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对账!$A$1:$X$397</definedName>
  </definedNames>
  <calcPr calcId="144525"/>
</workbook>
</file>

<file path=xl/sharedStrings.xml><?xml version="1.0" encoding="utf-8"?>
<sst xmlns="http://schemas.openxmlformats.org/spreadsheetml/2006/main" count="12864" uniqueCount="4333">
  <si>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</si>
  <si>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</si>
  <si>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</si>
  <si>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</si>
  <si>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</si>
  <si>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</si>
  <si>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</si>
  <si>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</si>
  <si>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</si>
  <si>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</si>
  <si>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</si>
  <si>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</si>
  <si>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</si>
  <si>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</si>
  <si>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</si>
  <si>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</si>
  <si>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</si>
  <si>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</si>
  <si>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</si>
  <si>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</si>
  <si>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</si>
  <si>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</si>
  <si>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</si>
  <si>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</si>
  <si>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</si>
  <si>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999223869065550	</t>
  </si>
  <si>
    <t>Ctrip</t>
  </si>
  <si>
    <t>正常</t>
  </si>
  <si>
    <t>[新加坡]新加坡史各士皇族酒店(Royal Plaza on Scotts)(56174646)</t>
  </si>
  <si>
    <t>豪华特大床房&lt;2人入住&gt;</t>
  </si>
  <si>
    <t>HKD</t>
  </si>
  <si>
    <t>HO/ERN-TCHI ANGELA</t>
  </si>
  <si>
    <t>CA13030230823HKD</t>
  </si>
  <si>
    <t>未提现</t>
  </si>
  <si>
    <t>携程开票</t>
  </si>
  <si>
    <t xml:space="preserve">3294734	</t>
  </si>
  <si>
    <t xml:space="preserve">3631335	</t>
  </si>
  <si>
    <t>取消</t>
  </si>
  <si>
    <t xml:space="preserve">999224606527052	</t>
  </si>
  <si>
    <t>[阿纳海姆]阿纳海姆希尔顿酒店(Hilton Anaheim)(55862042)</t>
  </si>
  <si>
    <t>双大床房&lt;2人入住&gt;</t>
  </si>
  <si>
    <t>Hildebrandt/Randy</t>
  </si>
  <si>
    <t xml:space="preserve">3463470	</t>
  </si>
  <si>
    <t xml:space="preserve">3387679189	</t>
  </si>
  <si>
    <t xml:space="preserve">999224649069978	</t>
  </si>
  <si>
    <t>[曼谷]曼谷盛泰乐水门酒店(Centara Watergate Pavillion Hotel Bangkok)(55967850)</t>
  </si>
  <si>
    <t>豪华家庭公寓&lt;2人入住&gt;&lt;不退款&gt;</t>
  </si>
  <si>
    <t>LOK/CHI CHUNG,WONG/CHI LING</t>
  </si>
  <si>
    <t xml:space="preserve">3474351	</t>
  </si>
  <si>
    <t xml:space="preserve">253702	</t>
  </si>
  <si>
    <t xml:space="preserve">999224649087667	</t>
  </si>
  <si>
    <t>Double room King bed - Superior - City View&lt;2人入住&gt;&lt;不退款&gt;</t>
  </si>
  <si>
    <t>LEONG/KOI LAN</t>
  </si>
  <si>
    <t xml:space="preserve">3474356	</t>
  </si>
  <si>
    <t xml:space="preserve">SH16498583	</t>
  </si>
  <si>
    <t xml:space="preserve">999224709042786	</t>
  </si>
  <si>
    <t>[巴厘岛]乌布普里冈加度假村及水疗中心(Puri Gangga Resort Ubud)(55598983)</t>
  </si>
  <si>
    <t>套房&lt;2人入住&gt;&lt;早餐&gt;</t>
  </si>
  <si>
    <t>kim/hayoung</t>
  </si>
  <si>
    <t xml:space="preserve">3487552	</t>
  </si>
  <si>
    <t xml:space="preserve">	</t>
  </si>
  <si>
    <t xml:space="preserve">999224709527641	</t>
  </si>
  <si>
    <t>[毛里求斯]帕尔马盐绚度假村(Salt of Palmar, an Adult-Only Boutique Hotel, a Member of Design Hotels)(55944722)</t>
  </si>
  <si>
    <t>怡人沙滩房&lt;2人入住&gt;&lt;早餐&gt;</t>
  </si>
  <si>
    <t>WONG/YAT MAN</t>
  </si>
  <si>
    <t xml:space="preserve">3487840	</t>
  </si>
  <si>
    <t xml:space="preserve">42028669	</t>
  </si>
  <si>
    <t xml:space="preserve">999224744481281	</t>
  </si>
  <si>
    <t>[甲米]甲米磐安酒店(Panan Krabi Resort - Sha Plus)(55560428)</t>
  </si>
  <si>
    <t>Room DELUXE WITH VIEWS&lt;2人入住&gt;</t>
  </si>
  <si>
    <t>LIM/JUNGWON</t>
  </si>
  <si>
    <t xml:space="preserve">3498380	</t>
  </si>
  <si>
    <t xml:space="preserve">999224769560443	</t>
  </si>
  <si>
    <t>[华欣]华欣仕丹德酒店(The Standard, Hua Hin)(94992938)</t>
  </si>
  <si>
    <t>高级特大床房（高层）&lt;2人入住&gt;&lt;早餐&gt;</t>
  </si>
  <si>
    <t>Tan/Adrian,Lee/Roland</t>
  </si>
  <si>
    <t xml:space="preserve">3503316	</t>
  </si>
  <si>
    <t xml:space="preserve">288667210	</t>
  </si>
  <si>
    <t xml:space="preserve">999224779006021	</t>
  </si>
  <si>
    <t>[奥斯陆]圣奥拉夫普拉斯斯堪迪克酒店(Scandic St. Olavs Plass)(55745376)</t>
  </si>
  <si>
    <t>经济房 1张双人床&lt;2人入住&gt;&lt;不退款&gt;&lt;早餐&gt;</t>
  </si>
  <si>
    <t>De Bastiani/Fedra Rosamaria</t>
  </si>
  <si>
    <t xml:space="preserve">3505937	</t>
  </si>
  <si>
    <t xml:space="preserve">SH16585122	</t>
  </si>
  <si>
    <t xml:space="preserve">999224784457954	</t>
  </si>
  <si>
    <t>[普吉岛]普吉岛苏林酒店(The Surin Phuket)(61600026)</t>
  </si>
  <si>
    <t>一卧室高级小屋&lt;2人入住&gt;&lt;早餐&gt;</t>
  </si>
  <si>
    <t>Wei/Hua</t>
  </si>
  <si>
    <t xml:space="preserve">3507349	</t>
  </si>
  <si>
    <t xml:space="preserve">176855871	</t>
  </si>
  <si>
    <t xml:space="preserve">999224821731257	</t>
  </si>
  <si>
    <t>[萨瑟克]伦敦桥酒店(London Bridge Hotel)(95083548)</t>
  </si>
  <si>
    <t>标准双床房&lt;2人入住&gt;&lt;早餐&gt;</t>
  </si>
  <si>
    <t>Bushell/Sinead</t>
  </si>
  <si>
    <t xml:space="preserve">3516338	</t>
  </si>
  <si>
    <t xml:space="preserve">131284924	</t>
  </si>
  <si>
    <t xml:space="preserve">999224821768928	</t>
  </si>
  <si>
    <t xml:space="preserve">3516348	</t>
  </si>
  <si>
    <t xml:space="preserve">131284635	</t>
  </si>
  <si>
    <t xml:space="preserve">999224843003265	</t>
  </si>
  <si>
    <t>[东京]东京王子大饭店(Tokyo Prince Hotel)(55745061)</t>
  </si>
  <si>
    <t>高级双床房&lt;2人入住&gt;</t>
  </si>
  <si>
    <t>WANG/SIHUAI,Chung/Yongyong</t>
  </si>
  <si>
    <t xml:space="preserve">3523280	</t>
  </si>
  <si>
    <t xml:space="preserve">999224914848329	</t>
  </si>
  <si>
    <t>[大阪]心斋桥哈顿酒店(Hearton Hotel Shinsaibashi)(54503366)</t>
  </si>
  <si>
    <t>小型双人床房&lt;2人入住&gt;&lt;早餐&gt;</t>
  </si>
  <si>
    <t>TSUI/KAI HO ANGUS</t>
  </si>
  <si>
    <t xml:space="preserve">3539946	</t>
  </si>
  <si>
    <t xml:space="preserve">855368	</t>
  </si>
  <si>
    <t xml:space="preserve">999224921118901	</t>
  </si>
  <si>
    <t>[岘港]海安海滩Spa酒店(Haian Beach Hotel &amp; Spa)(55768453)</t>
  </si>
  <si>
    <t>海滨特大床房&lt;2人入住&gt;&lt;不退款&gt;&lt;早餐&gt;</t>
  </si>
  <si>
    <t>Lee/Juyeon</t>
  </si>
  <si>
    <t xml:space="preserve">3542249	</t>
  </si>
  <si>
    <t xml:space="preserve">196659	</t>
  </si>
  <si>
    <t xml:space="preserve">999224926022879	</t>
  </si>
  <si>
    <t>[阿姆斯特丹]阿姆斯特丹伊甸园酒店(Eden Hotel Amsterdam)(56128336)</t>
  </si>
  <si>
    <t>小型双人房&lt;2人入住&gt;&lt;早餐&gt;</t>
  </si>
  <si>
    <t>STOCKDREHER/GABRIELE</t>
  </si>
  <si>
    <t xml:space="preserve">3543479	</t>
  </si>
  <si>
    <t xml:space="preserve">337674	</t>
  </si>
  <si>
    <t xml:space="preserve">999225036940010	</t>
  </si>
  <si>
    <t>[曼谷]曼谷林布兰套房酒店(Rembrandt Hotel and Suites Bangkok)(55452251)</t>
  </si>
  <si>
    <t>高级房&lt;2人入住&gt;&lt;不退款&gt;</t>
  </si>
  <si>
    <t>LEE/SUNYOUNG</t>
  </si>
  <si>
    <t xml:space="preserve">3572231	</t>
  </si>
  <si>
    <t xml:space="preserve">127318006	</t>
  </si>
  <si>
    <t xml:space="preserve">999225160141188	</t>
  </si>
  <si>
    <t>[地拉那]地拉那玛丽蒂姆广场酒店(Maritim Hotel Plaza Tirana)(55367552)</t>
  </si>
  <si>
    <t>商务房&lt;2人入住&gt;&lt;不退款&gt;</t>
  </si>
  <si>
    <t>Libbrecht/Piet</t>
  </si>
  <si>
    <t xml:space="preserve">3600640	</t>
  </si>
  <si>
    <t xml:space="preserve">999225204044213	</t>
  </si>
  <si>
    <t>[Tanjong Surat]迪沙鲁阿曼萨里酒店(Amansari Hotel Desaru)(91808934)</t>
  </si>
  <si>
    <t>高级双床房&lt;2人入住&gt;&lt;不退款&gt;&lt;早餐&gt;</t>
  </si>
  <si>
    <t>YAMIN/YUSNITA</t>
  </si>
  <si>
    <t xml:space="preserve">3610096	</t>
  </si>
  <si>
    <t xml:space="preserve">N0082036	</t>
  </si>
  <si>
    <t xml:space="preserve">999225236821220	</t>
  </si>
  <si>
    <t>[新加坡]新加坡81酒店-迪生(Hotel 81 Dickson Singapore)(55439303)</t>
  </si>
  <si>
    <t>Superior Queen Room&lt;2人入住&gt;</t>
  </si>
  <si>
    <t>CHEAH/KAI LONG,HENG/JIA WEN</t>
  </si>
  <si>
    <t xml:space="preserve">3616089	</t>
  </si>
  <si>
    <t xml:space="preserve">110912543	</t>
  </si>
  <si>
    <t xml:space="preserve">999225240892473	</t>
  </si>
  <si>
    <t>[八打灵再也]阿万特酒店(Avante Hotel)(103763329)</t>
  </si>
  <si>
    <t>高级特大床房&lt;2人入住&gt;&lt;不退款&gt;&lt;早餐&gt;</t>
  </si>
  <si>
    <t>LEE/SU SHAN</t>
  </si>
  <si>
    <t xml:space="preserve">3617471	</t>
  </si>
  <si>
    <t xml:space="preserve">170088	</t>
  </si>
  <si>
    <t xml:space="preserve">999225249501380	</t>
  </si>
  <si>
    <t>[巴拿马城]巴拿马城瑞广场酒店(Riu Plaza Panamá)(55733524)</t>
  </si>
  <si>
    <t>豪华特大床房&lt;2人入住&gt;&lt;早餐&gt;</t>
  </si>
  <si>
    <t>Nwoga/Martina</t>
  </si>
  <si>
    <t xml:space="preserve">3619002	</t>
  </si>
  <si>
    <t xml:space="preserve">999225265562315	</t>
  </si>
  <si>
    <t>[普吉岛]普吉翡翠海滩度假村(Phuket Emerald Beach Resort)(110043077)</t>
  </si>
  <si>
    <t>池景家庭房&lt;2人入住&gt;&lt;早餐&gt;</t>
  </si>
  <si>
    <t>CHI/JIALIN,MAI/SHUNJIE</t>
  </si>
  <si>
    <t xml:space="preserve">3622348	</t>
  </si>
  <si>
    <t xml:space="preserve">999225272671308	</t>
  </si>
  <si>
    <t>[Bang Chalong]曼谷伊斯汀坦那市高尔夫度假村(Eastin Thana City Golf Resort Bangkok)(68031168)</t>
  </si>
  <si>
    <t>JO/MYUNGIL</t>
  </si>
  <si>
    <t xml:space="preserve">3624528	</t>
  </si>
  <si>
    <t xml:space="preserve">70015	</t>
  </si>
  <si>
    <t xml:space="preserve">999225289358038	</t>
  </si>
  <si>
    <t>[普吉岛]普吉岛芭东度假酒店(Patong Resort Hotel)(55665911)</t>
  </si>
  <si>
    <t>豪华房&lt;2人入住&gt;&lt;不退款&gt;&lt;早餐&gt;</t>
  </si>
  <si>
    <t>LO/KA ON</t>
  </si>
  <si>
    <t xml:space="preserve">3627644	</t>
  </si>
  <si>
    <t xml:space="preserve">321-6328247	</t>
  </si>
  <si>
    <t xml:space="preserve">999225290865048	</t>
  </si>
  <si>
    <t>[怀特菲什]格罗斯山旅馆(Grouse Mountain Lodge)(94359180)</t>
  </si>
  <si>
    <t>2张大床房&lt;2人入住&gt;</t>
  </si>
  <si>
    <t>Ashton/Allyson</t>
  </si>
  <si>
    <t xml:space="preserve">3628118	</t>
  </si>
  <si>
    <t xml:space="preserve">-46732824	</t>
  </si>
  <si>
    <t xml:space="preserve">999225305143813	</t>
  </si>
  <si>
    <t>[束草市]蓝色泰拉酒店(Hotel the Blue Terra)(100678781)</t>
  </si>
  <si>
    <t>豪华双人间&lt;2人入住&gt;</t>
  </si>
  <si>
    <t>MA/YEO SHIL</t>
  </si>
  <si>
    <t xml:space="preserve">3630637	</t>
  </si>
  <si>
    <t xml:space="preserve">431030175-1689242558047827	</t>
  </si>
  <si>
    <t xml:space="preserve">999225343046171	</t>
  </si>
  <si>
    <t>[科尔多瓦]欧洲之星宫殿酒店(Eurostars Palace)(89917437)</t>
  </si>
  <si>
    <t>双人床房&lt;2人入住&gt;</t>
  </si>
  <si>
    <t>WANG/XIANG,SU/XIWEN</t>
  </si>
  <si>
    <t xml:space="preserve">3638094	</t>
  </si>
  <si>
    <t xml:space="preserve">337745	</t>
  </si>
  <si>
    <t xml:space="preserve">999225362950717	</t>
  </si>
  <si>
    <t>[Goffs]哈利法克斯机场品质酒店客栈(Quality Inn Halifax Airport)(55799290)</t>
  </si>
  <si>
    <t>大号床间 - 带两张大号床&lt;2人入住&gt;&lt;早餐&gt;</t>
  </si>
  <si>
    <t>LIAW/MEAN-LIANG</t>
  </si>
  <si>
    <t xml:space="preserve">3641968	</t>
  </si>
  <si>
    <t xml:space="preserve">HCA-87PRVFG8+45-E00	</t>
  </si>
  <si>
    <t xml:space="preserve">999225367424372	</t>
  </si>
  <si>
    <t>[普吉岛]普吉岛麦考安纳塔拉别墅度假酒店(Anantara Mai Khao Phuket Villas)(55380751)</t>
  </si>
  <si>
    <t>Pool Pavilion Villa&lt;2人入住&gt;&lt;早餐&gt;</t>
  </si>
  <si>
    <t>GONG/JIANMEI,NIU/TIANYI,SI/QIN,BAI/YUGANG</t>
  </si>
  <si>
    <t xml:space="preserve">3643189	</t>
  </si>
  <si>
    <t xml:space="preserve">999225380098769	</t>
  </si>
  <si>
    <t>[圣巴巴拉]圣巴巴拉凯艺酒店(Quality Inn Santa Barbara)(55402864)</t>
  </si>
  <si>
    <t>商务特大号床间&lt;2人入住&gt;&lt;早餐&gt;</t>
  </si>
  <si>
    <t>McLaren/Jennifer Marie</t>
  </si>
  <si>
    <t xml:space="preserve">3646044	</t>
  </si>
  <si>
    <t xml:space="preserve">880303363	</t>
  </si>
  <si>
    <t xml:space="preserve">999225384361733	</t>
  </si>
  <si>
    <t>[曼谷]曼谷素坤逸辉盛阁国际公寓(Fraser Suites Sukhumvit Bangkok)(55478233)</t>
  </si>
  <si>
    <t>一卧室行政公寓&lt;2人入住&gt;</t>
  </si>
  <si>
    <t>KOH/LIMIN</t>
  </si>
  <si>
    <t xml:space="preserve">3647039	</t>
  </si>
  <si>
    <t xml:space="preserve">11934412-1	</t>
  </si>
  <si>
    <t xml:space="preserve">999225384535019	</t>
  </si>
  <si>
    <t>[中雅加达]中央商务区萨希德亚大酒店(Grand Sahid Jaya CBD)(55822059)</t>
  </si>
  <si>
    <t>豪华房&lt;1人入住&gt;</t>
  </si>
  <si>
    <t>YOKOYAMA/TATSUO,AOGAKI/YUTAKA,SASAKI/HIROAKI,IRI/MASATO,HIGASHIGUCHI/KAZUFUMI</t>
  </si>
  <si>
    <t xml:space="preserve">3647203	</t>
  </si>
  <si>
    <t xml:space="preserve">91494	</t>
  </si>
  <si>
    <t xml:space="preserve">999225385273983	</t>
  </si>
  <si>
    <t>[湄林]拉雅古迹酒店(Raya Heritage)(109295952)</t>
  </si>
  <si>
    <t>克拉姆泳池套房&lt;2人入住&gt;&lt;不退款&gt;&lt;早餐&gt;</t>
  </si>
  <si>
    <t>QIAN/DONGQIN,ZHANG/LEI,WU/ZHILIN,ZHUANG/XIALIN,CAI/YANBO</t>
  </si>
  <si>
    <t xml:space="preserve">3647357	</t>
  </si>
  <si>
    <t xml:space="preserve">999225395203193	</t>
  </si>
  <si>
    <t>[南雅加达]雅加达太贝特哈里斯酒店(Harris Hotel Tebet Jakarta)(55299719)</t>
  </si>
  <si>
    <t>哈里斯房&lt;2人入住&gt;&lt;不退款&gt;&lt;早餐&gt;</t>
  </si>
  <si>
    <t>Lakay/Bahieja Hajiera</t>
  </si>
  <si>
    <t xml:space="preserve">3648897	</t>
  </si>
  <si>
    <t xml:space="preserve">999225397079728	</t>
  </si>
  <si>
    <t>[胡志明市]融合原创西贡中心酒店(Fusion Original Saigon Centre)(110133551)</t>
  </si>
  <si>
    <t>原创双床房&lt;2人入住&gt;&lt;不退款&gt;</t>
  </si>
  <si>
    <t>PARK/JAEEUN</t>
  </si>
  <si>
    <t xml:space="preserve">3649392	</t>
  </si>
  <si>
    <t xml:space="preserve">299213194	</t>
  </si>
  <si>
    <t xml:space="preserve">999225397968583	</t>
  </si>
  <si>
    <t>[Tanjung Riau]巴特玛假日酒店(Holiday Inn Resort Batam, an IHG Hotel)(55299714)</t>
  </si>
  <si>
    <t>标准双卧套房&lt;2人入住&gt;&lt;早餐&gt;</t>
  </si>
  <si>
    <t>IYON/NAFISAH</t>
  </si>
  <si>
    <t xml:space="preserve">3649624	</t>
  </si>
  <si>
    <t xml:space="preserve">999225424734013	</t>
  </si>
  <si>
    <t>[马德里]鲁西班牙广场酒店(Riu Plaza España)(91624897)</t>
  </si>
  <si>
    <t>Herrera Ramirez/Jessica</t>
  </si>
  <si>
    <t xml:space="preserve">3655047	</t>
  </si>
  <si>
    <t xml:space="preserve">DNG-102-14024857	</t>
  </si>
  <si>
    <t xml:space="preserve">999225440847304	</t>
  </si>
  <si>
    <t>[布拉格]宜必思普拉哈文策斯劳斯广场酒店(Ibis Praha Wenceslas Square)(55720083)</t>
  </si>
  <si>
    <t>标准双人房, 1 张双人床&lt;2人入住&gt;&lt;早餐&gt;</t>
  </si>
  <si>
    <t>OLGUN/AKIN</t>
  </si>
  <si>
    <t xml:space="preserve">3657236	</t>
  </si>
  <si>
    <t xml:space="preserve">999225443550766	</t>
  </si>
  <si>
    <t>[吉隆坡]吉隆坡斯特格酒店(STEG Kuala Lumpur)(110133561)</t>
  </si>
  <si>
    <t>时髦双床房&lt;2人入住&gt;&lt;不退款&gt;</t>
  </si>
  <si>
    <t>YING/CAIER,REN/XIAO</t>
  </si>
  <si>
    <t xml:space="preserve">3657838	</t>
  </si>
  <si>
    <t xml:space="preserve">109820	</t>
  </si>
  <si>
    <t xml:space="preserve">999225458888550	</t>
  </si>
  <si>
    <t>[曼谷]中庭精品酒店(Atrium Boutique Hotel)(55542772)</t>
  </si>
  <si>
    <t>豪华双人房&lt;2人入住&gt;</t>
  </si>
  <si>
    <t>CHENG/ZHIHUA</t>
  </si>
  <si>
    <t xml:space="preserve">3659860	</t>
  </si>
  <si>
    <t xml:space="preserve">999225466423219	</t>
  </si>
  <si>
    <t>高级双床房&lt;2人入住&gt;&lt;不退款&gt;</t>
  </si>
  <si>
    <t>WONG/KUI CHOW</t>
  </si>
  <si>
    <t xml:space="preserve">3661249	</t>
  </si>
  <si>
    <t xml:space="preserve">171688	</t>
  </si>
  <si>
    <t xml:space="preserve">999225467109582	</t>
  </si>
  <si>
    <t>[邦帕利]盖特43机场酒店(Gate43 Airport Hotel)(110133356)</t>
  </si>
  <si>
    <t>豪华湖景三人房&lt;3人入住&gt;&lt;不退款&gt;&lt;早餐&gt;</t>
  </si>
  <si>
    <t>TIAUDOMCHAIYASIT/APHISARA,TIAUDOMCHAIYASIT/WEERA,TIAUDOMCHAIYASIT/ARANYA</t>
  </si>
  <si>
    <t xml:space="preserve">3661442	</t>
  </si>
  <si>
    <t xml:space="preserve">999225471875641	</t>
  </si>
  <si>
    <t>[清迈]清迈安纳塔拉服务式套房(Anantara Chiang Mai Serviced Suites)(55312084)</t>
  </si>
  <si>
    <t>单卧室套房&lt;2人入住&gt;&lt;早餐&gt;</t>
  </si>
  <si>
    <t>REN/HONGJIE,REN/YICHEN</t>
  </si>
  <si>
    <t xml:space="preserve">3662827	</t>
  </si>
  <si>
    <t xml:space="preserve">999225486301530	</t>
  </si>
  <si>
    <t>[吉隆坡]宜必思吉隆坡市中心酒店(Ibis Kuala Lumpur City Centre)(55757161)</t>
  </si>
  <si>
    <t>标准大床房&lt;2人入住&gt;&lt;不退款&gt;&lt;早餐&gt;</t>
  </si>
  <si>
    <t>MIRA/ADIATUL HAZMIRA BINTI ABDUL HALIM</t>
  </si>
  <si>
    <t xml:space="preserve">3665618	</t>
  </si>
  <si>
    <t xml:space="preserve">401046	</t>
  </si>
  <si>
    <t xml:space="preserve">999225486356873	</t>
  </si>
  <si>
    <t>高级特大床房&lt;2人入住&gt;&lt;不退款&gt;</t>
  </si>
  <si>
    <t>YU/HUALONG,YU/XIAOCHEN</t>
  </si>
  <si>
    <t xml:space="preserve">3665639	</t>
  </si>
  <si>
    <t xml:space="preserve">171881	</t>
  </si>
  <si>
    <t xml:space="preserve">999225498512025	</t>
  </si>
  <si>
    <t>[纽约]加里凡时代广场(The Gallivant Times Square)(55367678)</t>
  </si>
  <si>
    <t>标准大床房&lt;2人入住&gt;</t>
  </si>
  <si>
    <t>CHANG/MARY</t>
  </si>
  <si>
    <t xml:space="preserve">3668166	</t>
  </si>
  <si>
    <t xml:space="preserve">17440921	</t>
  </si>
  <si>
    <t xml:space="preserve">999225514368852	</t>
  </si>
  <si>
    <t>[巴厘岛]巴厘岛机场希尔顿花园酒店(Hilton Garden Inn Bali Ngurah Rai Airport)(55290459)</t>
  </si>
  <si>
    <t>双床房&lt;2人入住&gt;</t>
  </si>
  <si>
    <t>LIU/XIAOTING,GAO/HONG,GAO/NING,NIU/JUNXIANG</t>
  </si>
  <si>
    <t xml:space="preserve">3670399	</t>
  </si>
  <si>
    <t xml:space="preserve">HID-6P3Q754C+GC-E00	</t>
  </si>
  <si>
    <t xml:space="preserve">999225532214084	</t>
  </si>
  <si>
    <t>[新加坡]新加坡宜必思诺维娜酒店(Ibis Singapore Novena)(55851916)</t>
  </si>
  <si>
    <t>标准三人房&lt;2人入住&gt;&lt;不退款&gt;</t>
  </si>
  <si>
    <t>WONG/PEI LING</t>
  </si>
  <si>
    <t xml:space="preserve">3673856	</t>
  </si>
  <si>
    <t xml:space="preserve">1060698	</t>
  </si>
  <si>
    <t xml:space="preserve">999225539998317	</t>
  </si>
  <si>
    <t>[普吉岛]安达凯拉酒店(Andakira Hotel)(55414163)</t>
  </si>
  <si>
    <t>豪华房(直通泳池)&lt;2人入住&gt;&lt;不退款&gt;</t>
  </si>
  <si>
    <t>KIM/NY YOON,LEE/HYO JOO</t>
  </si>
  <si>
    <t xml:space="preserve">3675828	</t>
  </si>
  <si>
    <t xml:space="preserve">115819	</t>
  </si>
  <si>
    <t xml:space="preserve">999225540715391	</t>
  </si>
  <si>
    <t>[芝加哥]芝加哥旅客之家酒店(Travelodge by Wyndham Downtown Chicago)(57251907)</t>
  </si>
  <si>
    <t>2大床房&lt;2人入住&gt;&lt;不退款&gt;</t>
  </si>
  <si>
    <t>Ferguson/Eric</t>
  </si>
  <si>
    <t xml:space="preserve">3676103	</t>
  </si>
  <si>
    <t xml:space="preserve">84144EE038970	</t>
  </si>
  <si>
    <t xml:space="preserve">999225541398930	</t>
  </si>
  <si>
    <t>[巴厘岛]塞米亚克日落法夫酒店(Favehotel Sunset Seminyak)(55280703)</t>
  </si>
  <si>
    <t>标准房&lt;2人入住&gt;</t>
  </si>
  <si>
    <t>PELENGKAHU/FRANS</t>
  </si>
  <si>
    <t xml:space="preserve">3676485	</t>
  </si>
  <si>
    <t xml:space="preserve">999225541552216	</t>
  </si>
  <si>
    <t>Chacon/Bryan</t>
  </si>
  <si>
    <t xml:space="preserve">3676528	</t>
  </si>
  <si>
    <t xml:space="preserve">84144EE038979	</t>
  </si>
  <si>
    <t xml:space="preserve">999225541655020	</t>
  </si>
  <si>
    <t>客房, 1 张特大床&lt;2人入住&gt;&lt;早餐&gt;</t>
  </si>
  <si>
    <t>CHEN/YUNYU</t>
  </si>
  <si>
    <t xml:space="preserve">3676553	</t>
  </si>
  <si>
    <t xml:space="preserve">999225542013835	</t>
  </si>
  <si>
    <t>[尼亚加拉瀑布]红马车旅馆(Red Coach Inn)(55560558)</t>
  </si>
  <si>
    <t>多塞特房&lt;2人入住&gt;&lt;早餐&gt;</t>
  </si>
  <si>
    <t>Galkin/Oleg,Poghosyan/Tatev</t>
  </si>
  <si>
    <t xml:space="preserve">3676655	</t>
  </si>
  <si>
    <t xml:space="preserve">102386083	</t>
  </si>
  <si>
    <t xml:space="preserve">999225561999579	</t>
  </si>
  <si>
    <t>[纽约]纽约中央凯悦大酒店(Hyatt Grand Central New York)(55862047)</t>
  </si>
  <si>
    <t>豪华特大床房&lt;2人入住&gt;&lt;不退款&gt;</t>
  </si>
  <si>
    <t>BHARTIA/YASH,BHARTIA/YASH</t>
  </si>
  <si>
    <t xml:space="preserve">3681004	</t>
  </si>
  <si>
    <t xml:space="preserve">HUS-87G8Q22F+RF-E00	</t>
  </si>
  <si>
    <t xml:space="preserve">999225581419262	</t>
  </si>
  <si>
    <t>[日惹]流行！三佳吉日惹酒店(Pop! Hotel Sangaji Yogyakarta)(69451905)</t>
  </si>
  <si>
    <t>波普双人间或双床间&lt;2人入住&gt;&lt;早餐&gt;</t>
  </si>
  <si>
    <t>REGINA/GABRIELLA</t>
  </si>
  <si>
    <t xml:space="preserve">3684450	</t>
  </si>
  <si>
    <t xml:space="preserve">999225581952336	</t>
  </si>
  <si>
    <t>KWOK/SIU MAN</t>
  </si>
  <si>
    <t xml:space="preserve">3684556	</t>
  </si>
  <si>
    <t xml:space="preserve">128492798	</t>
  </si>
  <si>
    <t xml:space="preserve">999225593270980	</t>
  </si>
  <si>
    <t>[Pedah]达鲁尔马克穆尔酒店(Hotel DarulMakmur Jerantut)(103759247)</t>
  </si>
  <si>
    <t>Superior Promotion Room, No Window&lt;2人入住&gt;</t>
  </si>
  <si>
    <t>MOHAMMAD NAZLEE/AQARREL MUZANI</t>
  </si>
  <si>
    <t xml:space="preserve">3686588	</t>
  </si>
  <si>
    <t xml:space="preserve">1512264c090cfec7a7	</t>
  </si>
  <si>
    <t xml:space="preserve">999225593902052	</t>
  </si>
  <si>
    <t>[吉隆坡]吉隆坡希尔顿花园酒店南店(Hilton Garden Inn Kuala Lumpur Jalan Tuanku Abdul Rahman South)(69338078)</t>
  </si>
  <si>
    <t>Twin/Double room&lt;2人入住&gt;&lt;早餐&gt;</t>
  </si>
  <si>
    <t>SHBINI/ALYAA NADZIRAH</t>
  </si>
  <si>
    <t xml:space="preserve">3686656	</t>
  </si>
  <si>
    <t xml:space="preserve">HMY-6PM35M7X+H8-E00	</t>
  </si>
  <si>
    <t xml:space="preserve">999225598871779	</t>
  </si>
  <si>
    <t>[乌隆他尼]乌冬卡巴那酒店(Udoncabana)(90400791)</t>
  </si>
  <si>
    <t>标准双床房&lt;2人入住&gt;&lt;不退款&gt;</t>
  </si>
  <si>
    <t>DAMDAENG/PHOEMPHUNSAP</t>
  </si>
  <si>
    <t xml:space="preserve">3687784	</t>
  </si>
  <si>
    <t xml:space="preserve">|55541557	</t>
  </si>
  <si>
    <t xml:space="preserve">999225601422645	</t>
  </si>
  <si>
    <t>[孔敬]查达阳台酒店(Chada Veranda Hotel)(90379058)</t>
  </si>
  <si>
    <t>HANARWUT/HATHAIKARN</t>
  </si>
  <si>
    <t xml:space="preserve">3688618	</t>
  </si>
  <si>
    <t xml:space="preserve">55589840	</t>
  </si>
  <si>
    <t xml:space="preserve">999225602435294	</t>
  </si>
  <si>
    <t>[芭堤雅]帕亚酒店(Payaa Hotel)(102880715)</t>
  </si>
  <si>
    <t>Deluxe Twin Room&lt;2人入住&gt;&lt;早餐&gt;</t>
  </si>
  <si>
    <t>Yu/Hongliang,Wang/Bing,Luo/Fubo,Ruan/Tao,Zhu/Dan,Li/Hongcai,Cao/Yaling,Che/Xuanti,Chen/Mian,Jin/Can</t>
  </si>
  <si>
    <t xml:space="preserve">3688944	</t>
  </si>
  <si>
    <t xml:space="preserve">350400000009285	</t>
  </si>
  <si>
    <t xml:space="preserve">999225612190725	</t>
  </si>
  <si>
    <t>[圣吉吉]昆西别墅酒店(Qunci Villas Hotel)(55269862)</t>
  </si>
  <si>
    <t>花园景观房&lt;2人入住&gt;&lt;不退款&gt;</t>
  </si>
  <si>
    <t>LIM/ZI XIANG</t>
  </si>
  <si>
    <t xml:space="preserve">3690299	</t>
  </si>
  <si>
    <t xml:space="preserve">999225618010100	</t>
  </si>
  <si>
    <t>[阿布扎比]阿布扎比市中心金色郁金香酒店(Golden Tulip Downtown Abu Dhabi)(55439573)</t>
  </si>
  <si>
    <t>城景标准双床房&lt;2人入住&gt;&lt;不退款&gt;&lt;早餐&gt;</t>
  </si>
  <si>
    <t>LIN/LI</t>
  </si>
  <si>
    <t xml:space="preserve">3691667	</t>
  </si>
  <si>
    <t xml:space="preserve">10060944	</t>
  </si>
  <si>
    <t xml:space="preserve">999225636047474	</t>
  </si>
  <si>
    <t>[皮斯莫海滩]牛津皮斯莫比奇套房酒店(Oxford Suites Pismo Beach)(92027584)</t>
  </si>
  <si>
    <t>家庭两张大床套房&lt;2人入住&gt;&lt;早餐&gt;</t>
  </si>
  <si>
    <t>LIU/WENJIE</t>
  </si>
  <si>
    <t xml:space="preserve">3694787	</t>
  </si>
  <si>
    <t xml:space="preserve">179877	</t>
  </si>
  <si>
    <t xml:space="preserve">999225637886451	</t>
  </si>
  <si>
    <t>[加特林堡]格兰斯通旅舍(Glenstone Lodge)(92029961)</t>
  </si>
  <si>
    <t>标准特大床外观房&lt;2人入住&gt;</t>
  </si>
  <si>
    <t>TERRELL/OMARIAN N</t>
  </si>
  <si>
    <t xml:space="preserve">3695368	</t>
  </si>
  <si>
    <t xml:space="preserve">269485	</t>
  </si>
  <si>
    <t xml:space="preserve">999225658860507	</t>
  </si>
  <si>
    <t>[清莱]莫拉精品酒店(Mora Boutique Hotel)(92031605)</t>
  </si>
  <si>
    <t>带泳池景观的豪华客房&lt;2人入住&gt;&lt;不退款&gt;&lt;早餐&gt;</t>
  </si>
  <si>
    <t>XIANG/SHUXIU,LIU/BO,LIU/YUN XI</t>
  </si>
  <si>
    <t xml:space="preserve">3700043	</t>
  </si>
  <si>
    <t>HGUConf57153123</t>
  </si>
  <si>
    <t xml:space="preserve">HGUConf57153125	</t>
  </si>
  <si>
    <t xml:space="preserve">999225670383884	</t>
  </si>
  <si>
    <t>[吉隆坡]吉隆坡市中心智选假日酒店(Holiday Inn Express Kuala Lumpur City Centre, an IHG Hotel)(55337198)</t>
  </si>
  <si>
    <t>标准房&lt;2人入住&gt;&lt;不退款&gt;</t>
  </si>
  <si>
    <t>RUSIANA/YOSI</t>
  </si>
  <si>
    <t xml:space="preserve">3702693	</t>
  </si>
  <si>
    <t xml:space="preserve">385464	</t>
  </si>
  <si>
    <t xml:space="preserve">999225673548838	</t>
  </si>
  <si>
    <t>[曼谷]阿特里姆曼谷美居大酒店(Grand Mercure Bangkok Atrium)(55665998)</t>
  </si>
  <si>
    <t>高级大床房&lt;2人入住&gt;&lt;不退款&gt;&lt;早餐&gt;</t>
  </si>
  <si>
    <t>NAINANI/RAJKUMAR,DAULANI/EKTA KANHAIYALAL</t>
  </si>
  <si>
    <t xml:space="preserve">3703542	</t>
  </si>
  <si>
    <t xml:space="preserve">91955641	</t>
  </si>
  <si>
    <t xml:space="preserve">999225675326822	</t>
  </si>
  <si>
    <t>[Nuea Mueang]公园23号精品度假旅馆(Le Park 23 Boutique Resort)(94359431)</t>
  </si>
  <si>
    <t>豪华双床房&lt;2人入住&gt;&lt;不退款&gt;</t>
  </si>
  <si>
    <t>SAOWAPAN/THANYALAK,SRIRATTANAPHAN/ANANYA</t>
  </si>
  <si>
    <t xml:space="preserve">3704003	</t>
  </si>
  <si>
    <t xml:space="preserve">999225677494215	</t>
  </si>
  <si>
    <t>[塞里布群岛]波普！克拉帕加丁酒店(Pop! Hotel Kelapa Gading)(55831944)</t>
  </si>
  <si>
    <t>流行房&lt;2人入住&gt;&lt;不退款&gt;</t>
  </si>
  <si>
    <t>MUTIA SARI/ELISABETH</t>
  </si>
  <si>
    <t xml:space="preserve">3704551	</t>
  </si>
  <si>
    <t xml:space="preserve">256661	</t>
  </si>
  <si>
    <t xml:space="preserve">999225693947689	</t>
  </si>
  <si>
    <t>[巴厘岛]巴厘岛库塔奥拉库库精品度假村(AlamKulkul Boutique Resort)(55932626)</t>
  </si>
  <si>
    <t>阿拉姆家庭房&lt;2人入住&gt;</t>
  </si>
  <si>
    <t>Bailey/Nadia,Bailey/Nadia</t>
  </si>
  <si>
    <t xml:space="preserve">3707699	</t>
  </si>
  <si>
    <t xml:space="preserve">167100000008635	</t>
  </si>
  <si>
    <t xml:space="preserve">999225696988329	</t>
  </si>
  <si>
    <t>[代尔夫特]荷兰上海酒店(Shanghai Hotel Holland)(110037296)</t>
  </si>
  <si>
    <t>标准双人房（2 张单人床）&lt;2人入住&gt;&lt;不退款&gt;&lt;早餐&gt;</t>
  </si>
  <si>
    <t>van Oosterhout/Piet</t>
  </si>
  <si>
    <t xml:space="preserve">3708560	</t>
  </si>
  <si>
    <t xml:space="preserve">44623859	</t>
  </si>
  <si>
    <t xml:space="preserve">999225701979185	</t>
  </si>
  <si>
    <t>[贝尔蒙特]戈嘉特伯斯酒店 - 阿桑德连锁酒店(Ingot Hotel Perth, Ascend Hotel Collection)(69191274)</t>
  </si>
  <si>
    <t>高级大床房&lt;2人入住&gt;</t>
  </si>
  <si>
    <t>LO/HENG YAN</t>
  </si>
  <si>
    <t xml:space="preserve">3710019	</t>
  </si>
  <si>
    <t xml:space="preserve">84536733	</t>
  </si>
  <si>
    <t xml:space="preserve">999225702563673	</t>
  </si>
  <si>
    <t>[曼谷]家庭旅馆(The Home Hotel)(90402652)</t>
  </si>
  <si>
    <t>Deluxe Twin Room&lt;2人入住&gt;&lt;不退款&gt;&lt;早餐&gt;</t>
  </si>
  <si>
    <t>GERONIMO/ALVIN OCAMPO</t>
  </si>
  <si>
    <t xml:space="preserve">3710215	</t>
  </si>
  <si>
    <t xml:space="preserve">58384939	</t>
  </si>
  <si>
    <t xml:space="preserve">999225702574585	</t>
  </si>
  <si>
    <t>[拉斯维加斯]OYO拉斯维加斯娱乐场酒店(OYO Hotel and Casino Las Vegas)(60493870)</t>
  </si>
  <si>
    <t>大道景两张大床房&lt;2人入住&gt;</t>
  </si>
  <si>
    <t>Pinedo/Isaiah</t>
  </si>
  <si>
    <t xml:space="preserve">3710220	</t>
  </si>
  <si>
    <t xml:space="preserve">425276	</t>
  </si>
  <si>
    <t xml:space="preserve">999225705384119	</t>
  </si>
  <si>
    <t>[亚历山大]亚历山大广场酒店(Plaza Hotel Alexandria)(55720119)</t>
  </si>
  <si>
    <t>Standard Double Room (Egyptians &amp; Residents ONLY)&lt;2人入住&gt;&lt;不退款&gt;&lt;早餐&gt;</t>
  </si>
  <si>
    <t>WANG/ZHONG</t>
  </si>
  <si>
    <t xml:space="preserve">3710993	</t>
  </si>
  <si>
    <t xml:space="preserve">239099	</t>
  </si>
  <si>
    <t xml:space="preserve">999225711556689	</t>
  </si>
  <si>
    <t>[曼谷]曼谷 LiT 酒店(LiT BANGKOK Hotel)(60493897)</t>
  </si>
  <si>
    <t>不同温度特大床房&lt;2人入住&gt;&lt;不退款&gt;&lt;早餐&gt;</t>
  </si>
  <si>
    <t>zhu/zhendong,lou/jiawei,zhu/baolin,LYU/feiya,Zhang/Guanxiong,Zhu/Hengyi</t>
  </si>
  <si>
    <t xml:space="preserve">3711582	</t>
  </si>
  <si>
    <t xml:space="preserve">17179	</t>
  </si>
  <si>
    <t xml:space="preserve">999225714631744	</t>
  </si>
  <si>
    <t>[巴塞罗那]奥利维亚宫酒店(Olivia Plaza Hotel)(55639650)</t>
  </si>
  <si>
    <t>城景房&lt;2人入住&gt;&lt;不退款&gt;&lt;早餐&gt;</t>
  </si>
  <si>
    <t>LI YANG,NI HUI</t>
  </si>
  <si>
    <t xml:space="preserve">3712113	</t>
  </si>
  <si>
    <t xml:space="preserve">13873762	</t>
  </si>
  <si>
    <t xml:space="preserve">999225724075250	</t>
  </si>
  <si>
    <t>[巴黎]国立工艺学院酒店(Hôtel National des Arts et Métiers)(55944799)</t>
  </si>
  <si>
    <t>招牌房&lt;2人入住&gt;&lt;不退款&gt;</t>
  </si>
  <si>
    <t>Clock/Catherine</t>
  </si>
  <si>
    <t xml:space="preserve">3714491	</t>
  </si>
  <si>
    <t xml:space="preserve">4391769	</t>
  </si>
  <si>
    <t xml:space="preserve">999225726571747	</t>
  </si>
  <si>
    <t>[新加坡]新加坡香格里拉大酒店(Shangri-La Hotel Singapore)(55680498)</t>
  </si>
  <si>
    <t>Tower Wing Deluxe King&lt;2人入住&gt;&lt;早餐&gt;</t>
  </si>
  <si>
    <t>GU/YAJIA</t>
  </si>
  <si>
    <t xml:space="preserve">3715336	</t>
  </si>
  <si>
    <t xml:space="preserve">23038425	</t>
  </si>
  <si>
    <t xml:space="preserve">999225731039051	</t>
  </si>
  <si>
    <t>[小长岛]普吉阁遥岛树屋别墅度假村- 限成人(TreeHouse Villas - Adults Only)(55269840)</t>
  </si>
  <si>
    <t>树屋别墅&lt;2人入住&gt;&lt;不退款&gt;</t>
  </si>
  <si>
    <t>CHEN/NUO,ZHOU/LINGJUN</t>
  </si>
  <si>
    <t xml:space="preserve">3715962	</t>
  </si>
  <si>
    <t xml:space="preserve">21818	</t>
  </si>
  <si>
    <t xml:space="preserve">999225731738971	</t>
  </si>
  <si>
    <t>[新加坡]81酒店(优质星)(Hotel 81 Premier Star)(78129526)</t>
  </si>
  <si>
    <t>LU/XIU YING,HOU/YAN XI</t>
  </si>
  <si>
    <t xml:space="preserve">3715996	</t>
  </si>
  <si>
    <t xml:space="preserve">999225736216879	</t>
  </si>
  <si>
    <t>[普吉岛]萨瓦蒂芭东渡假村酒店(Sawaddi Patong Resort &amp; Spa)(55380773)</t>
  </si>
  <si>
    <t>一室房&lt;2人入住&gt;&lt;不退款&gt;</t>
  </si>
  <si>
    <t>ROJRANGSEE/WARAWAN</t>
  </si>
  <si>
    <t xml:space="preserve">3716895	</t>
  </si>
  <si>
    <t xml:space="preserve">999225736771088	</t>
  </si>
  <si>
    <t>[吉隆坡]吉隆坡盛贸饭店(Traders Hotel, Kuala Lumpur)(55852081)</t>
  </si>
  <si>
    <t>双子塔景豪华特大床房&lt;2人入住&gt;&lt;早餐&gt;</t>
  </si>
  <si>
    <t>WU/HONGBO</t>
  </si>
  <si>
    <t xml:space="preserve">3716963	</t>
  </si>
  <si>
    <t xml:space="preserve">11705376165	</t>
  </si>
  <si>
    <t xml:space="preserve">999225738300226	</t>
  </si>
  <si>
    <t>[曼谷]察殿曼谷沙吞酒店式公寓(Chatrium Residence Sathon Bangkok)(56206435)</t>
  </si>
  <si>
    <t>豪华一室房&lt;2人入住&gt;&lt;不退款&gt;</t>
  </si>
  <si>
    <t>LI/QIANYU,CHEN/YUTIAN</t>
  </si>
  <si>
    <t xml:space="preserve">3717295	</t>
  </si>
  <si>
    <t xml:space="preserve">303743737	</t>
  </si>
  <si>
    <t xml:space="preserve">999225739386539	</t>
  </si>
  <si>
    <t>[库伦加塔]绿山海滩别墅(Greenmount Beach House)(55290146)</t>
  </si>
  <si>
    <t>行政客房, 河景&lt;2人入住&gt;&lt;不退款&gt;</t>
  </si>
  <si>
    <t>PANDRA/AKHILA</t>
  </si>
  <si>
    <t xml:space="preserve">3717471	</t>
  </si>
  <si>
    <t xml:space="preserve">|59418052	</t>
  </si>
  <si>
    <t xml:space="preserve">999225747774444	</t>
  </si>
  <si>
    <t>[马德里]巴拉哈斯参议员酒店(Senator Barajas)(55598847)</t>
  </si>
  <si>
    <t>双人特大床房&lt;2人入住&gt;&lt;不退款&gt;</t>
  </si>
  <si>
    <t>BENITO BARROS/BEGONA MARTA,LEMAMEJUTO/NINO</t>
  </si>
  <si>
    <t xml:space="preserve">3719845	</t>
  </si>
  <si>
    <t xml:space="preserve">999225747974387	</t>
  </si>
  <si>
    <t>[济州市]济州岛贝尼克酒店(Benikea Hotel Jeju)(55745251)</t>
  </si>
  <si>
    <t>标准双床房&lt;2人入住&gt;</t>
  </si>
  <si>
    <t>KIM/MYEONGJI</t>
  </si>
  <si>
    <t xml:space="preserve">3720013	</t>
  </si>
  <si>
    <t xml:space="preserve">999225753913276	</t>
  </si>
  <si>
    <t>[坎昆]坎昆加勒比国际酒店(Hotel Caribe Internacional Cancun)(70394880)</t>
  </si>
  <si>
    <t>标准间&lt;2人入住&gt;</t>
  </si>
  <si>
    <t>PEREIRADEBITTENCOURT/GUSTAVO</t>
  </si>
  <si>
    <t xml:space="preserve">3720845	</t>
  </si>
  <si>
    <t xml:space="preserve">72915023	</t>
  </si>
  <si>
    <t xml:space="preserve">999225758090320	</t>
  </si>
  <si>
    <t>[岘港]沙滩山水度假村(Sandy Beach Non Nuoc Resort)(56174556)</t>
  </si>
  <si>
    <t>甄选豪华海洋房&lt;2人入住&gt;&lt;早餐&gt;</t>
  </si>
  <si>
    <t>SEOK/MISOON,JEONG/SOOHYUN</t>
  </si>
  <si>
    <t xml:space="preserve">3721551	</t>
  </si>
  <si>
    <t xml:space="preserve">2186967	</t>
  </si>
  <si>
    <t xml:space="preserve">999225758459266	</t>
  </si>
  <si>
    <t>甄选豪华海洋房&lt;2人入住&gt;&lt;不退款&gt;&lt;早餐&gt;</t>
  </si>
  <si>
    <t>KIM/JEONG SOOK</t>
  </si>
  <si>
    <t xml:space="preserve">3721611	</t>
  </si>
  <si>
    <t xml:space="preserve">2186972	</t>
  </si>
  <si>
    <t xml:space="preserve">999225790429916	</t>
  </si>
  <si>
    <t>[新加坡]新加坡81酒店-好莱坞(Hotel 81 Premier Hollywood)(55451862)</t>
  </si>
  <si>
    <t>高级房(大床)&lt;2人入住&gt;</t>
  </si>
  <si>
    <t>CHEN/CHEN</t>
  </si>
  <si>
    <t xml:space="preserve">3728321	</t>
  </si>
  <si>
    <t xml:space="preserve">999225790541196	</t>
  </si>
  <si>
    <t>[罗马]巴瑟罗阿伦玛堤娜酒店(Barceló Aran Mantegna)(55478358)</t>
  </si>
  <si>
    <t>Nathan/Shaneil</t>
  </si>
  <si>
    <t xml:space="preserve">3728347	</t>
  </si>
  <si>
    <t xml:space="preserve">7317SE080160-14	</t>
  </si>
  <si>
    <t xml:space="preserve">999225791966156	</t>
  </si>
  <si>
    <t>[新加坡]新加坡81酒店 - 樱花(Hotel 81 Sakura)(55328720)</t>
  </si>
  <si>
    <t>LARROZA/GERTRUDE CORAZON,TALABAN/RYAN CHRISTIAN</t>
  </si>
  <si>
    <t xml:space="preserve">3728959	</t>
  </si>
  <si>
    <t xml:space="preserve">232740487	</t>
  </si>
  <si>
    <t xml:space="preserve">999225802314820	</t>
  </si>
  <si>
    <t>[帕尔马马洛卡]圣克拉拉城市酒店&amp;Spa(Santa Clara Urban Hotel &amp; Spa)(109174586)</t>
  </si>
  <si>
    <t>高级双人间&lt;2人入住&gt;&lt;早餐&gt;</t>
  </si>
  <si>
    <t>Gawlik/Marcin</t>
  </si>
  <si>
    <t xml:space="preserve">3730845	</t>
  </si>
  <si>
    <t xml:space="preserve">999225805380860	</t>
  </si>
  <si>
    <t>[泗水]爱玛瑞丝泗水马格雷酒店(Amaris Hotel Margorejo Surabaya)(102880151)</t>
  </si>
  <si>
    <t>标准双人间&lt;2人入住&gt;&lt;不退款&gt;&lt;早餐&gt;</t>
  </si>
  <si>
    <t>ALIFUR R/NAUFAL</t>
  </si>
  <si>
    <t xml:space="preserve">3731478	</t>
  </si>
  <si>
    <t xml:space="preserve">999225805412118	</t>
  </si>
  <si>
    <t>ALIFUR RACHMAN/NAUFAL</t>
  </si>
  <si>
    <t xml:space="preserve">3731480	</t>
  </si>
  <si>
    <t xml:space="preserve">999225806715944	</t>
  </si>
  <si>
    <t>[中雅加达]世纪公园酒店(Century Park Hotel)(55414312)</t>
  </si>
  <si>
    <t>行政特大床房&lt;2人入住&gt;&lt;不退款&gt;&lt;早餐&gt;</t>
  </si>
  <si>
    <t>AHMAD SHAH/AHMAD AZLAN</t>
  </si>
  <si>
    <t xml:space="preserve">3731711	</t>
  </si>
  <si>
    <t xml:space="preserve">61409039	</t>
  </si>
  <si>
    <t xml:space="preserve">999225807236774	</t>
  </si>
  <si>
    <t>[迪拜]大世界酒店(Grand Cosmopolitan Hotel)(96746843)</t>
  </si>
  <si>
    <t>高级房&lt;2人入住&gt;&lt;早餐&gt;</t>
  </si>
  <si>
    <t>LAN/PENG,Peng/Jiaqi</t>
  </si>
  <si>
    <t xml:space="preserve">3731770	</t>
  </si>
  <si>
    <t xml:space="preserve">999225811162561	</t>
  </si>
  <si>
    <t>[卡尔斯]华美达温德姆菲利普岛度假酒店(Ramada Resort by Wyndham Phillip Island)(60493801)</t>
  </si>
  <si>
    <t>三卧室别墅&lt;2人入住&gt;&lt;不退款&gt;</t>
  </si>
  <si>
    <t>LU/FANG</t>
  </si>
  <si>
    <t xml:space="preserve">3732834	</t>
  </si>
  <si>
    <t xml:space="preserve">999225811675377	</t>
  </si>
  <si>
    <t>[吉隆坡]吉隆坡斯里太平洋酒店(Seri Pacific Hotel Kuala Lumpur)(55439325)</t>
  </si>
  <si>
    <t>Club Double/Twin&lt;2人入住&gt;&lt;早餐&gt;</t>
  </si>
  <si>
    <t>CHEN/CHAO,CHEN/DUANLIAN</t>
  </si>
  <si>
    <t xml:space="preserve">3732953	</t>
  </si>
  <si>
    <t xml:space="preserve">999225817407116	</t>
  </si>
  <si>
    <t>[首尔]驿三新罗舒泰酒店(Shilla Stay Yeoksam)(68031233)</t>
  </si>
  <si>
    <t>大床房&lt;2人入住&gt;</t>
  </si>
  <si>
    <t>KANG/SUNGSIK</t>
  </si>
  <si>
    <t xml:space="preserve">3733417	</t>
  </si>
  <si>
    <t xml:space="preserve">30030429	</t>
  </si>
  <si>
    <t xml:space="preserve">25818556963	</t>
  </si>
  <si>
    <t>[安大略]安大略机场酒店(Ontario Airport Inn)(90355586)</t>
  </si>
  <si>
    <t>豪华特大床房 禁烟&lt;2人入住&gt;&lt;早餐&gt;</t>
  </si>
  <si>
    <t>BAO/JIAWEI,YU/QINQIN</t>
  </si>
  <si>
    <t xml:space="preserve">3733660	</t>
  </si>
  <si>
    <t xml:space="preserve">-61565662	</t>
  </si>
  <si>
    <t xml:space="preserve">999225821376563	</t>
  </si>
  <si>
    <t>[吉隆坡]吉隆坡豪亚酒店式公寓 - 远东酒店集团旗下(Oasia Suites Kuala Lumpur by Far East Hospitality)(55465407)</t>
  </si>
  <si>
    <t>豪华房&lt;2人入住&gt;&lt;不退款&gt;</t>
  </si>
  <si>
    <t>LIM/KUAN SIANG</t>
  </si>
  <si>
    <t xml:space="preserve">3734271	</t>
  </si>
  <si>
    <t xml:space="preserve">999225824345369	</t>
  </si>
  <si>
    <t>[曼谷]曼谷素坤逸卡尔顿酒店(Carlton Hotel Bangkok Sukhumvit)(68545237)</t>
  </si>
  <si>
    <t>行政房&lt;2人入住&gt;</t>
  </si>
  <si>
    <t>TAM/PAK KEUNG</t>
  </si>
  <si>
    <t xml:space="preserve">3735103	</t>
  </si>
  <si>
    <t xml:space="preserve">61971019	</t>
  </si>
  <si>
    <t xml:space="preserve">999225825145373	</t>
  </si>
  <si>
    <t>[马六甲]马六甲松闲酒店(The Pines Melaka)(68545436)</t>
  </si>
  <si>
    <t>行政房(带阳台)&lt;2人入住&gt;&lt;早餐&gt;</t>
  </si>
  <si>
    <t>GE/YANQIN,PENG/GUANJIE</t>
  </si>
  <si>
    <t xml:space="preserve">3735215	</t>
  </si>
  <si>
    <t xml:space="preserve">275739090	</t>
  </si>
  <si>
    <t xml:space="preserve">999225828509796	</t>
  </si>
  <si>
    <t>[河内]河内阳光之路酒店(Sunway Hotel Hanoi)(55320441)</t>
  </si>
  <si>
    <t>Deluxe King City View&lt;2人入住&gt;</t>
  </si>
  <si>
    <t>ONG/DANIEL HONG YU</t>
  </si>
  <si>
    <t xml:space="preserve">3736061	</t>
  </si>
  <si>
    <t xml:space="preserve">135571768	</t>
  </si>
  <si>
    <t xml:space="preserve">999225840376110	</t>
  </si>
  <si>
    <t>[清迈]清迈美居酒店(Mercure Chiang Mai)(55280736)</t>
  </si>
  <si>
    <t>标准双床房&lt;2人入住&gt;&lt;不退款&gt;&lt;早餐&gt;</t>
  </si>
  <si>
    <t>TOPAIBOONWONG/SUNTHREE TOPAIBOONWONG</t>
  </si>
  <si>
    <t xml:space="preserve">3737946	</t>
  </si>
  <si>
    <t xml:space="preserve">1797180823	</t>
  </si>
  <si>
    <t xml:space="preserve">999225842771777	</t>
  </si>
  <si>
    <t>Standard Room with 2 Double Beds&lt;2人入住&gt;</t>
  </si>
  <si>
    <t>Highsmith/Tyler</t>
  </si>
  <si>
    <t xml:space="preserve">3738515	</t>
  </si>
  <si>
    <t xml:space="preserve">472367	</t>
  </si>
  <si>
    <t xml:space="preserve">999225845958366	</t>
  </si>
  <si>
    <t>[阿姆斯特丹]经济型旅游酒店(Budget Hotel Tourist Inn)(97600648)</t>
  </si>
  <si>
    <t>带共用浴室的基本双床间&lt;2人入住&gt;&lt;不退款&gt;&lt;早餐&gt;</t>
  </si>
  <si>
    <t>Shanley/Johnpaul</t>
  </si>
  <si>
    <t xml:space="preserve">3739144	</t>
  </si>
  <si>
    <t xml:space="preserve">62249255	</t>
  </si>
  <si>
    <t xml:space="preserve">999225848289446	</t>
  </si>
  <si>
    <t>[富兰克林帕克]富兰克林帕克芝加哥奥黑尔富豪酒店(Regal Inn Chicago O'Hare - Franklin Park)(55329398)</t>
  </si>
  <si>
    <t>Yahya/Muhammad</t>
  </si>
  <si>
    <t xml:space="preserve">3739743	</t>
  </si>
  <si>
    <t xml:space="preserve">22604967	</t>
  </si>
  <si>
    <t xml:space="preserve">999225850435386	</t>
  </si>
  <si>
    <t>[巴厘岛]图班瑞士贝尔酒店(Swiss-Belhotel Tuban)(55841621)</t>
  </si>
  <si>
    <t>豪华房(无阳台)&lt;2人入住&gt;&lt;不退款&gt;&lt;早餐&gt;</t>
  </si>
  <si>
    <t>RICHARDS/TONY MICHAEL</t>
  </si>
  <si>
    <t xml:space="preserve">3740330	</t>
  </si>
  <si>
    <t xml:space="preserve">436004	</t>
  </si>
  <si>
    <t xml:space="preserve">999225850952671	</t>
  </si>
  <si>
    <t>客房, 1 张特大床, 城市景观&lt;2人入住&gt;&lt;不退款&gt;</t>
  </si>
  <si>
    <t>MENG/ZHU</t>
  </si>
  <si>
    <t xml:space="preserve">3740497	</t>
  </si>
  <si>
    <t xml:space="preserve">999225860208975	</t>
  </si>
  <si>
    <t>[纳柯亚]巴淡岛城市酒店(Batam City Hotel)(91807615)</t>
  </si>
  <si>
    <t>尊贵小型套房&lt;2人入住&gt;&lt;不退款&gt;</t>
  </si>
  <si>
    <t>PHANG/ROLAND</t>
  </si>
  <si>
    <t xml:space="preserve">3741743	</t>
  </si>
  <si>
    <t xml:space="preserve">139254	</t>
  </si>
  <si>
    <t xml:space="preserve">999225863128736	</t>
  </si>
  <si>
    <t>[云顶高原]至尊玖霄明阁大酒店(Grand Ion Delemen Hotel)(55967875)</t>
  </si>
  <si>
    <t>HNIN/HNIN OO LWIN</t>
  </si>
  <si>
    <t xml:space="preserve">3742523	</t>
  </si>
  <si>
    <t xml:space="preserve">189834	</t>
  </si>
  <si>
    <t xml:space="preserve">999225865173988	</t>
  </si>
  <si>
    <t>[萨拉戈萨]巴黎中心酒店(Hotel Paris Centro)(110035338)</t>
  </si>
  <si>
    <t>DOUBLE ROOM - 1 OR 2 BEDS&lt;2人入住&gt;</t>
  </si>
  <si>
    <t>CAPILLA GARCIA/MANUEL</t>
  </si>
  <si>
    <t xml:space="preserve">3742926	</t>
  </si>
  <si>
    <t xml:space="preserve">906462591	</t>
  </si>
  <si>
    <t xml:space="preserve">999225867783363	</t>
  </si>
  <si>
    <t>一卧室尊贵房&lt;2人入住&gt;&lt;不退款&gt;</t>
  </si>
  <si>
    <t>LAW/KAI YIN</t>
  </si>
  <si>
    <t xml:space="preserve">3743762	</t>
  </si>
  <si>
    <t xml:space="preserve">999225867863830	</t>
  </si>
  <si>
    <t>[艾阿卡]富吉拉地标海滩度假酒店(Address Beach Resort Fujairah)(97968912)</t>
  </si>
  <si>
    <t>池景豪华双床房&lt;2人入住&gt;&lt;早餐&gt;</t>
  </si>
  <si>
    <t>Gaydova/Zhasmina,Gaydova/Zhasmina</t>
  </si>
  <si>
    <t xml:space="preserve">3743773	</t>
  </si>
  <si>
    <t xml:space="preserve">135648729	</t>
  </si>
  <si>
    <t xml:space="preserve">999225868100340	</t>
  </si>
  <si>
    <t>[锡比乌]锡比乌公园酒店(Hotel Parc Sibiu)(110038727)</t>
  </si>
  <si>
    <t>双人间&lt;2人入住&gt;&lt;不退款&gt;</t>
  </si>
  <si>
    <t>Varesi/Alessio</t>
  </si>
  <si>
    <t xml:space="preserve">3743827	</t>
  </si>
  <si>
    <t xml:space="preserve">41186	</t>
  </si>
  <si>
    <t xml:space="preserve">25868628038	</t>
  </si>
  <si>
    <t>[伦敦]伦敦发电机酒店(Generator London)(56174662)</t>
  </si>
  <si>
    <t>双床房, 私人浴室&lt;2人入住&gt;&lt;不退款&gt;</t>
  </si>
  <si>
    <t>LI/WOSHA,chen/wei</t>
  </si>
  <si>
    <t xml:space="preserve">3743943	</t>
  </si>
  <si>
    <t xml:space="preserve">62822957	</t>
  </si>
  <si>
    <t xml:space="preserve">999225869091240	</t>
  </si>
  <si>
    <t>CHAU/WINGNAM,MOK/YUEN MING ERIC</t>
  </si>
  <si>
    <t xml:space="preserve">3744037	</t>
  </si>
  <si>
    <t xml:space="preserve">999225869194146	</t>
  </si>
  <si>
    <t>[伦敦]伦敦圣吉尔斯酒店(St Giles London – A St Giles Hotel)(55270048)</t>
  </si>
  <si>
    <t>经典大床房&lt;2人入住&gt;&lt;不退款&gt;</t>
  </si>
  <si>
    <t>Uzzell/Matthew</t>
  </si>
  <si>
    <t xml:space="preserve">3744058	</t>
  </si>
  <si>
    <t xml:space="preserve">79688SE459691	</t>
  </si>
  <si>
    <t xml:space="preserve">999225869436087	</t>
  </si>
  <si>
    <t>HUANG/MEI,CHAN/BING LAM BEN</t>
  </si>
  <si>
    <t xml:space="preserve">3744127	</t>
  </si>
  <si>
    <t xml:space="preserve">999225869517499	</t>
  </si>
  <si>
    <t>[科隆]玛丽蒂姆科隆酒店(Maritim Hotel Köln)(55465091)</t>
  </si>
  <si>
    <t>舒适双人房&lt;2人入住&gt;&lt;不退款&gt;&lt;早餐&gt;</t>
  </si>
  <si>
    <t>Wenzel /Markus</t>
  </si>
  <si>
    <t xml:space="preserve">3744179	</t>
  </si>
  <si>
    <t xml:space="preserve">135667750	</t>
  </si>
  <si>
    <t xml:space="preserve">999225869730920	</t>
  </si>
  <si>
    <t>[格兰岱尔]宁静酒店(Hotel Serene)(77364474)</t>
  </si>
  <si>
    <t>华丽客房, 1 张特大床和 1 张沙发床, 无烟房&lt;2人入住&gt;</t>
  </si>
  <si>
    <t>ALHADDAD/FADI WALEED</t>
  </si>
  <si>
    <t xml:space="preserve">3744263	</t>
  </si>
  <si>
    <t xml:space="preserve">0688ABK244	</t>
  </si>
  <si>
    <t xml:space="preserve">999225872001263	</t>
  </si>
  <si>
    <t>[曼谷]曼谷素坤逸奥克伍德华庭工作室酒店(Oakwood Studios Sukhumvit Bangkok)(103956658)</t>
  </si>
  <si>
    <t>XIA/XIAOBO</t>
  </si>
  <si>
    <t xml:space="preserve">3744884	</t>
  </si>
  <si>
    <t xml:space="preserve">9887745	</t>
  </si>
  <si>
    <t xml:space="preserve">999225734315056	</t>
  </si>
  <si>
    <t>[劳德代尔堡]海洋大道汽车旅馆(Ocean Mile Hotel)(90368718)</t>
  </si>
  <si>
    <t>开放式客房, 2 张大床, 厨房&lt;2人入住&gt;</t>
  </si>
  <si>
    <t>Hamilton/Robert</t>
  </si>
  <si>
    <t xml:space="preserve">3716336	</t>
  </si>
  <si>
    <t xml:space="preserve">59342571	</t>
  </si>
  <si>
    <t xml:space="preserve">999225886506410	</t>
  </si>
  <si>
    <t>[巴厘岛]库塔卡纳酒店(The Kana Kuta Hotel)(55328802)</t>
  </si>
  <si>
    <t>Deluxe Double or Twin Room, Non Smoking, City View&lt;2人入住&gt;&lt;早餐&gt;</t>
  </si>
  <si>
    <t>Liu/hailong,li/dongmei</t>
  </si>
  <si>
    <t xml:space="preserve">3747446	</t>
  </si>
  <si>
    <t xml:space="preserve">10379253	</t>
  </si>
  <si>
    <t xml:space="preserve">999225895248297	</t>
  </si>
  <si>
    <t>[济州市]海洋大酒店(Ocean Grand Hotel)(90402029)</t>
  </si>
  <si>
    <t>LIU/FUDAN,LIU/YAN</t>
  </si>
  <si>
    <t xml:space="preserve">3749722	</t>
  </si>
  <si>
    <t xml:space="preserve">9007275103180	</t>
  </si>
  <si>
    <t xml:space="preserve">999225895589868	</t>
  </si>
  <si>
    <t>[米兰]星际安德森酒店(Starhotels Anderson)(90396832)</t>
  </si>
  <si>
    <t>高级双人床房&lt;1人入住&gt;&lt;早餐&gt;</t>
  </si>
  <si>
    <t>PENG/YONGGAO</t>
  </si>
  <si>
    <t xml:space="preserve">3749931	</t>
  </si>
  <si>
    <t xml:space="preserve">108228385	</t>
  </si>
  <si>
    <t xml:space="preserve">999225898078388	</t>
  </si>
  <si>
    <t>高级房（中宾）&lt;2人入住&gt;&lt;不退款&gt;</t>
  </si>
  <si>
    <t>olaniyan/olatoye</t>
  </si>
  <si>
    <t xml:space="preserve">3749976	</t>
  </si>
  <si>
    <t xml:space="preserve">321-6394247	</t>
  </si>
  <si>
    <t xml:space="preserve">999225901682356	</t>
  </si>
  <si>
    <t>[洛杉矶]洛杉矶国际机场索内斯塔酒店(Sonesta Los Angeles Airport LAX)(55299106)</t>
  </si>
  <si>
    <t>Mhtar/Marwa</t>
  </si>
  <si>
    <t xml:space="preserve">3750325	</t>
  </si>
  <si>
    <t xml:space="preserve">31849SE436611	</t>
  </si>
  <si>
    <t xml:space="preserve">999225914095388	</t>
  </si>
  <si>
    <t>[古晋]港景酒店(Harbour View Hotel)(55337418)</t>
  </si>
  <si>
    <t>高级大号床间&lt;2人入住&gt;&lt;不退款&gt;</t>
  </si>
  <si>
    <t>LIPA/FRANKLIN</t>
  </si>
  <si>
    <t xml:space="preserve">3753413	</t>
  </si>
  <si>
    <t xml:space="preserve">1078718720	</t>
  </si>
  <si>
    <t xml:space="preserve">999225914646667	</t>
  </si>
  <si>
    <t>[Oludeniz Mahallesi]云萨尔酒店(Unsal Hotel)(96746852)</t>
  </si>
  <si>
    <t>标准房(底层)&lt;2人入住&gt;&lt;不退款&gt;&lt;早餐&gt;</t>
  </si>
  <si>
    <t>Huang/Ruibin</t>
  </si>
  <si>
    <t xml:space="preserve">3753538	</t>
  </si>
  <si>
    <t xml:space="preserve">47326947	</t>
  </si>
  <si>
    <t xml:space="preserve">999225915820144	</t>
  </si>
  <si>
    <t>[吉隆坡]NU酒店@吉隆坡中央车站(NU Hotel @ KL Sentral)(55895696)</t>
  </si>
  <si>
    <t>NOPTRAKOOL/PATCHARIN,KITTIKUNCHAROEN/PHANNEE</t>
  </si>
  <si>
    <t xml:space="preserve">3753940	</t>
  </si>
  <si>
    <t xml:space="preserve">8382102/64338214	</t>
  </si>
  <si>
    <t xml:space="preserve">999225917493883	</t>
  </si>
  <si>
    <t>[曼谷]UHG特昂格罗酒店(The Residence on Thonglor by UHG)(55465051)</t>
  </si>
  <si>
    <t>一室精致套房&lt;1人入住&gt;&lt;不退款&gt;</t>
  </si>
  <si>
    <t>LAI/YONGLIANG</t>
  </si>
  <si>
    <t xml:space="preserve">3754436	</t>
  </si>
  <si>
    <t xml:space="preserve">999225928936521	</t>
  </si>
  <si>
    <t>[曼谷]曼谷素坤逸十一酒店(Eleven Hotel Bangkok Sukhumvit 11)(95084404)</t>
  </si>
  <si>
    <t>豪华特大床房&lt;2人入住&gt;&lt;不退款&gt;&lt;早餐&gt;</t>
  </si>
  <si>
    <t>KHAI BONG/LAW</t>
  </si>
  <si>
    <t xml:space="preserve">3754846	</t>
  </si>
  <si>
    <t xml:space="preserve">999225936054465	</t>
  </si>
  <si>
    <t>[吉隆坡]吉隆坡美利亚酒店(Meliá Kuala Lumpur)(55665890)</t>
  </si>
  <si>
    <t>美利亚房&lt;2人入住&gt;&lt;不退款&gt;</t>
  </si>
  <si>
    <t>SIAW/FREDDY TZE YEE,LIEW/VUN LING</t>
  </si>
  <si>
    <t xml:space="preserve">3756904	</t>
  </si>
  <si>
    <t xml:space="preserve">999225938032741	</t>
  </si>
  <si>
    <t>[乌汶]章苏达湖景酒店(Chansuda Lake View Hotel)(90382039)</t>
  </si>
  <si>
    <t>Temduang/Supattra</t>
  </si>
  <si>
    <t xml:space="preserve">3757834	</t>
  </si>
  <si>
    <t xml:space="preserve">|64775454	</t>
  </si>
  <si>
    <t xml:space="preserve">999225938697816	</t>
  </si>
  <si>
    <t>[首尔]美利来酒店首尔明洞.(Migliore Hotel Seoul Myeongdong)(55312270)</t>
  </si>
  <si>
    <t>ZENG/KUNNING</t>
  </si>
  <si>
    <t xml:space="preserve">3758167	</t>
  </si>
  <si>
    <t xml:space="preserve">TL587935558	</t>
  </si>
  <si>
    <t xml:space="preserve">999225939568459	</t>
  </si>
  <si>
    <t>[普吉岛]普吉岛班陶海滩瑞享度假村(Mövenpick Resort Bangtao Beach Phuket)(56196297)</t>
  </si>
  <si>
    <t>皇家海景顶层房(带按摩浴缸)&lt;6人入住&gt;&lt;不退款&gt;&lt;早餐&gt;</t>
  </si>
  <si>
    <t>TANG/YINGYI,JI/BEI,ZHU/HUIFEN,JI/SHIZHONG,TANG/MINFENG,LIU/YUNJUAN</t>
  </si>
  <si>
    <t xml:space="preserve">3758591	</t>
  </si>
  <si>
    <t xml:space="preserve">96224771	</t>
  </si>
  <si>
    <t xml:space="preserve">999225946942605	</t>
  </si>
  <si>
    <t>Kim/Eunsoo</t>
  </si>
  <si>
    <t xml:space="preserve">3760090	</t>
  </si>
  <si>
    <t xml:space="preserve">999225953276994	</t>
  </si>
  <si>
    <t>[巴德胡弗多普]阿姆斯特丹史基浦机场宜必思酒店(Ibis Schiphol Amsterdam Airport)(55290037)</t>
  </si>
  <si>
    <t>双床房&lt;2人入住&gt;&lt;不退款&gt;</t>
  </si>
  <si>
    <t>LIA/WANG</t>
  </si>
  <si>
    <t xml:space="preserve">3761657	</t>
  </si>
  <si>
    <t xml:space="preserve">999225954296307	</t>
  </si>
  <si>
    <t>[新加坡]罗拔申码头河畔酒店(Riverside Hotel Robertson Quay Managed by The Ascott Limited)(55439309)</t>
  </si>
  <si>
    <t>豪华房&lt;2人入住&gt;</t>
  </si>
  <si>
    <t>YEH/WILLIAM</t>
  </si>
  <si>
    <t xml:space="preserve">3761958	</t>
  </si>
  <si>
    <t xml:space="preserve">HSL-WBD-442772855	</t>
  </si>
  <si>
    <t xml:space="preserve">999225957435980	</t>
  </si>
  <si>
    <t>[萨尔瓦多]卡特萨巴度假酒店(Catussaba Resort Hotel)(110036725)</t>
  </si>
  <si>
    <t>标准房&lt;2人入住&gt;&lt;早餐&gt;</t>
  </si>
  <si>
    <t>duarte/veronica lemos</t>
  </si>
  <si>
    <t xml:space="preserve">3762904	</t>
  </si>
  <si>
    <t xml:space="preserve">999225957727674	</t>
  </si>
  <si>
    <t>[爱丁堡]尼拉加勒多尼亚酒店(Nira Caledonia)(55337023)</t>
  </si>
  <si>
    <t>按摩浴缸套房&lt;2人入住&gt;&lt;早餐&gt;</t>
  </si>
  <si>
    <t>Siddique/Nadeem</t>
  </si>
  <si>
    <t xml:space="preserve">3762965	</t>
  </si>
  <si>
    <t xml:space="preserve">245595073	</t>
  </si>
  <si>
    <t xml:space="preserve">999225975217242	</t>
  </si>
  <si>
    <t>[奥尔布尔维]欧洲酒店(Hotel l'Europe)(110039288)</t>
  </si>
  <si>
    <t>高级双人房&lt;2人入住&gt;&lt;早餐&gt;</t>
  </si>
  <si>
    <t>Pietsch/Martin,Pietsch/Annette</t>
  </si>
  <si>
    <t xml:space="preserve">3764101	</t>
  </si>
  <si>
    <t xml:space="preserve">2-14547-21325	</t>
  </si>
  <si>
    <t xml:space="preserve">999225975505289	</t>
  </si>
  <si>
    <t>[诺阿瑟]欧诺莫卡萨布兰卡机场酒店(Onomo Airport Casablanca)(102873597)</t>
  </si>
  <si>
    <t>标准大床房&lt;2人入住&gt;&lt;不退款&gt;</t>
  </si>
  <si>
    <t>Othman /Sameh m</t>
  </si>
  <si>
    <t xml:space="preserve">3764171	</t>
  </si>
  <si>
    <t xml:space="preserve">34454SE038592	</t>
  </si>
  <si>
    <t xml:space="preserve">999225975932558	</t>
  </si>
  <si>
    <t>[维亚纳堡]阿克西斯维亚纳商务SPA酒店(Axis Viana Business &amp; Spa Hotel)(55304278)</t>
  </si>
  <si>
    <t>客房（河景）&lt;2人入住&gt;&lt;不退款&gt;&lt;早餐&gt;</t>
  </si>
  <si>
    <t>Fernandes/Renato,Fernandes/Renato</t>
  </si>
  <si>
    <t xml:space="preserve">3764355	</t>
  </si>
  <si>
    <t xml:space="preserve">-65680619	</t>
  </si>
  <si>
    <t xml:space="preserve">999225975967348	</t>
  </si>
  <si>
    <t>[布达拉斯]卡沃马里斯海滩酒店(Cavo Maris Beach Hotel)(55653096)</t>
  </si>
  <si>
    <t>部分海景房&lt;2人入住&gt;&lt;不退款&gt;</t>
  </si>
  <si>
    <t>Krekos/George,Krekos/George</t>
  </si>
  <si>
    <t xml:space="preserve">3764375	</t>
  </si>
  <si>
    <t xml:space="preserve">65696469	</t>
  </si>
  <si>
    <t xml:space="preserve">999225976304674	</t>
  </si>
  <si>
    <t>[巴黎]巴黎14区曼恩大道蒙帕纳斯钟楼酒店(Campanile Paris 14 - Maine Montparnasse)(55862141)</t>
  </si>
  <si>
    <t>双人床房&lt;2人入住&gt;&lt;早餐&gt;</t>
  </si>
  <si>
    <t>Gervais/Annabelle</t>
  </si>
  <si>
    <t xml:space="preserve">3764552	</t>
  </si>
  <si>
    <t xml:space="preserve">SH17263336	</t>
  </si>
  <si>
    <t xml:space="preserve">999225976316400	</t>
  </si>
  <si>
    <t>[布宜诺斯艾利斯]蒙塞拉特公寓酒店(Monserrat Apart Hotel)(104397199)</t>
  </si>
  <si>
    <t>Saad/Thiago</t>
  </si>
  <si>
    <t xml:space="preserve">3764556	</t>
  </si>
  <si>
    <t xml:space="preserve">999225976348836	</t>
  </si>
  <si>
    <t>[巴里]尼古拉斯酒店(The Nicolaus Hotel)(55653037)</t>
  </si>
  <si>
    <t>TITONE/FABIO</t>
  </si>
  <si>
    <t xml:space="preserve">3764564	</t>
  </si>
  <si>
    <t xml:space="preserve">65806577	</t>
  </si>
  <si>
    <t xml:space="preserve">999225976338100	</t>
  </si>
  <si>
    <t>MD HANIF KOH/MD DINNIE KOH,P H A RAHMAN/P H FAEZAH</t>
  </si>
  <si>
    <t xml:space="preserve">3764560	</t>
  </si>
  <si>
    <t xml:space="preserve">1078801608	</t>
  </si>
  <si>
    <t xml:space="preserve">999225980383440	</t>
  </si>
  <si>
    <t>[Merdeka]印尼万隆阿玛鲁萨酒店(Amaroossa Hotel Bandung Indonesia)(68545411)</t>
  </si>
  <si>
    <t>SETIAWAN/PUTRI KYLA AULIA</t>
  </si>
  <si>
    <t xml:space="preserve">3765644	</t>
  </si>
  <si>
    <t xml:space="preserve">135762	</t>
  </si>
  <si>
    <t xml:space="preserve">999225981239935	</t>
  </si>
  <si>
    <t>两卧室尊贵套房&lt;2人入住&gt;&lt;不退款&gt;</t>
  </si>
  <si>
    <t>Deng/yinghua</t>
  </si>
  <si>
    <t xml:space="preserve">3765915	</t>
  </si>
  <si>
    <t xml:space="preserve">999225982981539	</t>
  </si>
  <si>
    <t>[檀香山]十字酒店(Hotel La Croix)(70395180)</t>
  </si>
  <si>
    <t>白银两张大床房&lt;2人入住&gt;</t>
  </si>
  <si>
    <t>Yim/Kevin Patrick</t>
  </si>
  <si>
    <t xml:space="preserve">3766600	</t>
  </si>
  <si>
    <t xml:space="preserve">999225885775023	</t>
  </si>
  <si>
    <t>[仁川]仁川君悦大酒店(Grand Hyatt Incheon)(89918362)</t>
  </si>
  <si>
    <t>豪华房（2张单人床）&lt;2人入住&gt;&lt;早餐&gt;</t>
  </si>
  <si>
    <t>WANG/JINGBO,CUI/JING</t>
  </si>
  <si>
    <t xml:space="preserve">3747196	</t>
  </si>
  <si>
    <t xml:space="preserve">HKR-8Q98CFQ4+XF-E00	</t>
  </si>
  <si>
    <t xml:space="preserve">999225984440446	</t>
  </si>
  <si>
    <t>[拉普拉普]宿务麦克坦珊瑚礁岛度假村(The Reef Island Resort Mactan, Cebu)(110133575)</t>
  </si>
  <si>
    <t>海景尊享房&lt;1人入住&gt;&lt;不退款&gt;&lt;早餐&gt;</t>
  </si>
  <si>
    <t>XU/LIN</t>
  </si>
  <si>
    <t xml:space="preserve">3767196	</t>
  </si>
  <si>
    <t xml:space="preserve">-66080355	</t>
  </si>
  <si>
    <t xml:space="preserve">999225990107112	</t>
  </si>
  <si>
    <t>[马尼拉]卡萨丽塔公寓式酒店(La Casarita)(77366468)</t>
  </si>
  <si>
    <t>Standard Apartment (For 2)&lt;2人入住&gt;</t>
  </si>
  <si>
    <t>AGUILAR/CARMEN</t>
  </si>
  <si>
    <t xml:space="preserve">3768375	</t>
  </si>
  <si>
    <t xml:space="preserve">|66210530	</t>
  </si>
  <si>
    <t xml:space="preserve">999225993965102	</t>
  </si>
  <si>
    <t>[卡萨布兰卡]卡萨布兰卡酒店(Le Casablanca Hotel)(55380473)</t>
  </si>
  <si>
    <t>泳池园景高级双人房&lt;2人入住&gt;&lt;不退款&gt;</t>
  </si>
  <si>
    <t>el gueddar/amine,el gueddar/amine</t>
  </si>
  <si>
    <t xml:space="preserve">3769487	</t>
  </si>
  <si>
    <t xml:space="preserve">66517512	</t>
  </si>
  <si>
    <t xml:space="preserve">999225996960510	</t>
  </si>
  <si>
    <t>[普吉岛]普吉岛卡塔坦尼海滩度假村(Katathani Phuket Beach Resort)(68545403)</t>
  </si>
  <si>
    <t>精致套房 坦尼楼&lt;2人入住&gt;&lt;不退款&gt;&lt;早餐&gt;</t>
  </si>
  <si>
    <t>Deng/Xingyi</t>
  </si>
  <si>
    <t xml:space="preserve">3770063	</t>
  </si>
  <si>
    <t xml:space="preserve">10884250	</t>
  </si>
  <si>
    <t xml:space="preserve">999225998453286	</t>
  </si>
  <si>
    <t>[暖武里]马农南特公寓酒店(Ma Non Nont Hotel &amp; Apartment)(94361263)</t>
  </si>
  <si>
    <t>双人间 - 2号塔楼&lt;2人入住&gt;</t>
  </si>
  <si>
    <t>KUNARATSEEJAROEN /SUPAPORN</t>
  </si>
  <si>
    <t xml:space="preserve">3770391	</t>
  </si>
  <si>
    <t xml:space="preserve">MAN-1691819982-3684	</t>
  </si>
  <si>
    <t xml:space="preserve">999226002437603	</t>
  </si>
  <si>
    <t>APRIANTI/DEWI</t>
  </si>
  <si>
    <t xml:space="preserve">3771750	</t>
  </si>
  <si>
    <t xml:space="preserve">110589	</t>
  </si>
  <si>
    <t xml:space="preserve">999226006850118	</t>
  </si>
  <si>
    <t>[曼谷]斯瑞那卡瑞遗址酒店(Solace @ Srinakarin)(60513953)</t>
  </si>
  <si>
    <t>豪华房&lt;2人入住&gt;&lt;早餐&gt;</t>
  </si>
  <si>
    <t>MUHUMMUD/PITTAYA,SOPON/ANEK</t>
  </si>
  <si>
    <t xml:space="preserve">3772498	</t>
  </si>
  <si>
    <t xml:space="preserve">999226007784052	</t>
  </si>
  <si>
    <t>[新加坡]新加坡港湾彩鸿酒店(Travelodge Harbourfront Singapore)(55451623)</t>
  </si>
  <si>
    <t>圣淘沙双床房&lt;2人入住&gt;&lt;不退款&gt;&lt;早餐&gt;</t>
  </si>
  <si>
    <t>XU/TINGYU,XU/SHUOFENG</t>
  </si>
  <si>
    <t xml:space="preserve">3772617	</t>
  </si>
  <si>
    <t xml:space="preserve">123764	</t>
  </si>
  <si>
    <t xml:space="preserve">999226010106452	</t>
  </si>
  <si>
    <t>[曼谷]是隆巴里套房酒店(Bally Suite Silom)(60513922)</t>
  </si>
  <si>
    <t>sutinkad/pongsakorn,sutinkad/pongsakorn,sutinkad/pongsakorn,sutinkad/pongsakorn</t>
  </si>
  <si>
    <t xml:space="preserve">3773179	</t>
  </si>
  <si>
    <t xml:space="preserve">999226011790935	</t>
  </si>
  <si>
    <t>David/Michele</t>
  </si>
  <si>
    <t xml:space="preserve">3773612	</t>
  </si>
  <si>
    <t xml:space="preserve">429715	</t>
  </si>
  <si>
    <t xml:space="preserve">999226012734752	</t>
  </si>
  <si>
    <t>[曼谷]皇家总统酒店(Royal President Bangkok)(55680412)</t>
  </si>
  <si>
    <t>JUNIOR SUITE ROOM&lt;2人入住&gt;&lt;不退款&gt;&lt;早餐&gt;</t>
  </si>
  <si>
    <t>Wahis/Matthieu</t>
  </si>
  <si>
    <t xml:space="preserve">3773858	</t>
  </si>
  <si>
    <t xml:space="preserve">157655	</t>
  </si>
  <si>
    <t xml:space="preserve">999226015908200	</t>
  </si>
  <si>
    <t>[曼谷]曼谷巴伦酒店(Baron Residence Bangkok)(55547449)</t>
  </si>
  <si>
    <t>高级房 B&lt;2人入住&gt;&lt;不退款&gt;</t>
  </si>
  <si>
    <t>SAEXIAO/THITIMA</t>
  </si>
  <si>
    <t xml:space="preserve">3774742	</t>
  </si>
  <si>
    <t xml:space="preserve">999226016094143	</t>
  </si>
  <si>
    <t>[西雅图]学院旅店酒店(College Inn Hotel)(90359321)</t>
  </si>
  <si>
    <t>大床房公用浴室&lt;2人入住&gt;</t>
  </si>
  <si>
    <t>Freedman/Gabrielle</t>
  </si>
  <si>
    <t xml:space="preserve">3774777	</t>
  </si>
  <si>
    <t xml:space="preserve">103539894	</t>
  </si>
  <si>
    <t xml:space="preserve">999225904410179	</t>
  </si>
  <si>
    <t>[曼谷]曼谷橡树套房酒店(Oakwood Suites Bangkok)(90402503)</t>
  </si>
  <si>
    <t>一卧室高级房&lt;2人入住&gt;</t>
  </si>
  <si>
    <t>Zhu/Peipei</t>
  </si>
  <si>
    <t xml:space="preserve">3750896	</t>
  </si>
  <si>
    <t xml:space="preserve">41410SE006169	</t>
  </si>
  <si>
    <t xml:space="preserve">999225904289095	</t>
  </si>
  <si>
    <t>HAN/MIN</t>
  </si>
  <si>
    <t xml:space="preserve">3750868	</t>
  </si>
  <si>
    <t xml:space="preserve">41410SE006165	</t>
  </si>
  <si>
    <t xml:space="preserve">999226018726920	</t>
  </si>
  <si>
    <t>[华沙]华沙丽晶酒店(Regent Warsaw Hotel)(55733463)</t>
  </si>
  <si>
    <t>Mierzejewska/Karolina,Mierzejewska/Karolina</t>
  </si>
  <si>
    <t xml:space="preserve">3775755	</t>
  </si>
  <si>
    <t xml:space="preserve">136065672	</t>
  </si>
  <si>
    <t xml:space="preserve">999226019253281	</t>
  </si>
  <si>
    <t>[首尔]韩国酒店(Koreana Hotel)(55439267)</t>
  </si>
  <si>
    <t>豪华大号床房&lt;2人入住&gt;</t>
  </si>
  <si>
    <t>Ann/Young-Jun</t>
  </si>
  <si>
    <t xml:space="preserve">3776016	</t>
  </si>
  <si>
    <t xml:space="preserve">443839305-1691918356071891	</t>
  </si>
  <si>
    <t xml:space="preserve">999225017825651	</t>
  </si>
  <si>
    <t>Deluxe Twin Non-refundable&lt;2人入住&gt;</t>
  </si>
  <si>
    <t>CHEN/XINYUAN,LI/XUE</t>
  </si>
  <si>
    <t xml:space="preserve">3565625	</t>
  </si>
  <si>
    <t xml:space="preserve">999226019672867	</t>
  </si>
  <si>
    <t>[肯普顿帕克]坦博OR尚品酒店(Premier Hotel O.R. Tambo)(60467202)</t>
  </si>
  <si>
    <t>Standard Room with King Bed&lt;2人入住&gt;&lt;不退款&gt;</t>
  </si>
  <si>
    <t>KAEKAE/KENEILWE MILDRED</t>
  </si>
  <si>
    <t xml:space="preserve">3776234	</t>
  </si>
  <si>
    <t xml:space="preserve">9143039234202	</t>
  </si>
  <si>
    <t xml:space="preserve">999226019690348	</t>
  </si>
  <si>
    <t>[慕尼黑]GS酒店(GS Hotel)(55779770)</t>
  </si>
  <si>
    <t>标准双人房/双床房&lt;2人入住&gt;&lt;不退款&gt;</t>
  </si>
  <si>
    <t>bakar/mert ali</t>
  </si>
  <si>
    <t xml:space="preserve">3776281	</t>
  </si>
  <si>
    <t xml:space="preserve">01W64d8ad97865a8	</t>
  </si>
  <si>
    <t xml:space="preserve">999226028073257	</t>
  </si>
  <si>
    <t>[Cairns North]相思阁酒店(Acacia Court Hotel)(55280410)</t>
  </si>
  <si>
    <t>山景房&lt;2人入住&gt;&lt;早餐&gt;</t>
  </si>
  <si>
    <t>Poli/SIMON</t>
  </si>
  <si>
    <t xml:space="preserve">3777219	</t>
  </si>
  <si>
    <t xml:space="preserve">3838019	</t>
  </si>
  <si>
    <t xml:space="preserve">999226030252533	</t>
  </si>
  <si>
    <t>[韦托维加]格拉纳达皇家坤塔酒店(Quinta Real Granada)(97965529)</t>
  </si>
  <si>
    <t>豪华双人间 - 带双人床&lt;2人入住&gt;&lt;不退款&gt;</t>
  </si>
  <si>
    <t>Gonzalez Munoz /Laura</t>
  </si>
  <si>
    <t xml:space="preserve">3777725	</t>
  </si>
  <si>
    <t xml:space="preserve">10909	</t>
  </si>
  <si>
    <t xml:space="preserve">999226030322492	</t>
  </si>
  <si>
    <t>[昂内维尔]猎户座酒店(Enzo Hôtel Orion - Logis Amnéville)(95389470)</t>
  </si>
  <si>
    <t>双人间&lt;2人入住&gt;</t>
  </si>
  <si>
    <t>KIEB/NATHALIE</t>
  </si>
  <si>
    <t xml:space="preserve">3777739	</t>
  </si>
  <si>
    <t xml:space="preserve">19178741	</t>
  </si>
  <si>
    <t xml:space="preserve">999226031084362	</t>
  </si>
  <si>
    <t>[查尔斯顿]普朗特斯查尔斯顿宾馆(Planters Inn - Charleston)(94363119)</t>
  </si>
  <si>
    <t>尊贵客房, 1 张特大床&lt;2人入住&gt;</t>
  </si>
  <si>
    <t>Faber/Herschel</t>
  </si>
  <si>
    <t xml:space="preserve">3778107	</t>
  </si>
  <si>
    <t xml:space="preserve">UNKZ5225878850	</t>
  </si>
  <si>
    <t xml:space="preserve">999226031584285	</t>
  </si>
  <si>
    <t>[博尔穆霍斯]沃提斯塞维利亚尔贾拉菲旅馆(Vértice Sevilla Aljarafe)(55299577)</t>
  </si>
  <si>
    <t>双人床房间&lt;2人入住&gt;&lt;不退款&gt;&lt;早餐&gt;</t>
  </si>
  <si>
    <t>Loureiro/Isabel,Martins/Joao</t>
  </si>
  <si>
    <t xml:space="preserve">3778200	</t>
  </si>
  <si>
    <t xml:space="preserve">-67339265	</t>
  </si>
  <si>
    <t xml:space="preserve">999226031679421	</t>
  </si>
  <si>
    <t>[达姆施塔特]玛丽蒂姆达姆施塔特酒店(Maritim Hotel Darmstadt)(91548390)</t>
  </si>
  <si>
    <t>舒适双床房&lt;2人入住&gt;&lt;不退款&gt;</t>
  </si>
  <si>
    <t>Yan/Junjie</t>
  </si>
  <si>
    <t xml:space="preserve">3778234	</t>
  </si>
  <si>
    <t xml:space="preserve">136089276	</t>
  </si>
  <si>
    <t xml:space="preserve">999226031714259	</t>
  </si>
  <si>
    <t>2张双人床房&lt;1人入住&gt;</t>
  </si>
  <si>
    <t>Holley/Edward</t>
  </si>
  <si>
    <t xml:space="preserve">3778247	</t>
  </si>
  <si>
    <t xml:space="preserve">429957	</t>
  </si>
  <si>
    <t xml:space="preserve">999226032084062	</t>
  </si>
  <si>
    <t>[巴勒莫]林肯艺术酒店(Art Lincoln)(109174993)</t>
  </si>
  <si>
    <t>双人间带私人浴室&lt;2人入住&gt;&lt;不退款&gt;</t>
  </si>
  <si>
    <t>LA FIURA/ANDREA,MOLINARO/MARIA ASSUNTA</t>
  </si>
  <si>
    <t xml:space="preserve">3778376	</t>
  </si>
  <si>
    <t xml:space="preserve">and	</t>
  </si>
  <si>
    <t xml:space="preserve">999226033246247	</t>
  </si>
  <si>
    <t>[迪拜]卓美亚古堡酒店——夏宫(Jumeirah Dar Al Masyaf)(70391950)</t>
  </si>
  <si>
    <t>阿拉伯夏屋豪华房&lt;2人入住&gt;&lt;不退款&gt;&lt;早餐&gt;</t>
  </si>
  <si>
    <t>LI/MENGYAO</t>
  </si>
  <si>
    <t xml:space="preserve">3778697	</t>
  </si>
  <si>
    <t xml:space="preserve">999226034083720	</t>
  </si>
  <si>
    <t>Smith /Melissa</t>
  </si>
  <si>
    <t xml:space="preserve">3778888	</t>
  </si>
  <si>
    <t xml:space="preserve">430072	</t>
  </si>
  <si>
    <t xml:space="preserve">999226012445797	</t>
  </si>
  <si>
    <t>一卧室豪华房&lt;2人入住&gt;</t>
  </si>
  <si>
    <t>HOU/YIFAN,Zhong/Qi</t>
  </si>
  <si>
    <t xml:space="preserve">3773796	</t>
  </si>
  <si>
    <t xml:space="preserve">41410SE006429	</t>
  </si>
  <si>
    <t xml:space="preserve">26038192204	</t>
  </si>
  <si>
    <t>[普吉岛]邦涛海滩太阳之翼酒店(Sunwing Bangtao Beach)(55944756)</t>
  </si>
  <si>
    <t>工作室房&lt;2人入住&gt;&lt;不退款&gt;</t>
  </si>
  <si>
    <t>WU/BIN,WANG/QIONG</t>
  </si>
  <si>
    <t xml:space="preserve">3780218	</t>
  </si>
  <si>
    <t xml:space="preserve">29376750	</t>
  </si>
  <si>
    <t xml:space="preserve">999226045641183	</t>
  </si>
  <si>
    <t>[曼谷]曼谷江山酒店素坤逸24(Hope Land Hotel Sukhumvit 24)(55547226)</t>
  </si>
  <si>
    <t>1 Bedroom&lt;2人入住&gt;&lt;不退款&gt;</t>
  </si>
  <si>
    <t>jung/Yujin</t>
  </si>
  <si>
    <t xml:space="preserve">3781709	</t>
  </si>
  <si>
    <t xml:space="preserve">-67771416	</t>
  </si>
  <si>
    <t xml:space="preserve">999226050339344	</t>
  </si>
  <si>
    <t>[Kedawung]阿斯顿井里汶酒店及会议中心(Aston Cirebon Hotel and Convention Center)(55452262)</t>
  </si>
  <si>
    <t>RUSIANTO/RONNY</t>
  </si>
  <si>
    <t xml:space="preserve">3782712	</t>
  </si>
  <si>
    <t xml:space="preserve">8417979	</t>
  </si>
  <si>
    <t xml:space="preserve">999226053228290	</t>
  </si>
  <si>
    <t>[洛杉矶]USC 酒店(USC Hotel)(60480365)</t>
  </si>
  <si>
    <t>校园景特大床房&lt;2人入住&gt;&lt;不退款&gt;</t>
  </si>
  <si>
    <t>XU/YANQING</t>
  </si>
  <si>
    <t xml:space="preserve">3783172	</t>
  </si>
  <si>
    <t xml:space="preserve">5374SE197508	</t>
  </si>
  <si>
    <t xml:space="preserve">999226053804576	</t>
  </si>
  <si>
    <t>[多伦多]多伦多机场皮尔逊会议酒店(Comfort Inn &amp; Conference Centre Toronto Airport)(55280857)</t>
  </si>
  <si>
    <t>特大号床间&lt;2人入住&gt;&lt;不退款&gt;</t>
  </si>
  <si>
    <t>ZOU/ZHOU</t>
  </si>
  <si>
    <t xml:space="preserve">3783276	</t>
  </si>
  <si>
    <t xml:space="preserve">HTL-WBD-444333355	</t>
  </si>
  <si>
    <t xml:space="preserve">999226054132081	</t>
  </si>
  <si>
    <t>[奎德林堡]安格鲁 - 奎德林堡酒店(Acron-Hotel Quedlinburg)(110039111)</t>
  </si>
  <si>
    <t>标准房间&lt;2人入住&gt;&lt;早餐&gt;</t>
  </si>
  <si>
    <t>Luksch /Thomas</t>
  </si>
  <si>
    <t xml:space="preserve">3783359	</t>
  </si>
  <si>
    <t xml:space="preserve">-68056120	</t>
  </si>
  <si>
    <t xml:space="preserve">999226054829607	</t>
  </si>
  <si>
    <t>[巴黎]勒帕维隆酒店(Le Pavillon Hotel)(94360811)</t>
  </si>
  <si>
    <t>双床间&lt;2人入住&gt;&lt;不退款&gt;</t>
  </si>
  <si>
    <t>Taylor/Paul anthony</t>
  </si>
  <si>
    <t xml:space="preserve">3783522	</t>
  </si>
  <si>
    <t xml:space="preserve">04668383-04637	</t>
  </si>
  <si>
    <t xml:space="preserve">999226054955122	</t>
  </si>
  <si>
    <t>[南雅加达]卡萨布兰卡雅加达温德姆酒店(Wyndham Casablanca Jakarta)(60514203)</t>
  </si>
  <si>
    <t>至尊豪华特大床房&lt;2人入住&gt;&lt;不退款&gt;</t>
  </si>
  <si>
    <t>ELSAYEDELKHARADLY/ELSAYED ASHRI</t>
  </si>
  <si>
    <t xml:space="preserve">3783541	</t>
  </si>
  <si>
    <t xml:space="preserve">1078949956	</t>
  </si>
  <si>
    <t xml:space="preserve">999226059905266	</t>
  </si>
  <si>
    <t>[圣吉吉]梅鲁玛塔圣吉吉龙目岛(Merumatta Senggigi Lombok)(55944566)</t>
  </si>
  <si>
    <t>园景小屋&lt;2人入住&gt;&lt;不退款&gt;</t>
  </si>
  <si>
    <t>RENALDI/RIZKY</t>
  </si>
  <si>
    <t xml:space="preserve">3784931	</t>
  </si>
  <si>
    <t xml:space="preserve">8422184	</t>
  </si>
  <si>
    <t xml:space="preserve">999226060176641	</t>
  </si>
  <si>
    <t>[阿波罗湾]海员杰特威酒店(Seafarers Getaway)(55426455)</t>
  </si>
  <si>
    <t>海景开放式客房&lt;2人入住&gt;&lt;不退款&gt;</t>
  </si>
  <si>
    <t>HAN/RU,ZHANG/SHUAI</t>
  </si>
  <si>
    <t xml:space="preserve">3784948	</t>
  </si>
  <si>
    <t xml:space="preserve">44545952	</t>
  </si>
  <si>
    <t xml:space="preserve">999226062702186	</t>
  </si>
  <si>
    <t>[克拉科夫]克拉特夫PURO斯塔勒米亚斯托酒店(Puro Kraków Stare Miasto)(55367565)</t>
  </si>
  <si>
    <t>经典双人房&lt;2人入住&gt;&lt;不退款&gt;&lt;早餐&gt;</t>
  </si>
  <si>
    <t>LONG/LI JIANG</t>
  </si>
  <si>
    <t xml:space="preserve">3785760	</t>
  </si>
  <si>
    <t xml:space="preserve">1623530	</t>
  </si>
  <si>
    <t xml:space="preserve">999226062949313	</t>
  </si>
  <si>
    <t>SATRIA/YUDHA</t>
  </si>
  <si>
    <t xml:space="preserve">3785787	</t>
  </si>
  <si>
    <t xml:space="preserve">999226064605182	</t>
  </si>
  <si>
    <t>[曼谷]安尼克斯曼谷隆比尼经济酒店(Annex Lumpini Bangkok)(55281114)</t>
  </si>
  <si>
    <t>开放式双人房&lt;2人入住&gt;&lt;不退款&gt;</t>
  </si>
  <si>
    <t>SUNGNGIWNGAM/SUPAWADEE</t>
  </si>
  <si>
    <t xml:space="preserve">3786274	</t>
  </si>
  <si>
    <t xml:space="preserve">-68426961	</t>
  </si>
  <si>
    <t xml:space="preserve">999226065279495	</t>
  </si>
  <si>
    <t>[金斯科特]奥罗拉新鲜空气酒店(Aurora Ozone Hotel Kangaroo Island)(57270838)</t>
  </si>
  <si>
    <t>传统海景房&lt;2人入住&gt;&lt;不退款&gt;&lt;早餐&gt;</t>
  </si>
  <si>
    <t>LIN/ZHENBANG,GUO/XIAOYING</t>
  </si>
  <si>
    <t xml:space="preserve">3786627	</t>
  </si>
  <si>
    <t xml:space="preserve">2034798	</t>
  </si>
  <si>
    <t xml:space="preserve">999226066477610	</t>
  </si>
  <si>
    <t>[法兰克福]玛丽蒂姆法兰克福酒店(Maritim Hotel Frankfurt)(55270625)</t>
  </si>
  <si>
    <t>经典房&lt;2人入住&gt;&lt;不退款&gt;</t>
  </si>
  <si>
    <t>SEHIC/SOFIE</t>
  </si>
  <si>
    <t xml:space="preserve">3787265	</t>
  </si>
  <si>
    <t xml:space="preserve">136197460	</t>
  </si>
  <si>
    <t xml:space="preserve">999226067131990	</t>
  </si>
  <si>
    <t>[吉隆坡]吉隆坡希尔顿酒店(Hilton Kuala Lumpur)(68545466)</t>
  </si>
  <si>
    <t>行政客房&lt;2人入住&gt;&lt;不退款&gt;</t>
  </si>
  <si>
    <t>ZHONG/HUAFANG</t>
  </si>
  <si>
    <t xml:space="preserve">3787586	</t>
  </si>
  <si>
    <t xml:space="preserve">HMY-6PM34MPP+49-E00	</t>
  </si>
  <si>
    <t xml:space="preserve">999226067299736	</t>
  </si>
  <si>
    <t>[大阪]大阪盛泰乐酒店(Centara Grand Hotel Osaka)(109266747)</t>
  </si>
  <si>
    <t>Superior Twin Room - Rei Premium Floor / 10-25F&lt;2人入住&gt;&lt;不退款&gt;</t>
  </si>
  <si>
    <t>zhang/dishuang,hu/dongjing</t>
  </si>
  <si>
    <t xml:space="preserve">3787633	</t>
  </si>
  <si>
    <t xml:space="preserve">999226067311876	</t>
  </si>
  <si>
    <t>Superior Twin Room - Rei Premium Floor / 10-25F&lt;1人入住&gt;&lt;不退款&gt;</t>
  </si>
  <si>
    <t>chen/rongyi</t>
  </si>
  <si>
    <t xml:space="preserve">3787644	</t>
  </si>
  <si>
    <t xml:space="preserve">999226067334213	</t>
  </si>
  <si>
    <t>高级房&lt;2人入住&gt;&lt;不退款&gt;&lt;早餐&gt;</t>
  </si>
  <si>
    <t>JAE BOK/LEE</t>
  </si>
  <si>
    <t xml:space="preserve">3787653	</t>
  </si>
  <si>
    <t xml:space="preserve">2400787	</t>
  </si>
  <si>
    <t xml:space="preserve">999226067574922	</t>
  </si>
  <si>
    <t>[南帕诸岛]南帕德里酒店(The Inn at South Padre)(90357938)</t>
  </si>
  <si>
    <t>两大双人床房间&lt;2人入住&gt;&lt;早餐&gt;</t>
  </si>
  <si>
    <t>Morales Garcia/Gabriela</t>
  </si>
  <si>
    <t xml:space="preserve">3787732	</t>
  </si>
  <si>
    <t xml:space="preserve">2642364db90c792d1f	</t>
  </si>
  <si>
    <t xml:space="preserve">999226067672999	</t>
  </si>
  <si>
    <t>[切斯特]麦克唐纳德新布鲁森斯酒店(Macdonald New Blossoms Hotel)(100677941)</t>
  </si>
  <si>
    <t>HOOD/LAURA,HOOD/AMELIA</t>
  </si>
  <si>
    <t xml:space="preserve">3787773	</t>
  </si>
  <si>
    <t xml:space="preserve">2300SE049451	</t>
  </si>
  <si>
    <t xml:space="preserve">999226067894418	</t>
  </si>
  <si>
    <t>[胡志明市]西贡日航酒店(Hotel Nikko Saigon)(55336977)</t>
  </si>
  <si>
    <t>豪华房（特大床）&lt;2人入住&gt;&lt;不退款&gt;&lt;早餐&gt;</t>
  </si>
  <si>
    <t>KUEI/HSIANG HAO</t>
  </si>
  <si>
    <t xml:space="preserve">3787861	</t>
  </si>
  <si>
    <t xml:space="preserve">999226067899938	</t>
  </si>
  <si>
    <t>[乔治市]槟城长荣桂冠酒店(Evergreen Laurel Hotel Penang)(55451685)</t>
  </si>
  <si>
    <t>城景高级房&lt;2人入住&gt;&lt;不退款&gt;</t>
  </si>
  <si>
    <t>SARAH/AINA</t>
  </si>
  <si>
    <t xml:space="preserve">3787864	</t>
  </si>
  <si>
    <t xml:space="preserve">999226068752742	</t>
  </si>
  <si>
    <t>[马尔默]花园普罗菲尔酒店(ProfilHotels Hotel Garden)(95690029)</t>
  </si>
  <si>
    <t>BAMBERG/RICHARD UND INGRID</t>
  </si>
  <si>
    <t xml:space="preserve">3788144	</t>
  </si>
  <si>
    <t xml:space="preserve">72020345	</t>
  </si>
  <si>
    <t xml:space="preserve">999226068844849	</t>
  </si>
  <si>
    <t>GAO/SONGFAN,GAO/PENG,ZHANG/XIUHONG</t>
  </si>
  <si>
    <t xml:space="preserve">3788233	</t>
  </si>
  <si>
    <t xml:space="preserve">999226068904151	</t>
  </si>
  <si>
    <t>[罗斯米德]博凯花园酒店(Bokai Garden Hotel)(55543055)</t>
  </si>
  <si>
    <t>两张大床房&lt;2人入住&gt;&lt;不退款&gt;</t>
  </si>
  <si>
    <t>ZHOU/XIONGCHU</t>
  </si>
  <si>
    <t xml:space="preserve">3788316	</t>
  </si>
  <si>
    <t xml:space="preserve">|68736193	</t>
  </si>
  <si>
    <t xml:space="preserve">999226068951289	</t>
  </si>
  <si>
    <t>[河内]奢华背包客酒店(Luxury Backpakers Hotel)(91812157)</t>
  </si>
  <si>
    <t>高级双人床房&lt;2人入住&gt;&lt;不退款&gt;</t>
  </si>
  <si>
    <t>TAI/YUK LEUNG</t>
  </si>
  <si>
    <t xml:space="preserve">3788408	</t>
  </si>
  <si>
    <t xml:space="preserve">|68801498	</t>
  </si>
  <si>
    <t xml:space="preserve">999226069013623	</t>
  </si>
  <si>
    <t>NI/TIAN LI</t>
  </si>
  <si>
    <t xml:space="preserve">3788488	</t>
  </si>
  <si>
    <t xml:space="preserve">999226069306951	</t>
  </si>
  <si>
    <t>[中雅加达]雅加达洋槐酒店(The Acacia Hotel Jakarta)(90398789)</t>
  </si>
  <si>
    <t>FARIANA/FIANTISKA</t>
  </si>
  <si>
    <t xml:space="preserve">3788761	</t>
  </si>
  <si>
    <t xml:space="preserve">3099	</t>
  </si>
  <si>
    <t xml:space="preserve">999226069331300	</t>
  </si>
  <si>
    <t>[纽约]梦幻市区酒店(Dream Downtown)(55290365)</t>
  </si>
  <si>
    <t>客房, 1 张特大床 (Silver)&lt;2人入住&gt;</t>
  </si>
  <si>
    <t>AVILA/JUAN</t>
  </si>
  <si>
    <t xml:space="preserve">3788777	</t>
  </si>
  <si>
    <t xml:space="preserve">59092830	</t>
  </si>
  <si>
    <t xml:space="preserve">999226069425355	</t>
  </si>
  <si>
    <t>[塔斯卡卢萨]大使客栈及套房汽车旅馆(Ambassador Inn &amp; Suites)(103761673)</t>
  </si>
  <si>
    <t>大号床间 - 带两张大号床&lt;2人入住&gt;&lt;不退款&gt;&lt;早餐&gt;</t>
  </si>
  <si>
    <t>Fan/Cunhui</t>
  </si>
  <si>
    <t xml:space="preserve">3788827	</t>
  </si>
  <si>
    <t xml:space="preserve">185495	</t>
  </si>
  <si>
    <t xml:space="preserve">999226069556126	</t>
  </si>
  <si>
    <t>[五月岬郡]莱默海滨度假村(La Mer Beachfront Resort)(97971090)</t>
  </si>
  <si>
    <t>尊荣客房 (Full Ocean View Two Queens 636 sf.ft.)&lt;2人入住&gt;&lt;不退款&gt;</t>
  </si>
  <si>
    <t>BAYLE DE JESSE/MARC</t>
  </si>
  <si>
    <t xml:space="preserve">3788957	</t>
  </si>
  <si>
    <t xml:space="preserve">2032SE093960	</t>
  </si>
  <si>
    <t xml:space="preserve">999226069677940	</t>
  </si>
  <si>
    <t>[弗雷斯诺]弗雷斯诺机场品质酒店(Quality Inn Fresno Airport)(91809676)</t>
  </si>
  <si>
    <t>特大号床间&lt;2人入住&gt;&lt;不退款&gt;&lt;早餐&gt;</t>
  </si>
  <si>
    <t>LINAN/JOHN</t>
  </si>
  <si>
    <t xml:space="preserve">3789022	</t>
  </si>
  <si>
    <t xml:space="preserve">999226072439427	</t>
  </si>
  <si>
    <t>Room, 1 King Bed, Accessible (Mobility/Hearing ADA Bathtub)&lt;2人入住&gt;&lt;不退款&gt;</t>
  </si>
  <si>
    <t>VILLAMIZARFERNANDEZ/JORGE HERNANDO</t>
  </si>
  <si>
    <t xml:space="preserve">3789913	</t>
  </si>
  <si>
    <t xml:space="preserve">31849SE439738	</t>
  </si>
  <si>
    <t xml:space="preserve">999226074290866	</t>
  </si>
  <si>
    <t>[新山]新山凯贝丽酒店式服务公寓(Capri by Fraser Johor Bahru)(55572794)</t>
  </si>
  <si>
    <t>海景豪华特大床一室房&lt;2人入住&gt;&lt;不退款&gt;</t>
  </si>
  <si>
    <t>CHEW/DARYL ZHI WEI</t>
  </si>
  <si>
    <t xml:space="preserve">3790131	</t>
  </si>
  <si>
    <t xml:space="preserve">52560322-1	</t>
  </si>
  <si>
    <t xml:space="preserve">999226074913816	</t>
  </si>
  <si>
    <t>[万隆市]哈里斯连城万隆节会议酒店(Harris Hotel &amp; Convention Festival Citylink Bandung)(97595038)</t>
  </si>
  <si>
    <t>HARRIS客房&lt;2人入住&gt;&lt;不退款&gt;</t>
  </si>
  <si>
    <t>HENDRAWATI/SANNY</t>
  </si>
  <si>
    <t xml:space="preserve">3790183	</t>
  </si>
  <si>
    <t xml:space="preserve">199205	</t>
  </si>
  <si>
    <t xml:space="preserve">999226075555330	</t>
  </si>
  <si>
    <t>[伊斯坦布尔]苏丹阿合麦特套房酒店(Sultanahmet Suites)(96300649)</t>
  </si>
  <si>
    <t>双人房, 1 张特大床&lt;2人入住&gt;&lt;不退款&gt;</t>
  </si>
  <si>
    <t>KAKIM/MAHMUT</t>
  </si>
  <si>
    <t xml:space="preserve">3790339	</t>
  </si>
  <si>
    <t xml:space="preserve">|69026659	</t>
  </si>
  <si>
    <t xml:space="preserve">999226078076108	</t>
  </si>
  <si>
    <t>[罗斯蒙特]芝加哥奥黑尔/罗斯蒙特索内斯塔酒店(Sonesta Chicago O'Hare Airport Rosemont)(55944765)</t>
  </si>
  <si>
    <t>Cheng/Jiahong,CHEN/YIFEI</t>
  </si>
  <si>
    <t xml:space="preserve">3790666	</t>
  </si>
  <si>
    <t xml:space="preserve">31858SE153088	</t>
  </si>
  <si>
    <t xml:space="preserve">999226079046598	</t>
  </si>
  <si>
    <t>[长滩岛]长滩岛快乐酒店(Feliz Hotel Boracay)(77364117)</t>
  </si>
  <si>
    <t>豪华大床房&lt;2人入住&gt;&lt;不退款&gt;&lt;早餐&gt;</t>
  </si>
  <si>
    <t>ZHU/WEN,Lyu/Nengfei</t>
  </si>
  <si>
    <t xml:space="preserve">3790746	</t>
  </si>
  <si>
    <t xml:space="preserve">FH16345	</t>
  </si>
  <si>
    <t xml:space="preserve">999226100852320	</t>
  </si>
  <si>
    <t>[曼谷]UHG四分之一沙拉铃酒店(The Quarter Saladaeng by UHG - Formerly Siri Sathorn)(57284056)</t>
  </si>
  <si>
    <t>一卧室精致套房&lt;2人入住&gt;&lt;早餐&gt;</t>
  </si>
  <si>
    <t>AKARASAEVAYA/AORNICHA</t>
  </si>
  <si>
    <t xml:space="preserve">3791276	</t>
  </si>
  <si>
    <t xml:space="preserve">-69086858	</t>
  </si>
  <si>
    <t xml:space="preserve">999226101657989	</t>
  </si>
  <si>
    <t>[马德里]顶点酒店(Vértice Roomspace)(55290572)</t>
  </si>
  <si>
    <t>FERNANDEZ/SILVIA YAJAIRA</t>
  </si>
  <si>
    <t xml:space="preserve">3791336	</t>
  </si>
  <si>
    <t xml:space="preserve">-69097434	</t>
  </si>
  <si>
    <t xml:space="preserve">999226103185647	</t>
  </si>
  <si>
    <t>[长滩岛]长滩岛阿尔塔布里扎度假村(Altabriza Resort Boracay)(55299023)</t>
  </si>
  <si>
    <t>ZHANG/WENJING,TANG /JIALU</t>
  </si>
  <si>
    <t xml:space="preserve">3791605	</t>
  </si>
  <si>
    <t xml:space="preserve">12401	</t>
  </si>
  <si>
    <t xml:space="preserve">999226103997896	</t>
  </si>
  <si>
    <t>[霍巴特]麦克01酒店(Macq 01 Hotel)(92028632)</t>
  </si>
  <si>
    <t>无障碍高级特大床房&lt;2人入住&gt;&lt;不退款&gt;&lt;早餐&gt;</t>
  </si>
  <si>
    <t>PAN/HELEN</t>
  </si>
  <si>
    <t xml:space="preserve">136257486	</t>
  </si>
  <si>
    <t xml:space="preserve">999226106033503	</t>
  </si>
  <si>
    <t>[沙莫尼蒙勃朗]乐莫格安酒店(Le Morgane)(55320469)</t>
  </si>
  <si>
    <t>高级双人房/双床房, 阳台&lt;2人入住&gt;&lt;不退款&gt;</t>
  </si>
  <si>
    <t>Lunde/Ketil</t>
  </si>
  <si>
    <t xml:space="preserve">3792260	</t>
  </si>
  <si>
    <t xml:space="preserve">136261309	</t>
  </si>
  <si>
    <t xml:space="preserve">999226107257618	</t>
  </si>
  <si>
    <t>[梳邦再也]双威金字塔酒店(Sunway Pyramid Hotel)(69451915)</t>
  </si>
  <si>
    <t>豪华房&lt;1人入住&gt;&lt;不退款&gt;&lt;早餐&gt;</t>
  </si>
  <si>
    <t>LE/DAIXING</t>
  </si>
  <si>
    <t xml:space="preserve">3792540	</t>
  </si>
  <si>
    <t xml:space="preserve">999226107322437	</t>
  </si>
  <si>
    <t>DOUBLE ROOM - 1 OR 2 BEDS&lt;2人入住&gt;&lt;不退款&gt;&lt;早餐&gt;</t>
  </si>
  <si>
    <t>SAA VARGAS/JEISON JAVIER</t>
  </si>
  <si>
    <t xml:space="preserve">3792547	</t>
  </si>
  <si>
    <t xml:space="preserve">911076551	</t>
  </si>
  <si>
    <t xml:space="preserve">999226107707135	</t>
  </si>
  <si>
    <t>[布伦特]如家套房酒店(At Home Inn - Pensacola)(77372305)</t>
  </si>
  <si>
    <t>豪华内饰特大床房&lt;2人入住&gt;</t>
  </si>
  <si>
    <t>Myrick/Odis</t>
  </si>
  <si>
    <t xml:space="preserve">3792604	</t>
  </si>
  <si>
    <t xml:space="preserve">69199420	</t>
  </si>
  <si>
    <t xml:space="preserve">999226108040492	</t>
  </si>
  <si>
    <t>[吉隆坡]M&amp;M酒店(M&amp;M Hotel)(90371438)</t>
  </si>
  <si>
    <t>家庭套房&lt;4人入住&gt;&lt;不退款&gt;</t>
  </si>
  <si>
    <t>YUSMI/NUR SUFI IRDINA</t>
  </si>
  <si>
    <t xml:space="preserve">3792663	</t>
  </si>
  <si>
    <t xml:space="preserve">8430904	</t>
  </si>
  <si>
    <t xml:space="preserve">999226109754415	</t>
  </si>
  <si>
    <t>[佛罗伦萨]佛罗伦萨洛如斯奥多姆 B&amp;B 酒店(B&amp;B Hotel Laurus al Duomo)(55345916)</t>
  </si>
  <si>
    <t>ZHENG/MEIYING,Kothalawala/Veenavee</t>
  </si>
  <si>
    <t xml:space="preserve">3793005	</t>
  </si>
  <si>
    <t xml:space="preserve">999226110505147	</t>
  </si>
  <si>
    <t>[曼彻斯特]曼彻斯特市中心大不列颠酒店(Britannia Hotel City Centre Manchester)(55611699)</t>
  </si>
  <si>
    <t>Li/Jiancong,Wu/Zhuolin</t>
  </si>
  <si>
    <t xml:space="preserve">3793180	</t>
  </si>
  <si>
    <t xml:space="preserve">87639630	</t>
  </si>
  <si>
    <t xml:space="preserve">999226110571884	</t>
  </si>
  <si>
    <t>[布拉格]国际大酒店(Grand Hotel International - Czech Leading Hotels)(55253959)</t>
  </si>
  <si>
    <t>Nemcok/Marcel</t>
  </si>
  <si>
    <t xml:space="preserve">3793212	</t>
  </si>
  <si>
    <t xml:space="preserve">69364350	</t>
  </si>
  <si>
    <t xml:space="preserve">999226110634920	</t>
  </si>
  <si>
    <t>[拉斯维加斯]亚历克西斯公园全套房度假村(Alexis Park All Suite Resort)(55707884)</t>
  </si>
  <si>
    <t>一室大床套房&lt;2人入住&gt;&lt;不退款&gt;</t>
  </si>
  <si>
    <t>KANG/DAEYUN</t>
  </si>
  <si>
    <t xml:space="preserve">3793255	</t>
  </si>
  <si>
    <t xml:space="preserve">999226110891527	</t>
  </si>
  <si>
    <t>[盖洛威]大西洋城盖洛威休憩旅店(Rest Inn Atlantic City Galloway)(103760445)</t>
  </si>
  <si>
    <t>基础客房&lt;2人入住&gt;&lt;不退款&gt;</t>
  </si>
  <si>
    <t>REYES/CRISTOBAL</t>
  </si>
  <si>
    <t xml:space="preserve">3793364	</t>
  </si>
  <si>
    <t xml:space="preserve">|69477026	</t>
  </si>
  <si>
    <t xml:space="preserve">999226111076866	</t>
  </si>
  <si>
    <t>[罗雅勒斯]拉姑纳高尔夫温泉酒店(Hotel La Laguna Spa &amp; Golf)(96748625)</t>
  </si>
  <si>
    <t>Lopez /Jean Emmanuel</t>
  </si>
  <si>
    <t xml:space="preserve">3793428	</t>
  </si>
  <si>
    <t xml:space="preserve">69498593	</t>
  </si>
  <si>
    <t xml:space="preserve">999226111497603	</t>
  </si>
  <si>
    <t>[奎松市]奎松市提莫戈红色星球酒店(Red Planet Quezon City Timog)(98532045)</t>
  </si>
  <si>
    <t>DEVAN/RACHEL</t>
  </si>
  <si>
    <t xml:space="preserve">3793557	</t>
  </si>
  <si>
    <t xml:space="preserve">101182	</t>
  </si>
  <si>
    <t xml:space="preserve">999226111988797	</t>
  </si>
  <si>
    <t>[伦顿]西雅图伦顿套房索内斯塔精选酒店(Sonesta Select Seattle Renton Suites)(90375917)</t>
  </si>
  <si>
    <t>Suite, 1 King Bed with Sofa bed&lt;2人入住&gt;&lt;不退款&gt;</t>
  </si>
  <si>
    <t>Stewart II/Garner</t>
  </si>
  <si>
    <t xml:space="preserve">3793688	</t>
  </si>
  <si>
    <t xml:space="preserve">32968SE047079	</t>
  </si>
  <si>
    <t xml:space="preserve">999226105500551	</t>
  </si>
  <si>
    <t>[曼谷]察殿曼谷大酒店(Chatrium Grand Bangkok)(110133525)</t>
  </si>
  <si>
    <t>CHEN/YANLING,WANG/GUIZHEN</t>
  </si>
  <si>
    <t xml:space="preserve">3792175	</t>
  </si>
  <si>
    <t xml:space="preserve">999226113047129	</t>
  </si>
  <si>
    <t>[Mukim Berakas A]辉煌酒店(Mulia Hotel)(55299568)</t>
  </si>
  <si>
    <t>BINIBRAHIM/MOHD FIRDAUS</t>
  </si>
  <si>
    <t xml:space="preserve">3793963	</t>
  </si>
  <si>
    <t xml:space="preserve">9400	</t>
  </si>
  <si>
    <t xml:space="preserve">999226113847696	</t>
  </si>
  <si>
    <t>[贝洛奥里藏特]阿利亚格兰潘普利亚套房酒店(Allia Gran Pampulha Suites)(90376029)</t>
  </si>
  <si>
    <t>豪华双人间&lt;2人入住&gt;&lt;不退款&gt;</t>
  </si>
  <si>
    <t>PEREIRA MARTINS/PABLO</t>
  </si>
  <si>
    <t xml:space="preserve">3794179	</t>
  </si>
  <si>
    <t xml:space="preserve">73625780	</t>
  </si>
  <si>
    <t xml:space="preserve">999226114175798	</t>
  </si>
  <si>
    <t>[洛斯卡沃斯]恩坎塔达庄园度假村及住宅(Hacienda Encantada Resort &amp; Spa)(95689334)</t>
  </si>
  <si>
    <t>惊喜房&lt;2人入住&gt;&lt;不退款&gt;</t>
  </si>
  <si>
    <t>Villamil Silva/Natalia</t>
  </si>
  <si>
    <t xml:space="preserve">3794363	</t>
  </si>
  <si>
    <t xml:space="preserve">198554	</t>
  </si>
  <si>
    <t xml:space="preserve">999226114414527	</t>
  </si>
  <si>
    <t>[孔敬]孔敬 I 酒店(I-Hotel Khonkaen)(90387623)</t>
  </si>
  <si>
    <t>PHOOSAENSRI/ATTAWADEE</t>
  </si>
  <si>
    <t xml:space="preserve">3794397	</t>
  </si>
  <si>
    <t xml:space="preserve">1079034343	</t>
  </si>
  <si>
    <t xml:space="preserve">999226114667384	</t>
  </si>
  <si>
    <t>[库克卡克]卡塔坦尼水屋度假村(The Waters Khao Lak by Katathani)(55861895)</t>
  </si>
  <si>
    <t>湾景房&lt;2人入住&gt;&lt;不退款&gt;</t>
  </si>
  <si>
    <t>KEEREERAK/WANTHANEE</t>
  </si>
  <si>
    <t xml:space="preserve">3794442	</t>
  </si>
  <si>
    <t xml:space="preserve">HGUConf69642382	</t>
  </si>
  <si>
    <t xml:space="preserve">999226115462447	</t>
  </si>
  <si>
    <t>[苏黎世]中央广场酒店(Central Plaza)(55402665)</t>
  </si>
  <si>
    <t>ZHANG/WENTING</t>
  </si>
  <si>
    <t xml:space="preserve">3794702	</t>
  </si>
  <si>
    <t xml:space="preserve">69657612	</t>
  </si>
  <si>
    <t xml:space="preserve">26115713985	</t>
  </si>
  <si>
    <t>[曼谷]曼谷京华大酒店(Hotel Royal Bangkok@Chinatown)(55932568)</t>
  </si>
  <si>
    <t>高级房(无窗)&lt;2人入住&gt;&lt;不退款&gt;</t>
  </si>
  <si>
    <t>ZHOU/SHUHUA,ZHOU/WEIJIE</t>
  </si>
  <si>
    <t xml:space="preserve">3794733	</t>
  </si>
  <si>
    <t xml:space="preserve">372489	</t>
  </si>
  <si>
    <t xml:space="preserve">999226116403814	</t>
  </si>
  <si>
    <t>[布宜诺斯艾利斯]市中心品质出租(Top Rentals Downtown)(110039958)</t>
  </si>
  <si>
    <t>经典单卧室公寓&lt;2人入住&gt;&lt;不退款&gt;</t>
  </si>
  <si>
    <t>WENG/YUQING</t>
  </si>
  <si>
    <t xml:space="preserve">3794992	</t>
  </si>
  <si>
    <t xml:space="preserve">26484674	</t>
  </si>
  <si>
    <t xml:space="preserve">999226116862810	</t>
  </si>
  <si>
    <t>[帕赛市]马尼拉萨沃伊酒店(Savoy Hotel Manila)(56140523)</t>
  </si>
  <si>
    <t>essential双床房&lt;1人入住&gt;&lt;不退款&gt;&lt;早餐&gt;</t>
  </si>
  <si>
    <t>WANG/JUAN</t>
  </si>
  <si>
    <t xml:space="preserve">3795231	</t>
  </si>
  <si>
    <t xml:space="preserve">1034735685	</t>
  </si>
  <si>
    <t xml:space="preserve">999226117465906	</t>
  </si>
  <si>
    <t>[首尔]努恩东 9 号精品酒店(Hotel Boutique 9 Neungdong)(92028197)</t>
  </si>
  <si>
    <t>KIM/HYUNJI</t>
  </si>
  <si>
    <t xml:space="preserve">3795524	</t>
  </si>
  <si>
    <t xml:space="preserve">1234	</t>
  </si>
  <si>
    <t xml:space="preserve">999226117603305	</t>
  </si>
  <si>
    <t>[曼谷]察殿恩博利豪华酒店(Emporium Suites by Chatrium)(56163219)</t>
  </si>
  <si>
    <t>PEDERSEN/MIKKEL SUAIKESORN</t>
  </si>
  <si>
    <t xml:space="preserve">3795569	</t>
  </si>
  <si>
    <t xml:space="preserve">308944554	</t>
  </si>
  <si>
    <t xml:space="preserve">999226118263630	</t>
  </si>
  <si>
    <t>[河内]阿诺瓦机场酒店(Anova Airport Hotel)(90373374)</t>
  </si>
  <si>
    <t>单人房&lt;2人入住&gt;&lt;不退款&gt;&lt;早餐&gt;</t>
  </si>
  <si>
    <t>SAFONOV/ALEKSEI</t>
  </si>
  <si>
    <t xml:space="preserve">3795856	</t>
  </si>
  <si>
    <t xml:space="preserve">1079046178	</t>
  </si>
  <si>
    <t xml:space="preserve">999226118576736	</t>
  </si>
  <si>
    <t>[曼谷]曼谷财富酒店(Grand Fortune Hotel Bangkok)(55639689)</t>
  </si>
  <si>
    <t>豪华特大床房&lt;1人入住&gt;&lt;不退款&gt;</t>
  </si>
  <si>
    <t>Hu/Joe</t>
  </si>
  <si>
    <t xml:space="preserve">3795922	</t>
  </si>
  <si>
    <t xml:space="preserve">9138177257842	</t>
  </si>
  <si>
    <t xml:space="preserve">999226119066695	</t>
  </si>
  <si>
    <t>[春武里]观潮度家村(The Tide Resort)(55320661)</t>
  </si>
  <si>
    <t>PREECHABORISUTKUL/MANITA</t>
  </si>
  <si>
    <t xml:space="preserve">3796039	</t>
  </si>
  <si>
    <t xml:space="preserve">40000482300	</t>
  </si>
  <si>
    <t xml:space="preserve">999226119514328	</t>
  </si>
  <si>
    <t>WANG/QINGXIN</t>
  </si>
  <si>
    <t xml:space="preserve">3796390	</t>
  </si>
  <si>
    <t xml:space="preserve">372573	</t>
  </si>
  <si>
    <t xml:space="preserve">999226120374330	</t>
  </si>
  <si>
    <t>[曼谷]泰山曼谷酒店(Thaisun Bangkok Hotel)(90402574)</t>
  </si>
  <si>
    <t>PROMPET/NUTSIKARN</t>
  </si>
  <si>
    <t xml:space="preserve">3797285	</t>
  </si>
  <si>
    <t xml:space="preserve">|69854206	</t>
  </si>
  <si>
    <t xml:space="preserve">999226120611633	</t>
  </si>
  <si>
    <t>[剑桥]波士顿剑桥万怡福尔德酒店和套房(Fairfield Inn &amp; Suites by Marriott Boston Cambridge)(55505284)</t>
  </si>
  <si>
    <t>CHEN/HONGCHEN</t>
  </si>
  <si>
    <t xml:space="preserve">3797414	</t>
  </si>
  <si>
    <t xml:space="preserve">90398174	</t>
  </si>
  <si>
    <t xml:space="preserve">999226122751580	</t>
  </si>
  <si>
    <t>[科隆]恩斯特晶粹酒店(Excelsior Hotel Ernst am Dom)(55694462)</t>
  </si>
  <si>
    <t>经典双人床房&lt;2人入住&gt;&lt;不退款&gt;</t>
  </si>
  <si>
    <t>Thornton/Solomon</t>
  </si>
  <si>
    <t xml:space="preserve">3797664	</t>
  </si>
  <si>
    <t xml:space="preserve">6716SE059558	</t>
  </si>
  <si>
    <t xml:space="preserve">999226123886925	</t>
  </si>
  <si>
    <t>[迪拜]时间玛瑙酒店公寓(Time Onyx Hotel Apartments)(97965486)</t>
  </si>
  <si>
    <t>一室房&lt;2人入住&gt;&lt;不退款&gt;&lt;早餐&gt;</t>
  </si>
  <si>
    <t>Basto/JP</t>
  </si>
  <si>
    <t xml:space="preserve">3797912	</t>
  </si>
  <si>
    <t xml:space="preserve">403732	</t>
  </si>
  <si>
    <t xml:space="preserve">999226123924450	</t>
  </si>
  <si>
    <t>[曼谷]曼谷铂派酒店(Q Box Hotel Bangkok Blossom)(97602750)</t>
  </si>
  <si>
    <t>两张特大床两卧房（复式）&lt;2人入住&gt;&lt;不退款&gt;</t>
  </si>
  <si>
    <t>MO/SHANFENG</t>
  </si>
  <si>
    <t xml:space="preserve">3797918	</t>
  </si>
  <si>
    <t xml:space="preserve">2308170041	</t>
  </si>
  <si>
    <t xml:space="preserve">999226124528929	</t>
  </si>
  <si>
    <t>[Guntung Payung]班贾巴鲁马辰法维酒店(Favehotel Banjarbaru)(55270126)</t>
  </si>
  <si>
    <t>致爱房&lt;2人入住&gt;&lt;不退款&gt;</t>
  </si>
  <si>
    <t>NOVIANTO/WAHYU BUDHI</t>
  </si>
  <si>
    <t xml:space="preserve">3797993	</t>
  </si>
  <si>
    <t xml:space="preserve">8437763	</t>
  </si>
  <si>
    <t xml:space="preserve">999226124630044	</t>
  </si>
  <si>
    <t>特大床房&lt;2人入住&gt;&lt;不退款&gt;</t>
  </si>
  <si>
    <t>LIU/SIYUAN</t>
  </si>
  <si>
    <t xml:space="preserve">3798004	</t>
  </si>
  <si>
    <t xml:space="preserve">999226124727254	</t>
  </si>
  <si>
    <t>YANG/HECTOR</t>
  </si>
  <si>
    <t xml:space="preserve">3798013	</t>
  </si>
  <si>
    <t xml:space="preserve">999226125097376	</t>
  </si>
  <si>
    <t>[布鲁日]布鲁日马丁斯酒店(Martin's Brugge)(55254013)</t>
  </si>
  <si>
    <t>温馨双人床房（带浴缸）&lt;2人入住&gt;&lt;不退款&gt;</t>
  </si>
  <si>
    <t>Pastoriza/Clara Isabel</t>
  </si>
  <si>
    <t xml:space="preserve">3798117	</t>
  </si>
  <si>
    <t xml:space="preserve">999226125169898	</t>
  </si>
  <si>
    <t>[伯明翰]希尔顿伯明翰大街欢朋酒店(Hampton by Hilton Birmingham Broad Street)(55426513)</t>
  </si>
  <si>
    <t>大号床房（禁烟）&lt;2人入住&gt;&lt;不退款&gt;&lt;早餐&gt;</t>
  </si>
  <si>
    <t>ZHANG/HONGYAN</t>
  </si>
  <si>
    <t xml:space="preserve">3798132	</t>
  </si>
  <si>
    <t xml:space="preserve">HGB-9C4WF3GP+39-E00	</t>
  </si>
  <si>
    <t xml:space="preserve">999226125187854	</t>
  </si>
  <si>
    <t>[伦敦]吉尔福德别墅酒店(Guilford House Hotel)(92027503)</t>
  </si>
  <si>
    <t>双人床房&lt;2人入住&gt;&lt;不退款&gt;&lt;早餐&gt;</t>
  </si>
  <si>
    <t>Nowak/Pawel</t>
  </si>
  <si>
    <t xml:space="preserve">3798141	</t>
  </si>
  <si>
    <t xml:space="preserve">26486759	</t>
  </si>
  <si>
    <t xml:space="preserve">999226125214058	</t>
  </si>
  <si>
    <t>标准房&lt;2人入住&gt;&lt;不退款&gt;&lt;早餐&gt;</t>
  </si>
  <si>
    <t>AULICO/MAURIZIO,SIVACHENKO/NATALIA</t>
  </si>
  <si>
    <t xml:space="preserve">3798146	</t>
  </si>
  <si>
    <t xml:space="preserve">70030699	</t>
  </si>
  <si>
    <t xml:space="preserve">999226125288420	</t>
  </si>
  <si>
    <t>[圣何塞]瓦伦西亚桑塔纳洛酒店(Hotel Valencia Santana Row)(55653103)</t>
  </si>
  <si>
    <t>Classic King&lt;2人入住&gt;&lt;不退款&gt;</t>
  </si>
  <si>
    <t>XIE/YAN</t>
  </si>
  <si>
    <t xml:space="preserve">3798177	</t>
  </si>
  <si>
    <t xml:space="preserve">148248	</t>
  </si>
  <si>
    <t xml:space="preserve">999226125319550	</t>
  </si>
  <si>
    <t>[农维]坦桑石海滩度假村酒店(Tanzanite Beach Resort)(110042376)</t>
  </si>
  <si>
    <t>华丽客房, 海景&lt;2人入住&gt;&lt;不退款&gt;&lt;早餐&gt;</t>
  </si>
  <si>
    <t>BILONGO/REMY GAUTHIER</t>
  </si>
  <si>
    <t xml:space="preserve">3798191	</t>
  </si>
  <si>
    <t xml:space="preserve">70057426	</t>
  </si>
  <si>
    <t xml:space="preserve">999226125322173	</t>
  </si>
  <si>
    <t>[黑措根奥拉赫]黑措根奥拉赫诺维纳新奇酒店(Novina Sleep Inn Herzogenaurach)(55547217)</t>
  </si>
  <si>
    <t>Comfort Double Room&lt;2人入住&gt;&lt;不退款&gt;&lt;早餐&gt;</t>
  </si>
  <si>
    <t>Vosseler/Uwe</t>
  </si>
  <si>
    <t xml:space="preserve">3798192	</t>
  </si>
  <si>
    <t xml:space="preserve">31738SE016163	</t>
  </si>
  <si>
    <t xml:space="preserve">999226125486955	</t>
  </si>
  <si>
    <t>[Canaviais]总督家庭旅馆(A Casa do Governador)(110038451)</t>
  </si>
  <si>
    <t>豪华一室套房&lt;2人入住&gt;&lt;不退款&gt;&lt;早餐&gt;</t>
  </si>
  <si>
    <t>Drozd/Nikita</t>
  </si>
  <si>
    <t xml:space="preserve">3798269	</t>
  </si>
  <si>
    <t xml:space="preserve">-70115117	</t>
  </si>
  <si>
    <t xml:space="preserve">999226125592224	</t>
  </si>
  <si>
    <t>[束草市]束草复活海洋公园酒店(Risen Oceanpark Hotel)(110133393)</t>
  </si>
  <si>
    <t>标准双人床房&lt;2人入住&gt;&lt;不退款&gt;</t>
  </si>
  <si>
    <t>LEE/YOUNG PEEL</t>
  </si>
  <si>
    <t xml:space="preserve">3798295	</t>
  </si>
  <si>
    <t xml:space="preserve">0000111058	</t>
  </si>
  <si>
    <t xml:space="preserve">999226125615215	</t>
  </si>
  <si>
    <t>[塔科马]西雅图塔科马品质套房酒店(Quality Inn &amp; Suites Tacoma - Seattle)(55956483)</t>
  </si>
  <si>
    <t>大号床间 - 带2张大号床&lt;2人入住&gt;&lt;不退款&gt;&lt;早餐&gt;</t>
  </si>
  <si>
    <t>HIGDON/SHANAE MARIE</t>
  </si>
  <si>
    <t xml:space="preserve">3798301	</t>
  </si>
  <si>
    <t xml:space="preserve">999226126811243	</t>
  </si>
  <si>
    <t>[釜山]釜山阿瓦尼中央酒店(Avani Central Busan)(69451979)</t>
  </si>
  <si>
    <t>城景豪华双床房&lt;2人入住&gt;&lt;不退款&gt;</t>
  </si>
  <si>
    <t>KIM/SEONGJIN</t>
  </si>
  <si>
    <t xml:space="preserve">3798580	</t>
  </si>
  <si>
    <t xml:space="preserve">999226127125007	</t>
  </si>
  <si>
    <t>Ryu/Inhyeong</t>
  </si>
  <si>
    <t xml:space="preserve">3798624	</t>
  </si>
  <si>
    <t xml:space="preserve">0000111059	</t>
  </si>
  <si>
    <t xml:space="preserve">999226127602361	</t>
  </si>
  <si>
    <t>[首尔]首尔海滨酒店(Seoul Riviera Hotel)(55439168)</t>
  </si>
  <si>
    <t>高级双人房&lt;2人入住&gt;&lt;不退款&gt;</t>
  </si>
  <si>
    <t>LEE/JUNG MUN</t>
  </si>
  <si>
    <t xml:space="preserve">3798746	</t>
  </si>
  <si>
    <t xml:space="preserve">999226127978584	</t>
  </si>
  <si>
    <t>[河内]哈赫萨越麦酒店(Khach San Viet My)(96313338)</t>
  </si>
  <si>
    <t>豪华双人房&lt;2人入住&gt;&lt;不退款&gt;</t>
  </si>
  <si>
    <t>NGO/TRI DUNG</t>
  </si>
  <si>
    <t xml:space="preserve">3798805	</t>
  </si>
  <si>
    <t xml:space="preserve">|70245656	</t>
  </si>
  <si>
    <t xml:space="preserve">999226128019678	</t>
  </si>
  <si>
    <t>[金边]金边娱乐综合大楼酒店(NagaWorld Hotel &amp; Entertainment Complex)(55426302)</t>
  </si>
  <si>
    <t>高级房 (2号楼)&lt;2人入住&gt;&lt;不退款&gt;&lt;早餐&gt;</t>
  </si>
  <si>
    <t>UMAR/FAROOQ</t>
  </si>
  <si>
    <t xml:space="preserve">3798813	</t>
  </si>
  <si>
    <t xml:space="preserve">924627	</t>
  </si>
  <si>
    <t xml:space="preserve">999226128819986	</t>
  </si>
  <si>
    <t>REN/YIJING,MA/HUIYING</t>
  </si>
  <si>
    <t xml:space="preserve">3798984	</t>
  </si>
  <si>
    <t xml:space="preserve">80391	</t>
  </si>
  <si>
    <t xml:space="preserve">999226129134660	</t>
  </si>
  <si>
    <t>[马林加]彩屋快捷酒店(Hotel Caiuá Express)(110041520)</t>
  </si>
  <si>
    <t>双人间&lt;2人入住&gt;&lt;不退款&gt;&lt;早餐&gt;</t>
  </si>
  <si>
    <t>Prieto de Oliveira/Celia</t>
  </si>
  <si>
    <t xml:space="preserve">3799028	</t>
  </si>
  <si>
    <t xml:space="preserve">RES012142-10003	</t>
  </si>
  <si>
    <t xml:space="preserve">999226130343210	</t>
  </si>
  <si>
    <t>[拉普拉普]金莓套房酒店-麦克坦(Goldberry Suites and Hotel - Mactan)(55694792)</t>
  </si>
  <si>
    <t>客房&lt;2人入住&gt;&lt;不退款&gt;&lt;早餐&gt;</t>
  </si>
  <si>
    <t>LEE/JONGKYEOM</t>
  </si>
  <si>
    <t xml:space="preserve">3799302	</t>
  </si>
  <si>
    <t xml:space="preserve">HBD-189221-271-1397029	</t>
  </si>
  <si>
    <t xml:space="preserve">999226131025106	</t>
  </si>
  <si>
    <t>[阿布扎比]市中心千禧酒店(MILLENNIUM DOWNTOWN Abu Dhabi)(55707453)</t>
  </si>
  <si>
    <t>JIANG/WEI</t>
  </si>
  <si>
    <t xml:space="preserve">3799380	</t>
  </si>
  <si>
    <t xml:space="preserve">6867264	</t>
  </si>
  <si>
    <t xml:space="preserve">999226131611284	</t>
  </si>
  <si>
    <t>CHEN/CHINWAN</t>
  </si>
  <si>
    <t xml:space="preserve">3799581	</t>
  </si>
  <si>
    <t xml:space="preserve">924664	</t>
  </si>
  <si>
    <t xml:space="preserve">999226131658826	</t>
  </si>
  <si>
    <t>[Srisa Chorakhe Noi]曼谷迪瓦鲁斯度假酒店(Divalux Resort and Spa Bangkok)(102880729)</t>
  </si>
  <si>
    <t>PHUMPHO/PATCHAREE</t>
  </si>
  <si>
    <t xml:space="preserve">3799589	</t>
  </si>
  <si>
    <t xml:space="preserve">2059164df0396d37dc	</t>
  </si>
  <si>
    <t xml:space="preserve">999226132526100	</t>
  </si>
  <si>
    <t>CHAN/KA POK</t>
  </si>
  <si>
    <t xml:space="preserve">3799808	</t>
  </si>
  <si>
    <t xml:space="preserve">924680	</t>
  </si>
  <si>
    <t xml:space="preserve">999226132705699	</t>
  </si>
  <si>
    <t>CHIM/WAI MAN</t>
  </si>
  <si>
    <t xml:space="preserve">3799849	</t>
  </si>
  <si>
    <t xml:space="preserve">924687	</t>
  </si>
  <si>
    <t xml:space="preserve">999226133644973	</t>
  </si>
  <si>
    <t>[巴利亚多利德]科伦广场酒店(Hotel Colón Plaza)(109173494)</t>
  </si>
  <si>
    <t>DUBOR/sebastien</t>
  </si>
  <si>
    <t xml:space="preserve">3800114	</t>
  </si>
  <si>
    <t xml:space="preserve">999226133937857	</t>
  </si>
  <si>
    <t>XIAO/DAN</t>
  </si>
  <si>
    <t xml:space="preserve">3800175	</t>
  </si>
  <si>
    <t xml:space="preserve">1035740273	</t>
  </si>
  <si>
    <t xml:space="preserve">999226135002515	</t>
  </si>
  <si>
    <t>[伯尔尼]法斯滨班霍夫城市酒店(Hotel City am Bahnhof)(55799288)</t>
  </si>
  <si>
    <t>Bill/Simon,Adams/Josephine</t>
  </si>
  <si>
    <t xml:space="preserve">3800472	</t>
  </si>
  <si>
    <t xml:space="preserve">报客人姓名办理入住	</t>
  </si>
  <si>
    <t xml:space="preserve">999226136102112	</t>
  </si>
  <si>
    <t>[Lubuk Baja Kota]那格亚希尔巴达姆酒店(Nagoya Hill Hotel Batam)(55320663)</t>
  </si>
  <si>
    <t>高级双床间&lt;2人入住&gt;&lt;不退款&gt;&lt;早餐&gt;</t>
  </si>
  <si>
    <t>BEJO/ABDUR RAHIM</t>
  </si>
  <si>
    <t xml:space="preserve">3800913	</t>
  </si>
  <si>
    <t xml:space="preserve">246036	</t>
  </si>
  <si>
    <t xml:space="preserve">999226136030090	</t>
  </si>
  <si>
    <t>Sako/Youssouf Arnold</t>
  </si>
  <si>
    <t xml:space="preserve">3800730	</t>
  </si>
  <si>
    <t xml:space="preserve">-70403412	</t>
  </si>
  <si>
    <t xml:space="preserve">999226136392652	</t>
  </si>
  <si>
    <t>[格莱内尔格]大西洋塔汽车旅馆(Atlantic Tower Motor Inn)(92029484)</t>
  </si>
  <si>
    <t>1st floor Atlantic Room&lt;2人入住&gt;&lt;不退款&gt;</t>
  </si>
  <si>
    <t>CROLIN/CHRISANDORA</t>
  </si>
  <si>
    <t xml:space="preserve">3800958	</t>
  </si>
  <si>
    <t xml:space="preserve">26488520	</t>
  </si>
  <si>
    <t xml:space="preserve">999226136676860	</t>
  </si>
  <si>
    <t>[曼谷]曼谷沙吞路耐拉提瓦斯公寓酒店(The Narathiwas Hotel &amp; Residence Sathorn Bangkok)(55720075)</t>
  </si>
  <si>
    <t>UNGPONGPETCH/LADAWAN</t>
  </si>
  <si>
    <t xml:space="preserve">3801010	</t>
  </si>
  <si>
    <t xml:space="preserve">999226136928490	</t>
  </si>
  <si>
    <t>[干尼亚]SanSal Boutique Hotel(110133627)</t>
  </si>
  <si>
    <t>海景高级房&lt;2人入住&gt;&lt;不退款&gt;&lt;早餐&gt;</t>
  </si>
  <si>
    <t>Adkins/Ray</t>
  </si>
  <si>
    <t xml:space="preserve">3801067	</t>
  </si>
  <si>
    <t xml:space="preserve">4611	</t>
  </si>
  <si>
    <t xml:space="preserve">999226137286524	</t>
  </si>
  <si>
    <t>[帕拉尼亚克]晨丽度假娱乐城(Solaire Resort Entertainment City)(55665949)</t>
  </si>
  <si>
    <t>海湾景观豪华特大床房&lt;2人入住&gt;&lt;不退款&gt;&lt;早餐&gt;</t>
  </si>
  <si>
    <t>HE/MIN</t>
  </si>
  <si>
    <t xml:space="preserve">3801301	</t>
  </si>
  <si>
    <t xml:space="preserve">2029010	</t>
  </si>
  <si>
    <t xml:space="preserve">999226137674217	</t>
  </si>
  <si>
    <t>[伊维萨]卢克斯玛维布拉酒店式客房(Hotel Apartamentos Vibra Lux Mar)(55779370)</t>
  </si>
  <si>
    <t>一卧室公寓&lt;2人入住&gt;&lt;不退款&gt;</t>
  </si>
  <si>
    <t>Lin/Kun</t>
  </si>
  <si>
    <t xml:space="preserve">3801368	</t>
  </si>
  <si>
    <t xml:space="preserve">HES-8FC3WC3H+MP-E00	</t>
  </si>
  <si>
    <t xml:space="preserve">999226137576967	</t>
  </si>
  <si>
    <t>双人床房间&lt;2人入住&gt;&lt;不退款&gt;</t>
  </si>
  <si>
    <t>Cabello fernandez/Tere</t>
  </si>
  <si>
    <t xml:space="preserve">3801355	</t>
  </si>
  <si>
    <t xml:space="preserve">-70432984	</t>
  </si>
  <si>
    <t xml:space="preserve">999226138373750	</t>
  </si>
  <si>
    <t>[迪拜]阿尔贾达夫金斯盖特酒店(Kingsgate Al Jaddaf Hotel by Millennium)(110133378)</t>
  </si>
  <si>
    <t>SHARIFI/ABDUL HAMID</t>
  </si>
  <si>
    <t xml:space="preserve">3801690	</t>
  </si>
  <si>
    <t xml:space="preserve">10008744	</t>
  </si>
  <si>
    <t xml:space="preserve">999226138980672	</t>
  </si>
  <si>
    <t>[群山]本昵客雅 Ariul 酒店(Benikea Ariul Hotel)(91808490)</t>
  </si>
  <si>
    <t>HEO/JEONGIN</t>
  </si>
  <si>
    <t xml:space="preserve">3801997	</t>
  </si>
  <si>
    <t xml:space="preserve">|70474782	</t>
  </si>
  <si>
    <t xml:space="preserve">999226139128286	</t>
  </si>
  <si>
    <t>[合艾]斯瑞郎宫公寓(Sritrang Place)(90370917)</t>
  </si>
  <si>
    <t>YUIBUT/SUPPALAK</t>
  </si>
  <si>
    <t xml:space="preserve">3802035	</t>
  </si>
  <si>
    <t xml:space="preserve">1079098524	</t>
  </si>
  <si>
    <t xml:space="preserve">999226139148607	</t>
  </si>
  <si>
    <t>[吉隆坡]铂尔曼吉隆坡孟沙酒店(Pullman Kuala Lumpur Bangsar)(55439350)</t>
  </si>
  <si>
    <t>ISMAIL/AHMAD SHARAE</t>
  </si>
  <si>
    <t xml:space="preserve">3802042	</t>
  </si>
  <si>
    <t xml:space="preserve">7962XHI508	</t>
  </si>
  <si>
    <t xml:space="preserve">999226139462110	</t>
  </si>
  <si>
    <t>[米兰]米兰阿玛尼酒店(Armani Hotel Milano)(55280772)</t>
  </si>
  <si>
    <t>armani豪华双人房&lt;2人入住&gt;&lt;不退款&gt;&lt;早餐&gt;</t>
  </si>
  <si>
    <t>yu/jintao</t>
  </si>
  <si>
    <t xml:space="preserve">3802156	</t>
  </si>
  <si>
    <t xml:space="preserve">136387352	</t>
  </si>
  <si>
    <t xml:space="preserve">999226139850673	</t>
  </si>
  <si>
    <t>2张双人床房&lt;2人入住&gt;&lt;不退款&gt;</t>
  </si>
  <si>
    <t>DeSoto/Emy</t>
  </si>
  <si>
    <t xml:space="preserve">3802240	</t>
  </si>
  <si>
    <t xml:space="preserve">999226140288517	</t>
  </si>
  <si>
    <t>[沙美岛]尼马诺拉迪度假村(Nimmanoradee Resort)(55391176)</t>
  </si>
  <si>
    <t>豪华海滩小屋房&lt;2人入住&gt;&lt;不退款&gt;&lt;早餐&gt;</t>
  </si>
  <si>
    <t>ZHU/YU</t>
  </si>
  <si>
    <t xml:space="preserve">3802443	</t>
  </si>
  <si>
    <t xml:space="preserve">70537741	</t>
  </si>
  <si>
    <t xml:space="preserve">999226140301452	</t>
  </si>
  <si>
    <t>[杜梨]泽里大酒店杜梨酒店(Grand Zuri Hotel Duri)(77372152)</t>
  </si>
  <si>
    <t>Classic Superior Twin Bed&lt;2人入住&gt;&lt;不退款&gt;</t>
  </si>
  <si>
    <t>APRILLIA/AYU</t>
  </si>
  <si>
    <t xml:space="preserve">3802446	</t>
  </si>
  <si>
    <t xml:space="preserve">999226140694788	</t>
  </si>
  <si>
    <t>标准房 1张双人床&lt;2人入住&gt;&lt;不退款&gt;</t>
  </si>
  <si>
    <t>Soares Nogueira /Diego</t>
  </si>
  <si>
    <t xml:space="preserve">3802553	</t>
  </si>
  <si>
    <t xml:space="preserve">-70569732	</t>
  </si>
  <si>
    <t xml:space="preserve">999226141036026	</t>
  </si>
  <si>
    <t>[拉斯维加斯]银七娱乐场酒店(Silver Sevens Hotel &amp; Casino)(55354761)</t>
  </si>
  <si>
    <t>Deluxe Double Queen&lt;2人入住&gt;&lt;不退款&gt;</t>
  </si>
  <si>
    <t>Hall/Dashae</t>
  </si>
  <si>
    <t xml:space="preserve">3802769	</t>
  </si>
  <si>
    <t xml:space="preserve">-70591789	</t>
  </si>
  <si>
    <t xml:space="preserve">999226141283366	</t>
  </si>
  <si>
    <t>Joginder /Fouzia</t>
  </si>
  <si>
    <t xml:space="preserve">3802853	</t>
  </si>
  <si>
    <t xml:space="preserve">From Allocation	</t>
  </si>
  <si>
    <t xml:space="preserve">999226141306439	</t>
  </si>
  <si>
    <t>[洛杉矶]史迪威酒店(Stillwell Hotel)(90353566)</t>
  </si>
  <si>
    <t>Geping/Cui</t>
  </si>
  <si>
    <t xml:space="preserve">3802873	</t>
  </si>
  <si>
    <t xml:space="preserve">809	</t>
  </si>
  <si>
    <t xml:space="preserve">999226141313492	</t>
  </si>
  <si>
    <t>[温莎]麦克唐纳德温莎度假酒店(Macdonald Windsor)(56196576)</t>
  </si>
  <si>
    <t>Hooper /Stephen</t>
  </si>
  <si>
    <t xml:space="preserve">3802890	</t>
  </si>
  <si>
    <t xml:space="preserve">2291SE079525	</t>
  </si>
  <si>
    <t xml:space="preserve">999226141365107	</t>
  </si>
  <si>
    <t>[伯恩矛斯]拉古娜酒店(Laguna Hotel)(89917515)</t>
  </si>
  <si>
    <t>标准双人房&lt;2人入住&gt;&lt;不退款&gt;</t>
  </si>
  <si>
    <t>SANGWAN/MOHIT</t>
  </si>
  <si>
    <t xml:space="preserve">3802914	</t>
  </si>
  <si>
    <t xml:space="preserve">70648106（客房1）70648108（客房2）	</t>
  </si>
  <si>
    <t xml:space="preserve">999226141449974	</t>
  </si>
  <si>
    <t>[法里达巴德]苏拉杰昆德维凡塔酒店 - 国家首都辖区(Vivanta Surajkund, NCR)(55920207)</t>
  </si>
  <si>
    <t>Mendirata/Vishal</t>
  </si>
  <si>
    <t xml:space="preserve">3802974	</t>
  </si>
  <si>
    <t xml:space="preserve">75695SE174925	</t>
  </si>
  <si>
    <t xml:space="preserve">999226141503617	</t>
  </si>
  <si>
    <t>[佛罗伦萨]罗马酒店(Hotel Roma)(55895713)</t>
  </si>
  <si>
    <t>Lee/HyunJin,Lee/HyunJin</t>
  </si>
  <si>
    <t xml:space="preserve">3803005	</t>
  </si>
  <si>
    <t xml:space="preserve">999226141495041	</t>
  </si>
  <si>
    <t>标准两张大床内部房&lt;2人入住&gt;&lt;不退款&gt;</t>
  </si>
  <si>
    <t>Secrest/Ellissa Joadalyn</t>
  </si>
  <si>
    <t xml:space="preserve">3802999	</t>
  </si>
  <si>
    <t xml:space="preserve">271395	</t>
  </si>
  <si>
    <t xml:space="preserve">999226141551049	</t>
  </si>
  <si>
    <t>[瓜达拉哈拉]豪斯塔利亚酒店博览会&amp;商务等级(Hostalia Hotel Expo &amp; Business Class)(70393893)</t>
  </si>
  <si>
    <t>2张大床房&lt;2人入住&gt;&lt;不退款&gt;</t>
  </si>
  <si>
    <t>Cabrera Eliosa/Rogelio Fernando</t>
  </si>
  <si>
    <t xml:space="preserve">3803041	</t>
  </si>
  <si>
    <t xml:space="preserve">52369	</t>
  </si>
  <si>
    <t xml:space="preserve">999226141549593	</t>
  </si>
  <si>
    <t>[布尤切克梅奇]展览者酒店(Expoist Hotel)(55402859)</t>
  </si>
  <si>
    <t>SAHIN/GOKHAN</t>
  </si>
  <si>
    <t xml:space="preserve">3803040	</t>
  </si>
  <si>
    <t xml:space="preserve">70721896	</t>
  </si>
  <si>
    <t xml:space="preserve">999226141626001	</t>
  </si>
  <si>
    <t>HSIEH/CHIHTONG</t>
  </si>
  <si>
    <t xml:space="preserve">3803104	</t>
  </si>
  <si>
    <t xml:space="preserve">925032	</t>
  </si>
  <si>
    <t xml:space="preserve">999226141680542	</t>
  </si>
  <si>
    <t>[迪拜]迪拜侯爵万豪酒店(JW Marriott Marquis Hotel Dubai)(68026116)</t>
  </si>
  <si>
    <t>ALYOUSEF/BILAL</t>
  </si>
  <si>
    <t xml:space="preserve">3803131	</t>
  </si>
  <si>
    <t xml:space="preserve">999226141704109	</t>
  </si>
  <si>
    <t>LOOE/PIK HONG</t>
  </si>
  <si>
    <t xml:space="preserve">3803141	</t>
  </si>
  <si>
    <t xml:space="preserve">7962XHI514	</t>
  </si>
  <si>
    <t xml:space="preserve">999226141732524	</t>
  </si>
  <si>
    <t>Pena Quintana/David</t>
  </si>
  <si>
    <t xml:space="preserve">3803179	</t>
  </si>
  <si>
    <t xml:space="preserve">-70796684	</t>
  </si>
  <si>
    <t xml:space="preserve">999226141768658	</t>
  </si>
  <si>
    <t>Wu/Chung kong</t>
  </si>
  <si>
    <t xml:space="preserve">3803194	</t>
  </si>
  <si>
    <t xml:space="preserve">925033	</t>
  </si>
  <si>
    <t xml:space="preserve">999226141772838	</t>
  </si>
  <si>
    <t>豪华房（2张单人床）&lt;2人入住&gt;&lt;不退款&gt;</t>
  </si>
  <si>
    <t>chen/jinling</t>
  </si>
  <si>
    <t xml:space="preserve">3803196	</t>
  </si>
  <si>
    <t xml:space="preserve">999226141798881	</t>
  </si>
  <si>
    <t>[Sam Rong Nua]素坤逸路 107 路提欧里酒店(Theorie Hotel Sukhumvit 107 by Tolani)(55733402)</t>
  </si>
  <si>
    <t>SRIYOPON/RABIEB</t>
  </si>
  <si>
    <t xml:space="preserve">3803208	</t>
  </si>
  <si>
    <t xml:space="preserve">999226141813797	</t>
  </si>
  <si>
    <t>[摩押]拱道酒店(Aarchway Inn)(78201467)</t>
  </si>
  <si>
    <t>两张大床房&lt;2人入住&gt;&lt;不退款&gt;&lt;早餐&gt;</t>
  </si>
  <si>
    <t>LOFTUS/JAMES,ATKINSON/KARLI</t>
  </si>
  <si>
    <t xml:space="preserve">3803213	</t>
  </si>
  <si>
    <t xml:space="preserve">28002SE076023	</t>
  </si>
  <si>
    <t xml:space="preserve">999226141836723	</t>
  </si>
  <si>
    <t>[米兰]维斯康蒂皇宫豪华酒店(Grand Visconti Palace)(55426788)</t>
  </si>
  <si>
    <t>标准房, 2 张单人床&lt;2人入住&gt;&lt;不退款&gt;</t>
  </si>
  <si>
    <t>Rodriguez/Sandra</t>
  </si>
  <si>
    <t xml:space="preserve">3803222	</t>
  </si>
  <si>
    <t xml:space="preserve">136415044	</t>
  </si>
  <si>
    <t xml:space="preserve">999226141920086	</t>
  </si>
  <si>
    <t>[鹿特丹]鹿特丹南巴斯蒂欧酒店(Bastion Hotel Rotterdam Zuid)(55367570)</t>
  </si>
  <si>
    <t>舒适双床间&lt;2人入住&gt;&lt;不退款&gt;</t>
  </si>
  <si>
    <t>Malea/Serge</t>
  </si>
  <si>
    <t xml:space="preserve">3803291	</t>
  </si>
  <si>
    <t xml:space="preserve">B21-FX55728	</t>
  </si>
  <si>
    <t xml:space="preserve">999226141924889	</t>
  </si>
  <si>
    <t>[特纳夫莱]克林顿酒店 &amp; 会议中心(Clinton Inn Hotel Tenafly)(92027611)</t>
  </si>
  <si>
    <t>garanich/david</t>
  </si>
  <si>
    <t xml:space="preserve">3803293	</t>
  </si>
  <si>
    <t xml:space="preserve">136415510	</t>
  </si>
  <si>
    <t xml:space="preserve">999226141959247	</t>
  </si>
  <si>
    <t>[迈阿密泉]迈阿密国际机场克拉丽奥套房酒店(Clarion Inn &amp; Suites Miami International Airport)(55320453)</t>
  </si>
  <si>
    <t>双大床房(无烟)&lt;2人入住&gt;&lt;不退款&gt;</t>
  </si>
  <si>
    <t>Nikolyan/Diana</t>
  </si>
  <si>
    <t xml:space="preserve">3803304	</t>
  </si>
  <si>
    <t xml:space="preserve">999226141932490	</t>
  </si>
  <si>
    <t>[安西安娜罗莱特]大时代酒店 - 魁北克机场(Grand Times Hotel – Aeroport de Quebec)(91548029)</t>
  </si>
  <si>
    <t>舒适客房, 1 张大床&lt;2人入住&gt;&lt;不退款&gt;</t>
  </si>
  <si>
    <t>Proulx/Daniel</t>
  </si>
  <si>
    <t xml:space="preserve">3803295	</t>
  </si>
  <si>
    <t xml:space="preserve">24457735	</t>
  </si>
  <si>
    <t xml:space="preserve">999226142408947	</t>
  </si>
  <si>
    <t>[宿务]宿务柏宁国际大酒店(Cebu Parklane International Hotel)(55451638)</t>
  </si>
  <si>
    <t>豪华双床房&lt;2人入住&gt;&lt;不退款&gt;&lt;早餐&gt;</t>
  </si>
  <si>
    <t>SHIBINSKY/CRAIG FABIEN</t>
  </si>
  <si>
    <t xml:space="preserve">3803491	</t>
  </si>
  <si>
    <t xml:space="preserve">999226142357407	</t>
  </si>
  <si>
    <t>[Khlong Hae]查塔梅精品酒店(Chartame Boutique Hotel)(95389463)</t>
  </si>
  <si>
    <t>高级大床阁楼房&lt;2人入住&gt;&lt;不退款&gt;</t>
  </si>
  <si>
    <t>KHUMPRADIT/NARIT</t>
  </si>
  <si>
    <t xml:space="preserve">3803480	</t>
  </si>
  <si>
    <t xml:space="preserve">103865902	</t>
  </si>
  <si>
    <t xml:space="preserve">999226142687499	</t>
  </si>
  <si>
    <t>[迪拜]马可·波罗酒店(Marco Polo Hotel)(56185689)</t>
  </si>
  <si>
    <t>Jafari/A A</t>
  </si>
  <si>
    <t xml:space="preserve">3803665	</t>
  </si>
  <si>
    <t xml:space="preserve">999226143264732	</t>
  </si>
  <si>
    <t>RAO/TINGTING</t>
  </si>
  <si>
    <t xml:space="preserve">3803904	</t>
  </si>
  <si>
    <t xml:space="preserve">999226143575893	</t>
  </si>
  <si>
    <t>[西米谷]豪华维斯塔酒店(Grand Vista Hotel)(55329104)</t>
  </si>
  <si>
    <t>Jeon/Cheoljin</t>
  </si>
  <si>
    <t xml:space="preserve">3803977	</t>
  </si>
  <si>
    <t xml:space="preserve">4490675	</t>
  </si>
  <si>
    <t xml:space="preserve">26143634207	</t>
  </si>
  <si>
    <t>WU/YANXIANG,LIU/XIAOBING</t>
  </si>
  <si>
    <t xml:space="preserve">3803989	</t>
  </si>
  <si>
    <t xml:space="preserve">925060。925031	</t>
  </si>
  <si>
    <t xml:space="preserve">999226143658550	</t>
  </si>
  <si>
    <t>SAEPHAN/WARUNEE</t>
  </si>
  <si>
    <t xml:space="preserve">3803994	</t>
  </si>
  <si>
    <t xml:space="preserve">999226143965146	</t>
  </si>
  <si>
    <t>[贝尔维尤]贝尔维尤凯艺酒店(Quality Inn Bellevue)(95139964)</t>
  </si>
  <si>
    <t>大号床间 - 带无障碍设施&lt;2人入住&gt;&lt;不退款&gt;&lt;早餐&gt;</t>
  </si>
  <si>
    <t>ZHU/YARONG</t>
  </si>
  <si>
    <t xml:space="preserve">3804213	</t>
  </si>
  <si>
    <t xml:space="preserve">999226143974336	</t>
  </si>
  <si>
    <t>双床房&lt;2人入住&gt;&lt;不退款&gt;&lt;早餐&gt;</t>
  </si>
  <si>
    <t>KNEALE/GUY</t>
  </si>
  <si>
    <t xml:space="preserve">3804216	</t>
  </si>
  <si>
    <t xml:space="preserve">999226144076530	</t>
  </si>
  <si>
    <t>[巴厘岛]沙努尔阿贡酒店(Sanur Agung Hotel)(91810609)</t>
  </si>
  <si>
    <t>豪华三人客房&lt;2人入住&gt;&lt;不退款&gt;</t>
  </si>
  <si>
    <t>XIAO/KAIWEN</t>
  </si>
  <si>
    <t xml:space="preserve">3804277	</t>
  </si>
  <si>
    <t xml:space="preserve">|70932070	</t>
  </si>
  <si>
    <t xml:space="preserve">999226144147672	</t>
  </si>
  <si>
    <t>[曼谷]兰花广场酒店(Orchid Place)(95387604)</t>
  </si>
  <si>
    <t>KRABUT/SIWAT</t>
  </si>
  <si>
    <t xml:space="preserve">3804310	</t>
  </si>
  <si>
    <t xml:space="preserve">|70938521	</t>
  </si>
  <si>
    <t xml:space="preserve">999226144139516	</t>
  </si>
  <si>
    <t>[多伦多]伍德拜恩酒店&amp;套房(Woodbine Hotel &amp; Suites)(92027630)</t>
  </si>
  <si>
    <t>标准房, 1 张大床, 无烟房&lt;2人入住&gt;&lt;不退款&gt;&lt;早餐&gt;</t>
  </si>
  <si>
    <t>AZEVEDO/MARA,SOUZA/DJEI</t>
  </si>
  <si>
    <t xml:space="preserve">3804306	</t>
  </si>
  <si>
    <t xml:space="preserve">8446412	</t>
  </si>
  <si>
    <t xml:space="preserve">999226144220876	</t>
  </si>
  <si>
    <t>[苏梅岛]盛泰乐苏梅别墅度假村(Centara Villas Samui)(55822366)</t>
  </si>
  <si>
    <t>Superior Garden View King&lt;2人入住&gt;&lt;不退款&gt;&lt;早餐&gt;</t>
  </si>
  <si>
    <t>KHAMFANG/NATTAYA</t>
  </si>
  <si>
    <t xml:space="preserve">3804502	</t>
  </si>
  <si>
    <t xml:space="preserve">34968SE026006	</t>
  </si>
  <si>
    <t xml:space="preserve">999226144306136	</t>
  </si>
  <si>
    <t>[芭堤雅]拜伦海滩酒店(Baron Beach Hotel)(56128367)</t>
  </si>
  <si>
    <t>MOHAMMED/FAIZAN</t>
  </si>
  <si>
    <t xml:space="preserve">3804528	</t>
  </si>
  <si>
    <t xml:space="preserve">54865	</t>
  </si>
  <si>
    <t xml:space="preserve">999226144299390	</t>
  </si>
  <si>
    <t>[贝伊奥卢]莱姆花园酒店(Lime Garden Hotel)(109175760)</t>
  </si>
  <si>
    <t>经济双人房（1 张双人床或 2 张单人床）&lt;2人入住&gt;&lt;不退款&gt;</t>
  </si>
  <si>
    <t>KAYATURAN/MURAT</t>
  </si>
  <si>
    <t xml:space="preserve">3804526	</t>
  </si>
  <si>
    <t xml:space="preserve">2376538	</t>
  </si>
  <si>
    <t xml:space="preserve">999226144374975	</t>
  </si>
  <si>
    <t>[曼谷]曼谷千禧希尔顿酒店(Millennium Hilton Bangkok)(55269931)</t>
  </si>
  <si>
    <t>尊贵特大床房&lt;2人入住&gt;&lt;不退款&gt;</t>
  </si>
  <si>
    <t>LIMPAKDEE/SURACHAI,LIMPAKDEE/VIPAWEE</t>
  </si>
  <si>
    <t xml:space="preserve">3804565	</t>
  </si>
  <si>
    <t xml:space="preserve">HTH-7P52PGH6+C4-E00	</t>
  </si>
  <si>
    <t xml:space="preserve">999226144522473	</t>
  </si>
  <si>
    <t>[杜塞尔多夫]杜塞尔多夫克拉特城市酒店(carathotel Düsseldorf City)(55547171)</t>
  </si>
  <si>
    <t>城市客房&lt;2人入住&gt;&lt;不退款&gt;&lt;早餐&gt;</t>
  </si>
  <si>
    <t>WANG/TONG,Dengg/Franz</t>
  </si>
  <si>
    <t xml:space="preserve">3804790	</t>
  </si>
  <si>
    <t xml:space="preserve">70953456	</t>
  </si>
  <si>
    <t xml:space="preserve">999226144648853	</t>
  </si>
  <si>
    <t>[大山脚]槟城标致酒店(Iconic Hotel Penang)(55665954)</t>
  </si>
  <si>
    <t>工作室&lt;1人入住&gt;&lt;不退款&gt;&lt;早餐&gt;</t>
  </si>
  <si>
    <t>TAN/AI AI</t>
  </si>
  <si>
    <t xml:space="preserve">3804832	</t>
  </si>
  <si>
    <t xml:space="preserve">432843	</t>
  </si>
  <si>
    <t xml:space="preserve">999226144631852	</t>
  </si>
  <si>
    <t>[新德里]皇家广场酒店(Hotel the Royal Plaza)(55680560)</t>
  </si>
  <si>
    <t>标准特大床房&lt;2人入住&gt;&lt;不退款&gt;</t>
  </si>
  <si>
    <t>AGARWAL/ASHWIN</t>
  </si>
  <si>
    <t xml:space="preserve">3804828	</t>
  </si>
  <si>
    <t xml:space="preserve">8446784	</t>
  </si>
  <si>
    <t xml:space="preserve">999226144760256	</t>
  </si>
  <si>
    <t>[芭堤雅]芭堤雅南海滩科科特尔酒店(Kokotel Pattaya South Beach)(55451693)</t>
  </si>
  <si>
    <t>高级双人间&lt;2人入住&gt;&lt;不退款&gt;</t>
  </si>
  <si>
    <t>THONGROD/JIRAPORN</t>
  </si>
  <si>
    <t xml:space="preserve">3804927	</t>
  </si>
  <si>
    <t>RZ-70965341</t>
  </si>
  <si>
    <t xml:space="preserve">RZ-70965342	</t>
  </si>
  <si>
    <t xml:space="preserve">999226144823638	</t>
  </si>
  <si>
    <t>Contreras /Aribel</t>
  </si>
  <si>
    <t xml:space="preserve">3805069	</t>
  </si>
  <si>
    <t xml:space="preserve">-70965911	</t>
  </si>
  <si>
    <t xml:space="preserve">999226144981920	</t>
  </si>
  <si>
    <t>[杜勒斯]贝斯特韦斯特杜勒斯机场酒店(Best Western Dulles Airport Inn)(70392306)</t>
  </si>
  <si>
    <t>标准两张双人床房禁烟&lt;2人入住&gt;&lt;不退款&gt;</t>
  </si>
  <si>
    <t>JIANG/BOYU</t>
  </si>
  <si>
    <t xml:space="preserve">3805144	</t>
  </si>
  <si>
    <t xml:space="preserve">999226145002271	</t>
  </si>
  <si>
    <t>[卡萨布兰卡]法拉拉卡萨布兰卡酒店(Hôtel Farah Casablanca)(56174601)</t>
  </si>
  <si>
    <t>Radoui/Raja,Radoui/Raja,Radoui/Raja,Radoui/Raja</t>
  </si>
  <si>
    <t xml:space="preserve">3805155	</t>
  </si>
  <si>
    <t>43465SE000052</t>
  </si>
  <si>
    <t xml:space="preserve">43465SE000053	</t>
  </si>
  <si>
    <t xml:space="preserve">999226145011859	</t>
  </si>
  <si>
    <t>MYAMYAWIN/YIN THIDAR AUNG</t>
  </si>
  <si>
    <t xml:space="preserve">3805161	</t>
  </si>
  <si>
    <t xml:space="preserve">RZ-70975956	</t>
  </si>
  <si>
    <t xml:space="preserve">999226145053560	</t>
  </si>
  <si>
    <t>KHAMWILAI/KRYTSANA</t>
  </si>
  <si>
    <t xml:space="preserve">3805334	</t>
  </si>
  <si>
    <t xml:space="preserve">999226145171091	</t>
  </si>
  <si>
    <t>[罗马]波梅齐亚酒店(Hotel Pomezia)(96313816)</t>
  </si>
  <si>
    <t>LI/MIMI</t>
  </si>
  <si>
    <t xml:space="preserve">3805395	</t>
  </si>
  <si>
    <t xml:space="preserve">26491190	</t>
  </si>
  <si>
    <t xml:space="preserve">999226145137279	</t>
  </si>
  <si>
    <t>MONTANES MARTINEZ/RUBEN</t>
  </si>
  <si>
    <t xml:space="preserve">3805375	</t>
  </si>
  <si>
    <t xml:space="preserve">-70981009	</t>
  </si>
  <si>
    <t xml:space="preserve">999226145243232	</t>
  </si>
  <si>
    <t>[南雅加达]珐维梅拉瓦酒店(Favehotel Melawai)(55414060)</t>
  </si>
  <si>
    <t>PRATAMA/JASTINO</t>
  </si>
  <si>
    <t xml:space="preserve">3805436	</t>
  </si>
  <si>
    <t xml:space="preserve">8447212	</t>
  </si>
  <si>
    <t xml:space="preserve">999226145213467	</t>
  </si>
  <si>
    <t>[马特洛克]新巴斯 SPA 酒店(New Bath Hotel &amp; Spa)(91808598)</t>
  </si>
  <si>
    <t>高级双人房&lt;2人入住&gt;&lt;不退款&gt;&lt;早餐&gt;</t>
  </si>
  <si>
    <t>Blackburn/Lloyd</t>
  </si>
  <si>
    <t xml:space="preserve">3805419	</t>
  </si>
  <si>
    <t xml:space="preserve">RL30127478	</t>
  </si>
  <si>
    <t xml:space="preserve">999226145424576	</t>
  </si>
  <si>
    <t>SUMMERISE/TYGER</t>
  </si>
  <si>
    <t xml:space="preserve">3805655	</t>
  </si>
  <si>
    <t xml:space="preserve">-70990555	</t>
  </si>
  <si>
    <t xml:space="preserve">999226145482194	</t>
  </si>
  <si>
    <t>[曼谷]曼谷意可特酒店(The Ecotel Bangkok)(55414450)</t>
  </si>
  <si>
    <t>NORAMAS/SORASAK</t>
  </si>
  <si>
    <t xml:space="preserve">3805681	</t>
  </si>
  <si>
    <t xml:space="preserve">999226145528741	</t>
  </si>
  <si>
    <t>KINGKUL/PARINYA</t>
  </si>
  <si>
    <t xml:space="preserve">3805709	</t>
  </si>
  <si>
    <t xml:space="preserve">999226145538726	</t>
  </si>
  <si>
    <t>[埃文斯顿]奥灵顿/埃文斯顿希尔顿酒店(Hilton Orrington/Evanston)(55542921)</t>
  </si>
  <si>
    <t>LI/CHUNYUAN,HOU/YANLI</t>
  </si>
  <si>
    <t xml:space="preserve">3805713	</t>
  </si>
  <si>
    <t xml:space="preserve">3416780394	</t>
  </si>
  <si>
    <t xml:space="preserve">999226145716737	</t>
  </si>
  <si>
    <t>[Aranyik]万南公园酒店(Le Parc Wangnang)(90372904)</t>
  </si>
  <si>
    <t>高级房间&lt;2人入住&gt;&lt;不退款&gt;&lt;早餐&gt;</t>
  </si>
  <si>
    <t>KANKAEW/KANYAPAK</t>
  </si>
  <si>
    <t xml:space="preserve">3805966	</t>
  </si>
  <si>
    <t xml:space="preserve">999226145876855	</t>
  </si>
  <si>
    <t>[迪拜]迪拜市中心安纳塔拉酒店(Anantara Downtown Dubai Hotel)(60513915)</t>
  </si>
  <si>
    <t>尊贵城景房&lt;2人入住&gt;&lt;不退款&gt;</t>
  </si>
  <si>
    <t>Almenhali/Nowar almansori</t>
  </si>
  <si>
    <t xml:space="preserve">3806046	</t>
  </si>
  <si>
    <t xml:space="preserve">95459	</t>
  </si>
  <si>
    <t xml:space="preserve">999226145841382	</t>
  </si>
  <si>
    <t>[拉帕洛]波托菲诺海岸艾克纱修宫殿酒店(Excelsior Palace Portofino Coast)(56174546)</t>
  </si>
  <si>
    <t>经典大床房&lt;2人入住&gt;&lt;不退款&gt;&lt;早餐&gt;</t>
  </si>
  <si>
    <t>Fleisch/Michael</t>
  </si>
  <si>
    <t xml:space="preserve">3806017	</t>
  </si>
  <si>
    <t xml:space="preserve">136433054	</t>
  </si>
  <si>
    <t xml:space="preserve">999226145905970	</t>
  </si>
  <si>
    <t>[迈沙良]美景旅馆(The Good View Guesthouse)(95388929)</t>
  </si>
  <si>
    <t>Sangseephiew/Nutthaphon</t>
  </si>
  <si>
    <t xml:space="preserve">999226145924758	</t>
  </si>
  <si>
    <t>[迪拜]金斯盖特运河酒店(Kingsgate Canal Hotel by Millennium)(110132840)</t>
  </si>
  <si>
    <t>GALLEGO/KRISTINE</t>
  </si>
  <si>
    <t xml:space="preserve">3806070	</t>
  </si>
  <si>
    <t xml:space="preserve">999226145969006	</t>
  </si>
  <si>
    <t>THANATUK/SATHIK</t>
  </si>
  <si>
    <t xml:space="preserve">3806285	</t>
  </si>
  <si>
    <t xml:space="preserve">999226146230091	</t>
  </si>
  <si>
    <t>WICHUTA/TA</t>
  </si>
  <si>
    <t xml:space="preserve">3806385	</t>
  </si>
  <si>
    <t xml:space="preserve">|71026056	</t>
  </si>
  <si>
    <t xml:space="preserve">999226146254269	</t>
  </si>
  <si>
    <t>[阿姆斯特丹]意识酒店(Conscious Hotel Vondelpark)(110132652)</t>
  </si>
  <si>
    <t>Franz/Farina</t>
  </si>
  <si>
    <t xml:space="preserve">3806394	</t>
  </si>
  <si>
    <t xml:space="preserve">-71024749	</t>
  </si>
  <si>
    <t xml:space="preserve">999226146363247	</t>
  </si>
  <si>
    <t>[迪拜]迪拜溪畔君门大酒店(Grand Kingsgate Waterfront Hotel by Millennium)(110133452)</t>
  </si>
  <si>
    <t>MATHEWS/JIJU</t>
  </si>
  <si>
    <t xml:space="preserve">3806659	</t>
  </si>
  <si>
    <t xml:space="preserve">10009337	</t>
  </si>
  <si>
    <t xml:space="preserve">999226146530512	</t>
  </si>
  <si>
    <t>[斯特拉斯堡]斯特拉斯堡中心城市公寓式酒店(City Résidence Strasbourg Centre)(90389688)</t>
  </si>
  <si>
    <t>舒适一室双床房&lt;2人入住&gt;&lt;不退款&gt;</t>
  </si>
  <si>
    <t>BOUJAKHANE/SOUMAYA</t>
  </si>
  <si>
    <t xml:space="preserve">3806732	</t>
  </si>
  <si>
    <t xml:space="preserve">19247057	</t>
  </si>
  <si>
    <t xml:space="preserve">999226146564840	</t>
  </si>
  <si>
    <t>ZUBAIR/MUHAMMAD</t>
  </si>
  <si>
    <t xml:space="preserve">3806748	</t>
  </si>
  <si>
    <t xml:space="preserve">999226146564928	</t>
  </si>
  <si>
    <t>PANDA/DEVI PRASAD</t>
  </si>
  <si>
    <t xml:space="preserve">3806749	</t>
  </si>
  <si>
    <t xml:space="preserve">8448021	</t>
  </si>
  <si>
    <t xml:space="preserve">999226146627743	</t>
  </si>
  <si>
    <t>[曼谷]素万那普法义公寓式酒店(At Residence Suvarnabhumi Hotel)(90396268)</t>
  </si>
  <si>
    <t>行政套房, 1 张双人床&lt;2人入住&gt;&lt;不退款&gt;</t>
  </si>
  <si>
    <t>LESUFI/MASHIANOKE JEANETT</t>
  </si>
  <si>
    <t xml:space="preserve">3806833	</t>
  </si>
  <si>
    <t xml:space="preserve">25413242	</t>
  </si>
  <si>
    <t xml:space="preserve">999226146644311	</t>
  </si>
  <si>
    <t>[柏林]尼古拉公寓酒店(Hotel Nikolai Residence)(91548078)</t>
  </si>
  <si>
    <t>大床间&lt;2人入住&gt;&lt;不退款&gt;&lt;早餐&gt;</t>
  </si>
  <si>
    <t>SOROKINA/IRINA</t>
  </si>
  <si>
    <t xml:space="preserve">3806841	</t>
  </si>
  <si>
    <t xml:space="preserve">71045637	</t>
  </si>
  <si>
    <t xml:space="preserve">999226146724603	</t>
  </si>
  <si>
    <t>[乌隆他尼]盛泰乐乌隆酒店(Centara Udon)(55895762)</t>
  </si>
  <si>
    <t>PHIMMASONE/KHAMKHOUN</t>
  </si>
  <si>
    <t xml:space="preserve">3806875	</t>
  </si>
  <si>
    <t xml:space="preserve">34972SE043283	</t>
  </si>
  <si>
    <t xml:space="preserve">999226146738443	</t>
  </si>
  <si>
    <t>[博伊西]博伊西小屋客栈(Cabana Inn - Boise)(89919461)</t>
  </si>
  <si>
    <t>标准间特大床（无烟）&lt;2人入住&gt;&lt;不退款&gt;</t>
  </si>
  <si>
    <t>REBISH/ROBERT</t>
  </si>
  <si>
    <t xml:space="preserve">3806885	</t>
  </si>
  <si>
    <t xml:space="preserve">805864e0c3d5925a3	</t>
  </si>
  <si>
    <t xml:space="preserve">999226146764024	</t>
  </si>
  <si>
    <t>[迪拜]莫斯科酒店(Moscow Hotel)(55426441)</t>
  </si>
  <si>
    <t>JUNIOR SUITE ( NON REFUNDABLE)&lt;2人入住&gt;&lt;不退款&gt;&lt;早餐&gt;</t>
  </si>
  <si>
    <t>ABUTOUQ/MAHMOUD</t>
  </si>
  <si>
    <t xml:space="preserve">3806894	</t>
  </si>
  <si>
    <t xml:space="preserve">999226146850821	</t>
  </si>
  <si>
    <t>[纽约]曼哈顿时代广场酒店(The Manhattan at Times Square)(55505105)</t>
  </si>
  <si>
    <t>Muscatelli/Ruben</t>
  </si>
  <si>
    <t xml:space="preserve">3806954	</t>
  </si>
  <si>
    <t xml:space="preserve">999226146912588	</t>
  </si>
  <si>
    <t>[曼谷]素坤逸安雅娜娜酒店(Anya Nana at Sukhumvit Bangkok)(60494197)</t>
  </si>
  <si>
    <t>ZHANG/HUANXIN,WANG/CHUNXIAO</t>
  </si>
  <si>
    <t xml:space="preserve">3806991	</t>
  </si>
  <si>
    <t xml:space="preserve">69344	</t>
  </si>
  <si>
    <t xml:space="preserve">999226146915289	</t>
  </si>
  <si>
    <t>[查尔斯顿]查尔斯顿广场酒店(The Charleston Place)(56206451)</t>
  </si>
  <si>
    <t>Lahr/Paul</t>
  </si>
  <si>
    <t xml:space="preserve">3806994	</t>
  </si>
  <si>
    <t xml:space="preserve">3508SE285582	</t>
  </si>
  <si>
    <t xml:space="preserve">999226146916664	</t>
  </si>
  <si>
    <t>Azhari/Fizi</t>
  </si>
  <si>
    <t xml:space="preserve">3806995	</t>
  </si>
  <si>
    <t xml:space="preserve">999226146933055	</t>
  </si>
  <si>
    <t>[曼谷]曼谷飞越大酒店(The Grand Fourwings Convention Hotel Bangkok)(55439640)</t>
  </si>
  <si>
    <t>KANGWANYOTSAK/APICHART</t>
  </si>
  <si>
    <t xml:space="preserve">3807003	</t>
  </si>
  <si>
    <t xml:space="preserve">RZ-71064308	</t>
  </si>
  <si>
    <t xml:space="preserve">999226146973144	</t>
  </si>
  <si>
    <t>[芭堤雅]D@海酒店(D@Sea Hotel)(55585825)</t>
  </si>
  <si>
    <t>一卧室&lt;2人入住&gt;&lt;不退款&gt;</t>
  </si>
  <si>
    <t>ZHAO/GUANGMING,ZHAO/ZIYUE</t>
  </si>
  <si>
    <t xml:space="preserve">3807022	</t>
  </si>
  <si>
    <t xml:space="preserve">999226146992920	</t>
  </si>
  <si>
    <t>[圣路易斯]最后酒店(The Last Hotel)(111415385)</t>
  </si>
  <si>
    <t>一张特大床房&lt;2人入住&gt;&lt;不退款&gt;</t>
  </si>
  <si>
    <t>DUFFY/JULIE</t>
  </si>
  <si>
    <t xml:space="preserve">3807034	</t>
  </si>
  <si>
    <t xml:space="preserve">103887940	</t>
  </si>
  <si>
    <t xml:space="preserve">999226147177387	</t>
  </si>
  <si>
    <t>[春武里]春武里 B - 布莱克酒店(B-Black Hotel Chonburi)(91812508)</t>
  </si>
  <si>
    <t>豪华客房1张双人床（无烟）&lt;2人入住&gt;&lt;不退款&gt;</t>
  </si>
  <si>
    <t>THONGKHAM/NAPHATSAWAN</t>
  </si>
  <si>
    <t xml:space="preserve">3807107	</t>
  </si>
  <si>
    <t xml:space="preserve">|71087883	</t>
  </si>
  <si>
    <t xml:space="preserve">999226147306788	</t>
  </si>
  <si>
    <t>[本萨勒]费斯特维尔 - 特雷弗斯舒适酒店(Comfort Inn Feasterville - Trevose)(95138648)</t>
  </si>
  <si>
    <t>标准特大床房 - 禁烟&lt;2人入住&gt;&lt;不退款&gt;&lt;早餐&gt;</t>
  </si>
  <si>
    <t>Bass/Cedric</t>
  </si>
  <si>
    <t xml:space="preserve">3807172	</t>
  </si>
  <si>
    <t>，</t>
  </si>
  <si>
    <t xml:space="preserve"> 538889.04 HKD</t>
  </si>
  <si>
    <t>A230823102448481</t>
  </si>
  <si>
    <t>A230823102524481</t>
  </si>
  <si>
    <t>总计：538889.04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</si>
  <si>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</si>
  <si>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</si>
  <si>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</si>
  <si>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</si>
  <si>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</si>
  <si>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</si>
  <si>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</si>
  <si>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</si>
  <si>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</si>
  <si>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</si>
  <si>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</si>
  <si>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</si>
  <si>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</si>
  <si>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</si>
  <si>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</si>
  <si>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</si>
  <si>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</si>
  <si>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</si>
  <si>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</si>
  <si>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2023-08-04</t>
  </si>
  <si>
    <t>3734271</t>
  </si>
  <si>
    <t>吉隆坡豪亚酒店式公寓-遠東酒店集團旗下</t>
  </si>
  <si>
    <t>LIM KUAN SIANG</t>
  </si>
  <si>
    <t>2023-08-19</t>
  </si>
  <si>
    <t>2023-08-20</t>
  </si>
  <si>
    <t>退房日周结</t>
  </si>
  <si>
    <t>316.37</t>
  </si>
  <si>
    <t>343.81</t>
  </si>
  <si>
    <t>0</t>
  </si>
  <si>
    <t>0.00</t>
  </si>
  <si>
    <t>携程汇智国际直连</t>
  </si>
  <si>
    <t>925</t>
  </si>
  <si>
    <t>2023-08-04 22:05:22</t>
  </si>
  <si>
    <t>否</t>
  </si>
  <si>
    <t>汇智国际旅游发展有限公司</t>
  </si>
  <si>
    <t>直连</t>
  </si>
  <si>
    <t>马来西亚</t>
  </si>
  <si>
    <t>3733660</t>
  </si>
  <si>
    <t>亚当机场酒店</t>
  </si>
  <si>
    <t>BAO JIAWEI,YU QINQIN</t>
  </si>
  <si>
    <t>651.76</t>
  </si>
  <si>
    <t>708.28</t>
  </si>
  <si>
    <t>2023-08-04 20:06:16</t>
  </si>
  <si>
    <t>美国</t>
  </si>
  <si>
    <t>3733417</t>
  </si>
  <si>
    <t>驿三新罗舒泰酒店</t>
  </si>
  <si>
    <t>KANG SUNGSIK</t>
  </si>
  <si>
    <t>1173.32</t>
  </si>
  <si>
    <t>1275.07</t>
  </si>
  <si>
    <t>2023-08-04 19:24:14</t>
  </si>
  <si>
    <t>韩国</t>
  </si>
  <si>
    <t>3731711</t>
  </si>
  <si>
    <t>世纪公园酒店</t>
  </si>
  <si>
    <t>AHMAD SHAH AHMAD AZLAN</t>
  </si>
  <si>
    <t>2023-08-17</t>
  </si>
  <si>
    <t>1381.06</t>
  </si>
  <si>
    <t>1500.83</t>
  </si>
  <si>
    <t>2023-08-04 12:09:45</t>
  </si>
  <si>
    <t>印度尼西亚</t>
  </si>
  <si>
    <t>3731480</t>
  </si>
  <si>
    <t>爱玛瑞丝泗水马格雷酒店</t>
  </si>
  <si>
    <t>ALIFUR RACHMAN NAUFAL</t>
  </si>
  <si>
    <t>137.97</t>
  </si>
  <si>
    <t>149.94</t>
  </si>
  <si>
    <t>2023-08-04 11:06:44</t>
  </si>
  <si>
    <t>3731478</t>
  </si>
  <si>
    <t>ALIFUR R NAUFAL</t>
  </si>
  <si>
    <t>2023-08-04 11:05:11</t>
  </si>
  <si>
    <t>2023-08-03</t>
  </si>
  <si>
    <t>3728959</t>
  </si>
  <si>
    <t>新加坡81酒店 - 樱花 (Staycation Approved)</t>
  </si>
  <si>
    <t>LARROZA GERTRUDE CORAZON,TALABAN RYAN CHRISTIAN</t>
  </si>
  <si>
    <t>1389.77</t>
  </si>
  <si>
    <t>1504.41</t>
  </si>
  <si>
    <t>2023-08-03 19:27:09</t>
  </si>
  <si>
    <t>新加坡</t>
  </si>
  <si>
    <t>3728347</t>
  </si>
  <si>
    <t>巴瑟罗阿伦玛堤娜酒店</t>
  </si>
  <si>
    <t>Nathan Shaneil</t>
  </si>
  <si>
    <t>623.29</t>
  </si>
  <si>
    <t>674.70</t>
  </si>
  <si>
    <t>2023-08-03 18:00:01</t>
  </si>
  <si>
    <t>意大利</t>
  </si>
  <si>
    <t>3728321</t>
  </si>
  <si>
    <t>新加坡81酒店-好莱坞 (Staycation Approved)</t>
  </si>
  <si>
    <t>CHEN CHEN</t>
  </si>
  <si>
    <t>568.29</t>
  </si>
  <si>
    <t>615.17</t>
  </si>
  <si>
    <t>2023-08-03 20:18:38</t>
  </si>
  <si>
    <t>2023-08-02</t>
  </si>
  <si>
    <t>3721611</t>
  </si>
  <si>
    <t>沙滩山水度假村</t>
  </si>
  <si>
    <t>KIM JEONG SOOK</t>
  </si>
  <si>
    <t>2023-08-18</t>
  </si>
  <si>
    <t>933.55</t>
  </si>
  <si>
    <t>1011.32</t>
  </si>
  <si>
    <t>2023-08-02 12:36:54</t>
  </si>
  <si>
    <t>越南</t>
  </si>
  <si>
    <t>3721551</t>
  </si>
  <si>
    <t>SEOK MISOON,JEONG SOOHYUN</t>
  </si>
  <si>
    <t>2023-08-02 12:19:58</t>
  </si>
  <si>
    <t>3719845</t>
  </si>
  <si>
    <t>巴拉哈斯参议员酒店</t>
  </si>
  <si>
    <t>BENITO BARROS BEGONA MARTA,LEMAMEJUTO NINO</t>
  </si>
  <si>
    <t>596.58</t>
  </si>
  <si>
    <t>649.87</t>
  </si>
  <si>
    <t>2023-08-02 00:10:14</t>
  </si>
  <si>
    <t>西班牙</t>
  </si>
  <si>
    <t>2023-08-01</t>
  </si>
  <si>
    <t>3717471</t>
  </si>
  <si>
    <t>黄金海岸格林芒特酒店</t>
  </si>
  <si>
    <t>PANDRA AKHILA</t>
  </si>
  <si>
    <t>1489.86</t>
  </si>
  <si>
    <t>1622.94</t>
  </si>
  <si>
    <t>2023-08-01 16:55:44</t>
  </si>
  <si>
    <t>澳大利亚</t>
  </si>
  <si>
    <t>3717295</t>
  </si>
  <si>
    <t>曼谷察殿沙吞酒店式公寓</t>
  </si>
  <si>
    <t>LI QIANYU,CHEN YUTIAN</t>
  </si>
  <si>
    <t>777.17</t>
  </si>
  <si>
    <t>846.59</t>
  </si>
  <si>
    <t>2023-08-01 15:53:59</t>
  </si>
  <si>
    <t>泰国</t>
  </si>
  <si>
    <t>3716963</t>
  </si>
  <si>
    <t>吉隆坡盛贸饭店</t>
  </si>
  <si>
    <t>WU HONGBO</t>
  </si>
  <si>
    <t>1734.52</t>
  </si>
  <si>
    <t>1889.46</t>
  </si>
  <si>
    <t>2023-08-01 14:36:43</t>
  </si>
  <si>
    <t>3716895</t>
  </si>
  <si>
    <t>萨瓦蒂芭东渡假村酒店</t>
  </si>
  <si>
    <t>ROJRANGSEE WARAWAN</t>
  </si>
  <si>
    <t>196.76</t>
  </si>
  <si>
    <t>214.34</t>
  </si>
  <si>
    <t>2023-08-01 14:08:56</t>
  </si>
  <si>
    <t>3716336</t>
  </si>
  <si>
    <t>欧轩麦尔酒店</t>
  </si>
  <si>
    <t>Hamilton Robert</t>
  </si>
  <si>
    <t>2023-08-15</t>
  </si>
  <si>
    <t>2472.32</t>
  </si>
  <si>
    <t>2693.16</t>
  </si>
  <si>
    <t>2023-08-01 12:52:55</t>
  </si>
  <si>
    <t>3715996</t>
  </si>
  <si>
    <t>81酒店(优质星)(Staycation Approved)</t>
  </si>
  <si>
    <t>LU XIU YING,HOU YAN XI</t>
  </si>
  <si>
    <t>2023-08-16</t>
  </si>
  <si>
    <t>1965.20</t>
  </si>
  <si>
    <t>2140.74</t>
  </si>
  <si>
    <t>2023-08-01 11:42:28</t>
  </si>
  <si>
    <t>3715962</t>
  </si>
  <si>
    <t>普吉阁遥岛树屋别墅度假村- 限成人</t>
  </si>
  <si>
    <t>CHEN NUO,ZHOU LINGJUN</t>
  </si>
  <si>
    <t>2093.00</t>
  </si>
  <si>
    <t>2279.96</t>
  </si>
  <si>
    <t>2023-08-04 13:48:00</t>
  </si>
  <si>
    <t>直采</t>
  </si>
  <si>
    <t>3715336</t>
  </si>
  <si>
    <t>新加坡香格里拉大酒店</t>
  </si>
  <si>
    <t>GU YAJIA</t>
  </si>
  <si>
    <t>10893.61</t>
  </si>
  <si>
    <t>11866.68</t>
  </si>
  <si>
    <t>2023-08-01 09:00:31</t>
  </si>
  <si>
    <t>2023-07-31</t>
  </si>
  <si>
    <t>3714491</t>
  </si>
  <si>
    <t>国立工艺学院酒店</t>
  </si>
  <si>
    <t>Clock Catherine</t>
  </si>
  <si>
    <t>2189.30</t>
  </si>
  <si>
    <t>2382.26</t>
  </si>
  <si>
    <t>2023-07-31 23:33:21</t>
  </si>
  <si>
    <t>法国</t>
  </si>
  <si>
    <t>3712113</t>
  </si>
  <si>
    <t>奥利维亚宫酒店</t>
  </si>
  <si>
    <t>COTA LI YANG,COTA NI HUI</t>
  </si>
  <si>
    <t>3612.13</t>
  </si>
  <si>
    <t>3930.50</t>
  </si>
  <si>
    <t>2023-07-31 15:34:02</t>
  </si>
  <si>
    <t>3711582</t>
  </si>
  <si>
    <t>曼谷利特酒店</t>
  </si>
  <si>
    <t>zhu zhendong,lou jiawei,zhu baolin,LYU feiya,Zhang Guanxiong,Zhu Hengyi</t>
  </si>
  <si>
    <t>5139.02</t>
  </si>
  <si>
    <t>5591.97</t>
  </si>
  <si>
    <t>2023-07-31 14:32:49</t>
  </si>
  <si>
    <t>999225996960510,</t>
  </si>
  <si>
    <t>2023-06-27</t>
  </si>
  <si>
    <t>3558944</t>
  </si>
  <si>
    <t>普吉岛卡塔坦尼海滩度假村(SHA Extra Plus)</t>
  </si>
  <si>
    <t>Deng Xingyi</t>
  </si>
  <si>
    <t>RMB</t>
  </si>
  <si>
    <t>2023-08-12 13:32:39</t>
  </si>
  <si>
    <t>2023-06-23</t>
  </si>
  <si>
    <t>3539946</t>
  </si>
  <si>
    <t>心斋桥哈顿酒店</t>
  </si>
  <si>
    <t>TSUI KAI HO ANGUS</t>
  </si>
  <si>
    <t>2848.68</t>
  </si>
  <si>
    <t>3099.42</t>
  </si>
  <si>
    <t>2023-06-23 00:48:26</t>
  </si>
  <si>
    <t>日本</t>
  </si>
  <si>
    <t>2023-07-16</t>
  </si>
  <si>
    <t>3641968</t>
  </si>
  <si>
    <t>哈里法克斯机场品质酒店客栈</t>
  </si>
  <si>
    <t>LIAW MEAN-LIANG</t>
  </si>
  <si>
    <t>1270.18</t>
  </si>
  <si>
    <t>1386.51</t>
  </si>
  <si>
    <t>2023-07-16 10:53:08</t>
  </si>
  <si>
    <t>加拿大</t>
  </si>
  <si>
    <t>2023-07-30</t>
  </si>
  <si>
    <t>3707699</t>
  </si>
  <si>
    <t>巴厘岛库塔奥拉库库精品度假村 - CHSE 认证</t>
  </si>
  <si>
    <t>Bailey Nadia,Bailey Nadia</t>
  </si>
  <si>
    <t>1549.51</t>
  </si>
  <si>
    <t>1686.27</t>
  </si>
  <si>
    <t>2023-07-30 16:51:33</t>
  </si>
  <si>
    <t>2023-07-17</t>
  </si>
  <si>
    <t>3648897</t>
  </si>
  <si>
    <t>雅加达太贝特哈里斯酒店</t>
  </si>
  <si>
    <t>Lakay Bahieja Hajiera</t>
  </si>
  <si>
    <t>347.41</t>
  </si>
  <si>
    <t>379.23</t>
  </si>
  <si>
    <t>2023-07-17 20:51:34</t>
  </si>
  <si>
    <t>3647203</t>
  </si>
  <si>
    <t>中央商务区萨希德亚大酒店</t>
  </si>
  <si>
    <t>YOKOYAMA TATSUO,AOGAKI YUTAKA,SASAKI HIROAKI,IRI MASATO,HIGASHIGUCHI KAZUFUMI</t>
  </si>
  <si>
    <t>2079.87</t>
  </si>
  <si>
    <t>2270.35</t>
  </si>
  <si>
    <t>2023-07-17 14:03:32</t>
  </si>
  <si>
    <t>2023-07-29</t>
  </si>
  <si>
    <t>3704551</t>
  </si>
  <si>
    <t>波普！克拉帕加丁酒店</t>
  </si>
  <si>
    <t>MUTIA SARI ELISABETH</t>
  </si>
  <si>
    <t>168.51</t>
  </si>
  <si>
    <t>183.44</t>
  </si>
  <si>
    <t>2023-07-29 21:26:16</t>
  </si>
  <si>
    <t>2023-07-22</t>
  </si>
  <si>
    <t>3670399</t>
  </si>
  <si>
    <t>巴厘岛伍拉·赖国际机场希尔顿花园酒店</t>
  </si>
  <si>
    <t>LIU XIAOTING,GAO HONG,GAO NING,NIU JUNXIANG</t>
  </si>
  <si>
    <t>599.90</t>
  </si>
  <si>
    <t>651.00</t>
  </si>
  <si>
    <t>2023-07-22 17:16:51</t>
  </si>
  <si>
    <t>2023-07-25</t>
  </si>
  <si>
    <t>3684450</t>
  </si>
  <si>
    <t>流行！三佳吉日惹酒店</t>
  </si>
  <si>
    <t>REGINA GABRIELLA</t>
  </si>
  <si>
    <t>327.87</t>
  </si>
  <si>
    <t>355.68</t>
  </si>
  <si>
    <t>2023-07-25 21:05:02</t>
  </si>
  <si>
    <t>2023-06-10</t>
  </si>
  <si>
    <t>3487552</t>
  </si>
  <si>
    <t>乌布普里冈加度假村及水疗中心</t>
  </si>
  <si>
    <t>kim hayoung</t>
  </si>
  <si>
    <t>1653.10</t>
  </si>
  <si>
    <t>1814.00</t>
  </si>
  <si>
    <t>2023-06-10 18:56:01</t>
  </si>
  <si>
    <t>2023-07-23</t>
  </si>
  <si>
    <t>3675828</t>
  </si>
  <si>
    <t>安达凯拉酒店</t>
  </si>
  <si>
    <t>KIM NY YOON,LEE HYO JOO</t>
  </si>
  <si>
    <t>1316.87</t>
  </si>
  <si>
    <t>1428.90</t>
  </si>
  <si>
    <t>2023-07-23 22:35:04</t>
  </si>
  <si>
    <t>2023-06-17</t>
  </si>
  <si>
    <t>3516348</t>
  </si>
  <si>
    <t>伦敦桥酒店</t>
  </si>
  <si>
    <t>Bushell Sinead</t>
  </si>
  <si>
    <t>2978.69</t>
  </si>
  <si>
    <t>3261.46</t>
  </si>
  <si>
    <t>2023-06-17 17:54:54</t>
  </si>
  <si>
    <t>英国</t>
  </si>
  <si>
    <t>3516338</t>
  </si>
  <si>
    <t>2023-06-17 17:52:38</t>
  </si>
  <si>
    <t>2023-07-12</t>
  </si>
  <si>
    <t>3627644</t>
  </si>
  <si>
    <t>普吉岛芭东度假酒店 (SHA Extra Plus)</t>
  </si>
  <si>
    <t>LO KA ON</t>
  </si>
  <si>
    <t>2023-08-14</t>
  </si>
  <si>
    <t>1839.21</t>
  </si>
  <si>
    <t>1992.00</t>
  </si>
  <si>
    <t>2023-07-12 23:04:18</t>
  </si>
  <si>
    <t>3702693</t>
  </si>
  <si>
    <t>吉隆坡市中心智选假日酒店</t>
  </si>
  <si>
    <t>RUSIANA YOSI</t>
  </si>
  <si>
    <t>378.00</t>
  </si>
  <si>
    <t>411.50</t>
  </si>
  <si>
    <t>2023-07-29 16:45:28</t>
  </si>
  <si>
    <t>2023-07-10</t>
  </si>
  <si>
    <t>3616089</t>
  </si>
  <si>
    <t>新加坡81酒店-迪生</t>
  </si>
  <si>
    <t>CHEAH KAI LONG,HENG JIA WEN</t>
  </si>
  <si>
    <t>1110.36</t>
  </si>
  <si>
    <t>1200.00</t>
  </si>
  <si>
    <t>2023-07-10 14:20:44</t>
  </si>
  <si>
    <t>3673856</t>
  </si>
  <si>
    <t>新加坡宜必思诺维娜酒店</t>
  </si>
  <si>
    <t>WONG PEI LING</t>
  </si>
  <si>
    <t>1183.53</t>
  </si>
  <si>
    <t>1284.21</t>
  </si>
  <si>
    <t>-1284</t>
  </si>
  <si>
    <t>-1183</t>
  </si>
  <si>
    <t>2023-07-23 14:53:02</t>
  </si>
  <si>
    <t>2023-07-24</t>
  </si>
  <si>
    <t>3681004</t>
  </si>
  <si>
    <t>纽约中央凯悦大酒店</t>
  </si>
  <si>
    <t>BHARTIA YASH,BHARTIA YASH</t>
  </si>
  <si>
    <t>7782.08</t>
  </si>
  <si>
    <t>8444.10</t>
  </si>
  <si>
    <t>2023-07-24 23:53:32</t>
  </si>
  <si>
    <t>2023-06-05</t>
  </si>
  <si>
    <t>3463470</t>
  </si>
  <si>
    <t>阿纳海姆希尔顿酒店</t>
  </si>
  <si>
    <t>Hildebrandt Randy</t>
  </si>
  <si>
    <t>3254.46</t>
  </si>
  <si>
    <t>3585.00</t>
  </si>
  <si>
    <t>2023-06-05 04:33:04</t>
  </si>
  <si>
    <t>2023-06-07</t>
  </si>
  <si>
    <t>3474356</t>
  </si>
  <si>
    <t>曼谷盛泰乐水门酒店</t>
  </si>
  <si>
    <t>LEONG KOI LAN</t>
  </si>
  <si>
    <t>1488.76</t>
  </si>
  <si>
    <t>1636.00</t>
  </si>
  <si>
    <t>2023-06-07 20:35:42</t>
  </si>
  <si>
    <t>3474351</t>
  </si>
  <si>
    <t>LOK CHI CHUNG,WONG CHI LING</t>
  </si>
  <si>
    <t>2162.16</t>
  </si>
  <si>
    <t>2376.00</t>
  </si>
  <si>
    <t>2023-06-07 20:44:58</t>
  </si>
  <si>
    <t>3703542</t>
  </si>
  <si>
    <t>阿特里姆曼谷美居大酒店(SHA认证)</t>
  </si>
  <si>
    <t>NAINANI RAJKUMAR,DAULANI EKTA KANHAIYALAL</t>
  </si>
  <si>
    <t>870.01</t>
  </si>
  <si>
    <t>947.10</t>
  </si>
  <si>
    <t>2023-07-29 20:41:04</t>
  </si>
  <si>
    <t>3684556</t>
  </si>
  <si>
    <t>曼谷瑞博朗得酒店</t>
  </si>
  <si>
    <t>KWOK SIU MAN</t>
  </si>
  <si>
    <t>343.00</t>
  </si>
  <si>
    <t>372.10</t>
  </si>
  <si>
    <t>2023-07-26 10:54:14</t>
  </si>
  <si>
    <t>2023-06-30</t>
  </si>
  <si>
    <t>3572231</t>
  </si>
  <si>
    <t>LEE SUNYOUNG</t>
  </si>
  <si>
    <t>274.00</t>
  </si>
  <si>
    <t>295.67</t>
  </si>
  <si>
    <t>2023-06-30 19:06:55</t>
  </si>
  <si>
    <t>2023-07-26</t>
  </si>
  <si>
    <t>3690299</t>
  </si>
  <si>
    <t>昆西别墅酒店</t>
  </si>
  <si>
    <t>LIM ZI XIANG</t>
  </si>
  <si>
    <t>786.03</t>
  </si>
  <si>
    <t>858.58</t>
  </si>
  <si>
    <t>2023-07-26 23:54:31</t>
  </si>
  <si>
    <t>3647039</t>
  </si>
  <si>
    <t>曼谷素坤逸辉盛阁酒店</t>
  </si>
  <si>
    <t>KOH LIMIN</t>
  </si>
  <si>
    <t>2102.78</t>
  </si>
  <si>
    <t>2295.36</t>
  </si>
  <si>
    <t>2023-07-17 13:51:34</t>
  </si>
  <si>
    <t>2023-07-19</t>
  </si>
  <si>
    <t>3657236</t>
  </si>
  <si>
    <t>宜必思普拉哈文策斯劳斯广场酒店</t>
  </si>
  <si>
    <t>OLGUN AKIN</t>
  </si>
  <si>
    <t>592.16</t>
  </si>
  <si>
    <t>642.47</t>
  </si>
  <si>
    <t>2023-07-19 18:18:50</t>
  </si>
  <si>
    <t>捷克</t>
  </si>
  <si>
    <t>3676528</t>
  </si>
  <si>
    <t>芝加哥旅客之家酒店</t>
  </si>
  <si>
    <t>Chacon Bryan</t>
  </si>
  <si>
    <t>1966.23</t>
  </si>
  <si>
    <t>2133.50</t>
  </si>
  <si>
    <t>2023-07-24 00:59:39</t>
  </si>
  <si>
    <t>3676103</t>
  </si>
  <si>
    <t>Ferguson Eric</t>
  </si>
  <si>
    <t>2023-07-23 23:27:51</t>
  </si>
  <si>
    <t>3710993</t>
  </si>
  <si>
    <t>亚历山大广场酒店</t>
  </si>
  <si>
    <t>WANG ZHONG</t>
  </si>
  <si>
    <t>487.63</t>
  </si>
  <si>
    <t>530.61</t>
  </si>
  <si>
    <t>2023-07-31 11:32:56</t>
  </si>
  <si>
    <t>埃及</t>
  </si>
  <si>
    <t>3710220</t>
  </si>
  <si>
    <t>OYO拉斯维加斯娱乐场酒店</t>
  </si>
  <si>
    <t>Pinedo Isaiah</t>
  </si>
  <si>
    <t>1978.20</t>
  </si>
  <si>
    <t>2152.56</t>
  </si>
  <si>
    <t>2023-07-31 04:31:55</t>
  </si>
  <si>
    <t>3668166</t>
  </si>
  <si>
    <t>加里凡时代广场</t>
  </si>
  <si>
    <t>CHANG MARY</t>
  </si>
  <si>
    <t>5177.28</t>
  </si>
  <si>
    <t>5618.32</t>
  </si>
  <si>
    <t>2023-07-22 01:13:23</t>
  </si>
  <si>
    <t>2023-06-15</t>
  </si>
  <si>
    <t>3505937</t>
  </si>
  <si>
    <t>圣奥拉夫普拉斯斯堪迪克酒店</t>
  </si>
  <si>
    <t>De Bastiani Fedra Rosamaria</t>
  </si>
  <si>
    <t>2765.80</t>
  </si>
  <si>
    <t>3023.72</t>
  </si>
  <si>
    <t>2023-06-15 03:12:38</t>
  </si>
  <si>
    <t>挪威</t>
  </si>
  <si>
    <t>2023-07-27</t>
  </si>
  <si>
    <t>3691667</t>
  </si>
  <si>
    <t>阿布扎比市中心金色郁金香酒店</t>
  </si>
  <si>
    <t>LIN LI</t>
  </si>
  <si>
    <t>759.22</t>
  </si>
  <si>
    <t>826.32</t>
  </si>
  <si>
    <t>2023-07-27 11:51:30</t>
  </si>
  <si>
    <t>阿拉伯联合酋长国</t>
  </si>
  <si>
    <t>2023-06-29</t>
  </si>
  <si>
    <t>3565625</t>
  </si>
  <si>
    <t>东京王子大饭店</t>
  </si>
  <si>
    <t>CHEN XINYUAN,LI XUE</t>
  </si>
  <si>
    <t>938.20</t>
  </si>
  <si>
    <t>1011.97</t>
  </si>
  <si>
    <t>2023-06-29 01:06:19</t>
  </si>
  <si>
    <t>2023-07-06</t>
  </si>
  <si>
    <t>3600640</t>
  </si>
  <si>
    <t>玛里添地拉那广场酒店</t>
  </si>
  <si>
    <t>Libbrecht Piet</t>
  </si>
  <si>
    <t>2023-08-13</t>
  </si>
  <si>
    <t>8401.80</t>
  </si>
  <si>
    <t>9041.97</t>
  </si>
  <si>
    <t>2023-07-06 18:38:17</t>
  </si>
  <si>
    <t>阿尔巴尼亚</t>
  </si>
  <si>
    <t>3708560</t>
  </si>
  <si>
    <t>荷兰上海酒店</t>
  </si>
  <si>
    <t>van Oosterhout Piet</t>
  </si>
  <si>
    <t>1709.53</t>
  </si>
  <si>
    <t>1860.41</t>
  </si>
  <si>
    <t>2023-07-30 19:44:22</t>
  </si>
  <si>
    <t>荷兰</t>
  </si>
  <si>
    <t>3646044</t>
  </si>
  <si>
    <t>圣巴巴拉品质酒店</t>
  </si>
  <si>
    <t>McLaren Jennifer Marie</t>
  </si>
  <si>
    <t>4061.58</t>
  </si>
  <si>
    <t>4433.56</t>
  </si>
  <si>
    <t>2023-07-17 09:32:07</t>
  </si>
  <si>
    <t>3676655</t>
  </si>
  <si>
    <t>红马车旅馆</t>
  </si>
  <si>
    <t>Galkin Oleg,Poghosyan Tatev</t>
  </si>
  <si>
    <t>2347.41</t>
  </si>
  <si>
    <t>2547.10</t>
  </si>
  <si>
    <t>2023-07-24 03:13:53</t>
  </si>
  <si>
    <t>3686656</t>
  </si>
  <si>
    <t>吉隆坡希尔顿花园酒店南店</t>
  </si>
  <si>
    <t>SHBINI ALYAA NADZIRAH</t>
  </si>
  <si>
    <t>386.31</t>
  </si>
  <si>
    <t>421.97</t>
  </si>
  <si>
    <t>2023-07-26 11:40:19</t>
  </si>
  <si>
    <t>3542249</t>
  </si>
  <si>
    <t>海安水疗海滩酒店</t>
  </si>
  <si>
    <t>Lee Juyeon</t>
  </si>
  <si>
    <t>1791.99</t>
  </si>
  <si>
    <t>1950.36</t>
  </si>
  <si>
    <t>2023-06-23 17:01:35</t>
  </si>
  <si>
    <t>3694787</t>
  </si>
  <si>
    <t>牛津皮斯莫比奇套房酒店</t>
  </si>
  <si>
    <t>LIU WENJIE</t>
  </si>
  <si>
    <t>2818.72</t>
  </si>
  <si>
    <t>3067.83</t>
  </si>
  <si>
    <t>2023-07-27 23:22:46</t>
  </si>
  <si>
    <t>2023-07-21</t>
  </si>
  <si>
    <t>3665618</t>
  </si>
  <si>
    <t>宜必思吉隆坡市中心酒店</t>
  </si>
  <si>
    <t>MIRA ADIATUL HAZMIRA BINTI ABDUL HALIM</t>
  </si>
  <si>
    <t>764.00</t>
  </si>
  <si>
    <t>829.08</t>
  </si>
  <si>
    <t>2023-07-21 19:22:20</t>
  </si>
  <si>
    <t>3687784</t>
  </si>
  <si>
    <t>优顿卡巴娜酒店</t>
  </si>
  <si>
    <t>DAMDAENG PHOEMPHUNSAP</t>
  </si>
  <si>
    <t>143.92</t>
  </si>
  <si>
    <t>157.20</t>
  </si>
  <si>
    <t>2023-07-26 15:43:31</t>
  </si>
  <si>
    <t>3688618</t>
  </si>
  <si>
    <t>查达阳台酒店</t>
  </si>
  <si>
    <t>HANARWUT HATHAIKARN</t>
  </si>
  <si>
    <t>284.78</t>
  </si>
  <si>
    <t>311.06</t>
  </si>
  <si>
    <t>2023-07-26 18:16:07</t>
  </si>
  <si>
    <t>3487840</t>
  </si>
  <si>
    <t>毛里求斯帕尔马盐绚度假村</t>
  </si>
  <si>
    <t>WONG YAT MAN</t>
  </si>
  <si>
    <t>2755.77</t>
  </si>
  <si>
    <t>3024.00</t>
  </si>
  <si>
    <t>2023-06-10 19:28:23</t>
  </si>
  <si>
    <t>毛里求斯</t>
  </si>
  <si>
    <t>2023-07-08</t>
  </si>
  <si>
    <t>3610096</t>
  </si>
  <si>
    <t>迪沙鲁阿曼萨里酒店</t>
  </si>
  <si>
    <t>YAMIN YUSNITA</t>
  </si>
  <si>
    <t>538.00</t>
  </si>
  <si>
    <t>581.62</t>
  </si>
  <si>
    <t>2023-07-09 09:43:10</t>
  </si>
  <si>
    <t>3704003</t>
  </si>
  <si>
    <t>公园23号精品度假旅馆</t>
  </si>
  <si>
    <t>SAOWAPAN THANYALAK,SRIRATTANAPHAN ANANYA</t>
  </si>
  <si>
    <t>254.78</t>
  </si>
  <si>
    <t>277.36</t>
  </si>
  <si>
    <t>2023-07-29 19:39:29</t>
  </si>
  <si>
    <t>3710019</t>
  </si>
  <si>
    <t>珀斯Ingot酒店</t>
  </si>
  <si>
    <t>LO HENG YAN</t>
  </si>
  <si>
    <t>803.27</t>
  </si>
  <si>
    <t>874.16</t>
  </si>
  <si>
    <t>2023-07-31 01:04:29</t>
  </si>
  <si>
    <t>3700043</t>
  </si>
  <si>
    <t>莫拉精品酒店</t>
  </si>
  <si>
    <t>XIANG SHUXIU,LIU BO,LIU YUN XI</t>
  </si>
  <si>
    <t>2418.81</t>
  </si>
  <si>
    <t>2628.00</t>
  </si>
  <si>
    <t>2023-07-29 00:42:23</t>
  </si>
  <si>
    <t>2023-07-28</t>
  </si>
  <si>
    <t>3695368</t>
  </si>
  <si>
    <t>格兰斯通旅舍</t>
  </si>
  <si>
    <t>TERRELL OMARIAN N</t>
  </si>
  <si>
    <t>1152.41</t>
  </si>
  <si>
    <t>1254.26</t>
  </si>
  <si>
    <t>2023-07-28 02:05:42</t>
  </si>
  <si>
    <t>3624528</t>
  </si>
  <si>
    <t>曼谷伊斯汀塔娜城市高尔夫度假村</t>
  </si>
  <si>
    <t>JO MYUNGIL</t>
  </si>
  <si>
    <t>2264.01</t>
  </si>
  <si>
    <t>2452.08</t>
  </si>
  <si>
    <t>2023-07-12 11:49:02</t>
  </si>
  <si>
    <t>3655047</t>
  </si>
  <si>
    <t>鲁西班牙广场酒店</t>
  </si>
  <si>
    <t>Herrera Ramirez Jessica</t>
  </si>
  <si>
    <t>1483.96</t>
  </si>
  <si>
    <t>1610.02</t>
  </si>
  <si>
    <t>2023-07-19 09:03:20</t>
  </si>
  <si>
    <t>3710215</t>
  </si>
  <si>
    <t>家庭旅馆</t>
  </si>
  <si>
    <t>GERONIMO ALVIN OCAMPO</t>
  </si>
  <si>
    <t>733.20</t>
  </si>
  <si>
    <t>797.82</t>
  </si>
  <si>
    <t>2023-07-31 04:23:48</t>
  </si>
  <si>
    <t>2023-07-20</t>
  </si>
  <si>
    <t>3661442</t>
  </si>
  <si>
    <t>盖特43机场酒店</t>
  </si>
  <si>
    <t>TIAUDOMCHAIYASIT APHISARA,TIAUDOMCHAIYASIT WEERA,TIAUDOMCHAIYASIT ARANYA</t>
  </si>
  <si>
    <t>477.00</t>
  </si>
  <si>
    <t>514.34</t>
  </si>
  <si>
    <t>2023-07-20 17:44:11</t>
  </si>
  <si>
    <t>2023-07-13</t>
  </si>
  <si>
    <t>3630637</t>
  </si>
  <si>
    <t>蓝色泰拉酒店</t>
  </si>
  <si>
    <t>MA YEO SHIL</t>
  </si>
  <si>
    <t>848.53</t>
  </si>
  <si>
    <t>925.33</t>
  </si>
  <si>
    <t>2023-07-13 18:02:44</t>
  </si>
  <si>
    <t>3688944</t>
  </si>
  <si>
    <t>帕亚酒店</t>
  </si>
  <si>
    <t>Yu Hongliang,Wang Bing,Luo Fubo,Ruan Tao,Zhu Dan,Li Hongcai,Cao Yaling,Che Xuanti,Chen Mian,Jin Can</t>
  </si>
  <si>
    <t>2519.50</t>
  </si>
  <si>
    <t>2752.05</t>
  </si>
  <si>
    <t>2023-07-26 19:21:51</t>
  </si>
  <si>
    <t>3661249</t>
  </si>
  <si>
    <t>阿万特酒店</t>
  </si>
  <si>
    <t>WONG KUI CHOW</t>
  </si>
  <si>
    <t>934.00</t>
  </si>
  <si>
    <t>1007.12</t>
  </si>
  <si>
    <t>2023-07-20 17:42:09</t>
  </si>
  <si>
    <t>3665639</t>
  </si>
  <si>
    <t>YU HUALONG,YU XIAOCHEN</t>
  </si>
  <si>
    <t>486.00</t>
  </si>
  <si>
    <t>527.40</t>
  </si>
  <si>
    <t>2023-07-21 19:29:15</t>
  </si>
  <si>
    <t>3617471</t>
  </si>
  <si>
    <t>LEE SU SHAN</t>
  </si>
  <si>
    <t>1649.99</t>
  </si>
  <si>
    <t>1783.20</t>
  </si>
  <si>
    <t>2023-07-10 19:44:15</t>
  </si>
  <si>
    <t>3649392</t>
  </si>
  <si>
    <t>融合原创西贡中心酒店</t>
  </si>
  <si>
    <t>PARK JAEEUN</t>
  </si>
  <si>
    <t>1702.00</t>
  </si>
  <si>
    <t>1857.88</t>
  </si>
  <si>
    <t>2023-07-18 17:36:23</t>
  </si>
  <si>
    <t>3657838</t>
  </si>
  <si>
    <t>吉隆坡斯特格酒店</t>
  </si>
  <si>
    <t>YING CAIER,REN XIAO</t>
  </si>
  <si>
    <t>200.00</t>
  </si>
  <si>
    <t>216.99</t>
  </si>
  <si>
    <t>2023-07-19 20:29:34</t>
  </si>
  <si>
    <t>3807172</t>
  </si>
  <si>
    <t>费斯特维尔 - 特雷弗斯舒适酒店</t>
  </si>
  <si>
    <t>Bass Cedric</t>
  </si>
  <si>
    <t>859.12</t>
  </si>
  <si>
    <t>921.80</t>
  </si>
  <si>
    <t>2023-08-19 23:21:10</t>
  </si>
  <si>
    <t>3807107</t>
  </si>
  <si>
    <t>春武里 B - 布莱克酒店</t>
  </si>
  <si>
    <t>THONGKHAM NAPHATSAWAN</t>
  </si>
  <si>
    <t>139.39</t>
  </si>
  <si>
    <t>149.56</t>
  </si>
  <si>
    <t>2023-08-19 23:03:30</t>
  </si>
  <si>
    <t>3807034</t>
  </si>
  <si>
    <t>最后酒店</t>
  </si>
  <si>
    <t>DUFFY JULIE</t>
  </si>
  <si>
    <t>1599.33</t>
  </si>
  <si>
    <t>1716.02</t>
  </si>
  <si>
    <t>2023-08-19 22:17:18</t>
  </si>
  <si>
    <t>3807022</t>
  </si>
  <si>
    <t>D 海酒店</t>
  </si>
  <si>
    <t>ZHAO GUANGMING,ZHAO ZIYUE</t>
  </si>
  <si>
    <t>155.25</t>
  </si>
  <si>
    <t>166.58</t>
  </si>
  <si>
    <t>2023-08-19 22:13:29</t>
  </si>
  <si>
    <t>3807003</t>
  </si>
  <si>
    <t>曼谷飞越大酒店</t>
  </si>
  <si>
    <t>KANGWANYOTSAK APICHART</t>
  </si>
  <si>
    <t>501.04</t>
  </si>
  <si>
    <t>537.60</t>
  </si>
  <si>
    <t>2023-08-19 22:05:56</t>
  </si>
  <si>
    <t>3806995</t>
  </si>
  <si>
    <t>槟城长荣桂冠酒店</t>
  </si>
  <si>
    <t>Azhari Fizi</t>
  </si>
  <si>
    <t>390.20</t>
  </si>
  <si>
    <t>418.67</t>
  </si>
  <si>
    <t>2023-08-19 22:03:16</t>
  </si>
  <si>
    <t>3806994</t>
  </si>
  <si>
    <t>查尔斯顿广场酒店</t>
  </si>
  <si>
    <t>Lahr Paul</t>
  </si>
  <si>
    <t>3986.08</t>
  </si>
  <si>
    <t>4276.91</t>
  </si>
  <si>
    <t>2023-08-19 22:02:35</t>
  </si>
  <si>
    <t>3806991</t>
  </si>
  <si>
    <t>素坤逸安雅娜娜酒店</t>
  </si>
  <si>
    <t>ZHANG HUANXIN,WANG CHUNXIAO</t>
  </si>
  <si>
    <t>188.56</t>
  </si>
  <si>
    <t>202.32</t>
  </si>
  <si>
    <t>2023-08-19 22:02:02</t>
  </si>
  <si>
    <t>3806954</t>
  </si>
  <si>
    <t>曼哈顿时代广场酒店</t>
  </si>
  <si>
    <t>Muscatelli Ruben</t>
  </si>
  <si>
    <t>1896.91</t>
  </si>
  <si>
    <t>2035.31</t>
  </si>
  <si>
    <t>2023-08-19 21:50:34</t>
  </si>
  <si>
    <t>3806894</t>
  </si>
  <si>
    <t>迪拜莫斯科酒店</t>
  </si>
  <si>
    <t>ABUTOUQ MAHMOUD</t>
  </si>
  <si>
    <t>1078.43</t>
  </si>
  <si>
    <t>1157.11</t>
  </si>
  <si>
    <t>2023-08-19 21:34:30</t>
  </si>
  <si>
    <t>3806885</t>
  </si>
  <si>
    <t>博伊西小屋客栈</t>
  </si>
  <si>
    <t>REBISH ROBERT</t>
  </si>
  <si>
    <t>680.98</t>
  </si>
  <si>
    <t>730.67</t>
  </si>
  <si>
    <t>2023-08-19 21:29:45</t>
  </si>
  <si>
    <t>3806875</t>
  </si>
  <si>
    <t>乌隆他尼盛泰乐酒店及会展中心</t>
  </si>
  <si>
    <t>PHIMMASONE KHAMKHOUN</t>
  </si>
  <si>
    <t>425.92</t>
  </si>
  <si>
    <t>457.00</t>
  </si>
  <si>
    <t>2023-08-19 21:27:09</t>
  </si>
  <si>
    <t>3806841</t>
  </si>
  <si>
    <t>尼古拉公寓酒店</t>
  </si>
  <si>
    <t>SOROKINA IRINA</t>
  </si>
  <si>
    <t>1036.46</t>
  </si>
  <si>
    <t>1112.08</t>
  </si>
  <si>
    <t>2023-08-19 21:12:04</t>
  </si>
  <si>
    <t>德国</t>
  </si>
  <si>
    <t>3806833</t>
  </si>
  <si>
    <t>素万那普法义公寓式酒店</t>
  </si>
  <si>
    <t>LESUFI MASHIANOKE JEANETT</t>
  </si>
  <si>
    <t>283.57</t>
  </si>
  <si>
    <t>304.26</t>
  </si>
  <si>
    <t>2023-08-19 21:19:05</t>
  </si>
  <si>
    <t>3806749</t>
  </si>
  <si>
    <t>皇家广场酒店</t>
  </si>
  <si>
    <t>PANDA DEVI PRASAD</t>
  </si>
  <si>
    <t>537.81</t>
  </si>
  <si>
    <t>577.05</t>
  </si>
  <si>
    <t>2023-08-19 21:04:32</t>
  </si>
  <si>
    <t>印度</t>
  </si>
  <si>
    <t>3806748</t>
  </si>
  <si>
    <t>时间玛瑙酒店公寓</t>
  </si>
  <si>
    <t>ZUBAIR MUHAMMAD</t>
  </si>
  <si>
    <t>311.03</t>
  </si>
  <si>
    <t>333.72</t>
  </si>
  <si>
    <t>2023-08-19 20:57:03</t>
  </si>
  <si>
    <t>3806732</t>
  </si>
  <si>
    <t>斯特拉斯堡中心城市公寓式酒店</t>
  </si>
  <si>
    <t>BOUJAKHANE SOUMAYA</t>
  </si>
  <si>
    <t>579.43</t>
  </si>
  <si>
    <t>621.71</t>
  </si>
  <si>
    <t>2023-08-19 20:50:34</t>
  </si>
  <si>
    <t>3806659</t>
  </si>
  <si>
    <t>迪拜溪畔君门大酒店</t>
  </si>
  <si>
    <t>MATHEWS JIJU</t>
  </si>
  <si>
    <t>246.52</t>
  </si>
  <si>
    <t>264.51</t>
  </si>
  <si>
    <t>2023-08-19 20:18:40</t>
  </si>
  <si>
    <t>3806394</t>
  </si>
  <si>
    <t>意识酒店</t>
  </si>
  <si>
    <t>Franz Farina</t>
  </si>
  <si>
    <t>954.93</t>
  </si>
  <si>
    <t>1024.60</t>
  </si>
  <si>
    <t>2023-08-19 19:57:36</t>
  </si>
  <si>
    <t>3806385</t>
  </si>
  <si>
    <t>兰花广场</t>
  </si>
  <si>
    <t>WICHUTA TA</t>
  </si>
  <si>
    <t>124.51</t>
  </si>
  <si>
    <t>133.59</t>
  </si>
  <si>
    <t>2023-08-19 20:02:51</t>
  </si>
  <si>
    <t>3806285</t>
  </si>
  <si>
    <t>素坤逸路 107 路提欧里酒店</t>
  </si>
  <si>
    <t>THANATUK SATHIK</t>
  </si>
  <si>
    <t>144.20</t>
  </si>
  <si>
    <t>154.72</t>
  </si>
  <si>
    <t>2023-08-19 19:01:56</t>
  </si>
  <si>
    <t>3806070</t>
  </si>
  <si>
    <t>金斯盖特运河酒店</t>
  </si>
  <si>
    <t>GALLEGO KRISTINE</t>
  </si>
  <si>
    <t>237.28</t>
  </si>
  <si>
    <t>254.59</t>
  </si>
  <si>
    <t>2023-08-19 18:53:13</t>
  </si>
  <si>
    <t>3806046</t>
  </si>
  <si>
    <t>迪拜市中心安纳塔拉酒店</t>
  </si>
  <si>
    <t>Almenhali Nowar almansori</t>
  </si>
  <si>
    <t>717.16</t>
  </si>
  <si>
    <t>769.49</t>
  </si>
  <si>
    <t>2023-08-19 18:48:21</t>
  </si>
  <si>
    <t>3806017</t>
  </si>
  <si>
    <t>波托菲诺海岸艾克纱修宫殿酒店</t>
  </si>
  <si>
    <t>Fleisch Michael</t>
  </si>
  <si>
    <t>3674.73</t>
  </si>
  <si>
    <t>3942.84</t>
  </si>
  <si>
    <t>2023-08-19 18:47:02</t>
  </si>
  <si>
    <t>3805713</t>
  </si>
  <si>
    <t>奥灵顿/埃文斯顿希尔顿酒店</t>
  </si>
  <si>
    <t>LI CHUNYUAN,HOU YANLI</t>
  </si>
  <si>
    <t>960.46</t>
  </si>
  <si>
    <t>1030.54</t>
  </si>
  <si>
    <t>2023-08-19 17:37:51</t>
  </si>
  <si>
    <t>3805709</t>
  </si>
  <si>
    <t>曼谷千禧希尔顿酒店</t>
  </si>
  <si>
    <t>KINGKUL PARINYA</t>
  </si>
  <si>
    <t>1210.71</t>
  </si>
  <si>
    <t>1299.04</t>
  </si>
  <si>
    <t>2023-08-19 17:35:56</t>
  </si>
  <si>
    <t>3805681</t>
  </si>
  <si>
    <t>曼谷意可特酒店</t>
  </si>
  <si>
    <t>NORAMAS SORASAK</t>
  </si>
  <si>
    <t>210.73</t>
  </si>
  <si>
    <t>226.11</t>
  </si>
  <si>
    <t>2023-08-19 17:26:52</t>
  </si>
  <si>
    <t>3805655</t>
  </si>
  <si>
    <t>银七酒店&amp;赌场</t>
  </si>
  <si>
    <t>SUMMERISE TYGER</t>
  </si>
  <si>
    <t>492.00</t>
  </si>
  <si>
    <t>527.90</t>
  </si>
  <si>
    <t>2023-08-19 17:15:42</t>
  </si>
  <si>
    <t>3805436</t>
  </si>
  <si>
    <t>珐维梅拉瓦酒店</t>
  </si>
  <si>
    <t>PRATAMA JASTINO</t>
  </si>
  <si>
    <t>190.79</t>
  </si>
  <si>
    <t>204.71</t>
  </si>
  <si>
    <t>2023-08-19 16:50:06</t>
  </si>
  <si>
    <t>3805419</t>
  </si>
  <si>
    <t>新巴斯 SPA 酒店</t>
  </si>
  <si>
    <t>Blackburn Lloyd</t>
  </si>
  <si>
    <t>1156.44</t>
  </si>
  <si>
    <t>1240.82</t>
  </si>
  <si>
    <t>2023-08-19 16:44:19</t>
  </si>
  <si>
    <t>3805395</t>
  </si>
  <si>
    <t>波梅齐亚酒店</t>
  </si>
  <si>
    <t>LI MIMI</t>
  </si>
  <si>
    <t>757.54</t>
  </si>
  <si>
    <t>812.81</t>
  </si>
  <si>
    <t>2023-08-19 16:25:40</t>
  </si>
  <si>
    <t>3805375</t>
  </si>
  <si>
    <t>顶点酒店</t>
  </si>
  <si>
    <t>MONTANES MARTINEZ RUBEN</t>
  </si>
  <si>
    <t>337.13</t>
  </si>
  <si>
    <t>361.73</t>
  </si>
  <si>
    <t>2023-08-19 16:29:00</t>
  </si>
  <si>
    <t>3805334</t>
  </si>
  <si>
    <t>KHAMWILAI KRYTSANA</t>
  </si>
  <si>
    <t>2023-08-19 16:01:46</t>
  </si>
  <si>
    <t>3805161</t>
  </si>
  <si>
    <t>芭堤雅南海滩可可特尔酒店</t>
  </si>
  <si>
    <t>MYAMYAWIN YIN THIDAR AUNG</t>
  </si>
  <si>
    <t>207.53</t>
  </si>
  <si>
    <t>222.67</t>
  </si>
  <si>
    <t>2023-08-19 16:03:22</t>
  </si>
  <si>
    <t>3805155</t>
  </si>
  <si>
    <t>法拉拉卡萨布兰卡酒店</t>
  </si>
  <si>
    <t>Radoui Raja,Radoui Raja,Radoui Raja,Radoui Raja</t>
  </si>
  <si>
    <t>817.77</t>
  </si>
  <si>
    <t>877.44</t>
  </si>
  <si>
    <t>2023-08-19 15:51:14</t>
  </si>
  <si>
    <t>摩洛哥</t>
  </si>
  <si>
    <t>3805144</t>
  </si>
  <si>
    <t>贝斯特韦斯特杜勒斯机场酒店</t>
  </si>
  <si>
    <t>JIANG BOYU</t>
  </si>
  <si>
    <t>677.77</t>
  </si>
  <si>
    <t>727.22</t>
  </si>
  <si>
    <t>2023-08-19 15:46:55</t>
  </si>
  <si>
    <t>3805069</t>
  </si>
  <si>
    <t>Contreras Aribel</t>
  </si>
  <si>
    <t>2023-08-19 15:13:54</t>
  </si>
  <si>
    <t>3804927</t>
  </si>
  <si>
    <t>THONGROD JIRAPORN</t>
  </si>
  <si>
    <t>415.06</t>
  </si>
  <si>
    <t>445.34</t>
  </si>
  <si>
    <t>2023-08-19 15:10:53</t>
  </si>
  <si>
    <t>3804832</t>
  </si>
  <si>
    <t>槟城标致酒店 (槟城对抗新冠肺炎认证)</t>
  </si>
  <si>
    <t>TAN AI AI</t>
  </si>
  <si>
    <t>824.10</t>
  </si>
  <si>
    <t>884.23</t>
  </si>
  <si>
    <t>2023-08-19 14:39:11</t>
  </si>
  <si>
    <t>3804828</t>
  </si>
  <si>
    <t>AGARWAL ASHWIN</t>
  </si>
  <si>
    <t>569.22</t>
  </si>
  <si>
    <t>610.75</t>
  </si>
  <si>
    <t>2023-08-19 14:39:26</t>
  </si>
  <si>
    <t>3804790</t>
  </si>
  <si>
    <t>杜塞尔多夫克拉特城市酒店</t>
  </si>
  <si>
    <t>WANG TONG,Dengg Franz</t>
  </si>
  <si>
    <t>1069.10</t>
  </si>
  <si>
    <t>1147.10</t>
  </si>
  <si>
    <t>2023-08-19 14:13:35</t>
  </si>
  <si>
    <t>3804565</t>
  </si>
  <si>
    <t>LIMPAKDEE SURACHAI,LIMPAKDEE VIPAWEE</t>
  </si>
  <si>
    <t>1250.57</t>
  </si>
  <si>
    <t>1341.81</t>
  </si>
  <si>
    <t>2023-08-19 13:43:41</t>
  </si>
  <si>
    <t>3804528</t>
  </si>
  <si>
    <t>芭堤雅拜伦海滩酒店</t>
  </si>
  <si>
    <t>MOHAMMED FAIZAN</t>
  </si>
  <si>
    <t>2023-08-19 13:30:26</t>
  </si>
  <si>
    <t>3804526</t>
  </si>
  <si>
    <t>莱姆花园酒店</t>
  </si>
  <si>
    <t>KAYATURAN MURAT</t>
  </si>
  <si>
    <t>433.59</t>
  </si>
  <si>
    <t>465.23</t>
  </si>
  <si>
    <t>2023-08-19 13:39:19</t>
  </si>
  <si>
    <t>土耳其</t>
  </si>
  <si>
    <t>3804502</t>
  </si>
  <si>
    <t>苏梅盛泰乐别墅度假村</t>
  </si>
  <si>
    <t>KHAMFANG NATTAYA</t>
  </si>
  <si>
    <t>464.50</t>
  </si>
  <si>
    <t>498.39</t>
  </si>
  <si>
    <t>2023-08-19 13:14:21</t>
  </si>
  <si>
    <t>3804310</t>
  </si>
  <si>
    <t>KRABUT SIWAT</t>
  </si>
  <si>
    <t>116.72</t>
  </si>
  <si>
    <t>125.24</t>
  </si>
  <si>
    <t>2023-08-19 13:10:28</t>
  </si>
  <si>
    <t>3804306</t>
  </si>
  <si>
    <t>伍德拜恩酒店&amp;套房</t>
  </si>
  <si>
    <t>AZEVEDO MARA,SOUZA DJEI</t>
  </si>
  <si>
    <t>799.28</t>
  </si>
  <si>
    <t>857.60</t>
  </si>
  <si>
    <t>2023-08-19 13:04:56</t>
  </si>
  <si>
    <t>3804277</t>
  </si>
  <si>
    <t>沙努尔阿贡酒店</t>
  </si>
  <si>
    <t>XIAO KAIWEN</t>
  </si>
  <si>
    <t>179.93</t>
  </si>
  <si>
    <t>193.06</t>
  </si>
  <si>
    <t>2023-08-19 12:46:34</t>
  </si>
  <si>
    <t>3804216</t>
  </si>
  <si>
    <t>KNEALE GUY</t>
  </si>
  <si>
    <t>579.96</t>
  </si>
  <si>
    <t>622.27</t>
  </si>
  <si>
    <t>2023-08-19 12:26:25</t>
  </si>
  <si>
    <t>3804213</t>
  </si>
  <si>
    <t>贝尔维尤品质酒店</t>
  </si>
  <si>
    <t>ZHU YARONG</t>
  </si>
  <si>
    <t>1125.18</t>
  </si>
  <si>
    <t>1207.28</t>
  </si>
  <si>
    <t>2023-08-19 12:25:04</t>
  </si>
  <si>
    <t>3803994</t>
  </si>
  <si>
    <t>SAEPHAN WARUNEE</t>
  </si>
  <si>
    <t>2023-08-19 11:53:05</t>
  </si>
  <si>
    <t>3803989</t>
  </si>
  <si>
    <t>金边娱乐综合大楼酒店</t>
  </si>
  <si>
    <t>WU YANXIANG,LIU XIAOBING</t>
  </si>
  <si>
    <t>973.75</t>
  </si>
  <si>
    <t>1044.80</t>
  </si>
  <si>
    <t>2023-08-19 11:51:02</t>
  </si>
  <si>
    <t>柬埔寨</t>
  </si>
  <si>
    <t>3803977</t>
  </si>
  <si>
    <t>正大远景宾馆</t>
  </si>
  <si>
    <t>Jeon Cheoljin</t>
  </si>
  <si>
    <t>1253.48</t>
  </si>
  <si>
    <t>1344.94</t>
  </si>
  <si>
    <t>2023-08-19 11:44:55</t>
  </si>
  <si>
    <t>3803904</t>
  </si>
  <si>
    <t>RAO TINGTING</t>
  </si>
  <si>
    <t>2023-08-19 11:13:13</t>
  </si>
  <si>
    <t>3803665</t>
  </si>
  <si>
    <t>迪拜马克波罗酒店</t>
  </si>
  <si>
    <t>Jafari A A</t>
  </si>
  <si>
    <t>258.85</t>
  </si>
  <si>
    <t>277.74</t>
  </si>
  <si>
    <t>2023-08-19 10:08:11</t>
  </si>
  <si>
    <t>3803491</t>
  </si>
  <si>
    <t>宿务柏宁国际大酒店</t>
  </si>
  <si>
    <t>SHIBINSKY CRAIG FABIEN</t>
  </si>
  <si>
    <t>435.00</t>
  </si>
  <si>
    <t>466.74</t>
  </si>
  <si>
    <t>2023-08-19 09:49:17</t>
  </si>
  <si>
    <t>菲律宾</t>
  </si>
  <si>
    <t>3803480</t>
  </si>
  <si>
    <t>查塔梅精品酒店</t>
  </si>
  <si>
    <t>KHUMPRADIT NARIT</t>
  </si>
  <si>
    <t>109.37</t>
  </si>
  <si>
    <t>117.35</t>
  </si>
  <si>
    <t>2023-08-19 09:34:42</t>
  </si>
  <si>
    <t>3803304</t>
  </si>
  <si>
    <t>迈阿密国际机场克拉丽奥套房酒店</t>
  </si>
  <si>
    <t>Nikolyan Diana</t>
  </si>
  <si>
    <t>652.81</t>
  </si>
  <si>
    <t>700.44</t>
  </si>
  <si>
    <t>2023-08-19 08:17:03</t>
  </si>
  <si>
    <t>3803295</t>
  </si>
  <si>
    <t>大时代酒店 - 魁北克机场</t>
  </si>
  <si>
    <t>Proulx Daniel</t>
  </si>
  <si>
    <t>1155.07</t>
  </si>
  <si>
    <t>1239.35</t>
  </si>
  <si>
    <t>2023-08-19 08:20:53</t>
  </si>
  <si>
    <t>3803293</t>
  </si>
  <si>
    <t>克林顿酒店 &amp; 会议中心</t>
  </si>
  <si>
    <t>garanich david</t>
  </si>
  <si>
    <t>1022.36</t>
  </si>
  <si>
    <t>1096.95</t>
  </si>
  <si>
    <t>2023-08-19 08:11:23</t>
  </si>
  <si>
    <t>3803291</t>
  </si>
  <si>
    <t>鹿特丹南巴斯蒂欧酒店</t>
  </si>
  <si>
    <t>Malea Serge</t>
  </si>
  <si>
    <t>948.32</t>
  </si>
  <si>
    <t>1017.51</t>
  </si>
  <si>
    <t>2023-08-19 08:07:49</t>
  </si>
  <si>
    <t>3803222</t>
  </si>
  <si>
    <t>维斯康蒂皇宫豪华酒店</t>
  </si>
  <si>
    <t>Rodriguez Sandra</t>
  </si>
  <si>
    <t>1985.09</t>
  </si>
  <si>
    <t>2129.92</t>
  </si>
  <si>
    <t>2023-08-19 07:56:21</t>
  </si>
  <si>
    <t>3803213</t>
  </si>
  <si>
    <t>拱道酒店</t>
  </si>
  <si>
    <t>LOFTUS JAMES,ATKINSON KARLI</t>
  </si>
  <si>
    <t>823.23</t>
  </si>
  <si>
    <t>883.29</t>
  </si>
  <si>
    <t>2023-08-19 07:49:42</t>
  </si>
  <si>
    <t>3803208</t>
  </si>
  <si>
    <t>SRIYOPON RABIEB</t>
  </si>
  <si>
    <t>2023-08-19 07:35:09</t>
  </si>
  <si>
    <t>3803196</t>
  </si>
  <si>
    <t>仁川君悦大酒店</t>
  </si>
  <si>
    <t>chen jinling</t>
  </si>
  <si>
    <t>1731.76</t>
  </si>
  <si>
    <t>1858.11</t>
  </si>
  <si>
    <t>2023-08-19 07:26:31</t>
  </si>
  <si>
    <t>3803194</t>
  </si>
  <si>
    <t>Wu Chung kong</t>
  </si>
  <si>
    <t>486.88</t>
  </si>
  <si>
    <t>522.40</t>
  </si>
  <si>
    <t>2023-08-19 07:24:59</t>
  </si>
  <si>
    <t>3803179</t>
  </si>
  <si>
    <t>Pena Quintana David</t>
  </si>
  <si>
    <t>333.56</t>
  </si>
  <si>
    <t>357.90</t>
  </si>
  <si>
    <t>2023-08-19 07:21:10</t>
  </si>
  <si>
    <t>3803141</t>
  </si>
  <si>
    <t>吉隆坡孟沙铂尔曼酒店</t>
  </si>
  <si>
    <t>LOOE PIK HONG</t>
  </si>
  <si>
    <t>405.97</t>
  </si>
  <si>
    <t>435.59</t>
  </si>
  <si>
    <t>2023-08-19 07:08:42</t>
  </si>
  <si>
    <t>3803131</t>
  </si>
  <si>
    <t>迪拜 JW 万豪侯爵酒店</t>
  </si>
  <si>
    <t>ALYOUSEF BILAL</t>
  </si>
  <si>
    <t>677.10</t>
  </si>
  <si>
    <t>726.50</t>
  </si>
  <si>
    <t>2023-08-19 06:46:58</t>
  </si>
  <si>
    <t>3803104</t>
  </si>
  <si>
    <t>HSIEH CHIHTONG</t>
  </si>
  <si>
    <t>2023-08-19 06:11:19</t>
  </si>
  <si>
    <t>3803041</t>
  </si>
  <si>
    <t>博览青年旅舍商务酒店</t>
  </si>
  <si>
    <t>Cabrera Eliosa Rogelio Fernando</t>
  </si>
  <si>
    <t>397.03</t>
  </si>
  <si>
    <t>426.00</t>
  </si>
  <si>
    <t>2023-08-19 04:42:50</t>
  </si>
  <si>
    <t>墨西哥</t>
  </si>
  <si>
    <t>3803040</t>
  </si>
  <si>
    <t>展览者酒店</t>
  </si>
  <si>
    <t>SAHIN GOKHAN</t>
  </si>
  <si>
    <t>432.60</t>
  </si>
  <si>
    <t>464.16</t>
  </si>
  <si>
    <t>2023-08-19 04:51:00</t>
  </si>
  <si>
    <t>3803005</t>
  </si>
  <si>
    <t>罗马酒店</t>
  </si>
  <si>
    <t>Lee HyunJin,Lee HyunJin</t>
  </si>
  <si>
    <t>1144.54</t>
  </si>
  <si>
    <t>1228.05</t>
  </si>
  <si>
    <t>2023-08-19 03:49:44</t>
  </si>
  <si>
    <t>3802999</t>
  </si>
  <si>
    <t>Secrest Ellissa Joadalyn</t>
  </si>
  <si>
    <t>1208.58</t>
  </si>
  <si>
    <t>1296.76</t>
  </si>
  <si>
    <t>2023-08-19 03:49:52</t>
  </si>
  <si>
    <t>3802974</t>
  </si>
  <si>
    <t>苏拉杰昆德维凡塔酒店 - 国家首都辖区</t>
  </si>
  <si>
    <t>Mendirata Vishal</t>
  </si>
  <si>
    <t>466.43</t>
  </si>
  <si>
    <t>500.46</t>
  </si>
  <si>
    <t>2023-08-19 03:18:31</t>
  </si>
  <si>
    <t>3802914</t>
  </si>
  <si>
    <t>拉古纳酒店</t>
  </si>
  <si>
    <t>SANGWAN MOHIT</t>
  </si>
  <si>
    <t>1770.38</t>
  </si>
  <si>
    <t>2023-08-19 02:34:51</t>
  </si>
  <si>
    <t>3802890</t>
  </si>
  <si>
    <t>麦克唐纳德温莎度假酒店</t>
  </si>
  <si>
    <t>Hooper Stephen</t>
  </si>
  <si>
    <t>1417.00</t>
  </si>
  <si>
    <t>1519.57</t>
  </si>
  <si>
    <t>2023-08-19 02:02:59</t>
  </si>
  <si>
    <t>3802873</t>
  </si>
  <si>
    <t>史迪威酒店</t>
  </si>
  <si>
    <t>Geping Cui</t>
  </si>
  <si>
    <t>964.93</t>
  </si>
  <si>
    <t>1035.33</t>
  </si>
  <si>
    <t>2023-08-19 01:59:03</t>
  </si>
  <si>
    <t>3802853</t>
  </si>
  <si>
    <t>Joginder Fouzia</t>
  </si>
  <si>
    <t>310.97</t>
  </si>
  <si>
    <t>333.66</t>
  </si>
  <si>
    <t>2023-08-19 01:51:00</t>
  </si>
  <si>
    <t>3802769</t>
  </si>
  <si>
    <t>Hall Dashae</t>
  </si>
  <si>
    <t>492.16</t>
  </si>
  <si>
    <t>527.79</t>
  </si>
  <si>
    <t>2023-08-19 00:51:20</t>
  </si>
  <si>
    <t>3802553</t>
  </si>
  <si>
    <t>Soares Nogueira Diego</t>
  </si>
  <si>
    <t>337.09</t>
  </si>
  <si>
    <t>361.49</t>
  </si>
  <si>
    <t>2023-08-19 00:12:37</t>
  </si>
  <si>
    <t>3802446</t>
  </si>
  <si>
    <t>泽里大酒店杜梨酒店</t>
  </si>
  <si>
    <t>APRILLIA AYU</t>
  </si>
  <si>
    <t>495.10</t>
  </si>
  <si>
    <t>530.94</t>
  </si>
  <si>
    <t>2023-08-18 23:18:05</t>
  </si>
  <si>
    <t>3802443</t>
  </si>
  <si>
    <t>尼马诺拉迪度假村</t>
  </si>
  <si>
    <t>ZHU YU</t>
  </si>
  <si>
    <t>644.29</t>
  </si>
  <si>
    <t>690.93</t>
  </si>
  <si>
    <t>2023-08-18 23:18:06</t>
  </si>
  <si>
    <t>3802240</t>
  </si>
  <si>
    <t>DeSoto Emy</t>
  </si>
  <si>
    <t>358.60</t>
  </si>
  <si>
    <t>384.56</t>
  </si>
  <si>
    <t>2023-08-18 22:37:02</t>
  </si>
  <si>
    <t>3802156</t>
  </si>
  <si>
    <t>米兰阿玛尼酒店</t>
  </si>
  <si>
    <t>yu jintao</t>
  </si>
  <si>
    <t>8984.51</t>
  </si>
  <si>
    <t>9634.86</t>
  </si>
  <si>
    <t>2023-08-18 22:04:11</t>
  </si>
  <si>
    <t>3802042</t>
  </si>
  <si>
    <t>ISMAIL AHMAD SHARAE</t>
  </si>
  <si>
    <t>410.17</t>
  </si>
  <si>
    <t>439.86</t>
  </si>
  <si>
    <t>2023-08-18 21:47:40</t>
  </si>
  <si>
    <t>3802035</t>
  </si>
  <si>
    <t>斯瑞郎宫酒店</t>
  </si>
  <si>
    <t>YUIBUT SUPPALAK</t>
  </si>
  <si>
    <t>114.87</t>
  </si>
  <si>
    <t>123.18</t>
  </si>
  <si>
    <t>2023-08-18 21:35:56</t>
  </si>
  <si>
    <t>3801997</t>
  </si>
  <si>
    <t>本昵客雅 Ariul 酒店</t>
  </si>
  <si>
    <t>HEO JEONGIN</t>
  </si>
  <si>
    <t>416.80</t>
  </si>
  <si>
    <t>446.97</t>
  </si>
  <si>
    <t>2023-08-18 21:23:08</t>
  </si>
  <si>
    <t>3801690</t>
  </si>
  <si>
    <t>阿尔贾达夫金斯盖特酒店</t>
  </si>
  <si>
    <t>SHARIFI ABDUL HAMID</t>
  </si>
  <si>
    <t>474.64</t>
  </si>
  <si>
    <t>509.00</t>
  </si>
  <si>
    <t>2023-08-18 20:30:21</t>
  </si>
  <si>
    <t>3801368</t>
  </si>
  <si>
    <t>卢克斯玛维布拉酒店式客房</t>
  </si>
  <si>
    <t>Lin Kun</t>
  </si>
  <si>
    <t>5670.27</t>
  </si>
  <si>
    <t>6080.72</t>
  </si>
  <si>
    <t>2023-08-18 19:37:37</t>
  </si>
  <si>
    <t>3801355</t>
  </si>
  <si>
    <t>沃提斯塞维利亚尔贾拉菲旅馆</t>
  </si>
  <si>
    <t>Cabello fernandez Tere</t>
  </si>
  <si>
    <t>355.86</t>
  </si>
  <si>
    <t>381.62</t>
  </si>
  <si>
    <t>2023-08-18 19:41:57</t>
  </si>
  <si>
    <t>3801301</t>
  </si>
  <si>
    <t>晨丽度假酒店</t>
  </si>
  <si>
    <t>HE MIN</t>
  </si>
  <si>
    <t>2970.40</t>
  </si>
  <si>
    <t>3185.42</t>
  </si>
  <si>
    <t>2023-08-18 19:14:29</t>
  </si>
  <si>
    <t>3801067</t>
  </si>
  <si>
    <t>SanSal Boutique Hotel</t>
  </si>
  <si>
    <t>Adkins Ray</t>
  </si>
  <si>
    <t>1451.72</t>
  </si>
  <si>
    <t>1556.80</t>
  </si>
  <si>
    <t>2023-08-18 18:53:07</t>
  </si>
  <si>
    <t>希腊</t>
  </si>
  <si>
    <t>3801010</t>
  </si>
  <si>
    <t>曼谷沙吞娜拉提瓦酒店</t>
  </si>
  <si>
    <t>UNGPONGPETCH LADAWAN</t>
  </si>
  <si>
    <t>254.14</t>
  </si>
  <si>
    <t>272.54</t>
  </si>
  <si>
    <t>2023-08-18 18:37:48</t>
  </si>
  <si>
    <t>3800958</t>
  </si>
  <si>
    <t>大西洋塔汽车旅馆</t>
  </si>
  <si>
    <t>CROLIN CHRISANDORA</t>
  </si>
  <si>
    <t>1367.26</t>
  </si>
  <si>
    <t>1466.23</t>
  </si>
  <si>
    <t>2023-08-18 18:20:38</t>
  </si>
  <si>
    <t>3800913</t>
  </si>
  <si>
    <t>那格亚希尔巴达姆酒店</t>
  </si>
  <si>
    <t>BEJO ABDUR RAHIM</t>
  </si>
  <si>
    <t>479.03</t>
  </si>
  <si>
    <t>513.71</t>
  </si>
  <si>
    <t>2023-08-18 18:03:10</t>
  </si>
  <si>
    <t>3800730</t>
  </si>
  <si>
    <t>Sako Youssouf Arnold</t>
  </si>
  <si>
    <t>658.95</t>
  </si>
  <si>
    <t>706.65</t>
  </si>
  <si>
    <t>2023-08-18 18:08:44</t>
  </si>
  <si>
    <t>3800472</t>
  </si>
  <si>
    <t>伯尔尼法斯滨班霍夫城市酒店</t>
  </si>
  <si>
    <t>Bill Simon,Adams Josephine</t>
  </si>
  <si>
    <t>1143.90</t>
  </si>
  <si>
    <t>1226.70</t>
  </si>
  <si>
    <t>2023-08-18 16:56:34</t>
  </si>
  <si>
    <t>瑞士</t>
  </si>
  <si>
    <t>3800175</t>
  </si>
  <si>
    <t>马尼拉萨沃伊酒店</t>
  </si>
  <si>
    <t>XIAO DAN</t>
  </si>
  <si>
    <t>439.72</t>
  </si>
  <si>
    <t>471.55</t>
  </si>
  <si>
    <t>2023-08-18 15:49:01</t>
  </si>
  <si>
    <t>3800114</t>
  </si>
  <si>
    <t>科伦广场酒店</t>
  </si>
  <si>
    <t>DUBOR sebastien</t>
  </si>
  <si>
    <t>808.02</t>
  </si>
  <si>
    <t>866.51</t>
  </si>
  <si>
    <t>2023-08-18 15:29:44</t>
  </si>
  <si>
    <t>3799849</t>
  </si>
  <si>
    <t>CHIM WAI MAN</t>
  </si>
  <si>
    <t>1044.24</t>
  </si>
  <si>
    <t>2023-08-18 14:26:51</t>
  </si>
  <si>
    <t>3799808</t>
  </si>
  <si>
    <t>CHAN KA POK</t>
  </si>
  <si>
    <t>2023-08-18 14:15:05</t>
  </si>
  <si>
    <t>3799589</t>
  </si>
  <si>
    <t>曼谷迪瓦鲁斯度假酒店</t>
  </si>
  <si>
    <t>PHUMPHO PATCHAREE</t>
  </si>
  <si>
    <t>271.29</t>
  </si>
  <si>
    <t>290.93</t>
  </si>
  <si>
    <t>2023-08-18 13:37:17</t>
  </si>
  <si>
    <t>3799581</t>
  </si>
  <si>
    <t>CHEN CHINWAN</t>
  </si>
  <si>
    <t>2023-08-18 13:25:03</t>
  </si>
  <si>
    <t>3799380</t>
  </si>
  <si>
    <t>市中心千禧酒店</t>
  </si>
  <si>
    <t>JIANG WEI</t>
  </si>
  <si>
    <t>765.47</t>
  </si>
  <si>
    <t>820.88</t>
  </si>
  <si>
    <t>2023-08-18 12:58:10</t>
  </si>
  <si>
    <t>3799302</t>
  </si>
  <si>
    <t>金莓套房酒店-麦克坦</t>
  </si>
  <si>
    <t>LEE JONGKYEOM</t>
  </si>
  <si>
    <t>261.94</t>
  </si>
  <si>
    <t>280.90</t>
  </si>
  <si>
    <t>2023-08-18 12:26:53</t>
  </si>
  <si>
    <t>3799028</t>
  </si>
  <si>
    <t>彩屋快捷酒店</t>
  </si>
  <si>
    <t>Prieto de Oliveira Celia</t>
  </si>
  <si>
    <t>389.95</t>
  </si>
  <si>
    <t>418.18</t>
  </si>
  <si>
    <t>2023-08-18 11:28:35</t>
  </si>
  <si>
    <t>巴西</t>
  </si>
  <si>
    <t>3798984</t>
  </si>
  <si>
    <t>海洋大酒店</t>
  </si>
  <si>
    <t>REN YIJING,MA HUIYING</t>
  </si>
  <si>
    <t>1672.87</t>
  </si>
  <si>
    <t>1793.96</t>
  </si>
  <si>
    <t>2023-08-18 11:12:59</t>
  </si>
  <si>
    <t>3798813</t>
  </si>
  <si>
    <t>UMAR FAROOQ</t>
  </si>
  <si>
    <t>2023-08-18 10:31:16</t>
  </si>
  <si>
    <t>3798805</t>
  </si>
  <si>
    <t>哈赫萨越麦酒店</t>
  </si>
  <si>
    <t>NGO TRI DUNG</t>
  </si>
  <si>
    <t>242.95</t>
  </si>
  <si>
    <t>260.54</t>
  </si>
  <si>
    <t>2023-08-18 10:29:00</t>
  </si>
  <si>
    <t>3798746</t>
  </si>
  <si>
    <t>首尔里维埃拉酒店</t>
  </si>
  <si>
    <t>LEE JUNG MUN</t>
  </si>
  <si>
    <t>897.47</t>
  </si>
  <si>
    <t>962.43</t>
  </si>
  <si>
    <t>2023-08-18 10:07:35</t>
  </si>
  <si>
    <t>3798624</t>
  </si>
  <si>
    <t>束草复活海洋公园酒店</t>
  </si>
  <si>
    <t>Ryu Inhyeong</t>
  </si>
  <si>
    <t>794.05</t>
  </si>
  <si>
    <t>851.53</t>
  </si>
  <si>
    <t>2023-08-18 09:37:00</t>
  </si>
  <si>
    <t>3798580</t>
  </si>
  <si>
    <t>阿瓦尼中央酒店 釜山</t>
  </si>
  <si>
    <t>KIM SEONGJIN</t>
  </si>
  <si>
    <t>778.48</t>
  </si>
  <si>
    <t>834.83</t>
  </si>
  <si>
    <t>2023-08-18 09:15:06</t>
  </si>
  <si>
    <t>3798301</t>
  </si>
  <si>
    <t>塔科马 - 西雅图品质套房酒店</t>
  </si>
  <si>
    <t>HIGDON SHANAE MARIE</t>
  </si>
  <si>
    <t>3022.79</t>
  </si>
  <si>
    <t>3241.60</t>
  </si>
  <si>
    <t>2023-08-18 06:55:03</t>
  </si>
  <si>
    <t>3798295</t>
  </si>
  <si>
    <t>LEE YOUNG PEEL</t>
  </si>
  <si>
    <t>2023-08-18 06:48:43</t>
  </si>
  <si>
    <t>3798269</t>
  </si>
  <si>
    <t>总督家庭旅馆</t>
  </si>
  <si>
    <t>Drozd Nikita</t>
  </si>
  <si>
    <t>1588.80</t>
  </si>
  <si>
    <t>1703.81</t>
  </si>
  <si>
    <t>2023-08-18 06:13:49</t>
  </si>
  <si>
    <t>葡萄牙</t>
  </si>
  <si>
    <t>3798192</t>
  </si>
  <si>
    <t>黑措根奥拉赫诺维纳新奇酒店</t>
  </si>
  <si>
    <t>Vosseler Uwe</t>
  </si>
  <si>
    <t>645.28</t>
  </si>
  <si>
    <t>691.99</t>
  </si>
  <si>
    <t>2023-08-18 04:36:40</t>
  </si>
  <si>
    <t>3798191</t>
  </si>
  <si>
    <t>坦桑石海滩度假村</t>
  </si>
  <si>
    <t>BILONGO REMY GAUTHIER</t>
  </si>
  <si>
    <t>1182.85</t>
  </si>
  <si>
    <t>1268.47</t>
  </si>
  <si>
    <t>2023-08-18 04:24:52</t>
  </si>
  <si>
    <t>坦桑尼亚</t>
  </si>
  <si>
    <t>3798177</t>
  </si>
  <si>
    <t>瓦伦西亚桑塔纳洛酒店</t>
  </si>
  <si>
    <t>XIE YAN</t>
  </si>
  <si>
    <t>3672.73</t>
  </si>
  <si>
    <t>3938.58</t>
  </si>
  <si>
    <t>2023-08-18 04:04:55</t>
  </si>
  <si>
    <t>3798146</t>
  </si>
  <si>
    <t>The Nicolaus Hotel</t>
  </si>
  <si>
    <t>AULICO MAURIZIO,SIVACHENKO NATALIA</t>
  </si>
  <si>
    <t>1002.47</t>
  </si>
  <si>
    <t>1075.04</t>
  </si>
  <si>
    <t>2023-08-18 03:36:19</t>
  </si>
  <si>
    <t>3798141</t>
  </si>
  <si>
    <t>吉尔福德别墅酒店</t>
  </si>
  <si>
    <t>Nowak Pawel</t>
  </si>
  <si>
    <t>830.05</t>
  </si>
  <si>
    <t>890.13</t>
  </si>
  <si>
    <t>2023-08-18 03:15:23</t>
  </si>
  <si>
    <t>3798132</t>
  </si>
  <si>
    <t>希尔顿伯明翰大街欢朋酒店</t>
  </si>
  <si>
    <t>ZHANG HONGYAN</t>
  </si>
  <si>
    <t>860.25</t>
  </si>
  <si>
    <t>922.52</t>
  </si>
  <si>
    <t>2023-08-18 03:08:17</t>
  </si>
  <si>
    <t>3798117</t>
  </si>
  <si>
    <t>布鲁日马丁斯酒店</t>
  </si>
  <si>
    <t>Pastoriza Clara Isabel</t>
  </si>
  <si>
    <t>1174.64</t>
  </si>
  <si>
    <t>1259.67</t>
  </si>
  <si>
    <t>2023-08-18 02:44:00</t>
  </si>
  <si>
    <t>比利时</t>
  </si>
  <si>
    <t>3798013</t>
  </si>
  <si>
    <t>YANG HECTOR</t>
  </si>
  <si>
    <t>1575.96</t>
  </si>
  <si>
    <t>1686.96</t>
  </si>
  <si>
    <t>2023-08-18 01:29:08</t>
  </si>
  <si>
    <t>3798004</t>
  </si>
  <si>
    <t>LIU SIYUAN</t>
  </si>
  <si>
    <t>2023-08-18 01:20:05</t>
  </si>
  <si>
    <t>3797993</t>
  </si>
  <si>
    <t>班贾巴鲁马辰法维酒店</t>
  </si>
  <si>
    <t>NOVIANTO WAHYU BUDHI</t>
  </si>
  <si>
    <t>388.69</t>
  </si>
  <si>
    <t>416.07</t>
  </si>
  <si>
    <t>2023-08-18 01:21:23</t>
  </si>
  <si>
    <t>3797918</t>
  </si>
  <si>
    <t>曼谷铂派酒店</t>
  </si>
  <si>
    <t>MO SHANFENG</t>
  </si>
  <si>
    <t>682.56</t>
  </si>
  <si>
    <t>730.64</t>
  </si>
  <si>
    <t>2023-08-18 00:32:00</t>
  </si>
  <si>
    <t>3797912</t>
  </si>
  <si>
    <t>Basto JP</t>
  </si>
  <si>
    <t>302.37</t>
  </si>
  <si>
    <t>323.67</t>
  </si>
  <si>
    <t>2023-08-18 00:30:20</t>
  </si>
  <si>
    <t>3797664</t>
  </si>
  <si>
    <t>恩斯特·艾玛·多姆伊克赛尔瑟酒店</t>
  </si>
  <si>
    <t>Thornton Solomon</t>
  </si>
  <si>
    <t>1686.52</t>
  </si>
  <si>
    <t>1805.31</t>
  </si>
  <si>
    <t>2023-08-17 23:48:53</t>
  </si>
  <si>
    <t>3797414</t>
  </si>
  <si>
    <t>波士顿剑桥万怡福尔德酒店和套房</t>
  </si>
  <si>
    <t>CHEN HONGCHEN</t>
  </si>
  <si>
    <t>2139.87</t>
  </si>
  <si>
    <t>2290.59</t>
  </si>
  <si>
    <t>2023-08-17 22:56:53</t>
  </si>
  <si>
    <t>3797285</t>
  </si>
  <si>
    <t>曼谷泰山酒店</t>
  </si>
  <si>
    <t>PROMPET NUTSIKARN</t>
  </si>
  <si>
    <t>261.18</t>
  </si>
  <si>
    <t>279.58</t>
  </si>
  <si>
    <t>2023-08-17 22:25:15</t>
  </si>
  <si>
    <t>3796390</t>
  </si>
  <si>
    <t>曼谷京华大酒店</t>
  </si>
  <si>
    <t>WANG QINGXIN</t>
  </si>
  <si>
    <t>727.70</t>
  </si>
  <si>
    <t>778.96</t>
  </si>
  <si>
    <t>2023-08-17 19:45:19</t>
  </si>
  <si>
    <t>3796039</t>
  </si>
  <si>
    <t>潮汐度假村</t>
  </si>
  <si>
    <t>PREECHABORISUTKUL MANITA</t>
  </si>
  <si>
    <t>906.10</t>
  </si>
  <si>
    <t>969.92</t>
  </si>
  <si>
    <t>2023-08-17 18:30:19</t>
  </si>
  <si>
    <t>3795922</t>
  </si>
  <si>
    <t>曼谷财富美爵酒店</t>
  </si>
  <si>
    <t>Hu Joe</t>
  </si>
  <si>
    <t>1036.78</t>
  </si>
  <si>
    <t>1109.80</t>
  </si>
  <si>
    <t>2023-08-17 17:45:27</t>
  </si>
  <si>
    <t>3795856</t>
  </si>
  <si>
    <t>阿诺瓦机场酒店</t>
  </si>
  <si>
    <t>SAFONOV ALEKSEI</t>
  </si>
  <si>
    <t>192.55</t>
  </si>
  <si>
    <t>206.11</t>
  </si>
  <si>
    <t>2023-08-17 17:17:26</t>
  </si>
  <si>
    <t>3795569</t>
  </si>
  <si>
    <t>曼谷察殿恩博利豪华酒店</t>
  </si>
  <si>
    <t>PEDERSEN MIKKEL SUAIKESORN</t>
  </si>
  <si>
    <t>2617.99</t>
  </si>
  <si>
    <t>2802.39</t>
  </si>
  <si>
    <t>2023-08-17 16:45:48</t>
  </si>
  <si>
    <t>3795524</t>
  </si>
  <si>
    <t>努恩东 9 号精品酒店</t>
  </si>
  <si>
    <t>KIM HYUNJI</t>
  </si>
  <si>
    <t>773.69</t>
  </si>
  <si>
    <t>828.18</t>
  </si>
  <si>
    <t>2023-08-17 16:03:41</t>
  </si>
  <si>
    <t>3795231</t>
  </si>
  <si>
    <t>WANG JUAN</t>
  </si>
  <si>
    <t>879.46</t>
  </si>
  <si>
    <t>941.40</t>
  </si>
  <si>
    <t>2023-08-17 15:04:28</t>
  </si>
  <si>
    <t>3794992</t>
  </si>
  <si>
    <t>市中心品质出租</t>
  </si>
  <si>
    <t>WENG YUQING</t>
  </si>
  <si>
    <t>1446.25</t>
  </si>
  <si>
    <t>1548.12</t>
  </si>
  <si>
    <t>2023-08-17 14:19:41</t>
  </si>
  <si>
    <t>阿根廷</t>
  </si>
  <si>
    <t>3794733</t>
  </si>
  <si>
    <t>ZHOU SHUHUA,ZHOU WEIJIE</t>
  </si>
  <si>
    <t>705.32</t>
  </si>
  <si>
    <t>755.00</t>
  </si>
  <si>
    <t>2023-08-17 13:36:25</t>
  </si>
  <si>
    <t>3794702</t>
  </si>
  <si>
    <t>中央广场酒店</t>
  </si>
  <si>
    <t>ZHANG WENTING</t>
  </si>
  <si>
    <t>2237.89</t>
  </si>
  <si>
    <t>2395.51</t>
  </si>
  <si>
    <t>2023-08-17 13:21:57</t>
  </si>
  <si>
    <t>3794442</t>
  </si>
  <si>
    <t>卡塔坦尼水屋度假村(SHA Extra Plus)</t>
  </si>
  <si>
    <t>KEEREERAK WANTHANEE</t>
  </si>
  <si>
    <t>298.07</t>
  </si>
  <si>
    <t>319.06</t>
  </si>
  <si>
    <t>2023-08-17 12:35:10</t>
  </si>
  <si>
    <t>3794397</t>
  </si>
  <si>
    <t>孔敬 I 酒店</t>
  </si>
  <si>
    <t>PHOOSAENSRI ATTAWADEE</t>
  </si>
  <si>
    <t>164.61</t>
  </si>
  <si>
    <t>176.20</t>
  </si>
  <si>
    <t>2023-08-17 12:18:15</t>
  </si>
  <si>
    <t>3794363</t>
  </si>
  <si>
    <t>恩坎塔达庄园度假村及住宅</t>
  </si>
  <si>
    <t>Villamil Silva Natalia</t>
  </si>
  <si>
    <t>3607.84</t>
  </si>
  <si>
    <t>3861.96</t>
  </si>
  <si>
    <t>2023-08-17 12:03:24</t>
  </si>
  <si>
    <t>3794179</t>
  </si>
  <si>
    <t>阿利亚格兰潘普利亚套房酒店</t>
  </si>
  <si>
    <t>PEREIRA MARTINS PABLO</t>
  </si>
  <si>
    <t>1488.49</t>
  </si>
  <si>
    <t>1593.33</t>
  </si>
  <si>
    <t>2023-08-17 11:43:09</t>
  </si>
  <si>
    <t>3793963</t>
  </si>
  <si>
    <t>穆利雅酒店</t>
  </si>
  <si>
    <t>BINIBRAHIM MOHD FIRDAUS</t>
  </si>
  <si>
    <t>1165.28</t>
  </si>
  <si>
    <t>1247.36</t>
  </si>
  <si>
    <t>2023-08-17 10:52:00</t>
  </si>
  <si>
    <t>文莱</t>
  </si>
  <si>
    <t>3793688</t>
  </si>
  <si>
    <t>西雅图伦顿套房索内斯塔精选酒店</t>
  </si>
  <si>
    <t>Stewart II Garner</t>
  </si>
  <si>
    <t>1409.78</t>
  </si>
  <si>
    <t>1509.08</t>
  </si>
  <si>
    <t>2023-08-17 09:31:24</t>
  </si>
  <si>
    <t>3793557</t>
  </si>
  <si>
    <t>奎松红色星球提莫戈酒店</t>
  </si>
  <si>
    <t>DEVAN RACHEL</t>
  </si>
  <si>
    <t>151.63</t>
  </si>
  <si>
    <t>162.31</t>
  </si>
  <si>
    <t>2023-08-17 08:44:20</t>
  </si>
  <si>
    <t>3793428</t>
  </si>
  <si>
    <t>拉姑纳高尔夫温泉酒店</t>
  </si>
  <si>
    <t>Lopez Jean Emmanuel</t>
  </si>
  <si>
    <t>4022.93</t>
  </si>
  <si>
    <t>4306.28</t>
  </si>
  <si>
    <t>2023-08-17 07:44:07</t>
  </si>
  <si>
    <t>3793364</t>
  </si>
  <si>
    <t>大西洋城盖洛威休憩旅店</t>
  </si>
  <si>
    <t>REYES CRISTOBAL</t>
  </si>
  <si>
    <t>1302.36</t>
  </si>
  <si>
    <t>1394.09</t>
  </si>
  <si>
    <t>2023-08-17 07:00:15</t>
  </si>
  <si>
    <t>3793255</t>
  </si>
  <si>
    <t>亚历克西斯公园全套房度假村</t>
  </si>
  <si>
    <t>KANG DAEYUN</t>
  </si>
  <si>
    <t>1206.78</t>
  </si>
  <si>
    <t>1291.78</t>
  </si>
  <si>
    <t>2023-08-17 04:13:18</t>
  </si>
  <si>
    <t>3793212</t>
  </si>
  <si>
    <t>国际大酒店</t>
  </si>
  <si>
    <t>Nemcok Marcel</t>
  </si>
  <si>
    <t>1724.77</t>
  </si>
  <si>
    <t>1846.25</t>
  </si>
  <si>
    <t>2023-08-17 03:29:57</t>
  </si>
  <si>
    <t>3793180</t>
  </si>
  <si>
    <t>曼彻斯特市中心大不列颠酒店</t>
  </si>
  <si>
    <t>Li Jiancong,Wu Zhuolin</t>
  </si>
  <si>
    <t>876.12</t>
  </si>
  <si>
    <t>937.83</t>
  </si>
  <si>
    <t>2023-08-17 02:54:42</t>
  </si>
  <si>
    <t>3793005</t>
  </si>
  <si>
    <t>洛如斯奥多姆食宿酒店</t>
  </si>
  <si>
    <t>ZHENG MEIYING,Kothalawala Veenavee</t>
  </si>
  <si>
    <t>1165.59</t>
  </si>
  <si>
    <t>1248.62</t>
  </si>
  <si>
    <t>2023-08-17 00:35:12</t>
  </si>
  <si>
    <t>3792663</t>
  </si>
  <si>
    <t>M&amp;M酒店</t>
  </si>
  <si>
    <t>YUSMI NUR SUFI IRDINA</t>
  </si>
  <si>
    <t>344.25</t>
  </si>
  <si>
    <t>368.77</t>
  </si>
  <si>
    <t>2023-08-16 23:07:17</t>
  </si>
  <si>
    <t>3792547</t>
  </si>
  <si>
    <t>巴黎中心酒店</t>
  </si>
  <si>
    <t>SAA VARGAS JEISON JAVIER</t>
  </si>
  <si>
    <t>902.47</t>
  </si>
  <si>
    <t>966.76</t>
  </si>
  <si>
    <t>2023-08-16 22:25:28</t>
  </si>
  <si>
    <t>3792540</t>
  </si>
  <si>
    <t>双威金字塔酒店</t>
  </si>
  <si>
    <t>LE DAIXING</t>
  </si>
  <si>
    <t>1116.50</t>
  </si>
  <si>
    <t>1196.04</t>
  </si>
  <si>
    <t>2023-08-16 22:22:59</t>
  </si>
  <si>
    <t>3792260</t>
  </si>
  <si>
    <t>乐莫格安酒店</t>
  </si>
  <si>
    <t>Lunde Ketil</t>
  </si>
  <si>
    <t>1801.73</t>
  </si>
  <si>
    <t>1930.08</t>
  </si>
  <si>
    <t>2023-08-16 21:32:24</t>
  </si>
  <si>
    <t>3792175</t>
  </si>
  <si>
    <t>曼谷恰特里亚姆大酒店</t>
  </si>
  <si>
    <t>CHEN YANLING,WANG GUIZHEN</t>
  </si>
  <si>
    <t>8117.98</t>
  </si>
  <si>
    <t>8696.28</t>
  </si>
  <si>
    <t>2023-08-17 10:50:29</t>
  </si>
  <si>
    <t>3791843</t>
  </si>
  <si>
    <t>麦克01酒店</t>
  </si>
  <si>
    <t>PAN HELEN</t>
  </si>
  <si>
    <t>4048.18</t>
  </si>
  <si>
    <t>4336.56</t>
  </si>
  <si>
    <t>2023-08-16 20:13:04</t>
  </si>
  <si>
    <t>3791605</t>
  </si>
  <si>
    <t>长滩岛阿尔塔布里扎度假村</t>
  </si>
  <si>
    <t>ZHANG WENJING,TANG JIALU</t>
  </si>
  <si>
    <t>1508.58</t>
  </si>
  <si>
    <t>1616.05</t>
  </si>
  <si>
    <t>2023-08-16 19:27:41</t>
  </si>
  <si>
    <t>3791336</t>
  </si>
  <si>
    <t>FERNANDEZ SILVIA YAJAIRA</t>
  </si>
  <si>
    <t>1425.87</t>
  </si>
  <si>
    <t>1527.44</t>
  </si>
  <si>
    <t>2023-08-16 18:56:41</t>
  </si>
  <si>
    <t>3791276</t>
  </si>
  <si>
    <t>UHG四分之一沙拉铃酒店</t>
  </si>
  <si>
    <t>AKARASAEVAYA AORNICHA</t>
  </si>
  <si>
    <t>466.60</t>
  </si>
  <si>
    <t>499.84</t>
  </si>
  <si>
    <t>2023-08-16 18:25:02</t>
  </si>
  <si>
    <t>3790746</t>
  </si>
  <si>
    <t>长滩岛菲利兹酒店</t>
  </si>
  <si>
    <t>ZHU WEN,Lyu Nengfei</t>
  </si>
  <si>
    <t>1177.42</t>
  </si>
  <si>
    <t>1261.30</t>
  </si>
  <si>
    <t>2023-08-16 16:46:46</t>
  </si>
  <si>
    <t>3790666</t>
  </si>
  <si>
    <t>芝加哥奥黑尔/罗斯蒙特索内斯塔酒店</t>
  </si>
  <si>
    <t>Cheng Jiahong,CHEN YIFEI</t>
  </si>
  <si>
    <t>924.29</t>
  </si>
  <si>
    <t>990.13</t>
  </si>
  <si>
    <t>2023-08-16 16:25:51</t>
  </si>
  <si>
    <t>3790339</t>
  </si>
  <si>
    <t>苏丹阿合麦特套房酒店</t>
  </si>
  <si>
    <t>KAKIM MAHMUT</t>
  </si>
  <si>
    <t>1435.27</t>
  </si>
  <si>
    <t>1537.52</t>
  </si>
  <si>
    <t>2023-08-16 15:14:06</t>
  </si>
  <si>
    <t>3790183</t>
  </si>
  <si>
    <t>哈里斯连城万隆节会议酒店</t>
  </si>
  <si>
    <t>HENDRAWATI SANNY</t>
  </si>
  <si>
    <t>284.93</t>
  </si>
  <si>
    <t>305.23</t>
  </si>
  <si>
    <t>2023-08-16 14:45:59</t>
  </si>
  <si>
    <t>3790131</t>
  </si>
  <si>
    <t>新山凯贝丽酒店式服务公寓</t>
  </si>
  <si>
    <t>CHEW DARYL ZHI WEI</t>
  </si>
  <si>
    <t>1407.37</t>
  </si>
  <si>
    <t>1507.63</t>
  </si>
  <si>
    <t>2023-08-16 14:30:38</t>
  </si>
  <si>
    <t>3789913</t>
  </si>
  <si>
    <t>洛杉矶国际机场索内斯塔酒店</t>
  </si>
  <si>
    <t>VILLAMIZARFERNANDEZ JORGE HERNANDO</t>
  </si>
  <si>
    <t>2442.43</t>
  </si>
  <si>
    <t>2616.42</t>
  </si>
  <si>
    <t>2023-08-16 13:56:18</t>
  </si>
  <si>
    <t>3789022</t>
  </si>
  <si>
    <t>弗雷斯诺机场品质酒店</t>
  </si>
  <si>
    <t>LINAN JOHN</t>
  </si>
  <si>
    <t>764.69</t>
  </si>
  <si>
    <t>819.16</t>
  </si>
  <si>
    <t>2023-08-16 10:45:02</t>
  </si>
  <si>
    <t>3788957</t>
  </si>
  <si>
    <t>莱默海滨度假村</t>
  </si>
  <si>
    <t>BAYLE DE JESSE MARC</t>
  </si>
  <si>
    <t>14427.95</t>
  </si>
  <si>
    <t>15455.76</t>
  </si>
  <si>
    <t>2023-08-16 10:18:35</t>
  </si>
  <si>
    <t>3788827</t>
  </si>
  <si>
    <t>大使客栈及套房汽车旅馆</t>
  </si>
  <si>
    <t>Fan Cunhui</t>
  </si>
  <si>
    <t>1125.57</t>
  </si>
  <si>
    <t>1205.75</t>
  </si>
  <si>
    <t>2023-08-16 09:51:44</t>
  </si>
  <si>
    <t>3788777</t>
  </si>
  <si>
    <t>梦幻市区酒店</t>
  </si>
  <si>
    <t>AVILA JUAN</t>
  </si>
  <si>
    <t>2419.78</t>
  </si>
  <si>
    <t>2592.16</t>
  </si>
  <si>
    <t>2023-08-16 09:50:21</t>
  </si>
  <si>
    <t>3788761</t>
  </si>
  <si>
    <t>雅加达洋槐酒店</t>
  </si>
  <si>
    <t>FARIANA FIANTISKA</t>
  </si>
  <si>
    <t>221.16</t>
  </si>
  <si>
    <t>236.91</t>
  </si>
  <si>
    <t>2023-08-16 09:17:51</t>
  </si>
  <si>
    <t>3788488</t>
  </si>
  <si>
    <t>大阪盛泰乐酒店</t>
  </si>
  <si>
    <t>NI TIAN LI</t>
  </si>
  <si>
    <t>1489.98</t>
  </si>
  <si>
    <t>1596.12</t>
  </si>
  <si>
    <t>2023-08-16 07:22:21</t>
  </si>
  <si>
    <t>3788408</t>
  </si>
  <si>
    <t>奢华背包客酒店</t>
  </si>
  <si>
    <t>TAI YUK LEUNG</t>
  </si>
  <si>
    <t>922.94</t>
  </si>
  <si>
    <t>988.69</t>
  </si>
  <si>
    <t>2023-08-16 06:41:01</t>
  </si>
  <si>
    <t>3788316</t>
  </si>
  <si>
    <t>洛杉矶博凯花园酒店</t>
  </si>
  <si>
    <t>ZHOU XIONGCHU</t>
  </si>
  <si>
    <t>1293.55</t>
  </si>
  <si>
    <t>1385.70</t>
  </si>
  <si>
    <t>2023-08-16 04:39:40</t>
  </si>
  <si>
    <t>3788233</t>
  </si>
  <si>
    <t>GAO SONGFAN,GAO PENG,ZHANG XIUHONG</t>
  </si>
  <si>
    <t>4503.58</t>
  </si>
  <si>
    <t>4824.40</t>
  </si>
  <si>
    <t>2023-08-16 02:40:44</t>
  </si>
  <si>
    <t>3788144</t>
  </si>
  <si>
    <t>花园普罗菲尔酒店</t>
  </si>
  <si>
    <t>BAMBERG RICHARD UND INGRID</t>
  </si>
  <si>
    <t>785.33</t>
  </si>
  <si>
    <t>844.44</t>
  </si>
  <si>
    <t>2023-08-16 01:31:09</t>
  </si>
  <si>
    <t>瑞典</t>
  </si>
  <si>
    <t>3787864</t>
  </si>
  <si>
    <t>SARAH AINA</t>
  </si>
  <si>
    <t>371.00</t>
  </si>
  <si>
    <t>398.92</t>
  </si>
  <si>
    <t>2023-08-16 10:24:59</t>
  </si>
  <si>
    <t>3787861</t>
  </si>
  <si>
    <t>胡志明市西贡日航酒店</t>
  </si>
  <si>
    <t>KUEI HSIANG HAO</t>
  </si>
  <si>
    <t>1835.25</t>
  </si>
  <si>
    <t>1973.39</t>
  </si>
  <si>
    <t>2023-08-15 23:20:05</t>
  </si>
  <si>
    <t>3787773</t>
  </si>
  <si>
    <t>麦克唐纳德新布鲁森斯酒店</t>
  </si>
  <si>
    <t>HOOD LAURA,HOOD AMELIA</t>
  </si>
  <si>
    <t>976.21</t>
  </si>
  <si>
    <t>1049.69</t>
  </si>
  <si>
    <t>2023-08-15 23:00:33</t>
  </si>
  <si>
    <t>3787732</t>
  </si>
  <si>
    <t>南帕德里酒店</t>
  </si>
  <si>
    <t>Morales Garcia Gabriela</t>
  </si>
  <si>
    <t>1015.34</t>
  </si>
  <si>
    <t>1091.76</t>
  </si>
  <si>
    <t>2023-08-15 22:50:35</t>
  </si>
  <si>
    <t>3787653</t>
  </si>
  <si>
    <t>大世界酒店</t>
  </si>
  <si>
    <t>JAE BOK LEE</t>
  </si>
  <si>
    <t>1191.66</t>
  </si>
  <si>
    <t>1281.36</t>
  </si>
  <si>
    <t>2023-08-15 22:29:35</t>
  </si>
  <si>
    <t>3787644</t>
  </si>
  <si>
    <t>chen rongyi</t>
  </si>
  <si>
    <t>1483.73</t>
  </si>
  <si>
    <t>1595.41</t>
  </si>
  <si>
    <t>2023-08-15 22:27:44</t>
  </si>
  <si>
    <t>3787633</t>
  </si>
  <si>
    <t>zhang dishuang,hu dongjing</t>
  </si>
  <si>
    <t>1545.01</t>
  </si>
  <si>
    <t>1661.30</t>
  </si>
  <si>
    <t>2023-08-15 22:26:43</t>
  </si>
  <si>
    <t>3787586</t>
  </si>
  <si>
    <t>吉隆坡希尔顿酒店</t>
  </si>
  <si>
    <t>ZHONG HUAFANG</t>
  </si>
  <si>
    <t>3980.59</t>
  </si>
  <si>
    <t>4280.20</t>
  </si>
  <si>
    <t>2023-08-15 22:12:40</t>
  </si>
  <si>
    <t>3787265</t>
  </si>
  <si>
    <t xml:space="preserve">玛丽蒂姆法兰克福酒店  </t>
  </si>
  <si>
    <t>SEHIC SOFIE</t>
  </si>
  <si>
    <t>568.20</t>
  </si>
  <si>
    <t>610.97</t>
  </si>
  <si>
    <t>2023-08-15 21:27:50</t>
  </si>
  <si>
    <t>3786627</t>
  </si>
  <si>
    <t>奥罗拉新鲜空气酒店</t>
  </si>
  <si>
    <t>LIN ZHENBANG,GUO XIAOYING</t>
  </si>
  <si>
    <t>928.80</t>
  </si>
  <si>
    <t>998.71</t>
  </si>
  <si>
    <t>2023-08-15 19:31:43</t>
  </si>
  <si>
    <t>3786274</t>
  </si>
  <si>
    <t>安尼克斯曼谷隆比尼经济酒店</t>
  </si>
  <si>
    <t>SUNGNGIWNGAM SUPAWADEE</t>
  </si>
  <si>
    <t>649.58</t>
  </si>
  <si>
    <t>698.47</t>
  </si>
  <si>
    <t>2023-08-15 18:40:13</t>
  </si>
  <si>
    <t>3785787</t>
  </si>
  <si>
    <t>SATRIA YUDHA</t>
  </si>
  <si>
    <t>426.23</t>
  </si>
  <si>
    <t>458.31</t>
  </si>
  <si>
    <t>2023-08-15 16:43:53</t>
  </si>
  <si>
    <t>3785760</t>
  </si>
  <si>
    <t>克拉特夫PURO斯塔勒米亚斯托酒店</t>
  </si>
  <si>
    <t>LONG LI JIANG</t>
  </si>
  <si>
    <t>2188.80</t>
  </si>
  <si>
    <t>2353.55</t>
  </si>
  <si>
    <t>2023-08-15 16:39:19</t>
  </si>
  <si>
    <t>波兰</t>
  </si>
  <si>
    <t>3784948</t>
  </si>
  <si>
    <t>海员杰特威酒店</t>
  </si>
  <si>
    <t>HAN RU,ZHANG SHUAI</t>
  </si>
  <si>
    <t>1422.74</t>
  </si>
  <si>
    <t>1529.83</t>
  </si>
  <si>
    <t>2023-08-15 13:55:05</t>
  </si>
  <si>
    <t>3784931</t>
  </si>
  <si>
    <t>梅鲁玛塔圣吉吉龙目岛</t>
  </si>
  <si>
    <t>RENALDI RIZKY</t>
  </si>
  <si>
    <t>1644.95</t>
  </si>
  <si>
    <t>1768.76</t>
  </si>
  <si>
    <t>2023-08-15 13:50:23</t>
  </si>
  <si>
    <t>3783541</t>
  </si>
  <si>
    <t>雅加达卡萨布兰卡温德姆酒店</t>
  </si>
  <si>
    <t>ELSAYEDELKHARADLY ELSAYED ASHRI</t>
  </si>
  <si>
    <t>844.18</t>
  </si>
  <si>
    <t>907.72</t>
  </si>
  <si>
    <t>2023-08-15 07:53:51</t>
  </si>
  <si>
    <t>3783522</t>
  </si>
  <si>
    <t>勒帕维隆酒店</t>
  </si>
  <si>
    <t>Taylor Paul anthony</t>
  </si>
  <si>
    <t>3078.78</t>
  </si>
  <si>
    <t>3310.52</t>
  </si>
  <si>
    <t>2023-08-15 07:37:08</t>
  </si>
  <si>
    <t>3783359</t>
  </si>
  <si>
    <t>安格鲁 - 奎德林堡酒店</t>
  </si>
  <si>
    <t>Luksch Thomas</t>
  </si>
  <si>
    <t>768.62</t>
  </si>
  <si>
    <t>826.47</t>
  </si>
  <si>
    <t>2023-08-15 04:08:11</t>
  </si>
  <si>
    <t>3783276</t>
  </si>
  <si>
    <t>多伦多机场皮尔逊会议酒店</t>
  </si>
  <si>
    <t>ZOU ZHOU</t>
  </si>
  <si>
    <t>2203.88</t>
  </si>
  <si>
    <t>2369.76</t>
  </si>
  <si>
    <t>2023-08-15 02:28:55</t>
  </si>
  <si>
    <t>3783172</t>
  </si>
  <si>
    <t>USC 酒店</t>
  </si>
  <si>
    <t>XU YANQING</t>
  </si>
  <si>
    <t>1706.99</t>
  </si>
  <si>
    <t>1838.64</t>
  </si>
  <si>
    <t>2023-08-15 01:01:28</t>
  </si>
  <si>
    <t>3782712</t>
  </si>
  <si>
    <t>阿斯顿井里汶酒店及会议中心</t>
  </si>
  <si>
    <t>RUSIANTO RONNY</t>
  </si>
  <si>
    <t>1981.11</t>
  </si>
  <si>
    <t>2133.90</t>
  </si>
  <si>
    <t>2023-08-14 22:28:03</t>
  </si>
  <si>
    <t>3781709</t>
  </si>
  <si>
    <t>曼谷江山酒店素坤逸24</t>
  </si>
  <si>
    <t>jung Yujin</t>
  </si>
  <si>
    <t>694.29</t>
  </si>
  <si>
    <t>747.83</t>
  </si>
  <si>
    <t>2023-08-14 19:47:15</t>
  </si>
  <si>
    <t>3780218</t>
  </si>
  <si>
    <t>邦涛海滩太阳之翼酒店</t>
  </si>
  <si>
    <t>WU BIN,WANG QIONG</t>
  </si>
  <si>
    <t>601.60</t>
  </si>
  <si>
    <t>648.00</t>
  </si>
  <si>
    <t>2023-08-14 14:31:31</t>
  </si>
  <si>
    <t>3778888</t>
  </si>
  <si>
    <t>Smith Melissa</t>
  </si>
  <si>
    <t>1361.65</t>
  </si>
  <si>
    <t>1466.66</t>
  </si>
  <si>
    <t>2023-08-14 10:02:56</t>
  </si>
  <si>
    <t>3778376</t>
  </si>
  <si>
    <t>林肯艺术酒店</t>
  </si>
  <si>
    <t>LA FIURA ANDREA,MOLINARO MARIA ASSUNTA</t>
  </si>
  <si>
    <t>441.76</t>
  </si>
  <si>
    <t>475.83</t>
  </si>
  <si>
    <t>2023-08-14 05:29:19</t>
  </si>
  <si>
    <t>3778247</t>
  </si>
  <si>
    <t>Holley Edward</t>
  </si>
  <si>
    <t>2023-08-14 02:18:17</t>
  </si>
  <si>
    <t>3778234</t>
  </si>
  <si>
    <t>玛丽蒂姆达姆施塔特酒店</t>
  </si>
  <si>
    <t>Yan Junjie</t>
  </si>
  <si>
    <t>3898.43</t>
  </si>
  <si>
    <t>4199.08</t>
  </si>
  <si>
    <t>2023-08-14 02:09:10</t>
  </si>
  <si>
    <t>3778200</t>
  </si>
  <si>
    <t>Loureiro Isabel,Martins Joao</t>
  </si>
  <si>
    <t>465.33</t>
  </si>
  <si>
    <t>501.22</t>
  </si>
  <si>
    <t>2023-08-14 01:48:21</t>
  </si>
  <si>
    <t>3778107</t>
  </si>
  <si>
    <t>普朗特斯查尔斯顿宾馆</t>
  </si>
  <si>
    <t>Faber Herschel</t>
  </si>
  <si>
    <t>2921.63</t>
  </si>
  <si>
    <t>3146.95</t>
  </si>
  <si>
    <t>2023-08-14 00:40:15</t>
  </si>
  <si>
    <t>3777739</t>
  </si>
  <si>
    <t>猎户座酒店</t>
  </si>
  <si>
    <t>KIEB NATHALIE</t>
  </si>
  <si>
    <t>756.29</t>
  </si>
  <si>
    <t>814.62</t>
  </si>
  <si>
    <t>2023-08-13 23:41:47</t>
  </si>
  <si>
    <t>3777725</t>
  </si>
  <si>
    <t>格拉纳达皇家坤塔酒店</t>
  </si>
  <si>
    <t>Gonzalez Munoz Laura</t>
  </si>
  <si>
    <t>697.08</t>
  </si>
  <si>
    <t>750.84</t>
  </si>
  <si>
    <t>2023-08-13 23:37:25</t>
  </si>
  <si>
    <t>3777219</t>
  </si>
  <si>
    <t>相思阁酒店</t>
  </si>
  <si>
    <t>Poli SIMON</t>
  </si>
  <si>
    <t>718.48</t>
  </si>
  <si>
    <t>773.89</t>
  </si>
  <si>
    <t>2023-08-13 21:54:49</t>
  </si>
  <si>
    <t>3776281</t>
  </si>
  <si>
    <t>GS酒店</t>
  </si>
  <si>
    <t>bakar mert ali</t>
  </si>
  <si>
    <t>1313.17</t>
  </si>
  <si>
    <t>1414.44</t>
  </si>
  <si>
    <t>2023-08-13 18:16:37</t>
  </si>
  <si>
    <t>3776234</t>
  </si>
  <si>
    <t>坦博OR尚品酒店</t>
  </si>
  <si>
    <t>KAEKAE KENEILWE MILDRED</t>
  </si>
  <si>
    <t>1438.53</t>
  </si>
  <si>
    <t>1549.47</t>
  </si>
  <si>
    <t>2023-08-13 18:04:41</t>
  </si>
  <si>
    <t>南非</t>
  </si>
  <si>
    <t>3776016</t>
  </si>
  <si>
    <t>韩国酒店</t>
  </si>
  <si>
    <t>Ann Young-Jun</t>
  </si>
  <si>
    <t>934.20</t>
  </si>
  <si>
    <t>1006.25</t>
  </si>
  <si>
    <t>2023-08-13 17:19:23</t>
  </si>
  <si>
    <t>3775755</t>
  </si>
  <si>
    <t>华沙丽晶酒店</t>
  </si>
  <si>
    <t>Mierzejewska Karolina,Mierzejewska Karolina</t>
  </si>
  <si>
    <t>502.34</t>
  </si>
  <si>
    <t>541.08</t>
  </si>
  <si>
    <t>2023-08-13 16:31:56</t>
  </si>
  <si>
    <t>3774777</t>
  </si>
  <si>
    <t>学院旅店酒店</t>
  </si>
  <si>
    <t>Freedman Gabrielle</t>
  </si>
  <si>
    <t>1223.65</t>
  </si>
  <si>
    <t>1318.02</t>
  </si>
  <si>
    <t>2023-08-13 13:05:40</t>
  </si>
  <si>
    <t>3774742</t>
  </si>
  <si>
    <t>曼谷巴伦酒店 (SHA Certified)</t>
  </si>
  <si>
    <t>SAEXIAO THITIMA</t>
  </si>
  <si>
    <t>106.67</t>
  </si>
  <si>
    <t>114.90</t>
  </si>
  <si>
    <t>2023-08-13 12:42:22</t>
  </si>
  <si>
    <t>3773858</t>
  </si>
  <si>
    <t>曼谷皇家总统</t>
  </si>
  <si>
    <t>Wahis Matthieu</t>
  </si>
  <si>
    <t>1290.14</t>
  </si>
  <si>
    <t>1389.64</t>
  </si>
  <si>
    <t>2023-08-13 07:56:43</t>
  </si>
  <si>
    <t>3773612</t>
  </si>
  <si>
    <t>David Michele</t>
  </si>
  <si>
    <t>1361.67</t>
  </si>
  <si>
    <t>1466.68</t>
  </si>
  <si>
    <t>2023-08-13 02:09:25</t>
  </si>
  <si>
    <t>2023-08-12</t>
  </si>
  <si>
    <t>3773179</t>
  </si>
  <si>
    <t>曼谷是隆巴利酒店</t>
  </si>
  <si>
    <t>sutinkad pongsakorn,sutinkad pongsakorn,sutinkad pongsakorn,sutinkad pongsakorn</t>
  </si>
  <si>
    <t>3242.61</t>
  </si>
  <si>
    <t>3493.44</t>
  </si>
  <si>
    <t>2023-08-12 23:35:38</t>
  </si>
  <si>
    <t>3772617</t>
  </si>
  <si>
    <t>新加坡港湾彩鸿酒店</t>
  </si>
  <si>
    <t>XU TINGYU,XU SHUOFENG</t>
  </si>
  <si>
    <t>3067.00</t>
  </si>
  <si>
    <t>3304.24</t>
  </si>
  <si>
    <t>2023-08-12 21:46:38</t>
  </si>
  <si>
    <t>3772498</t>
  </si>
  <si>
    <t>斯瑞那卡瑞遗址酒店</t>
  </si>
  <si>
    <t>MUHUMMUD PITTAYA,SOPON ANEK</t>
  </si>
  <si>
    <t>171.72</t>
  </si>
  <si>
    <t>185.00</t>
  </si>
  <si>
    <t>2023-08-12 21:04:22</t>
  </si>
  <si>
    <t>3771750</t>
  </si>
  <si>
    <t>APRIANTI DEWI</t>
  </si>
  <si>
    <t>343.71</t>
  </si>
  <si>
    <t>370.30</t>
  </si>
  <si>
    <t>2023-08-12 18:32:42</t>
  </si>
  <si>
    <t>3770391</t>
  </si>
  <si>
    <t>马农南特公寓酒店</t>
  </si>
  <si>
    <t>KUNARATSEEJAROEN SUPAPORN</t>
  </si>
  <si>
    <t>271.47</t>
  </si>
  <si>
    <t>292.47</t>
  </si>
  <si>
    <t>2023-08-12 13:59:39</t>
  </si>
  <si>
    <t>3770063</t>
  </si>
  <si>
    <t>2600.00</t>
  </si>
  <si>
    <t>2801.12</t>
  </si>
  <si>
    <t>2023-08-12 13:32:45</t>
  </si>
  <si>
    <t>3769487</t>
  </si>
  <si>
    <t>卡萨布兰卡酒店</t>
  </si>
  <si>
    <t>el gueddar amine,el gueddar amine</t>
  </si>
  <si>
    <t>1198.70</t>
  </si>
  <si>
    <t>1291.42</t>
  </si>
  <si>
    <t>2023-08-12 09:15:46</t>
  </si>
  <si>
    <t>2023-08-11</t>
  </si>
  <si>
    <t>3768375</t>
  </si>
  <si>
    <t>小屋酒店</t>
  </si>
  <si>
    <t>AGUILAR CARMEN</t>
  </si>
  <si>
    <t>150.90</t>
  </si>
  <si>
    <t>163.05</t>
  </si>
  <si>
    <t>2023-08-11 23:39:51</t>
  </si>
  <si>
    <t>3767196</t>
  </si>
  <si>
    <t>The Reef Island Resort Mactan, Cebu</t>
  </si>
  <si>
    <t>XU LIN</t>
  </si>
  <si>
    <t>1521.50</t>
  </si>
  <si>
    <t>1643.98</t>
  </si>
  <si>
    <t>2023-08-11 19:12:49</t>
  </si>
  <si>
    <t>3766600</t>
  </si>
  <si>
    <t>十字酒店</t>
  </si>
  <si>
    <t>Yim Kevin Patrick</t>
  </si>
  <si>
    <t>1240.15</t>
  </si>
  <si>
    <t>1339.98</t>
  </si>
  <si>
    <t>2023-08-11 16:47:15</t>
  </si>
  <si>
    <t>3765915</t>
  </si>
  <si>
    <t>Deng yinghua</t>
  </si>
  <si>
    <t>2062.09</t>
  </si>
  <si>
    <t>2228.08</t>
  </si>
  <si>
    <t>2023-08-11 14:00:39</t>
  </si>
  <si>
    <t>3765644</t>
  </si>
  <si>
    <t>印尼万隆阿玛鲁萨酒店</t>
  </si>
  <si>
    <t>SETIAWAN PUTRI KYLA AULIA</t>
  </si>
  <si>
    <t>1246.83</t>
  </si>
  <si>
    <t>1347.20</t>
  </si>
  <si>
    <t>2023-08-11 12:54:46</t>
  </si>
  <si>
    <t>3764564</t>
  </si>
  <si>
    <t>TITONE FABIO</t>
  </si>
  <si>
    <t>3439.71</t>
  </si>
  <si>
    <t>3716.60</t>
  </si>
  <si>
    <t>2023-08-11 07:40:16</t>
  </si>
  <si>
    <t>3764560</t>
  </si>
  <si>
    <t>港景酒店</t>
  </si>
  <si>
    <t>MD HANIF KOH MD DINNIE KOH,P H A RAHMAN P H FAEZAH</t>
  </si>
  <si>
    <t>857.28</t>
  </si>
  <si>
    <t>926.29</t>
  </si>
  <si>
    <t>2023-08-11 07:28:01</t>
  </si>
  <si>
    <t>3764552</t>
  </si>
  <si>
    <t>钟楼巴黎14玛娜巴纳斯峰酒店</t>
  </si>
  <si>
    <t>Gervais Annabelle</t>
  </si>
  <si>
    <t>607.44</t>
  </si>
  <si>
    <t>656.34</t>
  </si>
  <si>
    <t>2023-08-11 07:20:18</t>
  </si>
  <si>
    <t>3764375</t>
  </si>
  <si>
    <t>卡沃马里斯海滩酒店</t>
  </si>
  <si>
    <t>Krekos George,Krekos George</t>
  </si>
  <si>
    <t>1595.28</t>
  </si>
  <si>
    <t>1723.69</t>
  </si>
  <si>
    <t>2023-08-11 04:13:02</t>
  </si>
  <si>
    <t>塞浦路斯</t>
  </si>
  <si>
    <t>3764355</t>
  </si>
  <si>
    <t>阿克西斯维亚纳商务SPA酒店</t>
  </si>
  <si>
    <t>Fernandes Renato,Fernandes Renato</t>
  </si>
  <si>
    <t>1943.36</t>
  </si>
  <si>
    <t>2099.80</t>
  </si>
  <si>
    <t>2023-08-11 03:45:36</t>
  </si>
  <si>
    <t>3764171</t>
  </si>
  <si>
    <t>欧诺莫卡萨布兰卡机场酒店</t>
  </si>
  <si>
    <t>Othman Sameh m</t>
  </si>
  <si>
    <t>467.82</t>
  </si>
  <si>
    <t>505.48</t>
  </si>
  <si>
    <t>2023-08-11 01:22:29</t>
  </si>
  <si>
    <t>3764101</t>
  </si>
  <si>
    <t>欧洲酒店</t>
  </si>
  <si>
    <t>Pietsch Martin,Pietsch Annette</t>
  </si>
  <si>
    <t>4919.73</t>
  </si>
  <si>
    <t>5324.38</t>
  </si>
  <si>
    <t>2023-08-11 00:46:12</t>
  </si>
  <si>
    <t>2023-08-10</t>
  </si>
  <si>
    <t>3762965</t>
  </si>
  <si>
    <t>尼拉加勒多尼亚酒店</t>
  </si>
  <si>
    <t>Siddique Nadeem</t>
  </si>
  <si>
    <t>5295.42</t>
  </si>
  <si>
    <t>5730.97</t>
  </si>
  <si>
    <t>2023-08-10 21:37:30</t>
  </si>
  <si>
    <t>3762904</t>
  </si>
  <si>
    <t>卡特萨巴度假酒店</t>
  </si>
  <si>
    <t>duarte veronica lemos</t>
  </si>
  <si>
    <t>975.08</t>
  </si>
  <si>
    <t>1055.28</t>
  </si>
  <si>
    <t>2023-08-10 21:21:29</t>
  </si>
  <si>
    <t>3761958</t>
  </si>
  <si>
    <t>罗拔申码头河畔酒店</t>
  </si>
  <si>
    <t>YEH WILLIAM</t>
  </si>
  <si>
    <t>4755.36</t>
  </si>
  <si>
    <t>5146.49</t>
  </si>
  <si>
    <t>2023-08-10 18:16:41</t>
  </si>
  <si>
    <t>3761657</t>
  </si>
  <si>
    <t>阿姆斯特丹史基浦机场宜必思酒店</t>
  </si>
  <si>
    <t>LIA WANG</t>
  </si>
  <si>
    <t>868.54</t>
  </si>
  <si>
    <t>939.98</t>
  </si>
  <si>
    <t>2023-08-10 17:16:23</t>
  </si>
  <si>
    <t>3760090</t>
  </si>
  <si>
    <t>Kim Eunsoo</t>
  </si>
  <si>
    <t>331.66</t>
  </si>
  <si>
    <t>358.94</t>
  </si>
  <si>
    <t>2023-08-10 12:00:18</t>
  </si>
  <si>
    <t>2023-08-09</t>
  </si>
  <si>
    <t>3758591</t>
  </si>
  <si>
    <t>普吉岛班陶海滩瑞享度假村</t>
  </si>
  <si>
    <t>TANG YINGYI,JI BEI,ZHU HUIFEN,JI SHIZHONG,TANG MINFENG,LIU YUNJUAN</t>
  </si>
  <si>
    <t>4294.00</t>
  </si>
  <si>
    <t>4638.15</t>
  </si>
  <si>
    <t>2023-08-10 15:37:35</t>
  </si>
  <si>
    <t>3758167</t>
  </si>
  <si>
    <t>首尔明洞美利来酒店</t>
  </si>
  <si>
    <t>ZENG KUNNING</t>
  </si>
  <si>
    <t>2476.98</t>
  </si>
  <si>
    <t>2675.50</t>
  </si>
  <si>
    <t>2023-08-09 22:13:05</t>
  </si>
  <si>
    <t>3757834</t>
  </si>
  <si>
    <t>章苏达湖景酒店</t>
  </si>
  <si>
    <t>Temduang Supattra</t>
  </si>
  <si>
    <t>238.56</t>
  </si>
  <si>
    <t>257.68</t>
  </si>
  <si>
    <t>2023-08-09 21:28:00</t>
  </si>
  <si>
    <t>3756904</t>
  </si>
  <si>
    <t>吉隆坡美利亚酒店</t>
  </si>
  <si>
    <t>SIAW FREDDY TZE YEE,LIEW VUN LING</t>
  </si>
  <si>
    <t>1099.31</t>
  </si>
  <si>
    <t>1187.42</t>
  </si>
  <si>
    <t>2023-08-09 18:24:57</t>
  </si>
  <si>
    <t>3754846</t>
  </si>
  <si>
    <t>曼谷素坤逸十一酒店 (政府卫生认证)</t>
  </si>
  <si>
    <t>KHAI BONG LAW</t>
  </si>
  <si>
    <t>1350.64</t>
  </si>
  <si>
    <t>1458.89</t>
  </si>
  <si>
    <t>2023-08-09 11:22:30</t>
  </si>
  <si>
    <t>3754436</t>
  </si>
  <si>
    <t>曼谷通罗UHG酒店</t>
  </si>
  <si>
    <t>LAI YONGLIANG</t>
  </si>
  <si>
    <t>686.36</t>
  </si>
  <si>
    <t>741.37</t>
  </si>
  <si>
    <t>2023-08-09 09:41:44</t>
  </si>
  <si>
    <t>3753940</t>
  </si>
  <si>
    <t>NU酒店@吉隆坡中央车站</t>
  </si>
  <si>
    <t>NOPTRAKOOL PATCHARIN,KITTIKUNCHAROEN PHANNEE</t>
  </si>
  <si>
    <t>214.32</t>
  </si>
  <si>
    <t>231.50</t>
  </si>
  <si>
    <t>2023-08-09 04:35:39</t>
  </si>
  <si>
    <t>3753538</t>
  </si>
  <si>
    <t>云萨尔酒店</t>
  </si>
  <si>
    <t>Huang Ruibin</t>
  </si>
  <si>
    <t>1456.91</t>
  </si>
  <si>
    <t>1577.94</t>
  </si>
  <si>
    <t>2023-08-09 00:18:09</t>
  </si>
  <si>
    <t>2023-08-08</t>
  </si>
  <si>
    <t>3753413</t>
  </si>
  <si>
    <t>LIPA FRANKLIN</t>
  </si>
  <si>
    <t>548.07</t>
  </si>
  <si>
    <t>593.60</t>
  </si>
  <si>
    <t>2023-08-08 23:36:52</t>
  </si>
  <si>
    <t>3750896</t>
  </si>
  <si>
    <t>橡树套房酒店</t>
  </si>
  <si>
    <t>Zhu Peipei</t>
  </si>
  <si>
    <t>2045.42</t>
  </si>
  <si>
    <t>2215.34</t>
  </si>
  <si>
    <t>2023-08-08 15:48:17</t>
  </si>
  <si>
    <t>3750868</t>
  </si>
  <si>
    <t>HAN MIN</t>
  </si>
  <si>
    <t>2023-08-08 15:42:27</t>
  </si>
  <si>
    <t>3750325</t>
  </si>
  <si>
    <t>Mhtar Marwa</t>
  </si>
  <si>
    <t>1084.61</t>
  </si>
  <si>
    <t>1174.71</t>
  </si>
  <si>
    <t>2023-08-08 14:58:04</t>
  </si>
  <si>
    <t>3749976</t>
  </si>
  <si>
    <t>olaniyan olatoye</t>
  </si>
  <si>
    <t>683.72</t>
  </si>
  <si>
    <t>740.52</t>
  </si>
  <si>
    <t>2023-08-08 12:27:48</t>
  </si>
  <si>
    <t>3749931</t>
  </si>
  <si>
    <t>星际安德森酒店</t>
  </si>
  <si>
    <t>PENG YONGGAO</t>
  </si>
  <si>
    <t>2249.20</t>
  </si>
  <si>
    <t>2436.04</t>
  </si>
  <si>
    <t>2023-08-08 12:06:43</t>
  </si>
  <si>
    <t>3749722</t>
  </si>
  <si>
    <t>LIU FUDAN,LIU YAN</t>
  </si>
  <si>
    <t>1667.93</t>
  </si>
  <si>
    <t>1806.49</t>
  </si>
  <si>
    <t>2023-08-08 11:35:23</t>
  </si>
  <si>
    <t>2023-08-07</t>
  </si>
  <si>
    <t>3747196</t>
  </si>
  <si>
    <t>WANG JINGBO,CUI JING</t>
  </si>
  <si>
    <t>3800.02</t>
  </si>
  <si>
    <t>4127.76</t>
  </si>
  <si>
    <t>2023-08-07 19:29:47</t>
  </si>
  <si>
    <t>3744884</t>
  </si>
  <si>
    <t>曼谷素坤逸奥克伍德华庭工作室酒店</t>
  </si>
  <si>
    <t>XIA XIAOBO</t>
  </si>
  <si>
    <t>2057.25</t>
  </si>
  <si>
    <t>2234.68</t>
  </si>
  <si>
    <t>2023-08-07 11:05:43</t>
  </si>
  <si>
    <t>3744263</t>
  </si>
  <si>
    <t>宁静酒店</t>
  </si>
  <si>
    <t>ALHADDAD FADI WALEED</t>
  </si>
  <si>
    <t>1062.94</t>
  </si>
  <si>
    <t>1154.62</t>
  </si>
  <si>
    <t>2023-08-07 08:12:38</t>
  </si>
  <si>
    <t>3744179</t>
  </si>
  <si>
    <t>玛丽蒂姆科隆酒店</t>
  </si>
  <si>
    <t>Wenzel Markus</t>
  </si>
  <si>
    <t>1418.40</t>
  </si>
  <si>
    <t>1540.73</t>
  </si>
  <si>
    <t>2023-08-07 05:00:09</t>
  </si>
  <si>
    <t>3744127</t>
  </si>
  <si>
    <t>HUANG MEI,CHAN BING LAM BEN</t>
  </si>
  <si>
    <t>710.10</t>
  </si>
  <si>
    <t>771.34</t>
  </si>
  <si>
    <t>2023-08-07 03:44:50</t>
  </si>
  <si>
    <t>3744058</t>
  </si>
  <si>
    <t>伦敦圣吉尔斯酒店</t>
  </si>
  <si>
    <t>Uzzell Matthew</t>
  </si>
  <si>
    <t>1297.70</t>
  </si>
  <si>
    <t>1409.62</t>
  </si>
  <si>
    <t>2023-08-07 01:57:22</t>
  </si>
  <si>
    <t>3743943</t>
  </si>
  <si>
    <t>伦敦发电机酒店</t>
  </si>
  <si>
    <t>LI WOSHA,chen wei</t>
  </si>
  <si>
    <t>2762.25</t>
  </si>
  <si>
    <t>3000.49</t>
  </si>
  <si>
    <t>2023-08-07 00:27:13</t>
  </si>
  <si>
    <t>2023-08-06</t>
  </si>
  <si>
    <t>3743827</t>
  </si>
  <si>
    <t>锡比乌公园酒店</t>
  </si>
  <si>
    <t>Varesi Alessio</t>
  </si>
  <si>
    <t>423.98</t>
  </si>
  <si>
    <t>460.55</t>
  </si>
  <si>
    <t>2023-08-06 23:34:31</t>
  </si>
  <si>
    <t>罗马尼亚</t>
  </si>
  <si>
    <t>3743773</t>
  </si>
  <si>
    <t>富吉拉地标海滩度假酒店</t>
  </si>
  <si>
    <t>Gaydova Zhasmina,Gaydova Zhasmina</t>
  </si>
  <si>
    <t>1367.72</t>
  </si>
  <si>
    <t>1485.68</t>
  </si>
  <si>
    <t>2023-08-06 23:16:55</t>
  </si>
  <si>
    <t>3743762</t>
  </si>
  <si>
    <t>LAW KAI YIN</t>
  </si>
  <si>
    <t>1400.93</t>
  </si>
  <si>
    <t>1521.76</t>
  </si>
  <si>
    <t>2023-08-06 23:11:38</t>
  </si>
  <si>
    <t>3742523</t>
  </si>
  <si>
    <t>云顶高原●至尊玖霄明阁大酒店</t>
  </si>
  <si>
    <t>HNIN HNIN OO LWIN</t>
  </si>
  <si>
    <t>2195.93</t>
  </si>
  <si>
    <t>2385.32</t>
  </si>
  <si>
    <t>2023-08-06 19:09:56</t>
  </si>
  <si>
    <t>3741743</t>
  </si>
  <si>
    <t>巴淡岛城市酒店</t>
  </si>
  <si>
    <t>PHANG ROLAND</t>
  </si>
  <si>
    <t>652.00</t>
  </si>
  <si>
    <t>708.23</t>
  </si>
  <si>
    <t>2023-08-06 16:34:50</t>
  </si>
  <si>
    <t>3740497</t>
  </si>
  <si>
    <t>MENG ZHU</t>
  </si>
  <si>
    <t>1620.21</t>
  </si>
  <si>
    <t>1759.95</t>
  </si>
  <si>
    <t>2023-08-06 11:04:56</t>
  </si>
  <si>
    <t>3740330</t>
  </si>
  <si>
    <t>图班瑞士贝尔酒店</t>
  </si>
  <si>
    <t>RICHARDS TONY MICHAEL</t>
  </si>
  <si>
    <t>323.42</t>
  </si>
  <si>
    <t>351.31</t>
  </si>
  <si>
    <t>2023-08-06 10:24:46</t>
  </si>
  <si>
    <t>3739743</t>
  </si>
  <si>
    <t>富兰克林帕克芝加哥奥黑尔富豪酒店</t>
  </si>
  <si>
    <t>Yahya Muhammad</t>
  </si>
  <si>
    <t>518.97</t>
  </si>
  <si>
    <t>563.73</t>
  </si>
  <si>
    <t>2023-08-06 02:14:02</t>
  </si>
  <si>
    <t>2023-08-05</t>
  </si>
  <si>
    <t>3739144</t>
  </si>
  <si>
    <t>经济型旅游酒店</t>
  </si>
  <si>
    <t>Shanley Johnpaul</t>
  </si>
  <si>
    <t>1999.84</t>
  </si>
  <si>
    <t>2173.27</t>
  </si>
  <si>
    <t>2023-08-05 22:40:40</t>
  </si>
  <si>
    <t>3738515</t>
  </si>
  <si>
    <t>Highsmith Tyler</t>
  </si>
  <si>
    <t>1348.68</t>
  </si>
  <si>
    <t>1465.64</t>
  </si>
  <si>
    <t>2023-08-05 20:17:39</t>
  </si>
  <si>
    <t>3737946</t>
  </si>
  <si>
    <t>清迈美爵酒店</t>
  </si>
  <si>
    <t>TOPAIBOONWONG SUNTHREE TOPAIBOONWONG</t>
  </si>
  <si>
    <t>1596.01</t>
  </si>
  <si>
    <t>1734.42</t>
  </si>
  <si>
    <t>2023-08-05 20:40:32</t>
  </si>
  <si>
    <t>3736061</t>
  </si>
  <si>
    <t>河内阳光之路酒店</t>
  </si>
  <si>
    <t>ONG DANIEL HONG YU</t>
  </si>
  <si>
    <t>1498.94</t>
  </si>
  <si>
    <t>1628.93</t>
  </si>
  <si>
    <t>2023-08-05 11:12:17</t>
  </si>
  <si>
    <t>3735215</t>
  </si>
  <si>
    <t>马六甲松闲酒店</t>
  </si>
  <si>
    <t>GE YANQIN,PENG GUANJIE</t>
  </si>
  <si>
    <t>1446.73</t>
  </si>
  <si>
    <t>1572.02</t>
  </si>
  <si>
    <t>2023-08-05 01:37:47</t>
  </si>
  <si>
    <t>3735103</t>
  </si>
  <si>
    <t>曼谷素坤逸卡尔顿酒店 (SHA Plus+)</t>
  </si>
  <si>
    <t>TAM PAK KEUNG</t>
  </si>
  <si>
    <t>3469.54</t>
  </si>
  <si>
    <t>3770.42</t>
  </si>
  <si>
    <t>2023-08-05 08:19:23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</si>
</sst>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45149</v>
      </c>
      <c r="G2" s="6">
        <v>45158</v>
      </c>
      <c r="H2" s="4">
        <v>1</v>
      </c>
      <c r="I2" s="4">
        <v>9</v>
      </c>
      <c r="J2" s="4">
        <v>9</v>
      </c>
      <c r="K2" s="4" t="s">
        <v>30</v>
      </c>
      <c r="L2" s="4">
        <v>13959</v>
      </c>
      <c r="M2" s="4">
        <v>13959</v>
      </c>
      <c r="N2" s="4" t="s">
        <v>31</v>
      </c>
      <c r="O2" s="4" t="s">
        <v>32</v>
      </c>
      <c r="P2" s="4" t="s">
        <v>33</v>
      </c>
      <c r="Q2" s="4">
        <v>0</v>
      </c>
      <c r="R2" s="7">
        <v>45043</v>
      </c>
      <c r="S2" s="6">
        <v>45161</v>
      </c>
      <c r="T2" s="4" t="s">
        <v>34</v>
      </c>
      <c r="U2" s="4">
        <v>13959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45149</v>
      </c>
      <c r="G3" s="6">
        <v>45158</v>
      </c>
      <c r="H3" s="4">
        <v>1</v>
      </c>
      <c r="I3" s="4">
        <v>9</v>
      </c>
      <c r="J3" s="4">
        <v>9</v>
      </c>
      <c r="K3" s="4" t="s">
        <v>30</v>
      </c>
      <c r="L3" s="4">
        <v>-13959</v>
      </c>
      <c r="M3" s="4">
        <v>-13959</v>
      </c>
      <c r="N3" s="4" t="s">
        <v>31</v>
      </c>
      <c r="O3" s="4" t="s">
        <v>32</v>
      </c>
      <c r="P3" s="4" t="s">
        <v>33</v>
      </c>
      <c r="Q3" s="4">
        <v>0</v>
      </c>
      <c r="R3" s="7">
        <v>45043</v>
      </c>
      <c r="S3" s="6">
        <v>45161</v>
      </c>
      <c r="T3" s="4" t="s">
        <v>34</v>
      </c>
      <c r="U3" s="4">
        <v>-13959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45155</v>
      </c>
      <c r="G4" s="6">
        <v>45158</v>
      </c>
      <c r="H4" s="4">
        <v>1</v>
      </c>
      <c r="I4" s="4">
        <v>3</v>
      </c>
      <c r="J4" s="4">
        <v>3</v>
      </c>
      <c r="K4" s="4" t="s">
        <v>30</v>
      </c>
      <c r="L4" s="4">
        <v>3585</v>
      </c>
      <c r="M4" s="4">
        <v>3585</v>
      </c>
      <c r="N4" s="4" t="s">
        <v>41</v>
      </c>
      <c r="O4" s="4" t="s">
        <v>32</v>
      </c>
      <c r="P4" s="4" t="s">
        <v>33</v>
      </c>
      <c r="Q4" s="4">
        <v>0</v>
      </c>
      <c r="R4" s="7">
        <v>45082</v>
      </c>
      <c r="S4" s="6">
        <v>45161</v>
      </c>
      <c r="T4" s="4" t="s">
        <v>34</v>
      </c>
      <c r="U4" s="4">
        <v>3585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45154</v>
      </c>
      <c r="G5" s="6">
        <v>45158</v>
      </c>
      <c r="H5" s="4">
        <v>1</v>
      </c>
      <c r="I5" s="4">
        <v>4</v>
      </c>
      <c r="J5" s="4">
        <v>4</v>
      </c>
      <c r="K5" s="4" t="s">
        <v>30</v>
      </c>
      <c r="L5" s="4">
        <v>2376</v>
      </c>
      <c r="M5" s="4">
        <v>2376</v>
      </c>
      <c r="N5" s="4" t="s">
        <v>47</v>
      </c>
      <c r="O5" s="4" t="s">
        <v>32</v>
      </c>
      <c r="P5" s="4" t="s">
        <v>33</v>
      </c>
      <c r="Q5" s="4">
        <v>0</v>
      </c>
      <c r="R5" s="7">
        <v>45084</v>
      </c>
      <c r="S5" s="6">
        <v>45161</v>
      </c>
      <c r="T5" s="4" t="s">
        <v>34</v>
      </c>
      <c r="U5" s="4">
        <v>2376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51</v>
      </c>
      <c r="F6" s="6">
        <v>45154</v>
      </c>
      <c r="G6" s="6">
        <v>45158</v>
      </c>
      <c r="H6" s="4">
        <v>1</v>
      </c>
      <c r="I6" s="4">
        <v>4</v>
      </c>
      <c r="J6" s="4">
        <v>4</v>
      </c>
      <c r="K6" s="4" t="s">
        <v>30</v>
      </c>
      <c r="L6" s="4">
        <v>1636</v>
      </c>
      <c r="M6" s="4">
        <v>1636</v>
      </c>
      <c r="N6" s="4" t="s">
        <v>52</v>
      </c>
      <c r="O6" s="4" t="s">
        <v>32</v>
      </c>
      <c r="P6" s="4" t="s">
        <v>33</v>
      </c>
      <c r="Q6" s="4">
        <v>0</v>
      </c>
      <c r="R6" s="7">
        <v>45084</v>
      </c>
      <c r="S6" s="6">
        <v>45161</v>
      </c>
      <c r="T6" s="4" t="s">
        <v>34</v>
      </c>
      <c r="U6" s="4">
        <v>1636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45156</v>
      </c>
      <c r="G7" s="6">
        <v>45158</v>
      </c>
      <c r="H7" s="4">
        <v>1</v>
      </c>
      <c r="I7" s="4">
        <v>2</v>
      </c>
      <c r="J7" s="4">
        <v>2</v>
      </c>
      <c r="K7" s="4" t="s">
        <v>30</v>
      </c>
      <c r="L7" s="4">
        <v>1814</v>
      </c>
      <c r="M7" s="4">
        <v>1814</v>
      </c>
      <c r="N7" s="4" t="s">
        <v>58</v>
      </c>
      <c r="O7" s="4" t="s">
        <v>32</v>
      </c>
      <c r="P7" s="4" t="s">
        <v>33</v>
      </c>
      <c r="Q7" s="4">
        <v>0</v>
      </c>
      <c r="R7" s="7">
        <v>45087.0000115741</v>
      </c>
      <c r="S7" s="6">
        <v>45161</v>
      </c>
      <c r="T7" s="4" t="s">
        <v>34</v>
      </c>
      <c r="U7" s="4">
        <v>1814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45156</v>
      </c>
      <c r="G8" s="6">
        <v>45158</v>
      </c>
      <c r="H8" s="4">
        <v>1</v>
      </c>
      <c r="I8" s="4">
        <v>2</v>
      </c>
      <c r="J8" s="4">
        <v>2</v>
      </c>
      <c r="K8" s="4" t="s">
        <v>30</v>
      </c>
      <c r="L8" s="4">
        <v>3024</v>
      </c>
      <c r="M8" s="4">
        <v>3024</v>
      </c>
      <c r="N8" s="4" t="s">
        <v>64</v>
      </c>
      <c r="O8" s="4" t="s">
        <v>32</v>
      </c>
      <c r="P8" s="4" t="s">
        <v>33</v>
      </c>
      <c r="Q8" s="4">
        <v>0</v>
      </c>
      <c r="R8" s="7">
        <v>45087.0000115741</v>
      </c>
      <c r="S8" s="6">
        <v>45161</v>
      </c>
      <c r="T8" s="4" t="s">
        <v>34</v>
      </c>
      <c r="U8" s="4">
        <v>3024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45156</v>
      </c>
      <c r="G9" s="6">
        <v>45158</v>
      </c>
      <c r="H9" s="4">
        <v>1</v>
      </c>
      <c r="I9" s="4">
        <v>2</v>
      </c>
      <c r="J9" s="4">
        <v>2</v>
      </c>
      <c r="K9" s="4" t="s">
        <v>30</v>
      </c>
      <c r="L9" s="4">
        <v>760.76</v>
      </c>
      <c r="M9" s="4">
        <v>760.76</v>
      </c>
      <c r="N9" s="4" t="s">
        <v>70</v>
      </c>
      <c r="O9" s="4" t="s">
        <v>32</v>
      </c>
      <c r="P9" s="4" t="s">
        <v>33</v>
      </c>
      <c r="Q9" s="4">
        <v>0</v>
      </c>
      <c r="R9" s="7">
        <v>45090.0000115741</v>
      </c>
      <c r="S9" s="6">
        <v>45161</v>
      </c>
      <c r="T9" s="4" t="s">
        <v>34</v>
      </c>
      <c r="U9" s="4">
        <v>760.76</v>
      </c>
      <c r="V9" s="4">
        <v>0</v>
      </c>
      <c r="W9" s="4">
        <v>0</v>
      </c>
      <c r="X9" s="4" t="s">
        <v>71</v>
      </c>
      <c r="Y9" s="4" t="s">
        <v>60</v>
      </c>
    </row>
    <row r="10" s="4" customFormat="1" spans="1:25">
      <c r="A10" s="4" t="s">
        <v>67</v>
      </c>
      <c r="B10" s="4" t="s">
        <v>26</v>
      </c>
      <c r="C10" s="4" t="s">
        <v>37</v>
      </c>
      <c r="D10" s="4" t="s">
        <v>68</v>
      </c>
      <c r="E10" s="4" t="s">
        <v>69</v>
      </c>
      <c r="F10" s="6">
        <v>45156</v>
      </c>
      <c r="G10" s="6">
        <v>45158</v>
      </c>
      <c r="H10" s="4">
        <v>1</v>
      </c>
      <c r="I10" s="4">
        <v>2</v>
      </c>
      <c r="J10" s="4">
        <v>2</v>
      </c>
      <c r="K10" s="4" t="s">
        <v>30</v>
      </c>
      <c r="L10" s="4">
        <v>-760.76</v>
      </c>
      <c r="M10" s="4">
        <v>-760.76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45090.0000115741</v>
      </c>
      <c r="S10" s="6">
        <v>45161</v>
      </c>
      <c r="T10" s="4" t="s">
        <v>34</v>
      </c>
      <c r="U10" s="4">
        <v>-760.76</v>
      </c>
      <c r="V10" s="4">
        <v>0</v>
      </c>
      <c r="W10" s="4">
        <v>0</v>
      </c>
      <c r="X10" s="4" t="s">
        <v>71</v>
      </c>
      <c r="Y10" s="4" t="s">
        <v>60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45153</v>
      </c>
      <c r="G11" s="6">
        <v>45158</v>
      </c>
      <c r="H11" s="4">
        <v>1</v>
      </c>
      <c r="I11" s="4">
        <v>5</v>
      </c>
      <c r="J11" s="4">
        <v>5</v>
      </c>
      <c r="K11" s="4" t="s">
        <v>30</v>
      </c>
      <c r="L11" s="4">
        <v>5305.69</v>
      </c>
      <c r="M11" s="4">
        <v>5305.69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45091.0000115741</v>
      </c>
      <c r="S11" s="6">
        <v>45161</v>
      </c>
      <c r="T11" s="4" t="s">
        <v>34</v>
      </c>
      <c r="U11" s="4">
        <v>5305.69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45154</v>
      </c>
      <c r="G12" s="6">
        <v>45158</v>
      </c>
      <c r="H12" s="4">
        <v>1</v>
      </c>
      <c r="I12" s="4">
        <v>4</v>
      </c>
      <c r="J12" s="4">
        <v>4</v>
      </c>
      <c r="K12" s="4" t="s">
        <v>30</v>
      </c>
      <c r="L12" s="4">
        <v>3023.64</v>
      </c>
      <c r="M12" s="4">
        <v>3023.64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45092.0000115741</v>
      </c>
      <c r="S12" s="6">
        <v>45161</v>
      </c>
      <c r="T12" s="4" t="s">
        <v>34</v>
      </c>
      <c r="U12" s="4">
        <v>3023.64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45156</v>
      </c>
      <c r="G13" s="6">
        <v>45158</v>
      </c>
      <c r="H13" s="4">
        <v>1</v>
      </c>
      <c r="I13" s="4">
        <v>2</v>
      </c>
      <c r="J13" s="4">
        <v>2</v>
      </c>
      <c r="K13" s="4" t="s">
        <v>30</v>
      </c>
      <c r="L13" s="4">
        <v>3286.32</v>
      </c>
      <c r="M13" s="4">
        <v>3286.32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45092</v>
      </c>
      <c r="S13" s="6">
        <v>45161</v>
      </c>
      <c r="T13" s="4" t="s">
        <v>34</v>
      </c>
      <c r="U13" s="4">
        <v>3286.32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45156</v>
      </c>
      <c r="G14" s="6">
        <v>45158</v>
      </c>
      <c r="H14" s="4">
        <v>1</v>
      </c>
      <c r="I14" s="4">
        <v>2</v>
      </c>
      <c r="J14" s="4">
        <v>2</v>
      </c>
      <c r="K14" s="4" t="s">
        <v>30</v>
      </c>
      <c r="L14" s="4">
        <v>3261.46</v>
      </c>
      <c r="M14" s="4">
        <v>3261.46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45094.0000115741</v>
      </c>
      <c r="S14" s="6">
        <v>45161</v>
      </c>
      <c r="T14" s="4" t="s">
        <v>34</v>
      </c>
      <c r="U14" s="4">
        <v>3261.46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45156</v>
      </c>
      <c r="G15" s="6">
        <v>45158</v>
      </c>
      <c r="H15" s="4">
        <v>1</v>
      </c>
      <c r="I15" s="4">
        <v>2</v>
      </c>
      <c r="J15" s="4">
        <v>2</v>
      </c>
      <c r="K15" s="4" t="s">
        <v>30</v>
      </c>
      <c r="L15" s="4">
        <v>3261.46</v>
      </c>
      <c r="M15" s="4">
        <v>3261.46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45094</v>
      </c>
      <c r="S15" s="6">
        <v>45161</v>
      </c>
      <c r="T15" s="4" t="s">
        <v>34</v>
      </c>
      <c r="U15" s="4">
        <v>3261.46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84</v>
      </c>
      <c r="B16" s="4" t="s">
        <v>26</v>
      </c>
      <c r="C16" s="4" t="s">
        <v>37</v>
      </c>
      <c r="D16" s="4" t="s">
        <v>85</v>
      </c>
      <c r="E16" s="4" t="s">
        <v>86</v>
      </c>
      <c r="F16" s="6">
        <v>45156</v>
      </c>
      <c r="G16" s="6">
        <v>45158</v>
      </c>
      <c r="H16" s="4">
        <v>1</v>
      </c>
      <c r="I16" s="4">
        <v>2</v>
      </c>
      <c r="J16" s="4">
        <v>2</v>
      </c>
      <c r="K16" s="4" t="s">
        <v>30</v>
      </c>
      <c r="L16" s="4">
        <v>-3286.32</v>
      </c>
      <c r="M16" s="4">
        <v>-3286.32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45092</v>
      </c>
      <c r="S16" s="6">
        <v>45161</v>
      </c>
      <c r="T16" s="4" t="s">
        <v>34</v>
      </c>
      <c r="U16" s="4">
        <v>-3286.32</v>
      </c>
      <c r="V16" s="4">
        <v>0</v>
      </c>
      <c r="W16" s="4">
        <v>0</v>
      </c>
      <c r="X16" s="4" t="s">
        <v>88</v>
      </c>
      <c r="Y16" s="4" t="s">
        <v>89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45157</v>
      </c>
      <c r="G17" s="6">
        <v>45158</v>
      </c>
      <c r="H17" s="4">
        <v>1</v>
      </c>
      <c r="I17" s="4">
        <v>1</v>
      </c>
      <c r="J17" s="4">
        <v>1</v>
      </c>
      <c r="K17" s="4" t="s">
        <v>30</v>
      </c>
      <c r="L17" s="4">
        <v>954.28</v>
      </c>
      <c r="M17" s="4">
        <v>954.28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45096</v>
      </c>
      <c r="S17" s="6">
        <v>45161</v>
      </c>
      <c r="T17" s="4" t="s">
        <v>34</v>
      </c>
      <c r="U17" s="4">
        <v>954.28</v>
      </c>
      <c r="V17" s="4">
        <v>0</v>
      </c>
      <c r="W17" s="4">
        <v>0</v>
      </c>
      <c r="X17" s="4" t="s">
        <v>103</v>
      </c>
      <c r="Y17" s="4" t="s">
        <v>60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45154</v>
      </c>
      <c r="G18" s="6">
        <v>45158</v>
      </c>
      <c r="H18" s="4">
        <v>1</v>
      </c>
      <c r="I18" s="4">
        <v>4</v>
      </c>
      <c r="J18" s="4">
        <v>4</v>
      </c>
      <c r="K18" s="4" t="s">
        <v>30</v>
      </c>
      <c r="L18" s="4">
        <v>3099.42</v>
      </c>
      <c r="M18" s="4">
        <v>3099.42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45100.0000115741</v>
      </c>
      <c r="S18" s="6">
        <v>45161</v>
      </c>
      <c r="T18" s="4" t="s">
        <v>34</v>
      </c>
      <c r="U18" s="4">
        <v>3099.42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45154</v>
      </c>
      <c r="G19" s="6">
        <v>45158</v>
      </c>
      <c r="H19" s="4">
        <v>1</v>
      </c>
      <c r="I19" s="4">
        <v>4</v>
      </c>
      <c r="J19" s="4">
        <v>4</v>
      </c>
      <c r="K19" s="4" t="s">
        <v>30</v>
      </c>
      <c r="L19" s="4">
        <v>1950.36</v>
      </c>
      <c r="M19" s="4">
        <v>1950.36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45100</v>
      </c>
      <c r="S19" s="6">
        <v>45161</v>
      </c>
      <c r="T19" s="4" t="s">
        <v>34</v>
      </c>
      <c r="U19" s="4">
        <v>1950.36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45157</v>
      </c>
      <c r="G20" s="6">
        <v>45158</v>
      </c>
      <c r="H20" s="4">
        <v>1</v>
      </c>
      <c r="I20" s="4">
        <v>1</v>
      </c>
      <c r="J20" s="4">
        <v>1</v>
      </c>
      <c r="K20" s="4" t="s">
        <v>30</v>
      </c>
      <c r="L20" s="4">
        <v>2404.83</v>
      </c>
      <c r="M20" s="4">
        <v>2404.83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45100</v>
      </c>
      <c r="S20" s="6">
        <v>45161</v>
      </c>
      <c r="T20" s="4" t="s">
        <v>34</v>
      </c>
      <c r="U20" s="4">
        <v>2404.83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45157</v>
      </c>
      <c r="G21" s="6">
        <v>45158</v>
      </c>
      <c r="H21" s="4">
        <v>1</v>
      </c>
      <c r="I21" s="4">
        <v>1</v>
      </c>
      <c r="J21" s="4">
        <v>1</v>
      </c>
      <c r="K21" s="4" t="s">
        <v>30</v>
      </c>
      <c r="L21" s="4">
        <v>295.67</v>
      </c>
      <c r="M21" s="4">
        <v>295.67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45107.0000115741</v>
      </c>
      <c r="S21" s="6">
        <v>45161</v>
      </c>
      <c r="T21" s="4" t="s">
        <v>34</v>
      </c>
      <c r="U21" s="4">
        <v>295.67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72</v>
      </c>
      <c r="B22" s="4" t="s">
        <v>26</v>
      </c>
      <c r="C22" s="4" t="s">
        <v>37</v>
      </c>
      <c r="D22" s="4" t="s">
        <v>73</v>
      </c>
      <c r="E22" s="4" t="s">
        <v>74</v>
      </c>
      <c r="F22" s="6">
        <v>45153</v>
      </c>
      <c r="G22" s="6">
        <v>45158</v>
      </c>
      <c r="H22" s="4">
        <v>1</v>
      </c>
      <c r="I22" s="4">
        <v>5</v>
      </c>
      <c r="J22" s="4">
        <v>5</v>
      </c>
      <c r="K22" s="4" t="s">
        <v>30</v>
      </c>
      <c r="L22" s="4">
        <v>-5305.69</v>
      </c>
      <c r="M22" s="4">
        <v>-5305.69</v>
      </c>
      <c r="N22" s="4" t="s">
        <v>75</v>
      </c>
      <c r="O22" s="4" t="s">
        <v>32</v>
      </c>
      <c r="P22" s="4" t="s">
        <v>33</v>
      </c>
      <c r="Q22" s="4">
        <v>0</v>
      </c>
      <c r="R22" s="7">
        <v>45091.0000115741</v>
      </c>
      <c r="S22" s="6">
        <v>45161</v>
      </c>
      <c r="T22" s="4" t="s">
        <v>34</v>
      </c>
      <c r="U22" s="4">
        <v>-5305.69</v>
      </c>
      <c r="V22" s="4">
        <v>0</v>
      </c>
      <c r="W22" s="4">
        <v>0</v>
      </c>
      <c r="X22" s="4" t="s">
        <v>76</v>
      </c>
      <c r="Y22" s="4" t="s">
        <v>77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45151</v>
      </c>
      <c r="G23" s="6">
        <v>45158</v>
      </c>
      <c r="H23" s="4">
        <v>1</v>
      </c>
      <c r="I23" s="4">
        <v>7</v>
      </c>
      <c r="J23" s="4">
        <v>7</v>
      </c>
      <c r="K23" s="4" t="s">
        <v>30</v>
      </c>
      <c r="L23" s="4">
        <v>9041.97</v>
      </c>
      <c r="M23" s="4">
        <v>9041.97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45113.0000115741</v>
      </c>
      <c r="S23" s="6">
        <v>45161</v>
      </c>
      <c r="T23" s="4" t="s">
        <v>34</v>
      </c>
      <c r="U23" s="4">
        <v>9041.97</v>
      </c>
      <c r="V23" s="4">
        <v>0</v>
      </c>
      <c r="W23" s="4">
        <v>0</v>
      </c>
      <c r="X23" s="4" t="s">
        <v>132</v>
      </c>
      <c r="Y23" s="4" t="s">
        <v>60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45156</v>
      </c>
      <c r="G24" s="6">
        <v>45158</v>
      </c>
      <c r="H24" s="4">
        <v>1</v>
      </c>
      <c r="I24" s="4">
        <v>2</v>
      </c>
      <c r="J24" s="4">
        <v>2</v>
      </c>
      <c r="K24" s="4" t="s">
        <v>30</v>
      </c>
      <c r="L24" s="4">
        <v>581.62</v>
      </c>
      <c r="M24" s="4">
        <v>581.62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45115.0000115741</v>
      </c>
      <c r="S24" s="6">
        <v>45161</v>
      </c>
      <c r="T24" s="4" t="s">
        <v>34</v>
      </c>
      <c r="U24" s="4">
        <v>581.62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45156</v>
      </c>
      <c r="G25" s="6">
        <v>45158</v>
      </c>
      <c r="H25" s="4">
        <v>1</v>
      </c>
      <c r="I25" s="4">
        <v>2</v>
      </c>
      <c r="J25" s="4">
        <v>2</v>
      </c>
      <c r="K25" s="4" t="s">
        <v>30</v>
      </c>
      <c r="L25" s="4">
        <v>1200</v>
      </c>
      <c r="M25" s="4">
        <v>1200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45117.0000115741</v>
      </c>
      <c r="S25" s="6">
        <v>45161</v>
      </c>
      <c r="T25" s="4" t="s">
        <v>34</v>
      </c>
      <c r="U25" s="4">
        <v>1200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45155</v>
      </c>
      <c r="G26" s="6">
        <v>45158</v>
      </c>
      <c r="H26" s="4">
        <v>1</v>
      </c>
      <c r="I26" s="4">
        <v>3</v>
      </c>
      <c r="J26" s="4">
        <v>3</v>
      </c>
      <c r="K26" s="4" t="s">
        <v>30</v>
      </c>
      <c r="L26" s="4">
        <v>1783.2</v>
      </c>
      <c r="M26" s="4">
        <v>1783.2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45117.0000115741</v>
      </c>
      <c r="S26" s="6">
        <v>45161</v>
      </c>
      <c r="T26" s="4" t="s">
        <v>34</v>
      </c>
      <c r="U26" s="4">
        <v>1783.2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45154</v>
      </c>
      <c r="G27" s="6">
        <v>45158</v>
      </c>
      <c r="H27" s="4">
        <v>1</v>
      </c>
      <c r="I27" s="4">
        <v>4</v>
      </c>
      <c r="J27" s="4">
        <v>4</v>
      </c>
      <c r="K27" s="4" t="s">
        <v>30</v>
      </c>
      <c r="L27" s="4">
        <v>3109.16</v>
      </c>
      <c r="M27" s="4">
        <v>3109.16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45118.0000115741</v>
      </c>
      <c r="S27" s="6">
        <v>45161</v>
      </c>
      <c r="T27" s="4" t="s">
        <v>34</v>
      </c>
      <c r="U27" s="4">
        <v>3109.16</v>
      </c>
      <c r="V27" s="4">
        <v>0</v>
      </c>
      <c r="W27" s="4">
        <v>0</v>
      </c>
      <c r="X27" s="4" t="s">
        <v>155</v>
      </c>
      <c r="Y27" s="4" t="s">
        <v>60</v>
      </c>
    </row>
    <row r="28" s="4" customFormat="1" spans="1:25">
      <c r="A28" s="4" t="s">
        <v>151</v>
      </c>
      <c r="B28" s="4" t="s">
        <v>26</v>
      </c>
      <c r="C28" s="4" t="s">
        <v>37</v>
      </c>
      <c r="D28" s="4" t="s">
        <v>152</v>
      </c>
      <c r="E28" s="4" t="s">
        <v>153</v>
      </c>
      <c r="F28" s="6">
        <v>45154</v>
      </c>
      <c r="G28" s="6">
        <v>45158</v>
      </c>
      <c r="H28" s="4">
        <v>1</v>
      </c>
      <c r="I28" s="4">
        <v>4</v>
      </c>
      <c r="J28" s="4">
        <v>4</v>
      </c>
      <c r="K28" s="4" t="s">
        <v>30</v>
      </c>
      <c r="L28" s="4">
        <v>-3109.16</v>
      </c>
      <c r="M28" s="4">
        <v>-3109.16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45118.0000115741</v>
      </c>
      <c r="S28" s="6">
        <v>45161</v>
      </c>
      <c r="T28" s="4" t="s">
        <v>34</v>
      </c>
      <c r="U28" s="4">
        <v>-3109.16</v>
      </c>
      <c r="V28" s="4">
        <v>0</v>
      </c>
      <c r="W28" s="4">
        <v>0</v>
      </c>
      <c r="X28" s="4" t="s">
        <v>155</v>
      </c>
      <c r="Y28" s="4" t="s">
        <v>60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45156</v>
      </c>
      <c r="G29" s="6">
        <v>45158</v>
      </c>
      <c r="H29" s="4">
        <v>2</v>
      </c>
      <c r="I29" s="4">
        <v>2</v>
      </c>
      <c r="J29" s="4">
        <v>4</v>
      </c>
      <c r="K29" s="4" t="s">
        <v>30</v>
      </c>
      <c r="L29" s="4">
        <v>2825.16</v>
      </c>
      <c r="M29" s="4">
        <v>2825.16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45118.0000115741</v>
      </c>
      <c r="S29" s="6">
        <v>45161</v>
      </c>
      <c r="T29" s="4" t="s">
        <v>34</v>
      </c>
      <c r="U29" s="4">
        <v>2825.16</v>
      </c>
      <c r="V29" s="4">
        <v>0</v>
      </c>
      <c r="W29" s="4">
        <v>0</v>
      </c>
      <c r="X29" s="4" t="s">
        <v>160</v>
      </c>
      <c r="Y29" s="4" t="s">
        <v>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135</v>
      </c>
      <c r="F30" s="6">
        <v>45154</v>
      </c>
      <c r="G30" s="6">
        <v>45158</v>
      </c>
      <c r="H30" s="4">
        <v>2</v>
      </c>
      <c r="I30" s="4">
        <v>4</v>
      </c>
      <c r="J30" s="4">
        <v>8</v>
      </c>
      <c r="K30" s="4" t="s">
        <v>30</v>
      </c>
      <c r="L30" s="4">
        <v>2452.08</v>
      </c>
      <c r="M30" s="4">
        <v>2452.08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45119.0000115741</v>
      </c>
      <c r="S30" s="6">
        <v>45161</v>
      </c>
      <c r="T30" s="4" t="s">
        <v>34</v>
      </c>
      <c r="U30" s="4">
        <v>2452.08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156</v>
      </c>
      <c r="B31" s="4" t="s">
        <v>26</v>
      </c>
      <c r="C31" s="4" t="s">
        <v>37</v>
      </c>
      <c r="D31" s="4" t="s">
        <v>157</v>
      </c>
      <c r="E31" s="4" t="s">
        <v>158</v>
      </c>
      <c r="F31" s="6">
        <v>45156</v>
      </c>
      <c r="G31" s="6">
        <v>45158</v>
      </c>
      <c r="H31" s="4">
        <v>2</v>
      </c>
      <c r="I31" s="4">
        <v>2</v>
      </c>
      <c r="J31" s="4">
        <v>4</v>
      </c>
      <c r="K31" s="4" t="s">
        <v>30</v>
      </c>
      <c r="L31" s="4">
        <v>-2825.16</v>
      </c>
      <c r="M31" s="4">
        <v>-2825.16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45118.0000115741</v>
      </c>
      <c r="S31" s="6">
        <v>45161</v>
      </c>
      <c r="T31" s="4" t="s">
        <v>34</v>
      </c>
      <c r="U31" s="4">
        <v>-2825.16</v>
      </c>
      <c r="V31" s="4">
        <v>0</v>
      </c>
      <c r="W31" s="4">
        <v>0</v>
      </c>
      <c r="X31" s="4" t="s">
        <v>160</v>
      </c>
      <c r="Y31" s="4" t="s">
        <v>60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45152</v>
      </c>
      <c r="G32" s="6">
        <v>45158</v>
      </c>
      <c r="H32" s="4">
        <v>1</v>
      </c>
      <c r="I32" s="4">
        <v>6</v>
      </c>
      <c r="J32" s="4">
        <v>6</v>
      </c>
      <c r="K32" s="4" t="s">
        <v>30</v>
      </c>
      <c r="L32" s="4">
        <v>1992</v>
      </c>
      <c r="M32" s="4">
        <v>1992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45119</v>
      </c>
      <c r="S32" s="6">
        <v>45161</v>
      </c>
      <c r="T32" s="4" t="s">
        <v>34</v>
      </c>
      <c r="U32" s="4">
        <v>1992</v>
      </c>
      <c r="V32" s="4">
        <v>0</v>
      </c>
      <c r="W32" s="4">
        <v>0</v>
      </c>
      <c r="X32" s="4" t="s">
        <v>170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45156</v>
      </c>
      <c r="G33" s="6">
        <v>45158</v>
      </c>
      <c r="H33" s="4">
        <v>1</v>
      </c>
      <c r="I33" s="4">
        <v>2</v>
      </c>
      <c r="J33" s="4">
        <v>2</v>
      </c>
      <c r="K33" s="4" t="s">
        <v>30</v>
      </c>
      <c r="L33" s="4">
        <v>3437.27</v>
      </c>
      <c r="M33" s="4">
        <v>3437.27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45120.0000115741</v>
      </c>
      <c r="S33" s="6">
        <v>45161</v>
      </c>
      <c r="T33" s="4" t="s">
        <v>34</v>
      </c>
      <c r="U33" s="4">
        <v>3437.27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45157</v>
      </c>
      <c r="G34" s="6">
        <v>45158</v>
      </c>
      <c r="H34" s="4">
        <v>1</v>
      </c>
      <c r="I34" s="4">
        <v>1</v>
      </c>
      <c r="J34" s="4">
        <v>1</v>
      </c>
      <c r="K34" s="4" t="s">
        <v>30</v>
      </c>
      <c r="L34" s="4">
        <v>925.31</v>
      </c>
      <c r="M34" s="4">
        <v>925.31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45120</v>
      </c>
      <c r="S34" s="6">
        <v>45161</v>
      </c>
      <c r="T34" s="4" t="s">
        <v>34</v>
      </c>
      <c r="U34" s="4">
        <v>925.31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45157</v>
      </c>
      <c r="G35" s="6">
        <v>45158</v>
      </c>
      <c r="H35" s="4">
        <v>1</v>
      </c>
      <c r="I35" s="4">
        <v>1</v>
      </c>
      <c r="J35" s="4">
        <v>1</v>
      </c>
      <c r="K35" s="4" t="s">
        <v>30</v>
      </c>
      <c r="L35" s="4">
        <v>1044.53</v>
      </c>
      <c r="M35" s="4">
        <v>1044.53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45122.0000115741</v>
      </c>
      <c r="S35" s="6">
        <v>45161</v>
      </c>
      <c r="T35" s="4" t="s">
        <v>34</v>
      </c>
      <c r="U35" s="4">
        <v>1044.53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45157</v>
      </c>
      <c r="G36" s="6">
        <v>45158</v>
      </c>
      <c r="H36" s="4">
        <v>1</v>
      </c>
      <c r="I36" s="4">
        <v>1</v>
      </c>
      <c r="J36" s="4">
        <v>1</v>
      </c>
      <c r="K36" s="4" t="s">
        <v>30</v>
      </c>
      <c r="L36" s="4">
        <v>1386.51</v>
      </c>
      <c r="M36" s="4">
        <v>1386.51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45123.0000115741</v>
      </c>
      <c r="S36" s="6">
        <v>45161</v>
      </c>
      <c r="T36" s="4" t="s">
        <v>34</v>
      </c>
      <c r="U36" s="4">
        <v>1386.51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45156</v>
      </c>
      <c r="G37" s="6">
        <v>45158</v>
      </c>
      <c r="H37" s="4">
        <v>2</v>
      </c>
      <c r="I37" s="4">
        <v>2</v>
      </c>
      <c r="J37" s="4">
        <v>4</v>
      </c>
      <c r="K37" s="4" t="s">
        <v>30</v>
      </c>
      <c r="L37" s="4">
        <v>13858.88</v>
      </c>
      <c r="M37" s="4">
        <v>13858.88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45123</v>
      </c>
      <c r="S37" s="6">
        <v>45161</v>
      </c>
      <c r="T37" s="4" t="s">
        <v>34</v>
      </c>
      <c r="U37" s="4">
        <v>13858.88</v>
      </c>
      <c r="V37" s="4">
        <v>0</v>
      </c>
      <c r="W37" s="4">
        <v>0</v>
      </c>
      <c r="X37" s="4" t="s">
        <v>200</v>
      </c>
      <c r="Y37" s="4" t="s">
        <v>60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45156</v>
      </c>
      <c r="G38" s="6">
        <v>45158</v>
      </c>
      <c r="H38" s="4">
        <v>1</v>
      </c>
      <c r="I38" s="4">
        <v>2</v>
      </c>
      <c r="J38" s="4">
        <v>2</v>
      </c>
      <c r="K38" s="4" t="s">
        <v>30</v>
      </c>
      <c r="L38" s="4">
        <v>4433.56</v>
      </c>
      <c r="M38" s="4">
        <v>4433.56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45124.0000115741</v>
      </c>
      <c r="S38" s="6">
        <v>45161</v>
      </c>
      <c r="T38" s="4" t="s">
        <v>34</v>
      </c>
      <c r="U38" s="4">
        <v>4433.56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45155</v>
      </c>
      <c r="G39" s="6">
        <v>45158</v>
      </c>
      <c r="H39" s="4">
        <v>1</v>
      </c>
      <c r="I39" s="4">
        <v>3</v>
      </c>
      <c r="J39" s="4">
        <v>3</v>
      </c>
      <c r="K39" s="4" t="s">
        <v>30</v>
      </c>
      <c r="L39" s="4">
        <v>2295.36</v>
      </c>
      <c r="M39" s="4">
        <v>2295.36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45124.0000115741</v>
      </c>
      <c r="S39" s="6">
        <v>45161</v>
      </c>
      <c r="T39" s="4" t="s">
        <v>34</v>
      </c>
      <c r="U39" s="4">
        <v>2295.36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9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45157</v>
      </c>
      <c r="G40" s="6">
        <v>45158</v>
      </c>
      <c r="H40" s="4">
        <v>5</v>
      </c>
      <c r="I40" s="4">
        <v>1</v>
      </c>
      <c r="J40" s="4">
        <v>5</v>
      </c>
      <c r="K40" s="4" t="s">
        <v>30</v>
      </c>
      <c r="L40" s="4">
        <v>2270.35</v>
      </c>
      <c r="M40" s="4">
        <v>2270.35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45124</v>
      </c>
      <c r="S40" s="6">
        <v>45161</v>
      </c>
      <c r="T40" s="4" t="s">
        <v>34</v>
      </c>
      <c r="U40" s="4">
        <v>2270.35</v>
      </c>
      <c r="V40" s="4">
        <v>0</v>
      </c>
      <c r="W40" s="4">
        <v>0</v>
      </c>
      <c r="X40" s="4" t="s">
        <v>217</v>
      </c>
      <c r="Y40" s="4">
        <v>91490</v>
      </c>
      <c r="Z40" s="4">
        <v>91491</v>
      </c>
      <c r="AA40" s="4">
        <v>91492</v>
      </c>
      <c r="AB40" s="4">
        <v>91493</v>
      </c>
      <c r="AC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45154</v>
      </c>
      <c r="G41" s="6">
        <v>45158</v>
      </c>
      <c r="H41" s="4">
        <v>5</v>
      </c>
      <c r="I41" s="4">
        <v>4</v>
      </c>
      <c r="J41" s="4">
        <v>20</v>
      </c>
      <c r="K41" s="4" t="s">
        <v>30</v>
      </c>
      <c r="L41" s="4">
        <v>48466.4</v>
      </c>
      <c r="M41" s="4">
        <v>48466.4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45124.0000115741</v>
      </c>
      <c r="S41" s="6">
        <v>45161</v>
      </c>
      <c r="T41" s="4" t="s">
        <v>34</v>
      </c>
      <c r="U41" s="4">
        <v>48466.4</v>
      </c>
      <c r="V41" s="4">
        <v>0</v>
      </c>
      <c r="W41" s="4">
        <v>0</v>
      </c>
      <c r="X41" s="4" t="s">
        <v>223</v>
      </c>
      <c r="Y41" s="4" t="s">
        <v>60</v>
      </c>
    </row>
    <row r="42" s="4" customFormat="1" spans="1:25">
      <c r="A42" s="4" t="s">
        <v>219</v>
      </c>
      <c r="B42" s="4" t="s">
        <v>26</v>
      </c>
      <c r="C42" s="4" t="s">
        <v>37</v>
      </c>
      <c r="D42" s="4" t="s">
        <v>220</v>
      </c>
      <c r="E42" s="4" t="s">
        <v>221</v>
      </c>
      <c r="F42" s="6">
        <v>45154</v>
      </c>
      <c r="G42" s="6">
        <v>45158</v>
      </c>
      <c r="H42" s="4">
        <v>5</v>
      </c>
      <c r="I42" s="4">
        <v>4</v>
      </c>
      <c r="J42" s="4">
        <v>20</v>
      </c>
      <c r="K42" s="4" t="s">
        <v>30</v>
      </c>
      <c r="L42" s="4">
        <v>-48466.4</v>
      </c>
      <c r="M42" s="4">
        <v>-48466.4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45124.0000115741</v>
      </c>
      <c r="S42" s="6">
        <v>45161</v>
      </c>
      <c r="T42" s="4" t="s">
        <v>34</v>
      </c>
      <c r="U42" s="4">
        <v>-48466.4</v>
      </c>
      <c r="V42" s="4">
        <v>0</v>
      </c>
      <c r="W42" s="4">
        <v>0</v>
      </c>
      <c r="X42" s="4" t="s">
        <v>223</v>
      </c>
      <c r="Y42" s="4" t="s">
        <v>60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45157</v>
      </c>
      <c r="G43" s="6">
        <v>45158</v>
      </c>
      <c r="H43" s="4">
        <v>1</v>
      </c>
      <c r="I43" s="4">
        <v>1</v>
      </c>
      <c r="J43" s="4">
        <v>1</v>
      </c>
      <c r="K43" s="4" t="s">
        <v>30</v>
      </c>
      <c r="L43" s="4">
        <v>379.23</v>
      </c>
      <c r="M43" s="4">
        <v>379.23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45124</v>
      </c>
      <c r="S43" s="6">
        <v>45161</v>
      </c>
      <c r="T43" s="4" t="s">
        <v>34</v>
      </c>
      <c r="U43" s="4">
        <v>379.23</v>
      </c>
      <c r="V43" s="4">
        <v>0</v>
      </c>
      <c r="W43" s="4">
        <v>0</v>
      </c>
      <c r="X43" s="4" t="s">
        <v>228</v>
      </c>
      <c r="Y43" s="4" t="s">
        <v>60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45156</v>
      </c>
      <c r="G44" s="6">
        <v>45158</v>
      </c>
      <c r="H44" s="4">
        <v>1</v>
      </c>
      <c r="I44" s="4">
        <v>2</v>
      </c>
      <c r="J44" s="4">
        <v>2</v>
      </c>
      <c r="K44" s="4" t="s">
        <v>30</v>
      </c>
      <c r="L44" s="4">
        <v>1857.88</v>
      </c>
      <c r="M44" s="4">
        <v>1857.88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45124.0000115741</v>
      </c>
      <c r="S44" s="6">
        <v>45161</v>
      </c>
      <c r="T44" s="4" t="s">
        <v>34</v>
      </c>
      <c r="U44" s="4">
        <v>1857.88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45156</v>
      </c>
      <c r="G45" s="6">
        <v>45158</v>
      </c>
      <c r="H45" s="4">
        <v>1</v>
      </c>
      <c r="I45" s="4">
        <v>2</v>
      </c>
      <c r="J45" s="4">
        <v>2</v>
      </c>
      <c r="K45" s="4" t="s">
        <v>30</v>
      </c>
      <c r="L45" s="4">
        <v>1384.24</v>
      </c>
      <c r="M45" s="4">
        <v>1384.24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45124.0000115741</v>
      </c>
      <c r="S45" s="6">
        <v>45161</v>
      </c>
      <c r="T45" s="4" t="s">
        <v>34</v>
      </c>
      <c r="U45" s="4">
        <v>1384.24</v>
      </c>
      <c r="V45" s="4">
        <v>0</v>
      </c>
      <c r="W45" s="4">
        <v>0</v>
      </c>
      <c r="X45" s="4" t="s">
        <v>239</v>
      </c>
      <c r="Y45" s="4" t="s">
        <v>60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153</v>
      </c>
      <c r="F46" s="6">
        <v>45157</v>
      </c>
      <c r="G46" s="6">
        <v>45158</v>
      </c>
      <c r="H46" s="4">
        <v>1</v>
      </c>
      <c r="I46" s="4">
        <v>1</v>
      </c>
      <c r="J46" s="4">
        <v>1</v>
      </c>
      <c r="K46" s="4" t="s">
        <v>30</v>
      </c>
      <c r="L46" s="4">
        <v>1610.02</v>
      </c>
      <c r="M46" s="4">
        <v>1610.02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45126</v>
      </c>
      <c r="S46" s="6">
        <v>45161</v>
      </c>
      <c r="T46" s="4" t="s">
        <v>34</v>
      </c>
      <c r="U46" s="4">
        <v>1610.02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45157</v>
      </c>
      <c r="G47" s="6">
        <v>45158</v>
      </c>
      <c r="H47" s="4">
        <v>1</v>
      </c>
      <c r="I47" s="4">
        <v>1</v>
      </c>
      <c r="J47" s="4">
        <v>1</v>
      </c>
      <c r="K47" s="4" t="s">
        <v>30</v>
      </c>
      <c r="L47" s="4">
        <v>642.47</v>
      </c>
      <c r="M47" s="4">
        <v>642.47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45126.0000115741</v>
      </c>
      <c r="S47" s="6">
        <v>45161</v>
      </c>
      <c r="T47" s="4" t="s">
        <v>34</v>
      </c>
      <c r="U47" s="4">
        <v>642.47</v>
      </c>
      <c r="V47" s="4">
        <v>0</v>
      </c>
      <c r="W47" s="4">
        <v>0</v>
      </c>
      <c r="X47" s="4" t="s">
        <v>249</v>
      </c>
      <c r="Y47" s="4" t="s">
        <v>60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45157</v>
      </c>
      <c r="G48" s="6">
        <v>45158</v>
      </c>
      <c r="H48" s="4">
        <v>1</v>
      </c>
      <c r="I48" s="4">
        <v>1</v>
      </c>
      <c r="J48" s="4">
        <v>1</v>
      </c>
      <c r="K48" s="4" t="s">
        <v>30</v>
      </c>
      <c r="L48" s="4">
        <v>216.99</v>
      </c>
      <c r="M48" s="4">
        <v>216.99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45126.0000115741</v>
      </c>
      <c r="S48" s="6">
        <v>45161</v>
      </c>
      <c r="T48" s="4" t="s">
        <v>34</v>
      </c>
      <c r="U48" s="4">
        <v>216.99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45153</v>
      </c>
      <c r="G49" s="6">
        <v>45158</v>
      </c>
      <c r="H49" s="4">
        <v>1</v>
      </c>
      <c r="I49" s="4">
        <v>5</v>
      </c>
      <c r="J49" s="4">
        <v>5</v>
      </c>
      <c r="K49" s="4" t="s">
        <v>30</v>
      </c>
      <c r="L49" s="4">
        <v>1303.75</v>
      </c>
      <c r="M49" s="4">
        <v>1303.75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45127.0000115741</v>
      </c>
      <c r="S49" s="6">
        <v>45161</v>
      </c>
      <c r="T49" s="4" t="s">
        <v>34</v>
      </c>
      <c r="U49" s="4">
        <v>1303.75</v>
      </c>
      <c r="V49" s="4">
        <v>0</v>
      </c>
      <c r="W49" s="4">
        <v>0</v>
      </c>
      <c r="X49" s="4" t="s">
        <v>260</v>
      </c>
      <c r="Y49" s="4" t="s">
        <v>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146</v>
      </c>
      <c r="E50" s="4" t="s">
        <v>262</v>
      </c>
      <c r="F50" s="6">
        <v>45156</v>
      </c>
      <c r="G50" s="6">
        <v>45158</v>
      </c>
      <c r="H50" s="4">
        <v>1</v>
      </c>
      <c r="I50" s="4">
        <v>2</v>
      </c>
      <c r="J50" s="4">
        <v>2</v>
      </c>
      <c r="K50" s="4" t="s">
        <v>30</v>
      </c>
      <c r="L50" s="4">
        <v>1007.12</v>
      </c>
      <c r="M50" s="4">
        <v>1007.12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45127</v>
      </c>
      <c r="S50" s="6">
        <v>45161</v>
      </c>
      <c r="T50" s="4" t="s">
        <v>34</v>
      </c>
      <c r="U50" s="4">
        <v>1007.12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45157</v>
      </c>
      <c r="G51" s="6">
        <v>45158</v>
      </c>
      <c r="H51" s="4">
        <v>1</v>
      </c>
      <c r="I51" s="4">
        <v>1</v>
      </c>
      <c r="J51" s="4">
        <v>1</v>
      </c>
      <c r="K51" s="4" t="s">
        <v>30</v>
      </c>
      <c r="L51" s="4">
        <v>514.34</v>
      </c>
      <c r="M51" s="4">
        <v>514.34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45127.0000115741</v>
      </c>
      <c r="S51" s="6">
        <v>45161</v>
      </c>
      <c r="T51" s="4" t="s">
        <v>34</v>
      </c>
      <c r="U51" s="4">
        <v>514.34</v>
      </c>
      <c r="V51" s="4">
        <v>0</v>
      </c>
      <c r="W51" s="4">
        <v>0</v>
      </c>
      <c r="X51" s="4" t="s">
        <v>270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45150</v>
      </c>
      <c r="G52" s="6">
        <v>45158</v>
      </c>
      <c r="H52" s="4">
        <v>1</v>
      </c>
      <c r="I52" s="4">
        <v>8</v>
      </c>
      <c r="J52" s="4">
        <v>8</v>
      </c>
      <c r="K52" s="4" t="s">
        <v>30</v>
      </c>
      <c r="L52" s="4">
        <v>13229.6</v>
      </c>
      <c r="M52" s="4">
        <v>13229.6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45127</v>
      </c>
      <c r="S52" s="6">
        <v>45161</v>
      </c>
      <c r="T52" s="4" t="s">
        <v>34</v>
      </c>
      <c r="U52" s="4">
        <v>13229.6</v>
      </c>
      <c r="V52" s="4">
        <v>0</v>
      </c>
      <c r="W52" s="4">
        <v>0</v>
      </c>
      <c r="X52" s="4" t="s">
        <v>275</v>
      </c>
      <c r="Y52" s="4" t="s">
        <v>60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45156</v>
      </c>
      <c r="G53" s="6">
        <v>45158</v>
      </c>
      <c r="H53" s="4">
        <v>1</v>
      </c>
      <c r="I53" s="4">
        <v>2</v>
      </c>
      <c r="J53" s="4">
        <v>2</v>
      </c>
      <c r="K53" s="4" t="s">
        <v>30</v>
      </c>
      <c r="L53" s="4">
        <v>829.08</v>
      </c>
      <c r="M53" s="4">
        <v>829.08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45128.0000115741</v>
      </c>
      <c r="S53" s="6">
        <v>45161</v>
      </c>
      <c r="T53" s="4" t="s">
        <v>34</v>
      </c>
      <c r="U53" s="4">
        <v>829.08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146</v>
      </c>
      <c r="E54" s="4" t="s">
        <v>283</v>
      </c>
      <c r="F54" s="6">
        <v>45157</v>
      </c>
      <c r="G54" s="6">
        <v>45158</v>
      </c>
      <c r="H54" s="4">
        <v>1</v>
      </c>
      <c r="I54" s="4">
        <v>1</v>
      </c>
      <c r="J54" s="4">
        <v>1</v>
      </c>
      <c r="K54" s="4" t="s">
        <v>30</v>
      </c>
      <c r="L54" s="4">
        <v>527.4</v>
      </c>
      <c r="M54" s="4">
        <v>527.4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45128.0000115741</v>
      </c>
      <c r="S54" s="6">
        <v>45161</v>
      </c>
      <c r="T54" s="4" t="s">
        <v>34</v>
      </c>
      <c r="U54" s="4">
        <v>527.4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45154</v>
      </c>
      <c r="G55" s="6">
        <v>45158</v>
      </c>
      <c r="H55" s="4">
        <v>1</v>
      </c>
      <c r="I55" s="4">
        <v>4</v>
      </c>
      <c r="J55" s="4">
        <v>4</v>
      </c>
      <c r="K55" s="4" t="s">
        <v>30</v>
      </c>
      <c r="L55" s="4">
        <v>5618.32</v>
      </c>
      <c r="M55" s="4">
        <v>5618.32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45129</v>
      </c>
      <c r="S55" s="6">
        <v>45161</v>
      </c>
      <c r="T55" s="4" t="s">
        <v>34</v>
      </c>
      <c r="U55" s="4">
        <v>5618.32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45157</v>
      </c>
      <c r="G56" s="6">
        <v>45158</v>
      </c>
      <c r="H56" s="4">
        <v>2</v>
      </c>
      <c r="I56" s="4">
        <v>1</v>
      </c>
      <c r="J56" s="4">
        <v>2</v>
      </c>
      <c r="K56" s="4" t="s">
        <v>30</v>
      </c>
      <c r="L56" s="4">
        <v>651</v>
      </c>
      <c r="M56" s="4">
        <v>651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45129.0000115741</v>
      </c>
      <c r="S56" s="6">
        <v>45161</v>
      </c>
      <c r="T56" s="4" t="s">
        <v>34</v>
      </c>
      <c r="U56" s="4">
        <v>651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45157</v>
      </c>
      <c r="G57" s="6">
        <v>45158</v>
      </c>
      <c r="H57" s="4">
        <v>1</v>
      </c>
      <c r="I57" s="4">
        <v>1</v>
      </c>
      <c r="J57" s="4">
        <v>1</v>
      </c>
      <c r="K57" s="4" t="s">
        <v>30</v>
      </c>
      <c r="L57" s="4">
        <v>1284.21</v>
      </c>
      <c r="M57" s="4">
        <v>1284.21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45130.0000115741</v>
      </c>
      <c r="S57" s="6">
        <v>45161</v>
      </c>
      <c r="T57" s="4" t="s">
        <v>34</v>
      </c>
      <c r="U57" s="4">
        <v>1284.21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45154</v>
      </c>
      <c r="G58" s="6">
        <v>45158</v>
      </c>
      <c r="H58" s="4">
        <v>1</v>
      </c>
      <c r="I58" s="4">
        <v>4</v>
      </c>
      <c r="J58" s="4">
        <v>4</v>
      </c>
      <c r="K58" s="4" t="s">
        <v>30</v>
      </c>
      <c r="L58" s="4">
        <v>1428.9</v>
      </c>
      <c r="M58" s="4">
        <v>1428.9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45130</v>
      </c>
      <c r="S58" s="6">
        <v>45161</v>
      </c>
      <c r="T58" s="4" t="s">
        <v>34</v>
      </c>
      <c r="U58" s="4">
        <v>1428.9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45156</v>
      </c>
      <c r="G59" s="6">
        <v>45158</v>
      </c>
      <c r="H59" s="4">
        <v>1</v>
      </c>
      <c r="I59" s="4">
        <v>2</v>
      </c>
      <c r="J59" s="4">
        <v>2</v>
      </c>
      <c r="K59" s="4" t="s">
        <v>30</v>
      </c>
      <c r="L59" s="4">
        <v>2133.5</v>
      </c>
      <c r="M59" s="4">
        <v>2133.5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45130</v>
      </c>
      <c r="S59" s="6">
        <v>45161</v>
      </c>
      <c r="T59" s="4" t="s">
        <v>34</v>
      </c>
      <c r="U59" s="4">
        <v>2133.5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45155</v>
      </c>
      <c r="G60" s="6">
        <v>45158</v>
      </c>
      <c r="H60" s="4">
        <v>1</v>
      </c>
      <c r="I60" s="4">
        <v>3</v>
      </c>
      <c r="J60" s="4">
        <v>3</v>
      </c>
      <c r="K60" s="4" t="s">
        <v>30</v>
      </c>
      <c r="L60" s="4">
        <v>444.69</v>
      </c>
      <c r="M60" s="4">
        <v>444.69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45131</v>
      </c>
      <c r="S60" s="6">
        <v>45161</v>
      </c>
      <c r="T60" s="4" t="s">
        <v>34</v>
      </c>
      <c r="U60" s="4">
        <v>444.69</v>
      </c>
      <c r="V60" s="4">
        <v>0</v>
      </c>
      <c r="W60" s="4">
        <v>0</v>
      </c>
      <c r="X60" s="4" t="s">
        <v>321</v>
      </c>
      <c r="Y60" s="4" t="s">
        <v>60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45156</v>
      </c>
      <c r="G61" s="6">
        <v>45158</v>
      </c>
      <c r="H61" s="4">
        <v>1</v>
      </c>
      <c r="I61" s="4">
        <v>2</v>
      </c>
      <c r="J61" s="4">
        <v>2</v>
      </c>
      <c r="K61" s="4" t="s">
        <v>30</v>
      </c>
      <c r="L61" s="4">
        <v>2133.5</v>
      </c>
      <c r="M61" s="4">
        <v>2133.5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45131</v>
      </c>
      <c r="S61" s="6">
        <v>45161</v>
      </c>
      <c r="T61" s="4" t="s">
        <v>34</v>
      </c>
      <c r="U61" s="4">
        <v>2133.5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294</v>
      </c>
      <c r="E62" s="4" t="s">
        <v>327</v>
      </c>
      <c r="F62" s="6">
        <v>45157</v>
      </c>
      <c r="G62" s="6">
        <v>45158</v>
      </c>
      <c r="H62" s="4">
        <v>1</v>
      </c>
      <c r="I62" s="4">
        <v>1</v>
      </c>
      <c r="J62" s="4">
        <v>1</v>
      </c>
      <c r="K62" s="4" t="s">
        <v>30</v>
      </c>
      <c r="L62" s="4">
        <v>440.99</v>
      </c>
      <c r="M62" s="4">
        <v>440.99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45131.0000115741</v>
      </c>
      <c r="S62" s="6">
        <v>45161</v>
      </c>
      <c r="T62" s="4" t="s">
        <v>34</v>
      </c>
      <c r="U62" s="4">
        <v>440.99</v>
      </c>
      <c r="V62" s="4">
        <v>0</v>
      </c>
      <c r="W62" s="4">
        <v>0</v>
      </c>
      <c r="X62" s="4" t="s">
        <v>329</v>
      </c>
      <c r="Y62" s="4" t="s">
        <v>60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45157</v>
      </c>
      <c r="G63" s="6">
        <v>45158</v>
      </c>
      <c r="H63" s="4">
        <v>1</v>
      </c>
      <c r="I63" s="4">
        <v>1</v>
      </c>
      <c r="J63" s="4">
        <v>1</v>
      </c>
      <c r="K63" s="4" t="s">
        <v>30</v>
      </c>
      <c r="L63" s="4">
        <v>2547.1</v>
      </c>
      <c r="M63" s="4">
        <v>2547.1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45131.0000115741</v>
      </c>
      <c r="S63" s="6">
        <v>45161</v>
      </c>
      <c r="T63" s="4" t="s">
        <v>34</v>
      </c>
      <c r="U63" s="4">
        <v>2547.1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256</v>
      </c>
      <c r="B64" s="4" t="s">
        <v>26</v>
      </c>
      <c r="C64" s="4" t="s">
        <v>37</v>
      </c>
      <c r="D64" s="4" t="s">
        <v>257</v>
      </c>
      <c r="E64" s="4" t="s">
        <v>258</v>
      </c>
      <c r="F64" s="6">
        <v>45153</v>
      </c>
      <c r="G64" s="6">
        <v>45158</v>
      </c>
      <c r="H64" s="4">
        <v>1</v>
      </c>
      <c r="I64" s="4">
        <v>5</v>
      </c>
      <c r="J64" s="4">
        <v>5</v>
      </c>
      <c r="K64" s="4" t="s">
        <v>30</v>
      </c>
      <c r="L64" s="4">
        <v>-1303.75</v>
      </c>
      <c r="M64" s="4">
        <v>-1303.75</v>
      </c>
      <c r="N64" s="4" t="s">
        <v>259</v>
      </c>
      <c r="O64" s="4" t="s">
        <v>32</v>
      </c>
      <c r="P64" s="4" t="s">
        <v>33</v>
      </c>
      <c r="Q64" s="4">
        <v>0</v>
      </c>
      <c r="R64" s="7">
        <v>45127.0000115741</v>
      </c>
      <c r="S64" s="6">
        <v>45161</v>
      </c>
      <c r="T64" s="4" t="s">
        <v>34</v>
      </c>
      <c r="U64" s="4">
        <v>-1303.75</v>
      </c>
      <c r="V64" s="4">
        <v>0</v>
      </c>
      <c r="W64" s="4">
        <v>0</v>
      </c>
      <c r="X64" s="4" t="s">
        <v>260</v>
      </c>
      <c r="Y64" s="4" t="s">
        <v>60</v>
      </c>
    </row>
    <row r="65" s="4" customFormat="1" spans="1:25">
      <c r="A65" s="4" t="s">
        <v>326</v>
      </c>
      <c r="B65" s="4" t="s">
        <v>26</v>
      </c>
      <c r="C65" s="4" t="s">
        <v>37</v>
      </c>
      <c r="D65" s="4" t="s">
        <v>294</v>
      </c>
      <c r="E65" s="4" t="s">
        <v>327</v>
      </c>
      <c r="F65" s="6">
        <v>45157</v>
      </c>
      <c r="G65" s="6">
        <v>45158</v>
      </c>
      <c r="H65" s="4">
        <v>1</v>
      </c>
      <c r="I65" s="4">
        <v>1</v>
      </c>
      <c r="J65" s="4">
        <v>1</v>
      </c>
      <c r="K65" s="4" t="s">
        <v>30</v>
      </c>
      <c r="L65" s="4">
        <v>-440.99</v>
      </c>
      <c r="M65" s="4">
        <v>-440.99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45131.0000115741</v>
      </c>
      <c r="S65" s="6">
        <v>45161</v>
      </c>
      <c r="T65" s="4" t="s">
        <v>34</v>
      </c>
      <c r="U65" s="4">
        <v>-440.99</v>
      </c>
      <c r="V65" s="4">
        <v>0</v>
      </c>
      <c r="W65" s="4">
        <v>0</v>
      </c>
      <c r="X65" s="4" t="s">
        <v>329</v>
      </c>
      <c r="Y65" s="4" t="s">
        <v>60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45153</v>
      </c>
      <c r="G66" s="6">
        <v>45158</v>
      </c>
      <c r="H66" s="4">
        <v>1</v>
      </c>
      <c r="I66" s="4">
        <v>5</v>
      </c>
      <c r="J66" s="4">
        <v>5</v>
      </c>
      <c r="K66" s="4" t="s">
        <v>30</v>
      </c>
      <c r="L66" s="4">
        <v>8444.1</v>
      </c>
      <c r="M66" s="4">
        <v>8444.1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45131</v>
      </c>
      <c r="S66" s="6">
        <v>45161</v>
      </c>
      <c r="T66" s="4" t="s">
        <v>34</v>
      </c>
      <c r="U66" s="4">
        <v>8444.1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343</v>
      </c>
      <c r="E67" s="4" t="s">
        <v>344</v>
      </c>
      <c r="F67" s="6">
        <v>45157</v>
      </c>
      <c r="G67" s="6">
        <v>45158</v>
      </c>
      <c r="H67" s="4">
        <v>2</v>
      </c>
      <c r="I67" s="4">
        <v>1</v>
      </c>
      <c r="J67" s="4">
        <v>2</v>
      </c>
      <c r="K67" s="4" t="s">
        <v>30</v>
      </c>
      <c r="L67" s="4">
        <v>355.62</v>
      </c>
      <c r="M67" s="4">
        <v>355.62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45132.0000115741</v>
      </c>
      <c r="S67" s="6">
        <v>45161</v>
      </c>
      <c r="T67" s="4" t="s">
        <v>34</v>
      </c>
      <c r="U67" s="4">
        <v>355.62</v>
      </c>
      <c r="V67" s="4">
        <v>0</v>
      </c>
      <c r="W67" s="4">
        <v>0</v>
      </c>
      <c r="X67" s="4" t="s">
        <v>346</v>
      </c>
      <c r="Y67" s="4" t="s">
        <v>60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123</v>
      </c>
      <c r="E68" s="4" t="s">
        <v>124</v>
      </c>
      <c r="F68" s="6">
        <v>45157</v>
      </c>
      <c r="G68" s="6">
        <v>45158</v>
      </c>
      <c r="H68" s="4">
        <v>1</v>
      </c>
      <c r="I68" s="4">
        <v>1</v>
      </c>
      <c r="J68" s="4">
        <v>1</v>
      </c>
      <c r="K68" s="4" t="s">
        <v>30</v>
      </c>
      <c r="L68" s="4">
        <v>372.1</v>
      </c>
      <c r="M68" s="4">
        <v>372.1</v>
      </c>
      <c r="N68" s="4" t="s">
        <v>348</v>
      </c>
      <c r="O68" s="4" t="s">
        <v>32</v>
      </c>
      <c r="P68" s="4" t="s">
        <v>33</v>
      </c>
      <c r="Q68" s="4">
        <v>0</v>
      </c>
      <c r="R68" s="7">
        <v>45132.0000115741</v>
      </c>
      <c r="S68" s="6">
        <v>45161</v>
      </c>
      <c r="T68" s="4" t="s">
        <v>34</v>
      </c>
      <c r="U68" s="4">
        <v>372.1</v>
      </c>
      <c r="V68" s="4">
        <v>0</v>
      </c>
      <c r="W68" s="4">
        <v>0</v>
      </c>
      <c r="X68" s="4" t="s">
        <v>349</v>
      </c>
      <c r="Y68" s="4" t="s">
        <v>350</v>
      </c>
    </row>
    <row r="69" s="4" customFormat="1" spans="1:25">
      <c r="A69" s="4" t="s">
        <v>196</v>
      </c>
      <c r="B69" s="4" t="s">
        <v>26</v>
      </c>
      <c r="C69" s="4" t="s">
        <v>37</v>
      </c>
      <c r="D69" s="4" t="s">
        <v>197</v>
      </c>
      <c r="E69" s="4" t="s">
        <v>198</v>
      </c>
      <c r="F69" s="6">
        <v>45156</v>
      </c>
      <c r="G69" s="6">
        <v>45158</v>
      </c>
      <c r="H69" s="4">
        <v>2</v>
      </c>
      <c r="I69" s="4">
        <v>2</v>
      </c>
      <c r="J69" s="4">
        <v>4</v>
      </c>
      <c r="K69" s="4" t="s">
        <v>30</v>
      </c>
      <c r="L69" s="4">
        <v>-13858.88</v>
      </c>
      <c r="M69" s="4">
        <v>-13858.88</v>
      </c>
      <c r="N69" s="4" t="s">
        <v>199</v>
      </c>
      <c r="O69" s="4" t="s">
        <v>32</v>
      </c>
      <c r="P69" s="4" t="s">
        <v>33</v>
      </c>
      <c r="Q69" s="4">
        <v>0</v>
      </c>
      <c r="R69" s="7">
        <v>45123</v>
      </c>
      <c r="S69" s="6">
        <v>45161</v>
      </c>
      <c r="T69" s="4" t="s">
        <v>34</v>
      </c>
      <c r="U69" s="4">
        <v>-13858.88</v>
      </c>
      <c r="V69" s="4">
        <v>0</v>
      </c>
      <c r="W69" s="4">
        <v>0</v>
      </c>
      <c r="X69" s="4" t="s">
        <v>200</v>
      </c>
      <c r="Y69" s="4" t="s">
        <v>60</v>
      </c>
    </row>
    <row r="70" s="4" customFormat="1" spans="1:25">
      <c r="A70" s="4" t="s">
        <v>271</v>
      </c>
      <c r="B70" s="4" t="s">
        <v>26</v>
      </c>
      <c r="C70" s="4" t="s">
        <v>37</v>
      </c>
      <c r="D70" s="4" t="s">
        <v>272</v>
      </c>
      <c r="E70" s="4" t="s">
        <v>273</v>
      </c>
      <c r="F70" s="6">
        <v>45150</v>
      </c>
      <c r="G70" s="6">
        <v>45158</v>
      </c>
      <c r="H70" s="4">
        <v>1</v>
      </c>
      <c r="I70" s="4">
        <v>8</v>
      </c>
      <c r="J70" s="4">
        <v>8</v>
      </c>
      <c r="K70" s="4" t="s">
        <v>30</v>
      </c>
      <c r="L70" s="4">
        <v>-13229.6</v>
      </c>
      <c r="M70" s="4">
        <v>-13229.6</v>
      </c>
      <c r="N70" s="4" t="s">
        <v>274</v>
      </c>
      <c r="O70" s="4" t="s">
        <v>32</v>
      </c>
      <c r="P70" s="4" t="s">
        <v>33</v>
      </c>
      <c r="Q70" s="4">
        <v>0</v>
      </c>
      <c r="R70" s="7">
        <v>45127</v>
      </c>
      <c r="S70" s="6">
        <v>45161</v>
      </c>
      <c r="T70" s="4" t="s">
        <v>34</v>
      </c>
      <c r="U70" s="4">
        <v>-13229.6</v>
      </c>
      <c r="V70" s="4">
        <v>0</v>
      </c>
      <c r="W70" s="4">
        <v>0</v>
      </c>
      <c r="X70" s="4" t="s">
        <v>275</v>
      </c>
      <c r="Y70" s="4" t="s">
        <v>60</v>
      </c>
    </row>
    <row r="71" s="4" customFormat="1" spans="1:25">
      <c r="A71" s="4" t="s">
        <v>351</v>
      </c>
      <c r="B71" s="4" t="s">
        <v>26</v>
      </c>
      <c r="C71" s="4" t="s">
        <v>27</v>
      </c>
      <c r="D71" s="4" t="s">
        <v>352</v>
      </c>
      <c r="E71" s="4" t="s">
        <v>353</v>
      </c>
      <c r="F71" s="6">
        <v>45157</v>
      </c>
      <c r="G71" s="6">
        <v>45158</v>
      </c>
      <c r="H71" s="4">
        <v>1</v>
      </c>
      <c r="I71" s="4">
        <v>1</v>
      </c>
      <c r="J71" s="4">
        <v>1</v>
      </c>
      <c r="K71" s="4" t="s">
        <v>30</v>
      </c>
      <c r="L71" s="4">
        <v>205.36</v>
      </c>
      <c r="M71" s="4">
        <v>205.36</v>
      </c>
      <c r="N71" s="4" t="s">
        <v>354</v>
      </c>
      <c r="O71" s="4" t="s">
        <v>32</v>
      </c>
      <c r="P71" s="4" t="s">
        <v>33</v>
      </c>
      <c r="Q71" s="4">
        <v>0</v>
      </c>
      <c r="R71" s="7">
        <v>45133.0000115741</v>
      </c>
      <c r="S71" s="6">
        <v>45161</v>
      </c>
      <c r="T71" s="4" t="s">
        <v>34</v>
      </c>
      <c r="U71" s="4">
        <v>205.36</v>
      </c>
      <c r="V71" s="4">
        <v>0</v>
      </c>
      <c r="W71" s="4">
        <v>0</v>
      </c>
      <c r="X71" s="4" t="s">
        <v>355</v>
      </c>
      <c r="Y71" s="4" t="s">
        <v>356</v>
      </c>
    </row>
    <row r="72" s="4" customFormat="1" spans="1:25">
      <c r="A72" s="4" t="s">
        <v>357</v>
      </c>
      <c r="B72" s="4" t="s">
        <v>26</v>
      </c>
      <c r="C72" s="4" t="s">
        <v>27</v>
      </c>
      <c r="D72" s="4" t="s">
        <v>358</v>
      </c>
      <c r="E72" s="4" t="s">
        <v>359</v>
      </c>
      <c r="F72" s="6">
        <v>45157</v>
      </c>
      <c r="G72" s="6">
        <v>45158</v>
      </c>
      <c r="H72" s="4">
        <v>1</v>
      </c>
      <c r="I72" s="4">
        <v>1</v>
      </c>
      <c r="J72" s="4">
        <v>1</v>
      </c>
      <c r="K72" s="4" t="s">
        <v>30</v>
      </c>
      <c r="L72" s="4">
        <v>421.97</v>
      </c>
      <c r="M72" s="4">
        <v>421.97</v>
      </c>
      <c r="N72" s="4" t="s">
        <v>360</v>
      </c>
      <c r="O72" s="4" t="s">
        <v>32</v>
      </c>
      <c r="P72" s="4" t="s">
        <v>33</v>
      </c>
      <c r="Q72" s="4">
        <v>0</v>
      </c>
      <c r="R72" s="7">
        <v>45133</v>
      </c>
      <c r="S72" s="6">
        <v>45161</v>
      </c>
      <c r="T72" s="4" t="s">
        <v>34</v>
      </c>
      <c r="U72" s="4">
        <v>421.97</v>
      </c>
      <c r="V72" s="4">
        <v>0</v>
      </c>
      <c r="W72" s="4">
        <v>0</v>
      </c>
      <c r="X72" s="4" t="s">
        <v>361</v>
      </c>
      <c r="Y72" s="4" t="s">
        <v>362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45156</v>
      </c>
      <c r="G73" s="6">
        <v>45158</v>
      </c>
      <c r="H73" s="4">
        <v>1</v>
      </c>
      <c r="I73" s="4">
        <v>2</v>
      </c>
      <c r="J73" s="4">
        <v>2</v>
      </c>
      <c r="K73" s="4" t="s">
        <v>30</v>
      </c>
      <c r="L73" s="4">
        <v>157.2</v>
      </c>
      <c r="M73" s="4">
        <v>157.2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45133</v>
      </c>
      <c r="S73" s="6">
        <v>45161</v>
      </c>
      <c r="T73" s="4" t="s">
        <v>34</v>
      </c>
      <c r="U73" s="4">
        <v>157.2</v>
      </c>
      <c r="V73" s="4">
        <v>0</v>
      </c>
      <c r="W73" s="4">
        <v>0</v>
      </c>
      <c r="X73" s="4" t="s">
        <v>367</v>
      </c>
      <c r="Y73" s="4" t="s">
        <v>368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365</v>
      </c>
      <c r="F74" s="6">
        <v>45156</v>
      </c>
      <c r="G74" s="6">
        <v>45158</v>
      </c>
      <c r="H74" s="4">
        <v>1</v>
      </c>
      <c r="I74" s="4">
        <v>2</v>
      </c>
      <c r="J74" s="4">
        <v>2</v>
      </c>
      <c r="K74" s="4" t="s">
        <v>30</v>
      </c>
      <c r="L74" s="4">
        <v>311.06</v>
      </c>
      <c r="M74" s="4">
        <v>311.06</v>
      </c>
      <c r="N74" s="4" t="s">
        <v>371</v>
      </c>
      <c r="O74" s="4" t="s">
        <v>32</v>
      </c>
      <c r="P74" s="4" t="s">
        <v>33</v>
      </c>
      <c r="Q74" s="4">
        <v>0</v>
      </c>
      <c r="R74" s="7">
        <v>45133</v>
      </c>
      <c r="S74" s="6">
        <v>45161</v>
      </c>
      <c r="T74" s="4" t="s">
        <v>34</v>
      </c>
      <c r="U74" s="4">
        <v>311.06</v>
      </c>
      <c r="V74" s="4">
        <v>0</v>
      </c>
      <c r="W74" s="4">
        <v>0</v>
      </c>
      <c r="X74" s="4" t="s">
        <v>372</v>
      </c>
      <c r="Y74" s="4" t="s">
        <v>373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375</v>
      </c>
      <c r="E75" s="4" t="s">
        <v>376</v>
      </c>
      <c r="F75" s="6">
        <v>45157</v>
      </c>
      <c r="G75" s="6">
        <v>45158</v>
      </c>
      <c r="H75" s="4">
        <v>5</v>
      </c>
      <c r="I75" s="4">
        <v>1</v>
      </c>
      <c r="J75" s="4">
        <v>5</v>
      </c>
      <c r="K75" s="4" t="s">
        <v>30</v>
      </c>
      <c r="L75" s="4">
        <v>2752.05</v>
      </c>
      <c r="M75" s="4">
        <v>2752.05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45133</v>
      </c>
      <c r="S75" s="6">
        <v>45161</v>
      </c>
      <c r="T75" s="4" t="s">
        <v>34</v>
      </c>
      <c r="U75" s="4">
        <v>2752.05</v>
      </c>
      <c r="V75" s="4">
        <v>0</v>
      </c>
      <c r="W75" s="4">
        <v>0</v>
      </c>
      <c r="X75" s="4" t="s">
        <v>378</v>
      </c>
      <c r="Y75" s="4" t="s">
        <v>379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381</v>
      </c>
      <c r="E76" s="4" t="s">
        <v>382</v>
      </c>
      <c r="F76" s="6">
        <v>45157</v>
      </c>
      <c r="G76" s="6">
        <v>45158</v>
      </c>
      <c r="H76" s="4">
        <v>1</v>
      </c>
      <c r="I76" s="4">
        <v>1</v>
      </c>
      <c r="J76" s="4">
        <v>1</v>
      </c>
      <c r="K76" s="4" t="s">
        <v>30</v>
      </c>
      <c r="L76" s="4">
        <v>858.58</v>
      </c>
      <c r="M76" s="4">
        <v>858.58</v>
      </c>
      <c r="N76" s="4" t="s">
        <v>383</v>
      </c>
      <c r="O76" s="4" t="s">
        <v>32</v>
      </c>
      <c r="P76" s="4" t="s">
        <v>33</v>
      </c>
      <c r="Q76" s="4">
        <v>0</v>
      </c>
      <c r="R76" s="7">
        <v>45133.0000115741</v>
      </c>
      <c r="S76" s="6">
        <v>45161</v>
      </c>
      <c r="T76" s="4" t="s">
        <v>34</v>
      </c>
      <c r="U76" s="4">
        <v>858.58</v>
      </c>
      <c r="V76" s="4">
        <v>0</v>
      </c>
      <c r="W76" s="4">
        <v>0</v>
      </c>
      <c r="X76" s="4" t="s">
        <v>384</v>
      </c>
      <c r="Y76" s="4" t="s">
        <v>60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387</v>
      </c>
      <c r="F77" s="6">
        <v>45156</v>
      </c>
      <c r="G77" s="6">
        <v>45158</v>
      </c>
      <c r="H77" s="4">
        <v>1</v>
      </c>
      <c r="I77" s="4">
        <v>2</v>
      </c>
      <c r="J77" s="4">
        <v>2</v>
      </c>
      <c r="K77" s="4" t="s">
        <v>30</v>
      </c>
      <c r="L77" s="4">
        <v>826.32</v>
      </c>
      <c r="M77" s="4">
        <v>826.32</v>
      </c>
      <c r="N77" s="4" t="s">
        <v>388</v>
      </c>
      <c r="O77" s="4" t="s">
        <v>32</v>
      </c>
      <c r="P77" s="4" t="s">
        <v>33</v>
      </c>
      <c r="Q77" s="4">
        <v>0</v>
      </c>
      <c r="R77" s="7">
        <v>45134.0000115741</v>
      </c>
      <c r="S77" s="6">
        <v>45161</v>
      </c>
      <c r="T77" s="4" t="s">
        <v>34</v>
      </c>
      <c r="U77" s="4">
        <v>826.32</v>
      </c>
      <c r="V77" s="4">
        <v>0</v>
      </c>
      <c r="W77" s="4">
        <v>0</v>
      </c>
      <c r="X77" s="4" t="s">
        <v>389</v>
      </c>
      <c r="Y77" s="4" t="s">
        <v>390</v>
      </c>
    </row>
    <row r="78" s="4" customFormat="1" spans="1:25">
      <c r="A78" s="4" t="s">
        <v>391</v>
      </c>
      <c r="B78" s="4" t="s">
        <v>26</v>
      </c>
      <c r="C78" s="4" t="s">
        <v>27</v>
      </c>
      <c r="D78" s="4" t="s">
        <v>392</v>
      </c>
      <c r="E78" s="4" t="s">
        <v>393</v>
      </c>
      <c r="F78" s="6">
        <v>45157</v>
      </c>
      <c r="G78" s="6">
        <v>45158</v>
      </c>
      <c r="H78" s="4">
        <v>1</v>
      </c>
      <c r="I78" s="4">
        <v>1</v>
      </c>
      <c r="J78" s="4">
        <v>1</v>
      </c>
      <c r="K78" s="4" t="s">
        <v>30</v>
      </c>
      <c r="L78" s="4">
        <v>3067.83</v>
      </c>
      <c r="M78" s="4">
        <v>3067.83</v>
      </c>
      <c r="N78" s="4" t="s">
        <v>394</v>
      </c>
      <c r="O78" s="4" t="s">
        <v>32</v>
      </c>
      <c r="P78" s="4" t="s">
        <v>33</v>
      </c>
      <c r="Q78" s="4">
        <v>0</v>
      </c>
      <c r="R78" s="7">
        <v>45134.0000115741</v>
      </c>
      <c r="S78" s="6">
        <v>45161</v>
      </c>
      <c r="T78" s="4" t="s">
        <v>34</v>
      </c>
      <c r="U78" s="4">
        <v>3067.83</v>
      </c>
      <c r="V78" s="4">
        <v>0</v>
      </c>
      <c r="W78" s="4">
        <v>0</v>
      </c>
      <c r="X78" s="4" t="s">
        <v>395</v>
      </c>
      <c r="Y78" s="4" t="s">
        <v>396</v>
      </c>
    </row>
    <row r="79" s="4" customFormat="1" spans="1:25">
      <c r="A79" s="4" t="s">
        <v>235</v>
      </c>
      <c r="B79" s="4" t="s">
        <v>26</v>
      </c>
      <c r="C79" s="4" t="s">
        <v>37</v>
      </c>
      <c r="D79" s="4" t="s">
        <v>236</v>
      </c>
      <c r="E79" s="4" t="s">
        <v>237</v>
      </c>
      <c r="F79" s="6">
        <v>45156</v>
      </c>
      <c r="G79" s="6">
        <v>45158</v>
      </c>
      <c r="H79" s="4">
        <v>1</v>
      </c>
      <c r="I79" s="4">
        <v>2</v>
      </c>
      <c r="J79" s="4">
        <v>2</v>
      </c>
      <c r="K79" s="4" t="s">
        <v>30</v>
      </c>
      <c r="L79" s="4">
        <v>-1384.24</v>
      </c>
      <c r="M79" s="4">
        <v>-1384.24</v>
      </c>
      <c r="N79" s="4" t="s">
        <v>238</v>
      </c>
      <c r="O79" s="4" t="s">
        <v>32</v>
      </c>
      <c r="P79" s="4" t="s">
        <v>33</v>
      </c>
      <c r="Q79" s="4">
        <v>0</v>
      </c>
      <c r="R79" s="7">
        <v>45124.0000115741</v>
      </c>
      <c r="S79" s="6">
        <v>45161</v>
      </c>
      <c r="T79" s="4" t="s">
        <v>34</v>
      </c>
      <c r="U79" s="4">
        <v>-1384.24</v>
      </c>
      <c r="V79" s="4">
        <v>0</v>
      </c>
      <c r="W79" s="4">
        <v>0</v>
      </c>
      <c r="X79" s="4" t="s">
        <v>239</v>
      </c>
      <c r="Y79" s="4" t="s">
        <v>60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398</v>
      </c>
      <c r="E80" s="4" t="s">
        <v>399</v>
      </c>
      <c r="F80" s="6">
        <v>45157</v>
      </c>
      <c r="G80" s="6">
        <v>45158</v>
      </c>
      <c r="H80" s="4">
        <v>1</v>
      </c>
      <c r="I80" s="4">
        <v>1</v>
      </c>
      <c r="J80" s="4">
        <v>1</v>
      </c>
      <c r="K80" s="4" t="s">
        <v>30</v>
      </c>
      <c r="L80" s="4">
        <v>1254.26</v>
      </c>
      <c r="M80" s="4">
        <v>1254.26</v>
      </c>
      <c r="N80" s="4" t="s">
        <v>400</v>
      </c>
      <c r="O80" s="4" t="s">
        <v>32</v>
      </c>
      <c r="P80" s="4" t="s">
        <v>33</v>
      </c>
      <c r="Q80" s="4">
        <v>0</v>
      </c>
      <c r="R80" s="7">
        <v>45135</v>
      </c>
      <c r="S80" s="6">
        <v>45161</v>
      </c>
      <c r="T80" s="4" t="s">
        <v>34</v>
      </c>
      <c r="U80" s="4">
        <v>1254.26</v>
      </c>
      <c r="V80" s="4">
        <v>0</v>
      </c>
      <c r="W80" s="4">
        <v>0</v>
      </c>
      <c r="X80" s="4" t="s">
        <v>401</v>
      </c>
      <c r="Y80" s="4" t="s">
        <v>402</v>
      </c>
    </row>
    <row r="81" s="4" customFormat="1" spans="1:26">
      <c r="A81" s="4" t="s">
        <v>403</v>
      </c>
      <c r="B81" s="4" t="s">
        <v>26</v>
      </c>
      <c r="C81" s="4" t="s">
        <v>27</v>
      </c>
      <c r="D81" s="4" t="s">
        <v>404</v>
      </c>
      <c r="E81" s="4" t="s">
        <v>405</v>
      </c>
      <c r="F81" s="6">
        <v>45156</v>
      </c>
      <c r="G81" s="6">
        <v>45158</v>
      </c>
      <c r="H81" s="4">
        <v>2</v>
      </c>
      <c r="I81" s="4">
        <v>2</v>
      </c>
      <c r="J81" s="4">
        <v>4</v>
      </c>
      <c r="K81" s="4" t="s">
        <v>30</v>
      </c>
      <c r="L81" s="4">
        <v>2628</v>
      </c>
      <c r="M81" s="4">
        <v>2628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45136.0000115741</v>
      </c>
      <c r="S81" s="6">
        <v>45161</v>
      </c>
      <c r="T81" s="4" t="s">
        <v>34</v>
      </c>
      <c r="U81" s="4">
        <v>2628</v>
      </c>
      <c r="V81" s="4">
        <v>0</v>
      </c>
      <c r="W81" s="4">
        <v>0</v>
      </c>
      <c r="X81" s="4" t="s">
        <v>407</v>
      </c>
      <c r="Y81" s="4" t="s">
        <v>408</v>
      </c>
      <c r="Z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45157</v>
      </c>
      <c r="G82" s="6">
        <v>45158</v>
      </c>
      <c r="H82" s="4">
        <v>1</v>
      </c>
      <c r="I82" s="4">
        <v>1</v>
      </c>
      <c r="J82" s="4">
        <v>1</v>
      </c>
      <c r="K82" s="4" t="s">
        <v>30</v>
      </c>
      <c r="L82" s="4">
        <v>411.5</v>
      </c>
      <c r="M82" s="4">
        <v>411.5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45136</v>
      </c>
      <c r="S82" s="6">
        <v>45161</v>
      </c>
      <c r="T82" s="4" t="s">
        <v>34</v>
      </c>
      <c r="U82" s="4">
        <v>411.5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45156</v>
      </c>
      <c r="G83" s="6">
        <v>45158</v>
      </c>
      <c r="H83" s="4">
        <v>1</v>
      </c>
      <c r="I83" s="4">
        <v>2</v>
      </c>
      <c r="J83" s="4">
        <v>2</v>
      </c>
      <c r="K83" s="4" t="s">
        <v>30</v>
      </c>
      <c r="L83" s="4">
        <v>947.1</v>
      </c>
      <c r="M83" s="4">
        <v>947.1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45136.0000115741</v>
      </c>
      <c r="S83" s="6">
        <v>45161</v>
      </c>
      <c r="T83" s="4" t="s">
        <v>34</v>
      </c>
      <c r="U83" s="4">
        <v>947.1</v>
      </c>
      <c r="V83" s="4">
        <v>0</v>
      </c>
      <c r="W83" s="4">
        <v>0</v>
      </c>
      <c r="X83" s="4" t="s">
        <v>420</v>
      </c>
      <c r="Y83" s="4" t="s">
        <v>421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423</v>
      </c>
      <c r="E84" s="4" t="s">
        <v>424</v>
      </c>
      <c r="F84" s="6">
        <v>45156</v>
      </c>
      <c r="G84" s="6">
        <v>45158</v>
      </c>
      <c r="H84" s="4">
        <v>1</v>
      </c>
      <c r="I84" s="4">
        <v>2</v>
      </c>
      <c r="J84" s="4">
        <v>2</v>
      </c>
      <c r="K84" s="4" t="s">
        <v>30</v>
      </c>
      <c r="L84" s="4">
        <v>277.36</v>
      </c>
      <c r="M84" s="4">
        <v>277.36</v>
      </c>
      <c r="N84" s="4" t="s">
        <v>425</v>
      </c>
      <c r="O84" s="4" t="s">
        <v>32</v>
      </c>
      <c r="P84" s="4" t="s">
        <v>33</v>
      </c>
      <c r="Q84" s="4">
        <v>0</v>
      </c>
      <c r="R84" s="7">
        <v>45136.0000115741</v>
      </c>
      <c r="S84" s="6">
        <v>45161</v>
      </c>
      <c r="T84" s="4" t="s">
        <v>34</v>
      </c>
      <c r="U84" s="4">
        <v>277.36</v>
      </c>
      <c r="V84" s="4">
        <v>0</v>
      </c>
      <c r="W84" s="4">
        <v>0</v>
      </c>
      <c r="X84" s="4" t="s">
        <v>426</v>
      </c>
      <c r="Y84" s="4" t="s">
        <v>60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45157</v>
      </c>
      <c r="G85" s="6">
        <v>45158</v>
      </c>
      <c r="H85" s="4">
        <v>1</v>
      </c>
      <c r="I85" s="4">
        <v>1</v>
      </c>
      <c r="J85" s="4">
        <v>1</v>
      </c>
      <c r="K85" s="4" t="s">
        <v>30</v>
      </c>
      <c r="L85" s="4">
        <v>183.44</v>
      </c>
      <c r="M85" s="4">
        <v>183.44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45136</v>
      </c>
      <c r="S85" s="6">
        <v>45161</v>
      </c>
      <c r="T85" s="4" t="s">
        <v>34</v>
      </c>
      <c r="U85" s="4">
        <v>183.44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45155</v>
      </c>
      <c r="G86" s="6">
        <v>45158</v>
      </c>
      <c r="H86" s="4">
        <v>1</v>
      </c>
      <c r="I86" s="4">
        <v>3</v>
      </c>
      <c r="J86" s="4">
        <v>3</v>
      </c>
      <c r="K86" s="4" t="s">
        <v>30</v>
      </c>
      <c r="L86" s="4">
        <v>1686.27</v>
      </c>
      <c r="M86" s="4">
        <v>1686.27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45137</v>
      </c>
      <c r="S86" s="6">
        <v>45161</v>
      </c>
      <c r="T86" s="4" t="s">
        <v>34</v>
      </c>
      <c r="U86" s="4">
        <v>1686.27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45156</v>
      </c>
      <c r="G87" s="6">
        <v>45158</v>
      </c>
      <c r="H87" s="4">
        <v>1</v>
      </c>
      <c r="I87" s="4">
        <v>2</v>
      </c>
      <c r="J87" s="4">
        <v>2</v>
      </c>
      <c r="K87" s="4" t="s">
        <v>30</v>
      </c>
      <c r="L87" s="4">
        <v>1860.41</v>
      </c>
      <c r="M87" s="4">
        <v>1860.41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45137</v>
      </c>
      <c r="S87" s="6">
        <v>45161</v>
      </c>
      <c r="T87" s="4" t="s">
        <v>34</v>
      </c>
      <c r="U87" s="4">
        <v>1860.41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446</v>
      </c>
      <c r="E88" s="4" t="s">
        <v>447</v>
      </c>
      <c r="F88" s="6">
        <v>45157</v>
      </c>
      <c r="G88" s="6">
        <v>45158</v>
      </c>
      <c r="H88" s="4">
        <v>1</v>
      </c>
      <c r="I88" s="4">
        <v>1</v>
      </c>
      <c r="J88" s="4">
        <v>1</v>
      </c>
      <c r="K88" s="4" t="s">
        <v>30</v>
      </c>
      <c r="L88" s="4">
        <v>874.16</v>
      </c>
      <c r="M88" s="4">
        <v>874.16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45138.0000115741</v>
      </c>
      <c r="S88" s="6">
        <v>45161</v>
      </c>
      <c r="T88" s="4" t="s">
        <v>34</v>
      </c>
      <c r="U88" s="4">
        <v>874.16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45152</v>
      </c>
      <c r="G89" s="6">
        <v>45158</v>
      </c>
      <c r="H89" s="4">
        <v>1</v>
      </c>
      <c r="I89" s="4">
        <v>6</v>
      </c>
      <c r="J89" s="4">
        <v>6</v>
      </c>
      <c r="K89" s="4" t="s">
        <v>30</v>
      </c>
      <c r="L89" s="4">
        <v>797.82</v>
      </c>
      <c r="M89" s="4">
        <v>797.82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45138.0000115741</v>
      </c>
      <c r="S89" s="6">
        <v>45161</v>
      </c>
      <c r="T89" s="4" t="s">
        <v>34</v>
      </c>
      <c r="U89" s="4">
        <v>797.82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45155</v>
      </c>
      <c r="G90" s="6">
        <v>45158</v>
      </c>
      <c r="H90" s="4">
        <v>1</v>
      </c>
      <c r="I90" s="4">
        <v>3</v>
      </c>
      <c r="J90" s="4">
        <v>3</v>
      </c>
      <c r="K90" s="4" t="s">
        <v>30</v>
      </c>
      <c r="L90" s="4">
        <v>2152.56</v>
      </c>
      <c r="M90" s="4">
        <v>2152.56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45138</v>
      </c>
      <c r="S90" s="6">
        <v>45161</v>
      </c>
      <c r="T90" s="4" t="s">
        <v>34</v>
      </c>
      <c r="U90" s="4">
        <v>2152.56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465</v>
      </c>
      <c r="F91" s="6">
        <v>45157</v>
      </c>
      <c r="G91" s="6">
        <v>45158</v>
      </c>
      <c r="H91" s="4">
        <v>1</v>
      </c>
      <c r="I91" s="4">
        <v>1</v>
      </c>
      <c r="J91" s="4">
        <v>1</v>
      </c>
      <c r="K91" s="4" t="s">
        <v>30</v>
      </c>
      <c r="L91" s="4">
        <v>530.61</v>
      </c>
      <c r="M91" s="4">
        <v>530.61</v>
      </c>
      <c r="N91" s="4" t="s">
        <v>466</v>
      </c>
      <c r="O91" s="4" t="s">
        <v>32</v>
      </c>
      <c r="P91" s="4" t="s">
        <v>33</v>
      </c>
      <c r="Q91" s="4">
        <v>0</v>
      </c>
      <c r="R91" s="7">
        <v>45138</v>
      </c>
      <c r="S91" s="6">
        <v>45161</v>
      </c>
      <c r="T91" s="4" t="s">
        <v>34</v>
      </c>
      <c r="U91" s="4">
        <v>530.61</v>
      </c>
      <c r="V91" s="4">
        <v>0</v>
      </c>
      <c r="W91" s="4">
        <v>0</v>
      </c>
      <c r="X91" s="4" t="s">
        <v>467</v>
      </c>
      <c r="Y91" s="4" t="s">
        <v>468</v>
      </c>
    </row>
    <row r="92" s="4" customFormat="1" spans="1:25">
      <c r="A92" s="4" t="s">
        <v>469</v>
      </c>
      <c r="B92" s="4" t="s">
        <v>26</v>
      </c>
      <c r="C92" s="4" t="s">
        <v>27</v>
      </c>
      <c r="D92" s="4" t="s">
        <v>470</v>
      </c>
      <c r="E92" s="4" t="s">
        <v>471</v>
      </c>
      <c r="F92" s="6">
        <v>45155</v>
      </c>
      <c r="G92" s="6">
        <v>45158</v>
      </c>
      <c r="H92" s="4">
        <v>3</v>
      </c>
      <c r="I92" s="4">
        <v>3</v>
      </c>
      <c r="J92" s="4">
        <v>9</v>
      </c>
      <c r="K92" s="4" t="s">
        <v>30</v>
      </c>
      <c r="L92" s="4">
        <v>5591.97</v>
      </c>
      <c r="M92" s="4">
        <v>5591.97</v>
      </c>
      <c r="N92" s="4" t="s">
        <v>472</v>
      </c>
      <c r="O92" s="4" t="s">
        <v>32</v>
      </c>
      <c r="P92" s="4" t="s">
        <v>33</v>
      </c>
      <c r="Q92" s="4">
        <v>0</v>
      </c>
      <c r="R92" s="7">
        <v>45138.0000115741</v>
      </c>
      <c r="S92" s="6">
        <v>45161</v>
      </c>
      <c r="T92" s="4" t="s">
        <v>34</v>
      </c>
      <c r="U92" s="4">
        <v>5591.97</v>
      </c>
      <c r="V92" s="4">
        <v>0</v>
      </c>
      <c r="W92" s="4">
        <v>0</v>
      </c>
      <c r="X92" s="4" t="s">
        <v>473</v>
      </c>
      <c r="Y92" s="4" t="s">
        <v>474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476</v>
      </c>
      <c r="E93" s="4" t="s">
        <v>477</v>
      </c>
      <c r="F93" s="6">
        <v>45156</v>
      </c>
      <c r="G93" s="6">
        <v>45158</v>
      </c>
      <c r="H93" s="4">
        <v>1</v>
      </c>
      <c r="I93" s="4">
        <v>2</v>
      </c>
      <c r="J93" s="4">
        <v>2</v>
      </c>
      <c r="K93" s="4" t="s">
        <v>30</v>
      </c>
      <c r="L93" s="4">
        <v>3930.5</v>
      </c>
      <c r="M93" s="4">
        <v>3930.5</v>
      </c>
      <c r="N93" s="4" t="s">
        <v>478</v>
      </c>
      <c r="O93" s="4" t="s">
        <v>32</v>
      </c>
      <c r="P93" s="4" t="s">
        <v>33</v>
      </c>
      <c r="Q93" s="4">
        <v>0</v>
      </c>
      <c r="R93" s="7">
        <v>45138.0000115741</v>
      </c>
      <c r="S93" s="6">
        <v>45161</v>
      </c>
      <c r="T93" s="4" t="s">
        <v>34</v>
      </c>
      <c r="U93" s="4">
        <v>3930.5</v>
      </c>
      <c r="V93" s="4">
        <v>0</v>
      </c>
      <c r="W93" s="4">
        <v>0</v>
      </c>
      <c r="X93" s="4" t="s">
        <v>479</v>
      </c>
      <c r="Y93" s="4" t="s">
        <v>480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45157</v>
      </c>
      <c r="G94" s="6">
        <v>45158</v>
      </c>
      <c r="H94" s="4">
        <v>1</v>
      </c>
      <c r="I94" s="4">
        <v>1</v>
      </c>
      <c r="J94" s="4">
        <v>1</v>
      </c>
      <c r="K94" s="4" t="s">
        <v>30</v>
      </c>
      <c r="L94" s="4">
        <v>2382.26</v>
      </c>
      <c r="M94" s="4">
        <v>2382.26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45138.0000115741</v>
      </c>
      <c r="S94" s="6">
        <v>45161</v>
      </c>
      <c r="T94" s="4" t="s">
        <v>34</v>
      </c>
      <c r="U94" s="4">
        <v>2382.26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45154</v>
      </c>
      <c r="G95" s="6">
        <v>45158</v>
      </c>
      <c r="H95" s="4">
        <v>1</v>
      </c>
      <c r="I95" s="4">
        <v>4</v>
      </c>
      <c r="J95" s="4">
        <v>4</v>
      </c>
      <c r="K95" s="4" t="s">
        <v>30</v>
      </c>
      <c r="L95" s="4">
        <v>11866.68</v>
      </c>
      <c r="M95" s="4">
        <v>11866.68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45139.0000115741</v>
      </c>
      <c r="S95" s="6">
        <v>45161</v>
      </c>
      <c r="T95" s="4" t="s">
        <v>34</v>
      </c>
      <c r="U95" s="4">
        <v>11866.68</v>
      </c>
      <c r="V95" s="4">
        <v>0</v>
      </c>
      <c r="W95" s="4">
        <v>0</v>
      </c>
      <c r="X95" s="4" t="s">
        <v>491</v>
      </c>
      <c r="Y95" s="4" t="s">
        <v>492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45157</v>
      </c>
      <c r="G96" s="6">
        <v>45158</v>
      </c>
      <c r="H96" s="4">
        <v>1</v>
      </c>
      <c r="I96" s="4">
        <v>1</v>
      </c>
      <c r="J96" s="4">
        <v>1</v>
      </c>
      <c r="K96" s="4" t="s">
        <v>30</v>
      </c>
      <c r="L96" s="4">
        <v>2279.96</v>
      </c>
      <c r="M96" s="4">
        <v>2279.96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45139.0000115741</v>
      </c>
      <c r="S96" s="6">
        <v>45161</v>
      </c>
      <c r="T96" s="4" t="s">
        <v>34</v>
      </c>
      <c r="U96" s="4">
        <v>2279.96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500</v>
      </c>
      <c r="E97" s="4" t="s">
        <v>262</v>
      </c>
      <c r="F97" s="6">
        <v>45154</v>
      </c>
      <c r="G97" s="6">
        <v>45158</v>
      </c>
      <c r="H97" s="4">
        <v>1</v>
      </c>
      <c r="I97" s="4">
        <v>4</v>
      </c>
      <c r="J97" s="4">
        <v>4</v>
      </c>
      <c r="K97" s="4" t="s">
        <v>30</v>
      </c>
      <c r="L97" s="4">
        <v>2140.22</v>
      </c>
      <c r="M97" s="4">
        <v>2140.22</v>
      </c>
      <c r="N97" s="4" t="s">
        <v>501</v>
      </c>
      <c r="O97" s="4" t="s">
        <v>32</v>
      </c>
      <c r="P97" s="4" t="s">
        <v>33</v>
      </c>
      <c r="Q97" s="4">
        <v>0</v>
      </c>
      <c r="R97" s="7">
        <v>45139</v>
      </c>
      <c r="S97" s="6">
        <v>45161</v>
      </c>
      <c r="T97" s="4" t="s">
        <v>34</v>
      </c>
      <c r="U97" s="4">
        <v>2140.22</v>
      </c>
      <c r="V97" s="4">
        <v>0</v>
      </c>
      <c r="W97" s="4">
        <v>0</v>
      </c>
      <c r="X97" s="4" t="s">
        <v>502</v>
      </c>
      <c r="Y97" s="4" t="s">
        <v>60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45157</v>
      </c>
      <c r="G98" s="6">
        <v>45158</v>
      </c>
      <c r="H98" s="4">
        <v>1</v>
      </c>
      <c r="I98" s="4">
        <v>1</v>
      </c>
      <c r="J98" s="4">
        <v>1</v>
      </c>
      <c r="K98" s="4" t="s">
        <v>30</v>
      </c>
      <c r="L98" s="4">
        <v>214.34</v>
      </c>
      <c r="M98" s="4">
        <v>214.34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45139.0000115741</v>
      </c>
      <c r="S98" s="6">
        <v>45161</v>
      </c>
      <c r="T98" s="4" t="s">
        <v>34</v>
      </c>
      <c r="U98" s="4">
        <v>214.34</v>
      </c>
      <c r="V98" s="4">
        <v>0</v>
      </c>
      <c r="W98" s="4">
        <v>0</v>
      </c>
      <c r="X98" s="4" t="s">
        <v>507</v>
      </c>
      <c r="Y98" s="4" t="s">
        <v>60</v>
      </c>
    </row>
    <row r="99" s="4" customFormat="1" spans="1:25">
      <c r="A99" s="4" t="s">
        <v>508</v>
      </c>
      <c r="B99" s="4" t="s">
        <v>26</v>
      </c>
      <c r="C99" s="4" t="s">
        <v>27</v>
      </c>
      <c r="D99" s="4" t="s">
        <v>509</v>
      </c>
      <c r="E99" s="4" t="s">
        <v>510</v>
      </c>
      <c r="F99" s="6">
        <v>45156</v>
      </c>
      <c r="G99" s="6">
        <v>45158</v>
      </c>
      <c r="H99" s="4">
        <v>1</v>
      </c>
      <c r="I99" s="4">
        <v>2</v>
      </c>
      <c r="J99" s="4">
        <v>2</v>
      </c>
      <c r="K99" s="4" t="s">
        <v>30</v>
      </c>
      <c r="L99" s="4">
        <v>1889.46</v>
      </c>
      <c r="M99" s="4">
        <v>1889.46</v>
      </c>
      <c r="N99" s="4" t="s">
        <v>511</v>
      </c>
      <c r="O99" s="4" t="s">
        <v>32</v>
      </c>
      <c r="P99" s="4" t="s">
        <v>33</v>
      </c>
      <c r="Q99" s="4">
        <v>0</v>
      </c>
      <c r="R99" s="7">
        <v>45139.0000115741</v>
      </c>
      <c r="S99" s="6">
        <v>45161</v>
      </c>
      <c r="T99" s="4" t="s">
        <v>34</v>
      </c>
      <c r="U99" s="4">
        <v>1889.46</v>
      </c>
      <c r="V99" s="4">
        <v>0</v>
      </c>
      <c r="W99" s="4">
        <v>0</v>
      </c>
      <c r="X99" s="4" t="s">
        <v>512</v>
      </c>
      <c r="Y99" s="4" t="s">
        <v>513</v>
      </c>
    </row>
    <row r="100" s="4" customFormat="1" spans="1:25">
      <c r="A100" s="4" t="s">
        <v>514</v>
      </c>
      <c r="B100" s="4" t="s">
        <v>26</v>
      </c>
      <c r="C100" s="4" t="s">
        <v>27</v>
      </c>
      <c r="D100" s="4" t="s">
        <v>515</v>
      </c>
      <c r="E100" s="4" t="s">
        <v>516</v>
      </c>
      <c r="F100" s="6">
        <v>45156</v>
      </c>
      <c r="G100" s="6">
        <v>45158</v>
      </c>
      <c r="H100" s="4">
        <v>1</v>
      </c>
      <c r="I100" s="4">
        <v>2</v>
      </c>
      <c r="J100" s="4">
        <v>2</v>
      </c>
      <c r="K100" s="4" t="s">
        <v>30</v>
      </c>
      <c r="L100" s="4">
        <v>846.59</v>
      </c>
      <c r="M100" s="4">
        <v>846.59</v>
      </c>
      <c r="N100" s="4" t="s">
        <v>517</v>
      </c>
      <c r="O100" s="4" t="s">
        <v>32</v>
      </c>
      <c r="P100" s="4" t="s">
        <v>33</v>
      </c>
      <c r="Q100" s="4">
        <v>0</v>
      </c>
      <c r="R100" s="7">
        <v>45139.0000115741</v>
      </c>
      <c r="S100" s="6">
        <v>45161</v>
      </c>
      <c r="T100" s="4" t="s">
        <v>34</v>
      </c>
      <c r="U100" s="4">
        <v>846.59</v>
      </c>
      <c r="V100" s="4">
        <v>0</v>
      </c>
      <c r="W100" s="4">
        <v>0</v>
      </c>
      <c r="X100" s="4" t="s">
        <v>518</v>
      </c>
      <c r="Y100" s="4" t="s">
        <v>519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521</v>
      </c>
      <c r="E101" s="4" t="s">
        <v>522</v>
      </c>
      <c r="F101" s="6">
        <v>45156</v>
      </c>
      <c r="G101" s="6">
        <v>45158</v>
      </c>
      <c r="H101" s="4">
        <v>1</v>
      </c>
      <c r="I101" s="4">
        <v>2</v>
      </c>
      <c r="J101" s="4">
        <v>2</v>
      </c>
      <c r="K101" s="4" t="s">
        <v>30</v>
      </c>
      <c r="L101" s="4">
        <v>1622.94</v>
      </c>
      <c r="M101" s="4">
        <v>1622.94</v>
      </c>
      <c r="N101" s="4" t="s">
        <v>523</v>
      </c>
      <c r="O101" s="4" t="s">
        <v>32</v>
      </c>
      <c r="P101" s="4" t="s">
        <v>33</v>
      </c>
      <c r="Q101" s="4">
        <v>0</v>
      </c>
      <c r="R101" s="7">
        <v>45139</v>
      </c>
      <c r="S101" s="6">
        <v>45161</v>
      </c>
      <c r="T101" s="4" t="s">
        <v>34</v>
      </c>
      <c r="U101" s="4">
        <v>1622.94</v>
      </c>
      <c r="V101" s="4">
        <v>0</v>
      </c>
      <c r="W101" s="4">
        <v>0</v>
      </c>
      <c r="X101" s="4" t="s">
        <v>524</v>
      </c>
      <c r="Y101" s="4" t="s">
        <v>525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527</v>
      </c>
      <c r="E102" s="4" t="s">
        <v>528</v>
      </c>
      <c r="F102" s="6">
        <v>45157</v>
      </c>
      <c r="G102" s="6">
        <v>45158</v>
      </c>
      <c r="H102" s="4">
        <v>1</v>
      </c>
      <c r="I102" s="4">
        <v>1</v>
      </c>
      <c r="J102" s="4">
        <v>1</v>
      </c>
      <c r="K102" s="4" t="s">
        <v>30</v>
      </c>
      <c r="L102" s="4">
        <v>649.87</v>
      </c>
      <c r="M102" s="4">
        <v>649.87</v>
      </c>
      <c r="N102" s="4" t="s">
        <v>529</v>
      </c>
      <c r="O102" s="4" t="s">
        <v>32</v>
      </c>
      <c r="P102" s="4" t="s">
        <v>33</v>
      </c>
      <c r="Q102" s="4">
        <v>0</v>
      </c>
      <c r="R102" s="7">
        <v>45140</v>
      </c>
      <c r="S102" s="6">
        <v>45161</v>
      </c>
      <c r="T102" s="4" t="s">
        <v>34</v>
      </c>
      <c r="U102" s="4">
        <v>649.87</v>
      </c>
      <c r="V102" s="4">
        <v>0</v>
      </c>
      <c r="W102" s="4">
        <v>0</v>
      </c>
      <c r="X102" s="4" t="s">
        <v>530</v>
      </c>
      <c r="Y102" s="4" t="s">
        <v>60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533</v>
      </c>
      <c r="F103" s="6">
        <v>45156</v>
      </c>
      <c r="G103" s="6">
        <v>45158</v>
      </c>
      <c r="H103" s="4">
        <v>1</v>
      </c>
      <c r="I103" s="4">
        <v>2</v>
      </c>
      <c r="J103" s="4">
        <v>2</v>
      </c>
      <c r="K103" s="4" t="s">
        <v>30</v>
      </c>
      <c r="L103" s="4">
        <v>478.14</v>
      </c>
      <c r="M103" s="4">
        <v>478.14</v>
      </c>
      <c r="N103" s="4" t="s">
        <v>534</v>
      </c>
      <c r="O103" s="4" t="s">
        <v>32</v>
      </c>
      <c r="P103" s="4" t="s">
        <v>33</v>
      </c>
      <c r="Q103" s="4">
        <v>0</v>
      </c>
      <c r="R103" s="7">
        <v>45140.0000115741</v>
      </c>
      <c r="S103" s="6">
        <v>45161</v>
      </c>
      <c r="T103" s="4" t="s">
        <v>34</v>
      </c>
      <c r="U103" s="4">
        <v>478.14</v>
      </c>
      <c r="V103" s="4">
        <v>0</v>
      </c>
      <c r="W103" s="4">
        <v>0</v>
      </c>
      <c r="X103" s="4" t="s">
        <v>535</v>
      </c>
      <c r="Y103" s="4" t="s">
        <v>60</v>
      </c>
    </row>
    <row r="104" s="4" customFormat="1" spans="1:25">
      <c r="A104" s="4" t="s">
        <v>531</v>
      </c>
      <c r="B104" s="4" t="s">
        <v>26</v>
      </c>
      <c r="C104" s="4" t="s">
        <v>37</v>
      </c>
      <c r="D104" s="4" t="s">
        <v>532</v>
      </c>
      <c r="E104" s="4" t="s">
        <v>533</v>
      </c>
      <c r="F104" s="6">
        <v>45156</v>
      </c>
      <c r="G104" s="6">
        <v>45158</v>
      </c>
      <c r="H104" s="4">
        <v>1</v>
      </c>
      <c r="I104" s="4">
        <v>2</v>
      </c>
      <c r="J104" s="4">
        <v>2</v>
      </c>
      <c r="K104" s="4" t="s">
        <v>30</v>
      </c>
      <c r="L104" s="4">
        <v>-478.14</v>
      </c>
      <c r="M104" s="4">
        <v>-478.14</v>
      </c>
      <c r="N104" s="4" t="s">
        <v>534</v>
      </c>
      <c r="O104" s="4" t="s">
        <v>32</v>
      </c>
      <c r="P104" s="4" t="s">
        <v>33</v>
      </c>
      <c r="Q104" s="4">
        <v>0</v>
      </c>
      <c r="R104" s="7">
        <v>45140.0000115741</v>
      </c>
      <c r="S104" s="6">
        <v>45161</v>
      </c>
      <c r="T104" s="4" t="s">
        <v>34</v>
      </c>
      <c r="U104" s="4">
        <v>-478.14</v>
      </c>
      <c r="V104" s="4">
        <v>0</v>
      </c>
      <c r="W104" s="4">
        <v>0</v>
      </c>
      <c r="X104" s="4" t="s">
        <v>535</v>
      </c>
      <c r="Y104" s="4" t="s">
        <v>60</v>
      </c>
    </row>
    <row r="105" s="4" customFormat="1" spans="1:25">
      <c r="A105" s="4" t="s">
        <v>536</v>
      </c>
      <c r="B105" s="4" t="s">
        <v>26</v>
      </c>
      <c r="C105" s="4" t="s">
        <v>27</v>
      </c>
      <c r="D105" s="4" t="s">
        <v>537</v>
      </c>
      <c r="E105" s="4" t="s">
        <v>538</v>
      </c>
      <c r="F105" s="6">
        <v>45157</v>
      </c>
      <c r="G105" s="6">
        <v>45158</v>
      </c>
      <c r="H105" s="4">
        <v>1</v>
      </c>
      <c r="I105" s="4">
        <v>1</v>
      </c>
      <c r="J105" s="4">
        <v>1</v>
      </c>
      <c r="K105" s="4" t="s">
        <v>30</v>
      </c>
      <c r="L105" s="4">
        <v>381.94</v>
      </c>
      <c r="M105" s="4">
        <v>381.94</v>
      </c>
      <c r="N105" s="4" t="s">
        <v>539</v>
      </c>
      <c r="O105" s="4" t="s">
        <v>32</v>
      </c>
      <c r="P105" s="4" t="s">
        <v>33</v>
      </c>
      <c r="Q105" s="4">
        <v>0</v>
      </c>
      <c r="R105" s="7">
        <v>45140</v>
      </c>
      <c r="S105" s="6">
        <v>45161</v>
      </c>
      <c r="T105" s="4" t="s">
        <v>34</v>
      </c>
      <c r="U105" s="4">
        <v>381.94</v>
      </c>
      <c r="V105" s="4">
        <v>0</v>
      </c>
      <c r="W105" s="4">
        <v>0</v>
      </c>
      <c r="X105" s="4" t="s">
        <v>540</v>
      </c>
      <c r="Y105" s="4" t="s">
        <v>541</v>
      </c>
    </row>
    <row r="106" s="4" customFormat="1" spans="1:25">
      <c r="A106" s="4" t="s">
        <v>542</v>
      </c>
      <c r="B106" s="4" t="s">
        <v>26</v>
      </c>
      <c r="C106" s="4" t="s">
        <v>27</v>
      </c>
      <c r="D106" s="4" t="s">
        <v>543</v>
      </c>
      <c r="E106" s="4" t="s">
        <v>544</v>
      </c>
      <c r="F106" s="6">
        <v>45156</v>
      </c>
      <c r="G106" s="6">
        <v>45158</v>
      </c>
      <c r="H106" s="4">
        <v>1</v>
      </c>
      <c r="I106" s="4">
        <v>2</v>
      </c>
      <c r="J106" s="4">
        <v>2</v>
      </c>
      <c r="K106" s="4" t="s">
        <v>30</v>
      </c>
      <c r="L106" s="4">
        <v>1011.32</v>
      </c>
      <c r="M106" s="4">
        <v>1011.32</v>
      </c>
      <c r="N106" s="4" t="s">
        <v>545</v>
      </c>
      <c r="O106" s="4" t="s">
        <v>32</v>
      </c>
      <c r="P106" s="4" t="s">
        <v>33</v>
      </c>
      <c r="Q106" s="4">
        <v>0</v>
      </c>
      <c r="R106" s="7">
        <v>45140</v>
      </c>
      <c r="S106" s="6">
        <v>45161</v>
      </c>
      <c r="T106" s="4" t="s">
        <v>34</v>
      </c>
      <c r="U106" s="4">
        <v>1011.32</v>
      </c>
      <c r="V106" s="4">
        <v>0</v>
      </c>
      <c r="W106" s="4">
        <v>0</v>
      </c>
      <c r="X106" s="4" t="s">
        <v>546</v>
      </c>
      <c r="Y106" s="4" t="s">
        <v>547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543</v>
      </c>
      <c r="E107" s="4" t="s">
        <v>549</v>
      </c>
      <c r="F107" s="6">
        <v>45156</v>
      </c>
      <c r="G107" s="6">
        <v>45158</v>
      </c>
      <c r="H107" s="4">
        <v>1</v>
      </c>
      <c r="I107" s="4">
        <v>2</v>
      </c>
      <c r="J107" s="4">
        <v>2</v>
      </c>
      <c r="K107" s="4" t="s">
        <v>30</v>
      </c>
      <c r="L107" s="4">
        <v>1011.32</v>
      </c>
      <c r="M107" s="4">
        <v>1011.32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45140</v>
      </c>
      <c r="S107" s="6">
        <v>45161</v>
      </c>
      <c r="T107" s="4" t="s">
        <v>34</v>
      </c>
      <c r="U107" s="4">
        <v>1011.32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554</v>
      </c>
      <c r="E108" s="4" t="s">
        <v>555</v>
      </c>
      <c r="F108" s="6">
        <v>45157</v>
      </c>
      <c r="G108" s="6">
        <v>45158</v>
      </c>
      <c r="H108" s="4">
        <v>1</v>
      </c>
      <c r="I108" s="4">
        <v>1</v>
      </c>
      <c r="J108" s="4">
        <v>1</v>
      </c>
      <c r="K108" s="4" t="s">
        <v>30</v>
      </c>
      <c r="L108" s="4">
        <v>615.17</v>
      </c>
      <c r="M108" s="4">
        <v>615.17</v>
      </c>
      <c r="N108" s="4" t="s">
        <v>556</v>
      </c>
      <c r="O108" s="4" t="s">
        <v>32</v>
      </c>
      <c r="P108" s="4" t="s">
        <v>33</v>
      </c>
      <c r="Q108" s="4">
        <v>0</v>
      </c>
      <c r="R108" s="7">
        <v>45141.0000115741</v>
      </c>
      <c r="S108" s="6">
        <v>45161</v>
      </c>
      <c r="T108" s="4" t="s">
        <v>34</v>
      </c>
      <c r="U108" s="4">
        <v>615.17</v>
      </c>
      <c r="V108" s="4">
        <v>0</v>
      </c>
      <c r="W108" s="4">
        <v>0</v>
      </c>
      <c r="X108" s="4" t="s">
        <v>557</v>
      </c>
      <c r="Y108" s="4" t="s">
        <v>60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559</v>
      </c>
      <c r="E109" s="4" t="s">
        <v>124</v>
      </c>
      <c r="F109" s="6">
        <v>45157</v>
      </c>
      <c r="G109" s="6">
        <v>45158</v>
      </c>
      <c r="H109" s="4">
        <v>1</v>
      </c>
      <c r="I109" s="4">
        <v>1</v>
      </c>
      <c r="J109" s="4">
        <v>1</v>
      </c>
      <c r="K109" s="4" t="s">
        <v>30</v>
      </c>
      <c r="L109" s="4">
        <v>674.7</v>
      </c>
      <c r="M109" s="4">
        <v>674.7</v>
      </c>
      <c r="N109" s="4" t="s">
        <v>560</v>
      </c>
      <c r="O109" s="4" t="s">
        <v>32</v>
      </c>
      <c r="P109" s="4" t="s">
        <v>33</v>
      </c>
      <c r="Q109" s="4">
        <v>0</v>
      </c>
      <c r="R109" s="7">
        <v>45141.0000115741</v>
      </c>
      <c r="S109" s="6">
        <v>45161</v>
      </c>
      <c r="T109" s="4" t="s">
        <v>34</v>
      </c>
      <c r="U109" s="4">
        <v>674.7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564</v>
      </c>
      <c r="E110" s="4" t="s">
        <v>141</v>
      </c>
      <c r="F110" s="6">
        <v>45155</v>
      </c>
      <c r="G110" s="6">
        <v>45158</v>
      </c>
      <c r="H110" s="4">
        <v>1</v>
      </c>
      <c r="I110" s="4">
        <v>3</v>
      </c>
      <c r="J110" s="4">
        <v>3</v>
      </c>
      <c r="K110" s="4" t="s">
        <v>30</v>
      </c>
      <c r="L110" s="4">
        <v>1504.41</v>
      </c>
      <c r="M110" s="4">
        <v>1504.41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45141.0000115741</v>
      </c>
      <c r="S110" s="6">
        <v>45161</v>
      </c>
      <c r="T110" s="4" t="s">
        <v>34</v>
      </c>
      <c r="U110" s="4">
        <v>1504.41</v>
      </c>
      <c r="V110" s="4">
        <v>0</v>
      </c>
      <c r="W110" s="4">
        <v>0</v>
      </c>
      <c r="X110" s="4" t="s">
        <v>566</v>
      </c>
      <c r="Y110" s="4" t="s">
        <v>567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569</v>
      </c>
      <c r="E111" s="4" t="s">
        <v>570</v>
      </c>
      <c r="F111" s="6">
        <v>45156</v>
      </c>
      <c r="G111" s="6">
        <v>45158</v>
      </c>
      <c r="H111" s="4">
        <v>1</v>
      </c>
      <c r="I111" s="4">
        <v>2</v>
      </c>
      <c r="J111" s="4">
        <v>2</v>
      </c>
      <c r="K111" s="4" t="s">
        <v>30</v>
      </c>
      <c r="L111" s="4">
        <v>4670.46</v>
      </c>
      <c r="M111" s="4">
        <v>4670.46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45142</v>
      </c>
      <c r="S111" s="6">
        <v>45161</v>
      </c>
      <c r="T111" s="4" t="s">
        <v>34</v>
      </c>
      <c r="U111" s="4">
        <v>4670.46</v>
      </c>
      <c r="V111" s="4">
        <v>0</v>
      </c>
      <c r="W111" s="4">
        <v>0</v>
      </c>
      <c r="X111" s="4" t="s">
        <v>572</v>
      </c>
      <c r="Y111" s="4" t="s">
        <v>60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45157</v>
      </c>
      <c r="G112" s="6">
        <v>45158</v>
      </c>
      <c r="H112" s="4">
        <v>1</v>
      </c>
      <c r="I112" s="4">
        <v>1</v>
      </c>
      <c r="J112" s="4">
        <v>1</v>
      </c>
      <c r="K112" s="4" t="s">
        <v>30</v>
      </c>
      <c r="L112" s="4">
        <v>149.94</v>
      </c>
      <c r="M112" s="4">
        <v>149.94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45142</v>
      </c>
      <c r="S112" s="6">
        <v>45161</v>
      </c>
      <c r="T112" s="4" t="s">
        <v>34</v>
      </c>
      <c r="U112" s="4">
        <v>149.94</v>
      </c>
      <c r="V112" s="4">
        <v>0</v>
      </c>
      <c r="W112" s="4">
        <v>0</v>
      </c>
      <c r="X112" s="4" t="s">
        <v>577</v>
      </c>
      <c r="Y112" s="4" t="s">
        <v>60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574</v>
      </c>
      <c r="E113" s="4" t="s">
        <v>575</v>
      </c>
      <c r="F113" s="6">
        <v>45157</v>
      </c>
      <c r="G113" s="6">
        <v>45158</v>
      </c>
      <c r="H113" s="4">
        <v>1</v>
      </c>
      <c r="I113" s="4">
        <v>1</v>
      </c>
      <c r="J113" s="4">
        <v>1</v>
      </c>
      <c r="K113" s="4" t="s">
        <v>30</v>
      </c>
      <c r="L113" s="4">
        <v>149.94</v>
      </c>
      <c r="M113" s="4">
        <v>149.94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45142</v>
      </c>
      <c r="S113" s="6">
        <v>45161</v>
      </c>
      <c r="T113" s="4" t="s">
        <v>34</v>
      </c>
      <c r="U113" s="4">
        <v>149.94</v>
      </c>
      <c r="V113" s="4">
        <v>0</v>
      </c>
      <c r="W113" s="4">
        <v>0</v>
      </c>
      <c r="X113" s="4" t="s">
        <v>580</v>
      </c>
      <c r="Y113" s="4" t="s">
        <v>60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45155</v>
      </c>
      <c r="G114" s="6">
        <v>45158</v>
      </c>
      <c r="H114" s="4">
        <v>1</v>
      </c>
      <c r="I114" s="4">
        <v>3</v>
      </c>
      <c r="J114" s="4">
        <v>3</v>
      </c>
      <c r="K114" s="4" t="s">
        <v>30</v>
      </c>
      <c r="L114" s="4">
        <v>1500.83</v>
      </c>
      <c r="M114" s="4">
        <v>1500.83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45142.0000115741</v>
      </c>
      <c r="S114" s="6">
        <v>45161</v>
      </c>
      <c r="T114" s="4" t="s">
        <v>34</v>
      </c>
      <c r="U114" s="4">
        <v>1500.83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588</v>
      </c>
      <c r="E115" s="4" t="s">
        <v>589</v>
      </c>
      <c r="F115" s="6">
        <v>45153</v>
      </c>
      <c r="G115" s="6">
        <v>45158</v>
      </c>
      <c r="H115" s="4">
        <v>1</v>
      </c>
      <c r="I115" s="4">
        <v>5</v>
      </c>
      <c r="J115" s="4">
        <v>5</v>
      </c>
      <c r="K115" s="4" t="s">
        <v>30</v>
      </c>
      <c r="L115" s="4">
        <v>3112.45</v>
      </c>
      <c r="M115" s="4">
        <v>3112.45</v>
      </c>
      <c r="N115" s="4" t="s">
        <v>590</v>
      </c>
      <c r="O115" s="4" t="s">
        <v>32</v>
      </c>
      <c r="P115" s="4" t="s">
        <v>33</v>
      </c>
      <c r="Q115" s="4">
        <v>0</v>
      </c>
      <c r="R115" s="7">
        <v>45142</v>
      </c>
      <c r="S115" s="6">
        <v>45161</v>
      </c>
      <c r="T115" s="4" t="s">
        <v>34</v>
      </c>
      <c r="U115" s="4">
        <v>3112.45</v>
      </c>
      <c r="V115" s="4">
        <v>0</v>
      </c>
      <c r="W115" s="4">
        <v>0</v>
      </c>
      <c r="X115" s="4" t="s">
        <v>591</v>
      </c>
      <c r="Y115" s="4" t="s">
        <v>60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594</v>
      </c>
      <c r="F116" s="6">
        <v>45157</v>
      </c>
      <c r="G116" s="6">
        <v>45158</v>
      </c>
      <c r="H116" s="4">
        <v>1</v>
      </c>
      <c r="I116" s="4">
        <v>1</v>
      </c>
      <c r="J116" s="4">
        <v>1</v>
      </c>
      <c r="K116" s="4" t="s">
        <v>30</v>
      </c>
      <c r="L116" s="4">
        <v>1529.65</v>
      </c>
      <c r="M116" s="4">
        <v>1529.65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45142</v>
      </c>
      <c r="S116" s="6">
        <v>45161</v>
      </c>
      <c r="T116" s="4" t="s">
        <v>34</v>
      </c>
      <c r="U116" s="4">
        <v>1529.65</v>
      </c>
      <c r="V116" s="4">
        <v>0</v>
      </c>
      <c r="W116" s="4">
        <v>0</v>
      </c>
      <c r="X116" s="4" t="s">
        <v>596</v>
      </c>
      <c r="Y116" s="4" t="s">
        <v>60</v>
      </c>
    </row>
    <row r="117" s="4" customFormat="1" spans="1:25">
      <c r="A117" s="4" t="s">
        <v>592</v>
      </c>
      <c r="B117" s="4" t="s">
        <v>26</v>
      </c>
      <c r="C117" s="4" t="s">
        <v>37</v>
      </c>
      <c r="D117" s="4" t="s">
        <v>593</v>
      </c>
      <c r="E117" s="4" t="s">
        <v>594</v>
      </c>
      <c r="F117" s="6">
        <v>45157</v>
      </c>
      <c r="G117" s="6">
        <v>45158</v>
      </c>
      <c r="H117" s="4">
        <v>1</v>
      </c>
      <c r="I117" s="4">
        <v>1</v>
      </c>
      <c r="J117" s="4">
        <v>1</v>
      </c>
      <c r="K117" s="4" t="s">
        <v>30</v>
      </c>
      <c r="L117" s="4">
        <v>-1529.65</v>
      </c>
      <c r="M117" s="4">
        <v>-1529.65</v>
      </c>
      <c r="N117" s="4" t="s">
        <v>595</v>
      </c>
      <c r="O117" s="4" t="s">
        <v>32</v>
      </c>
      <c r="P117" s="4" t="s">
        <v>33</v>
      </c>
      <c r="Q117" s="4">
        <v>0</v>
      </c>
      <c r="R117" s="7">
        <v>45142</v>
      </c>
      <c r="S117" s="6">
        <v>45161</v>
      </c>
      <c r="T117" s="4" t="s">
        <v>34</v>
      </c>
      <c r="U117" s="4">
        <v>-1529.65</v>
      </c>
      <c r="V117" s="4">
        <v>0</v>
      </c>
      <c r="W117" s="4">
        <v>0</v>
      </c>
      <c r="X117" s="4" t="s">
        <v>596</v>
      </c>
      <c r="Y117" s="4" t="s">
        <v>60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45154</v>
      </c>
      <c r="G118" s="6">
        <v>45158</v>
      </c>
      <c r="H118" s="4">
        <v>1</v>
      </c>
      <c r="I118" s="4">
        <v>4</v>
      </c>
      <c r="J118" s="4">
        <v>4</v>
      </c>
      <c r="K118" s="4" t="s">
        <v>30</v>
      </c>
      <c r="L118" s="4">
        <v>3277.64</v>
      </c>
      <c r="M118" s="4">
        <v>3277.64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45142.0000115741</v>
      </c>
      <c r="S118" s="6">
        <v>45161</v>
      </c>
      <c r="T118" s="4" t="s">
        <v>34</v>
      </c>
      <c r="U118" s="4">
        <v>3277.64</v>
      </c>
      <c r="V118" s="4">
        <v>0</v>
      </c>
      <c r="W118" s="4">
        <v>0</v>
      </c>
      <c r="X118" s="4" t="s">
        <v>601</v>
      </c>
      <c r="Y118" s="4" t="s">
        <v>60</v>
      </c>
    </row>
    <row r="119" s="4" customFormat="1" spans="1:25">
      <c r="A119" s="4" t="s">
        <v>597</v>
      </c>
      <c r="B119" s="4" t="s">
        <v>26</v>
      </c>
      <c r="C119" s="4" t="s">
        <v>37</v>
      </c>
      <c r="D119" s="4" t="s">
        <v>598</v>
      </c>
      <c r="E119" s="4" t="s">
        <v>599</v>
      </c>
      <c r="F119" s="6">
        <v>45154</v>
      </c>
      <c r="G119" s="6">
        <v>45158</v>
      </c>
      <c r="H119" s="4">
        <v>1</v>
      </c>
      <c r="I119" s="4">
        <v>4</v>
      </c>
      <c r="J119" s="4">
        <v>4</v>
      </c>
      <c r="K119" s="4" t="s">
        <v>30</v>
      </c>
      <c r="L119" s="4">
        <v>-3277.64</v>
      </c>
      <c r="M119" s="4">
        <v>-3277.64</v>
      </c>
      <c r="N119" s="4" t="s">
        <v>600</v>
      </c>
      <c r="O119" s="4" t="s">
        <v>32</v>
      </c>
      <c r="P119" s="4" t="s">
        <v>33</v>
      </c>
      <c r="Q119" s="4">
        <v>0</v>
      </c>
      <c r="R119" s="7">
        <v>45142.0000115741</v>
      </c>
      <c r="S119" s="6">
        <v>45161</v>
      </c>
      <c r="T119" s="4" t="s">
        <v>34</v>
      </c>
      <c r="U119" s="4">
        <v>-3277.64</v>
      </c>
      <c r="V119" s="4">
        <v>0</v>
      </c>
      <c r="W119" s="4">
        <v>0</v>
      </c>
      <c r="X119" s="4" t="s">
        <v>601</v>
      </c>
      <c r="Y119" s="4" t="s">
        <v>60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603</v>
      </c>
      <c r="E120" s="4" t="s">
        <v>604</v>
      </c>
      <c r="F120" s="6">
        <v>45157</v>
      </c>
      <c r="G120" s="6">
        <v>45158</v>
      </c>
      <c r="H120" s="4">
        <v>1</v>
      </c>
      <c r="I120" s="4">
        <v>1</v>
      </c>
      <c r="J120" s="4">
        <v>1</v>
      </c>
      <c r="K120" s="4" t="s">
        <v>30</v>
      </c>
      <c r="L120" s="4">
        <v>1275.07</v>
      </c>
      <c r="M120" s="4">
        <v>1275.07</v>
      </c>
      <c r="N120" s="4" t="s">
        <v>605</v>
      </c>
      <c r="O120" s="4" t="s">
        <v>32</v>
      </c>
      <c r="P120" s="4" t="s">
        <v>33</v>
      </c>
      <c r="Q120" s="4">
        <v>0</v>
      </c>
      <c r="R120" s="7">
        <v>45142</v>
      </c>
      <c r="S120" s="6">
        <v>45161</v>
      </c>
      <c r="T120" s="4" t="s">
        <v>34</v>
      </c>
      <c r="U120" s="4">
        <v>1275.07</v>
      </c>
      <c r="V120" s="4">
        <v>0</v>
      </c>
      <c r="W120" s="4">
        <v>0</v>
      </c>
      <c r="X120" s="4" t="s">
        <v>606</v>
      </c>
      <c r="Y120" s="4" t="s">
        <v>607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609</v>
      </c>
      <c r="E121" s="4" t="s">
        <v>610</v>
      </c>
      <c r="F121" s="6">
        <v>45157</v>
      </c>
      <c r="G121" s="6">
        <v>45158</v>
      </c>
      <c r="H121" s="4">
        <v>1</v>
      </c>
      <c r="I121" s="4">
        <v>1</v>
      </c>
      <c r="J121" s="4">
        <v>1</v>
      </c>
      <c r="K121" s="4" t="s">
        <v>30</v>
      </c>
      <c r="L121" s="4">
        <v>708.28</v>
      </c>
      <c r="M121" s="4">
        <v>708.28</v>
      </c>
      <c r="N121" s="4" t="s">
        <v>611</v>
      </c>
      <c r="O121" s="4" t="s">
        <v>32</v>
      </c>
      <c r="P121" s="4" t="s">
        <v>33</v>
      </c>
      <c r="Q121" s="4">
        <v>0</v>
      </c>
      <c r="R121" s="7">
        <v>45142.0000115741</v>
      </c>
      <c r="S121" s="6">
        <v>45161</v>
      </c>
      <c r="T121" s="4" t="s">
        <v>34</v>
      </c>
      <c r="U121" s="4">
        <v>708.28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587</v>
      </c>
      <c r="B122" s="4" t="s">
        <v>26</v>
      </c>
      <c r="C122" s="4" t="s">
        <v>37</v>
      </c>
      <c r="D122" s="4" t="s">
        <v>588</v>
      </c>
      <c r="E122" s="4" t="s">
        <v>589</v>
      </c>
      <c r="F122" s="6">
        <v>45153</v>
      </c>
      <c r="G122" s="6">
        <v>45158</v>
      </c>
      <c r="H122" s="4">
        <v>1</v>
      </c>
      <c r="I122" s="4">
        <v>5</v>
      </c>
      <c r="J122" s="4">
        <v>5</v>
      </c>
      <c r="K122" s="4" t="s">
        <v>30</v>
      </c>
      <c r="L122" s="4">
        <v>-3112.45</v>
      </c>
      <c r="M122" s="4">
        <v>-3112.45</v>
      </c>
      <c r="N122" s="4" t="s">
        <v>590</v>
      </c>
      <c r="O122" s="4" t="s">
        <v>32</v>
      </c>
      <c r="P122" s="4" t="s">
        <v>33</v>
      </c>
      <c r="Q122" s="4">
        <v>0</v>
      </c>
      <c r="R122" s="7">
        <v>45142</v>
      </c>
      <c r="S122" s="6">
        <v>45161</v>
      </c>
      <c r="T122" s="4" t="s">
        <v>34</v>
      </c>
      <c r="U122" s="4">
        <v>-3112.45</v>
      </c>
      <c r="V122" s="4">
        <v>0</v>
      </c>
      <c r="W122" s="4">
        <v>0</v>
      </c>
      <c r="X122" s="4" t="s">
        <v>591</v>
      </c>
      <c r="Y122" s="4" t="s">
        <v>60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45157</v>
      </c>
      <c r="G123" s="6">
        <v>45158</v>
      </c>
      <c r="H123" s="4">
        <v>1</v>
      </c>
      <c r="I123" s="4">
        <v>1</v>
      </c>
      <c r="J123" s="4">
        <v>1</v>
      </c>
      <c r="K123" s="4" t="s">
        <v>30</v>
      </c>
      <c r="L123" s="4">
        <v>343.81</v>
      </c>
      <c r="M123" s="4">
        <v>343.81</v>
      </c>
      <c r="N123" s="4" t="s">
        <v>617</v>
      </c>
      <c r="O123" s="4" t="s">
        <v>32</v>
      </c>
      <c r="P123" s="4" t="s">
        <v>33</v>
      </c>
      <c r="Q123" s="4">
        <v>0</v>
      </c>
      <c r="R123" s="7">
        <v>45142</v>
      </c>
      <c r="S123" s="6">
        <v>45161</v>
      </c>
      <c r="T123" s="4" t="s">
        <v>34</v>
      </c>
      <c r="U123" s="4">
        <v>343.81</v>
      </c>
      <c r="V123" s="4">
        <v>0</v>
      </c>
      <c r="W123" s="4">
        <v>0</v>
      </c>
      <c r="X123" s="4" t="s">
        <v>618</v>
      </c>
      <c r="Y123" s="4" t="s">
        <v>60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620</v>
      </c>
      <c r="E124" s="4" t="s">
        <v>621</v>
      </c>
      <c r="F124" s="6">
        <v>45155</v>
      </c>
      <c r="G124" s="6">
        <v>45158</v>
      </c>
      <c r="H124" s="4">
        <v>1</v>
      </c>
      <c r="I124" s="4">
        <v>3</v>
      </c>
      <c r="J124" s="4">
        <v>3</v>
      </c>
      <c r="K124" s="4" t="s">
        <v>30</v>
      </c>
      <c r="L124" s="4">
        <v>3770.42</v>
      </c>
      <c r="M124" s="4">
        <v>3770.42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45143</v>
      </c>
      <c r="S124" s="6">
        <v>45161</v>
      </c>
      <c r="T124" s="4" t="s">
        <v>34</v>
      </c>
      <c r="U124" s="4">
        <v>3770.42</v>
      </c>
      <c r="V124" s="4">
        <v>0</v>
      </c>
      <c r="W124" s="4">
        <v>3567.36</v>
      </c>
      <c r="X124" s="4" t="s">
        <v>623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45156</v>
      </c>
      <c r="G125" s="6">
        <v>45158</v>
      </c>
      <c r="H125" s="4">
        <v>1</v>
      </c>
      <c r="I125" s="4">
        <v>2</v>
      </c>
      <c r="J125" s="4">
        <v>2</v>
      </c>
      <c r="K125" s="4" t="s">
        <v>30</v>
      </c>
      <c r="L125" s="4">
        <v>1572.02</v>
      </c>
      <c r="M125" s="4">
        <v>1572.02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45143</v>
      </c>
      <c r="S125" s="6">
        <v>45161</v>
      </c>
      <c r="T125" s="4" t="s">
        <v>34</v>
      </c>
      <c r="U125" s="4">
        <v>1572.02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632</v>
      </c>
      <c r="E126" s="4" t="s">
        <v>633</v>
      </c>
      <c r="F126" s="6">
        <v>45153</v>
      </c>
      <c r="G126" s="6">
        <v>45158</v>
      </c>
      <c r="H126" s="4">
        <v>1</v>
      </c>
      <c r="I126" s="4">
        <v>5</v>
      </c>
      <c r="J126" s="4">
        <v>5</v>
      </c>
      <c r="K126" s="4" t="s">
        <v>30</v>
      </c>
      <c r="L126" s="4">
        <v>1628.93</v>
      </c>
      <c r="M126" s="4">
        <v>1628.93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45143</v>
      </c>
      <c r="S126" s="6">
        <v>45161</v>
      </c>
      <c r="T126" s="4" t="s">
        <v>34</v>
      </c>
      <c r="U126" s="4">
        <v>1628.93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638</v>
      </c>
      <c r="E127" s="4" t="s">
        <v>639</v>
      </c>
      <c r="F127" s="6">
        <v>45156</v>
      </c>
      <c r="G127" s="6">
        <v>45158</v>
      </c>
      <c r="H127" s="4">
        <v>3</v>
      </c>
      <c r="I127" s="4">
        <v>2</v>
      </c>
      <c r="J127" s="4">
        <v>6</v>
      </c>
      <c r="K127" s="4" t="s">
        <v>30</v>
      </c>
      <c r="L127" s="4">
        <v>1734.42</v>
      </c>
      <c r="M127" s="4">
        <v>1734.42</v>
      </c>
      <c r="N127" s="4" t="s">
        <v>640</v>
      </c>
      <c r="O127" s="4" t="s">
        <v>32</v>
      </c>
      <c r="P127" s="4" t="s">
        <v>33</v>
      </c>
      <c r="Q127" s="4">
        <v>0</v>
      </c>
      <c r="R127" s="7">
        <v>45143.0000115741</v>
      </c>
      <c r="S127" s="6">
        <v>45161</v>
      </c>
      <c r="T127" s="4" t="s">
        <v>34</v>
      </c>
      <c r="U127" s="4">
        <v>1734.42</v>
      </c>
      <c r="V127" s="4">
        <v>0</v>
      </c>
      <c r="W127" s="4">
        <v>0</v>
      </c>
      <c r="X127" s="4" t="s">
        <v>641</v>
      </c>
      <c r="Y127" s="4" t="s">
        <v>642</v>
      </c>
    </row>
    <row r="128" s="4" customFormat="1" spans="1:25">
      <c r="A128" s="4" t="s">
        <v>643</v>
      </c>
      <c r="B128" s="4" t="s">
        <v>26</v>
      </c>
      <c r="C128" s="4" t="s">
        <v>27</v>
      </c>
      <c r="D128" s="4" t="s">
        <v>458</v>
      </c>
      <c r="E128" s="4" t="s">
        <v>644</v>
      </c>
      <c r="F128" s="6">
        <v>45156</v>
      </c>
      <c r="G128" s="6">
        <v>45158</v>
      </c>
      <c r="H128" s="4">
        <v>1</v>
      </c>
      <c r="I128" s="4">
        <v>2</v>
      </c>
      <c r="J128" s="4">
        <v>2</v>
      </c>
      <c r="K128" s="4" t="s">
        <v>30</v>
      </c>
      <c r="L128" s="4">
        <v>1465.64</v>
      </c>
      <c r="M128" s="4">
        <v>1465.64</v>
      </c>
      <c r="N128" s="4" t="s">
        <v>645</v>
      </c>
      <c r="O128" s="4" t="s">
        <v>32</v>
      </c>
      <c r="P128" s="4" t="s">
        <v>33</v>
      </c>
      <c r="Q128" s="4">
        <v>0</v>
      </c>
      <c r="R128" s="7">
        <v>45143</v>
      </c>
      <c r="S128" s="6">
        <v>45161</v>
      </c>
      <c r="T128" s="4" t="s">
        <v>34</v>
      </c>
      <c r="U128" s="4">
        <v>1465.64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568</v>
      </c>
      <c r="B129" s="4" t="s">
        <v>26</v>
      </c>
      <c r="C129" s="4" t="s">
        <v>37</v>
      </c>
      <c r="D129" s="4" t="s">
        <v>569</v>
      </c>
      <c r="E129" s="4" t="s">
        <v>570</v>
      </c>
      <c r="F129" s="6">
        <v>45156</v>
      </c>
      <c r="G129" s="6">
        <v>45158</v>
      </c>
      <c r="H129" s="4">
        <v>1</v>
      </c>
      <c r="I129" s="4">
        <v>2</v>
      </c>
      <c r="J129" s="4">
        <v>2</v>
      </c>
      <c r="K129" s="4" t="s">
        <v>30</v>
      </c>
      <c r="L129" s="4">
        <v>-4670.46</v>
      </c>
      <c r="M129" s="4">
        <v>-4670.46</v>
      </c>
      <c r="N129" s="4" t="s">
        <v>571</v>
      </c>
      <c r="O129" s="4" t="s">
        <v>32</v>
      </c>
      <c r="P129" s="4" t="s">
        <v>33</v>
      </c>
      <c r="Q129" s="4">
        <v>0</v>
      </c>
      <c r="R129" s="7">
        <v>45142</v>
      </c>
      <c r="S129" s="6">
        <v>45161</v>
      </c>
      <c r="T129" s="4" t="s">
        <v>34</v>
      </c>
      <c r="U129" s="4">
        <v>-4670.46</v>
      </c>
      <c r="V129" s="4">
        <v>0</v>
      </c>
      <c r="W129" s="4">
        <v>0</v>
      </c>
      <c r="X129" s="4" t="s">
        <v>572</v>
      </c>
      <c r="Y129" s="4" t="s">
        <v>60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649</v>
      </c>
      <c r="E130" s="4" t="s">
        <v>650</v>
      </c>
      <c r="F130" s="6">
        <v>45156</v>
      </c>
      <c r="G130" s="6">
        <v>45158</v>
      </c>
      <c r="H130" s="4">
        <v>1</v>
      </c>
      <c r="I130" s="4">
        <v>2</v>
      </c>
      <c r="J130" s="4">
        <v>2</v>
      </c>
      <c r="K130" s="4" t="s">
        <v>30</v>
      </c>
      <c r="L130" s="4">
        <v>2173.27</v>
      </c>
      <c r="M130" s="4">
        <v>2173.27</v>
      </c>
      <c r="N130" s="4" t="s">
        <v>651</v>
      </c>
      <c r="O130" s="4" t="s">
        <v>32</v>
      </c>
      <c r="P130" s="4" t="s">
        <v>33</v>
      </c>
      <c r="Q130" s="4">
        <v>0</v>
      </c>
      <c r="R130" s="7">
        <v>45143</v>
      </c>
      <c r="S130" s="6">
        <v>45161</v>
      </c>
      <c r="T130" s="4" t="s">
        <v>34</v>
      </c>
      <c r="U130" s="4">
        <v>2173.27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655</v>
      </c>
      <c r="E131" s="4" t="s">
        <v>29</v>
      </c>
      <c r="F131" s="6">
        <v>45157</v>
      </c>
      <c r="G131" s="6">
        <v>45158</v>
      </c>
      <c r="H131" s="4">
        <v>1</v>
      </c>
      <c r="I131" s="4">
        <v>1</v>
      </c>
      <c r="J131" s="4">
        <v>1</v>
      </c>
      <c r="K131" s="4" t="s">
        <v>30</v>
      </c>
      <c r="L131" s="4">
        <v>563.7</v>
      </c>
      <c r="M131" s="4">
        <v>563.7</v>
      </c>
      <c r="N131" s="4" t="s">
        <v>656</v>
      </c>
      <c r="O131" s="4" t="s">
        <v>32</v>
      </c>
      <c r="P131" s="4" t="s">
        <v>33</v>
      </c>
      <c r="Q131" s="4">
        <v>0</v>
      </c>
      <c r="R131" s="7">
        <v>45144</v>
      </c>
      <c r="S131" s="6">
        <v>45161</v>
      </c>
      <c r="T131" s="4" t="s">
        <v>34</v>
      </c>
      <c r="U131" s="4">
        <v>563.7</v>
      </c>
      <c r="V131" s="4">
        <v>0</v>
      </c>
      <c r="W131" s="4">
        <v>0</v>
      </c>
      <c r="X131" s="4" t="s">
        <v>657</v>
      </c>
      <c r="Y131" s="4" t="s">
        <v>658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45157</v>
      </c>
      <c r="G132" s="6">
        <v>45158</v>
      </c>
      <c r="H132" s="4">
        <v>1</v>
      </c>
      <c r="I132" s="4">
        <v>1</v>
      </c>
      <c r="J132" s="4">
        <v>1</v>
      </c>
      <c r="K132" s="4" t="s">
        <v>30</v>
      </c>
      <c r="L132" s="4">
        <v>351.31</v>
      </c>
      <c r="M132" s="4">
        <v>351.31</v>
      </c>
      <c r="N132" s="4" t="s">
        <v>662</v>
      </c>
      <c r="O132" s="4" t="s">
        <v>32</v>
      </c>
      <c r="P132" s="4" t="s">
        <v>33</v>
      </c>
      <c r="Q132" s="4">
        <v>0</v>
      </c>
      <c r="R132" s="7">
        <v>45144</v>
      </c>
      <c r="S132" s="6">
        <v>45161</v>
      </c>
      <c r="T132" s="4" t="s">
        <v>34</v>
      </c>
      <c r="U132" s="4">
        <v>351.31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337</v>
      </c>
      <c r="E133" s="4" t="s">
        <v>666</v>
      </c>
      <c r="F133" s="6">
        <v>45157</v>
      </c>
      <c r="G133" s="6">
        <v>45158</v>
      </c>
      <c r="H133" s="4">
        <v>1</v>
      </c>
      <c r="I133" s="4">
        <v>1</v>
      </c>
      <c r="J133" s="4">
        <v>1</v>
      </c>
      <c r="K133" s="4" t="s">
        <v>30</v>
      </c>
      <c r="L133" s="4">
        <v>1759.95</v>
      </c>
      <c r="M133" s="4">
        <v>1759.95</v>
      </c>
      <c r="N133" s="4" t="s">
        <v>667</v>
      </c>
      <c r="O133" s="4" t="s">
        <v>32</v>
      </c>
      <c r="P133" s="4" t="s">
        <v>33</v>
      </c>
      <c r="Q133" s="4">
        <v>0</v>
      </c>
      <c r="R133" s="7">
        <v>45144</v>
      </c>
      <c r="S133" s="6">
        <v>45161</v>
      </c>
      <c r="T133" s="4" t="s">
        <v>34</v>
      </c>
      <c r="U133" s="4">
        <v>1759.95</v>
      </c>
      <c r="V133" s="4">
        <v>0</v>
      </c>
      <c r="W133" s="4">
        <v>0</v>
      </c>
      <c r="X133" s="4" t="s">
        <v>668</v>
      </c>
      <c r="Y133" s="4" t="s">
        <v>341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671</v>
      </c>
      <c r="F134" s="6">
        <v>45156</v>
      </c>
      <c r="G134" s="6">
        <v>45158</v>
      </c>
      <c r="H134" s="4">
        <v>1</v>
      </c>
      <c r="I134" s="4">
        <v>2</v>
      </c>
      <c r="J134" s="4">
        <v>2</v>
      </c>
      <c r="K134" s="4" t="s">
        <v>30</v>
      </c>
      <c r="L134" s="4">
        <v>708.23</v>
      </c>
      <c r="M134" s="4">
        <v>708.23</v>
      </c>
      <c r="N134" s="4" t="s">
        <v>672</v>
      </c>
      <c r="O134" s="4" t="s">
        <v>32</v>
      </c>
      <c r="P134" s="4" t="s">
        <v>33</v>
      </c>
      <c r="Q134" s="4">
        <v>0</v>
      </c>
      <c r="R134" s="7">
        <v>45144.0000115741</v>
      </c>
      <c r="S134" s="6">
        <v>45161</v>
      </c>
      <c r="T134" s="4" t="s">
        <v>34</v>
      </c>
      <c r="U134" s="4">
        <v>708.23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116</v>
      </c>
      <c r="B135" s="4" t="s">
        <v>26</v>
      </c>
      <c r="C135" s="4" t="s">
        <v>37</v>
      </c>
      <c r="D135" s="4" t="s">
        <v>117</v>
      </c>
      <c r="E135" s="4" t="s">
        <v>118</v>
      </c>
      <c r="F135" s="6">
        <v>45157</v>
      </c>
      <c r="G135" s="6">
        <v>45158</v>
      </c>
      <c r="H135" s="4">
        <v>1</v>
      </c>
      <c r="I135" s="4">
        <v>1</v>
      </c>
      <c r="J135" s="4">
        <v>1</v>
      </c>
      <c r="K135" s="4" t="s">
        <v>30</v>
      </c>
      <c r="L135" s="4">
        <v>-2404.83</v>
      </c>
      <c r="M135" s="4">
        <v>-2404.83</v>
      </c>
      <c r="N135" s="4" t="s">
        <v>119</v>
      </c>
      <c r="O135" s="4" t="s">
        <v>32</v>
      </c>
      <c r="P135" s="4" t="s">
        <v>33</v>
      </c>
      <c r="Q135" s="4">
        <v>0</v>
      </c>
      <c r="R135" s="7">
        <v>45100</v>
      </c>
      <c r="S135" s="6">
        <v>45161</v>
      </c>
      <c r="T135" s="4" t="s">
        <v>34</v>
      </c>
      <c r="U135" s="4">
        <v>-2404.83</v>
      </c>
      <c r="V135" s="4">
        <v>0</v>
      </c>
      <c r="W135" s="4">
        <v>0</v>
      </c>
      <c r="X135" s="4" t="s">
        <v>120</v>
      </c>
      <c r="Y135" s="4" t="s">
        <v>121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676</v>
      </c>
      <c r="E136" s="4" t="s">
        <v>616</v>
      </c>
      <c r="F136" s="6">
        <v>45156</v>
      </c>
      <c r="G136" s="6">
        <v>45158</v>
      </c>
      <c r="H136" s="4">
        <v>2</v>
      </c>
      <c r="I136" s="4">
        <v>2</v>
      </c>
      <c r="J136" s="4">
        <v>4</v>
      </c>
      <c r="K136" s="4" t="s">
        <v>30</v>
      </c>
      <c r="L136" s="4">
        <v>2385.3</v>
      </c>
      <c r="M136" s="4">
        <v>2385.3</v>
      </c>
      <c r="N136" s="4" t="s">
        <v>677</v>
      </c>
      <c r="O136" s="4" t="s">
        <v>32</v>
      </c>
      <c r="P136" s="4" t="s">
        <v>33</v>
      </c>
      <c r="Q136" s="4">
        <v>0</v>
      </c>
      <c r="R136" s="7">
        <v>45144.0000115741</v>
      </c>
      <c r="S136" s="6">
        <v>45161</v>
      </c>
      <c r="T136" s="4" t="s">
        <v>34</v>
      </c>
      <c r="U136" s="4">
        <v>2385.3</v>
      </c>
      <c r="V136" s="4">
        <v>0</v>
      </c>
      <c r="W136" s="4">
        <v>0</v>
      </c>
      <c r="X136" s="4" t="s">
        <v>678</v>
      </c>
      <c r="Y136" s="4" t="s">
        <v>679</v>
      </c>
    </row>
    <row r="137" s="4" customFormat="1" spans="1:25">
      <c r="A137" s="4" t="s">
        <v>680</v>
      </c>
      <c r="B137" s="4" t="s">
        <v>26</v>
      </c>
      <c r="C137" s="4" t="s">
        <v>27</v>
      </c>
      <c r="D137" s="4" t="s">
        <v>681</v>
      </c>
      <c r="E137" s="4" t="s">
        <v>682</v>
      </c>
      <c r="F137" s="6">
        <v>45157</v>
      </c>
      <c r="G137" s="6">
        <v>45158</v>
      </c>
      <c r="H137" s="4">
        <v>1</v>
      </c>
      <c r="I137" s="4">
        <v>1</v>
      </c>
      <c r="J137" s="4">
        <v>1</v>
      </c>
      <c r="K137" s="4" t="s">
        <v>30</v>
      </c>
      <c r="L137" s="4">
        <v>429.89</v>
      </c>
      <c r="M137" s="4">
        <v>429.89</v>
      </c>
      <c r="N137" s="4" t="s">
        <v>683</v>
      </c>
      <c r="O137" s="4" t="s">
        <v>32</v>
      </c>
      <c r="P137" s="4" t="s">
        <v>33</v>
      </c>
      <c r="Q137" s="4">
        <v>0</v>
      </c>
      <c r="R137" s="7">
        <v>45144</v>
      </c>
      <c r="S137" s="6">
        <v>45161</v>
      </c>
      <c r="T137" s="4" t="s">
        <v>34</v>
      </c>
      <c r="U137" s="4">
        <v>429.89</v>
      </c>
      <c r="V137" s="4">
        <v>0</v>
      </c>
      <c r="W137" s="4">
        <v>0</v>
      </c>
      <c r="X137" s="4" t="s">
        <v>684</v>
      </c>
      <c r="Y137" s="4" t="s">
        <v>685</v>
      </c>
    </row>
    <row r="138" s="4" customFormat="1" spans="1:25">
      <c r="A138" s="4" t="s">
        <v>686</v>
      </c>
      <c r="B138" s="4" t="s">
        <v>26</v>
      </c>
      <c r="C138" s="4" t="s">
        <v>27</v>
      </c>
      <c r="D138" s="4" t="s">
        <v>615</v>
      </c>
      <c r="E138" s="4" t="s">
        <v>687</v>
      </c>
      <c r="F138" s="6">
        <v>45154</v>
      </c>
      <c r="G138" s="6">
        <v>45158</v>
      </c>
      <c r="H138" s="4">
        <v>1</v>
      </c>
      <c r="I138" s="4">
        <v>4</v>
      </c>
      <c r="J138" s="4">
        <v>4</v>
      </c>
      <c r="K138" s="4" t="s">
        <v>30</v>
      </c>
      <c r="L138" s="4">
        <v>1521.76</v>
      </c>
      <c r="M138" s="4">
        <v>1521.76</v>
      </c>
      <c r="N138" s="4" t="s">
        <v>688</v>
      </c>
      <c r="O138" s="4" t="s">
        <v>32</v>
      </c>
      <c r="P138" s="4" t="s">
        <v>33</v>
      </c>
      <c r="Q138" s="4">
        <v>0</v>
      </c>
      <c r="R138" s="7">
        <v>45144.0000115741</v>
      </c>
      <c r="S138" s="6">
        <v>45161</v>
      </c>
      <c r="T138" s="4" t="s">
        <v>34</v>
      </c>
      <c r="U138" s="4">
        <v>1521.76</v>
      </c>
      <c r="V138" s="4">
        <v>0</v>
      </c>
      <c r="W138" s="4">
        <v>0</v>
      </c>
      <c r="X138" s="4" t="s">
        <v>689</v>
      </c>
      <c r="Y138" s="4" t="s">
        <v>60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45157</v>
      </c>
      <c r="G139" s="6">
        <v>45158</v>
      </c>
      <c r="H139" s="4">
        <v>1</v>
      </c>
      <c r="I139" s="4">
        <v>1</v>
      </c>
      <c r="J139" s="4">
        <v>1</v>
      </c>
      <c r="K139" s="4" t="s">
        <v>30</v>
      </c>
      <c r="L139" s="4">
        <v>1485.68</v>
      </c>
      <c r="M139" s="4">
        <v>1485.68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45144.0000115741</v>
      </c>
      <c r="S139" s="6">
        <v>45161</v>
      </c>
      <c r="T139" s="4" t="s">
        <v>34</v>
      </c>
      <c r="U139" s="4">
        <v>1485.68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697</v>
      </c>
      <c r="E140" s="4" t="s">
        <v>698</v>
      </c>
      <c r="F140" s="6">
        <v>45157</v>
      </c>
      <c r="G140" s="6">
        <v>45158</v>
      </c>
      <c r="H140" s="4">
        <v>1</v>
      </c>
      <c r="I140" s="4">
        <v>1</v>
      </c>
      <c r="J140" s="4">
        <v>1</v>
      </c>
      <c r="K140" s="4" t="s">
        <v>30</v>
      </c>
      <c r="L140" s="4">
        <v>460.55</v>
      </c>
      <c r="M140" s="4">
        <v>460.55</v>
      </c>
      <c r="N140" s="4" t="s">
        <v>699</v>
      </c>
      <c r="O140" s="4" t="s">
        <v>32</v>
      </c>
      <c r="P140" s="4" t="s">
        <v>33</v>
      </c>
      <c r="Q140" s="4">
        <v>0</v>
      </c>
      <c r="R140" s="7">
        <v>45144.0000115741</v>
      </c>
      <c r="S140" s="6">
        <v>45161</v>
      </c>
      <c r="T140" s="4" t="s">
        <v>34</v>
      </c>
      <c r="U140" s="4">
        <v>460.55</v>
      </c>
      <c r="V140" s="4">
        <v>0</v>
      </c>
      <c r="W140" s="4">
        <v>0</v>
      </c>
      <c r="X140" s="4" t="s">
        <v>700</v>
      </c>
      <c r="Y140" s="4" t="s">
        <v>701</v>
      </c>
    </row>
    <row r="141" s="4" customFormat="1" spans="1:25">
      <c r="A141" s="4" t="s">
        <v>702</v>
      </c>
      <c r="B141" s="4" t="s">
        <v>26</v>
      </c>
      <c r="C141" s="4" t="s">
        <v>27</v>
      </c>
      <c r="D141" s="4" t="s">
        <v>703</v>
      </c>
      <c r="E141" s="4" t="s">
        <v>704</v>
      </c>
      <c r="F141" s="6">
        <v>45156</v>
      </c>
      <c r="G141" s="6">
        <v>45158</v>
      </c>
      <c r="H141" s="4">
        <v>1</v>
      </c>
      <c r="I141" s="4">
        <v>2</v>
      </c>
      <c r="J141" s="4">
        <v>2</v>
      </c>
      <c r="K141" s="4" t="s">
        <v>30</v>
      </c>
      <c r="L141" s="4">
        <v>3000.49</v>
      </c>
      <c r="M141" s="4">
        <v>3000.49</v>
      </c>
      <c r="N141" s="4" t="s">
        <v>705</v>
      </c>
      <c r="O141" s="4" t="s">
        <v>32</v>
      </c>
      <c r="P141" s="4" t="s">
        <v>33</v>
      </c>
      <c r="Q141" s="4">
        <v>0</v>
      </c>
      <c r="R141" s="7">
        <v>45145</v>
      </c>
      <c r="S141" s="6">
        <v>45161</v>
      </c>
      <c r="T141" s="4" t="s">
        <v>34</v>
      </c>
      <c r="U141" s="4">
        <v>3000.49</v>
      </c>
      <c r="V141" s="4">
        <v>0</v>
      </c>
      <c r="W141" s="4">
        <v>0</v>
      </c>
      <c r="X141" s="4" t="s">
        <v>706</v>
      </c>
      <c r="Y141" s="4" t="s">
        <v>707</v>
      </c>
    </row>
    <row r="142" s="4" customFormat="1" spans="1:25">
      <c r="A142" s="4" t="s">
        <v>708</v>
      </c>
      <c r="B142" s="4" t="s">
        <v>26</v>
      </c>
      <c r="C142" s="4" t="s">
        <v>27</v>
      </c>
      <c r="D142" s="4" t="s">
        <v>620</v>
      </c>
      <c r="E142" s="4" t="s">
        <v>583</v>
      </c>
      <c r="F142" s="6">
        <v>45156</v>
      </c>
      <c r="G142" s="6">
        <v>45158</v>
      </c>
      <c r="H142" s="4">
        <v>1</v>
      </c>
      <c r="I142" s="4">
        <v>2</v>
      </c>
      <c r="J142" s="4">
        <v>2</v>
      </c>
      <c r="K142" s="4" t="s">
        <v>30</v>
      </c>
      <c r="L142" s="4">
        <v>3076.54</v>
      </c>
      <c r="M142" s="4">
        <v>3076.54</v>
      </c>
      <c r="N142" s="4" t="s">
        <v>709</v>
      </c>
      <c r="O142" s="4" t="s">
        <v>32</v>
      </c>
      <c r="P142" s="4" t="s">
        <v>33</v>
      </c>
      <c r="Q142" s="4">
        <v>0</v>
      </c>
      <c r="R142" s="7">
        <v>45145</v>
      </c>
      <c r="S142" s="6">
        <v>45161</v>
      </c>
      <c r="T142" s="4" t="s">
        <v>34</v>
      </c>
      <c r="U142" s="4">
        <v>3076.54</v>
      </c>
      <c r="V142" s="4">
        <v>0</v>
      </c>
      <c r="W142" s="4">
        <v>0</v>
      </c>
      <c r="X142" s="4" t="s">
        <v>710</v>
      </c>
      <c r="Y142" s="4" t="s">
        <v>60</v>
      </c>
    </row>
    <row r="143" s="4" customFormat="1" spans="1:25">
      <c r="A143" s="4" t="s">
        <v>711</v>
      </c>
      <c r="B143" s="4" t="s">
        <v>26</v>
      </c>
      <c r="C143" s="4" t="s">
        <v>27</v>
      </c>
      <c r="D143" s="4" t="s">
        <v>712</v>
      </c>
      <c r="E143" s="4" t="s">
        <v>713</v>
      </c>
      <c r="F143" s="6">
        <v>45157</v>
      </c>
      <c r="G143" s="6">
        <v>45158</v>
      </c>
      <c r="H143" s="4">
        <v>1</v>
      </c>
      <c r="I143" s="4">
        <v>1</v>
      </c>
      <c r="J143" s="4">
        <v>1</v>
      </c>
      <c r="K143" s="4" t="s">
        <v>30</v>
      </c>
      <c r="L143" s="4">
        <v>1409.62</v>
      </c>
      <c r="M143" s="4">
        <v>1409.62</v>
      </c>
      <c r="N143" s="4" t="s">
        <v>714</v>
      </c>
      <c r="O143" s="4" t="s">
        <v>32</v>
      </c>
      <c r="P143" s="4" t="s">
        <v>33</v>
      </c>
      <c r="Q143" s="4">
        <v>0</v>
      </c>
      <c r="R143" s="7">
        <v>45145.0000115741</v>
      </c>
      <c r="S143" s="6">
        <v>45161</v>
      </c>
      <c r="T143" s="4" t="s">
        <v>34</v>
      </c>
      <c r="U143" s="4">
        <v>1409.62</v>
      </c>
      <c r="V143" s="4">
        <v>0</v>
      </c>
      <c r="W143" s="4">
        <v>0</v>
      </c>
      <c r="X143" s="4" t="s">
        <v>715</v>
      </c>
      <c r="Y143" s="4" t="s">
        <v>716</v>
      </c>
    </row>
    <row r="144" s="4" customFormat="1" spans="1:25">
      <c r="A144" s="4" t="s">
        <v>717</v>
      </c>
      <c r="B144" s="4" t="s">
        <v>26</v>
      </c>
      <c r="C144" s="4" t="s">
        <v>27</v>
      </c>
      <c r="D144" s="4" t="s">
        <v>615</v>
      </c>
      <c r="E144" s="4" t="s">
        <v>687</v>
      </c>
      <c r="F144" s="6">
        <v>45156</v>
      </c>
      <c r="G144" s="6">
        <v>45158</v>
      </c>
      <c r="H144" s="4">
        <v>1</v>
      </c>
      <c r="I144" s="4">
        <v>2</v>
      </c>
      <c r="J144" s="4">
        <v>2</v>
      </c>
      <c r="K144" s="4" t="s">
        <v>30</v>
      </c>
      <c r="L144" s="4">
        <v>771.34</v>
      </c>
      <c r="M144" s="4">
        <v>771.34</v>
      </c>
      <c r="N144" s="4" t="s">
        <v>718</v>
      </c>
      <c r="O144" s="4" t="s">
        <v>32</v>
      </c>
      <c r="P144" s="4" t="s">
        <v>33</v>
      </c>
      <c r="Q144" s="4">
        <v>0</v>
      </c>
      <c r="R144" s="7">
        <v>45145.0000115741</v>
      </c>
      <c r="S144" s="6">
        <v>45161</v>
      </c>
      <c r="T144" s="4" t="s">
        <v>34</v>
      </c>
      <c r="U144" s="4">
        <v>771.34</v>
      </c>
      <c r="V144" s="4">
        <v>0</v>
      </c>
      <c r="W144" s="4">
        <v>0</v>
      </c>
      <c r="X144" s="4" t="s">
        <v>719</v>
      </c>
      <c r="Y144" s="4" t="s">
        <v>60</v>
      </c>
    </row>
    <row r="145" s="4" customFormat="1" spans="1:25">
      <c r="A145" s="4" t="s">
        <v>720</v>
      </c>
      <c r="B145" s="4" t="s">
        <v>26</v>
      </c>
      <c r="C145" s="4" t="s">
        <v>27</v>
      </c>
      <c r="D145" s="4" t="s">
        <v>721</v>
      </c>
      <c r="E145" s="4" t="s">
        <v>722</v>
      </c>
      <c r="F145" s="6">
        <v>45157</v>
      </c>
      <c r="G145" s="6">
        <v>45158</v>
      </c>
      <c r="H145" s="4">
        <v>1</v>
      </c>
      <c r="I145" s="4">
        <v>1</v>
      </c>
      <c r="J145" s="4">
        <v>1</v>
      </c>
      <c r="K145" s="4" t="s">
        <v>30</v>
      </c>
      <c r="L145" s="4">
        <v>1540.73</v>
      </c>
      <c r="M145" s="4">
        <v>1540.73</v>
      </c>
      <c r="N145" s="4" t="s">
        <v>723</v>
      </c>
      <c r="O145" s="4" t="s">
        <v>32</v>
      </c>
      <c r="P145" s="4" t="s">
        <v>33</v>
      </c>
      <c r="Q145" s="4">
        <v>0</v>
      </c>
      <c r="R145" s="7">
        <v>45145</v>
      </c>
      <c r="S145" s="6">
        <v>45161</v>
      </c>
      <c r="T145" s="4" t="s">
        <v>34</v>
      </c>
      <c r="U145" s="4">
        <v>1540.73</v>
      </c>
      <c r="V145" s="4">
        <v>0</v>
      </c>
      <c r="W145" s="4">
        <v>0</v>
      </c>
      <c r="X145" s="4" t="s">
        <v>724</v>
      </c>
      <c r="Y145" s="4" t="s">
        <v>725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727</v>
      </c>
      <c r="E146" s="4" t="s">
        <v>728</v>
      </c>
      <c r="F146" s="6">
        <v>45156</v>
      </c>
      <c r="G146" s="6">
        <v>45158</v>
      </c>
      <c r="H146" s="4">
        <v>1</v>
      </c>
      <c r="I146" s="4">
        <v>2</v>
      </c>
      <c r="J146" s="4">
        <v>2</v>
      </c>
      <c r="K146" s="4" t="s">
        <v>30</v>
      </c>
      <c r="L146" s="4">
        <v>1154.62</v>
      </c>
      <c r="M146" s="4">
        <v>1154.62</v>
      </c>
      <c r="N146" s="4" t="s">
        <v>729</v>
      </c>
      <c r="O146" s="4" t="s">
        <v>32</v>
      </c>
      <c r="P146" s="4" t="s">
        <v>33</v>
      </c>
      <c r="Q146" s="4">
        <v>0</v>
      </c>
      <c r="R146" s="7">
        <v>45145.0000115741</v>
      </c>
      <c r="S146" s="6">
        <v>45161</v>
      </c>
      <c r="T146" s="4" t="s">
        <v>34</v>
      </c>
      <c r="U146" s="4">
        <v>1154.62</v>
      </c>
      <c r="V146" s="4">
        <v>0</v>
      </c>
      <c r="W146" s="4">
        <v>0</v>
      </c>
      <c r="X146" s="4" t="s">
        <v>730</v>
      </c>
      <c r="Y146" s="4" t="s">
        <v>731</v>
      </c>
    </row>
    <row r="147" s="4" customFormat="1" spans="1:25">
      <c r="A147" s="4" t="s">
        <v>708</v>
      </c>
      <c r="B147" s="4" t="s">
        <v>26</v>
      </c>
      <c r="C147" s="4" t="s">
        <v>37</v>
      </c>
      <c r="D147" s="4" t="s">
        <v>620</v>
      </c>
      <c r="E147" s="4" t="s">
        <v>583</v>
      </c>
      <c r="F147" s="6">
        <v>45156</v>
      </c>
      <c r="G147" s="6">
        <v>45158</v>
      </c>
      <c r="H147" s="4">
        <v>1</v>
      </c>
      <c r="I147" s="4">
        <v>2</v>
      </c>
      <c r="J147" s="4">
        <v>2</v>
      </c>
      <c r="K147" s="4" t="s">
        <v>30</v>
      </c>
      <c r="L147" s="4">
        <v>-3076.54</v>
      </c>
      <c r="M147" s="4">
        <v>-3076.54</v>
      </c>
      <c r="N147" s="4" t="s">
        <v>709</v>
      </c>
      <c r="O147" s="4" t="s">
        <v>32</v>
      </c>
      <c r="P147" s="4" t="s">
        <v>33</v>
      </c>
      <c r="Q147" s="4">
        <v>0</v>
      </c>
      <c r="R147" s="7">
        <v>45145</v>
      </c>
      <c r="S147" s="6">
        <v>45161</v>
      </c>
      <c r="T147" s="4" t="s">
        <v>34</v>
      </c>
      <c r="U147" s="4">
        <v>-3076.54</v>
      </c>
      <c r="V147" s="4">
        <v>0</v>
      </c>
      <c r="W147" s="4">
        <v>0</v>
      </c>
      <c r="X147" s="4" t="s">
        <v>710</v>
      </c>
      <c r="Y147" s="4" t="s">
        <v>60</v>
      </c>
    </row>
    <row r="148" s="4" customFormat="1" spans="1:25">
      <c r="A148" s="4" t="s">
        <v>732</v>
      </c>
      <c r="B148" s="4" t="s">
        <v>26</v>
      </c>
      <c r="C148" s="4" t="s">
        <v>27</v>
      </c>
      <c r="D148" s="4" t="s">
        <v>733</v>
      </c>
      <c r="E148" s="4" t="s">
        <v>516</v>
      </c>
      <c r="F148" s="6">
        <v>45154</v>
      </c>
      <c r="G148" s="6">
        <v>45158</v>
      </c>
      <c r="H148" s="4">
        <v>1</v>
      </c>
      <c r="I148" s="4">
        <v>4</v>
      </c>
      <c r="J148" s="4">
        <v>4</v>
      </c>
      <c r="K148" s="4" t="s">
        <v>30</v>
      </c>
      <c r="L148" s="4">
        <v>2234.68</v>
      </c>
      <c r="M148" s="4">
        <v>2234.68</v>
      </c>
      <c r="N148" s="4" t="s">
        <v>734</v>
      </c>
      <c r="O148" s="4" t="s">
        <v>32</v>
      </c>
      <c r="P148" s="4" t="s">
        <v>33</v>
      </c>
      <c r="Q148" s="4">
        <v>0</v>
      </c>
      <c r="R148" s="7">
        <v>45145.0000115741</v>
      </c>
      <c r="S148" s="6">
        <v>45161</v>
      </c>
      <c r="T148" s="4" t="s">
        <v>34</v>
      </c>
      <c r="U148" s="4">
        <v>2234.68</v>
      </c>
      <c r="V148" s="4">
        <v>0</v>
      </c>
      <c r="W148" s="4">
        <v>0</v>
      </c>
      <c r="X148" s="4" t="s">
        <v>735</v>
      </c>
      <c r="Y148" s="4" t="s">
        <v>736</v>
      </c>
    </row>
    <row r="149" s="4" customFormat="1" spans="1:25">
      <c r="A149" s="4" t="s">
        <v>737</v>
      </c>
      <c r="B149" s="4" t="s">
        <v>26</v>
      </c>
      <c r="C149" s="4" t="s">
        <v>27</v>
      </c>
      <c r="D149" s="4" t="s">
        <v>738</v>
      </c>
      <c r="E149" s="4" t="s">
        <v>739</v>
      </c>
      <c r="F149" s="6">
        <v>45153</v>
      </c>
      <c r="G149" s="6">
        <v>45158</v>
      </c>
      <c r="H149" s="4">
        <v>1</v>
      </c>
      <c r="I149" s="4">
        <v>5</v>
      </c>
      <c r="J149" s="4">
        <v>5</v>
      </c>
      <c r="K149" s="4" t="s">
        <v>30</v>
      </c>
      <c r="L149" s="4">
        <v>2693.16</v>
      </c>
      <c r="M149" s="4">
        <v>2693.16</v>
      </c>
      <c r="N149" s="4" t="s">
        <v>740</v>
      </c>
      <c r="O149" s="4" t="s">
        <v>32</v>
      </c>
      <c r="P149" s="4" t="s">
        <v>33</v>
      </c>
      <c r="Q149" s="4">
        <v>0</v>
      </c>
      <c r="R149" s="7">
        <v>45139.0000115741</v>
      </c>
      <c r="S149" s="6">
        <v>45161</v>
      </c>
      <c r="T149" s="4" t="s">
        <v>34</v>
      </c>
      <c r="U149" s="4">
        <v>2693.16</v>
      </c>
      <c r="V149" s="4">
        <v>0</v>
      </c>
      <c r="W149" s="4">
        <v>0</v>
      </c>
      <c r="X149" s="4" t="s">
        <v>741</v>
      </c>
      <c r="Y149" s="4" t="s">
        <v>742</v>
      </c>
    </row>
    <row r="150" s="4" customFormat="1" spans="1:25">
      <c r="A150" s="4" t="s">
        <v>743</v>
      </c>
      <c r="B150" s="4" t="s">
        <v>26</v>
      </c>
      <c r="C150" s="4" t="s">
        <v>27</v>
      </c>
      <c r="D150" s="4" t="s">
        <v>744</v>
      </c>
      <c r="E150" s="4" t="s">
        <v>745</v>
      </c>
      <c r="F150" s="6">
        <v>45157</v>
      </c>
      <c r="G150" s="6">
        <v>45158</v>
      </c>
      <c r="H150" s="4">
        <v>1</v>
      </c>
      <c r="I150" s="4">
        <v>1</v>
      </c>
      <c r="J150" s="4">
        <v>1</v>
      </c>
      <c r="K150" s="4" t="s">
        <v>30</v>
      </c>
      <c r="L150" s="4">
        <v>304.43</v>
      </c>
      <c r="M150" s="4">
        <v>304.43</v>
      </c>
      <c r="N150" s="4" t="s">
        <v>746</v>
      </c>
      <c r="O150" s="4" t="s">
        <v>32</v>
      </c>
      <c r="P150" s="4" t="s">
        <v>33</v>
      </c>
      <c r="Q150" s="4">
        <v>0</v>
      </c>
      <c r="R150" s="7">
        <v>45145</v>
      </c>
      <c r="S150" s="6">
        <v>45161</v>
      </c>
      <c r="T150" s="4" t="s">
        <v>34</v>
      </c>
      <c r="U150" s="4">
        <v>304.43</v>
      </c>
      <c r="V150" s="4">
        <v>0</v>
      </c>
      <c r="W150" s="4">
        <v>0</v>
      </c>
      <c r="X150" s="4" t="s">
        <v>747</v>
      </c>
      <c r="Y150" s="4" t="s">
        <v>748</v>
      </c>
    </row>
    <row r="151" s="4" customFormat="1" spans="1:25">
      <c r="A151" s="4" t="s">
        <v>184</v>
      </c>
      <c r="B151" s="4" t="s">
        <v>26</v>
      </c>
      <c r="C151" s="4" t="s">
        <v>37</v>
      </c>
      <c r="D151" s="4" t="s">
        <v>185</v>
      </c>
      <c r="E151" s="4" t="s">
        <v>186</v>
      </c>
      <c r="F151" s="6">
        <v>45157</v>
      </c>
      <c r="G151" s="6">
        <v>45158</v>
      </c>
      <c r="H151" s="4">
        <v>1</v>
      </c>
      <c r="I151" s="4">
        <v>1</v>
      </c>
      <c r="J151" s="4">
        <v>1</v>
      </c>
      <c r="K151" s="4" t="s">
        <v>30</v>
      </c>
      <c r="L151" s="4">
        <v>-1044.53</v>
      </c>
      <c r="M151" s="4">
        <v>-1044.53</v>
      </c>
      <c r="N151" s="4" t="s">
        <v>187</v>
      </c>
      <c r="O151" s="4" t="s">
        <v>32</v>
      </c>
      <c r="P151" s="4" t="s">
        <v>33</v>
      </c>
      <c r="Q151" s="4">
        <v>0</v>
      </c>
      <c r="R151" s="7">
        <v>45122.0000115741</v>
      </c>
      <c r="S151" s="6">
        <v>45161</v>
      </c>
      <c r="T151" s="4" t="s">
        <v>34</v>
      </c>
      <c r="U151" s="4">
        <v>-1044.53</v>
      </c>
      <c r="V151" s="4">
        <v>0</v>
      </c>
      <c r="W151" s="4">
        <v>0</v>
      </c>
      <c r="X151" s="4" t="s">
        <v>188</v>
      </c>
      <c r="Y151" s="4" t="s">
        <v>189</v>
      </c>
    </row>
    <row r="152" s="4" customFormat="1" spans="1:25">
      <c r="A152" s="4" t="s">
        <v>351</v>
      </c>
      <c r="B152" s="4" t="s">
        <v>26</v>
      </c>
      <c r="C152" s="4" t="s">
        <v>37</v>
      </c>
      <c r="D152" s="4" t="s">
        <v>352</v>
      </c>
      <c r="E152" s="4" t="s">
        <v>353</v>
      </c>
      <c r="F152" s="6">
        <v>45157</v>
      </c>
      <c r="G152" s="6">
        <v>45158</v>
      </c>
      <c r="H152" s="4">
        <v>1</v>
      </c>
      <c r="I152" s="4">
        <v>1</v>
      </c>
      <c r="J152" s="4">
        <v>1</v>
      </c>
      <c r="K152" s="4" t="s">
        <v>30</v>
      </c>
      <c r="L152" s="4">
        <v>-205.36</v>
      </c>
      <c r="M152" s="4">
        <v>-205.36</v>
      </c>
      <c r="N152" s="4" t="s">
        <v>354</v>
      </c>
      <c r="O152" s="4" t="s">
        <v>32</v>
      </c>
      <c r="P152" s="4" t="s">
        <v>33</v>
      </c>
      <c r="Q152" s="4">
        <v>0</v>
      </c>
      <c r="R152" s="7">
        <v>45133.0000115741</v>
      </c>
      <c r="S152" s="6">
        <v>45161</v>
      </c>
      <c r="T152" s="4" t="s">
        <v>34</v>
      </c>
      <c r="U152" s="4">
        <v>-205.36</v>
      </c>
      <c r="V152" s="4">
        <v>0</v>
      </c>
      <c r="W152" s="4">
        <v>0</v>
      </c>
      <c r="X152" s="4" t="s">
        <v>355</v>
      </c>
      <c r="Y152" s="4" t="s">
        <v>356</v>
      </c>
    </row>
    <row r="153" s="4" customFormat="1" spans="1:25">
      <c r="A153" s="4" t="s">
        <v>743</v>
      </c>
      <c r="B153" s="4" t="s">
        <v>26</v>
      </c>
      <c r="C153" s="4" t="s">
        <v>37</v>
      </c>
      <c r="D153" s="4" t="s">
        <v>744</v>
      </c>
      <c r="E153" s="4" t="s">
        <v>745</v>
      </c>
      <c r="F153" s="6">
        <v>45157</v>
      </c>
      <c r="G153" s="6">
        <v>45158</v>
      </c>
      <c r="H153" s="4">
        <v>1</v>
      </c>
      <c r="I153" s="4">
        <v>1</v>
      </c>
      <c r="J153" s="4">
        <v>1</v>
      </c>
      <c r="K153" s="4" t="s">
        <v>30</v>
      </c>
      <c r="L153" s="4">
        <v>-304.43</v>
      </c>
      <c r="M153" s="4">
        <v>-304.43</v>
      </c>
      <c r="N153" s="4" t="s">
        <v>746</v>
      </c>
      <c r="O153" s="4" t="s">
        <v>32</v>
      </c>
      <c r="P153" s="4" t="s">
        <v>33</v>
      </c>
      <c r="Q153" s="4">
        <v>0</v>
      </c>
      <c r="R153" s="7">
        <v>45145</v>
      </c>
      <c r="S153" s="6">
        <v>45161</v>
      </c>
      <c r="T153" s="4" t="s">
        <v>34</v>
      </c>
      <c r="U153" s="4">
        <v>-304.43</v>
      </c>
      <c r="V153" s="4">
        <v>0</v>
      </c>
      <c r="W153" s="4">
        <v>0</v>
      </c>
      <c r="X153" s="4" t="s">
        <v>747</v>
      </c>
      <c r="Y153" s="4" t="s">
        <v>748</v>
      </c>
    </row>
    <row r="154" s="4" customFormat="1" spans="1:25">
      <c r="A154" s="4" t="s">
        <v>749</v>
      </c>
      <c r="B154" s="4" t="s">
        <v>26</v>
      </c>
      <c r="C154" s="4" t="s">
        <v>27</v>
      </c>
      <c r="D154" s="4" t="s">
        <v>750</v>
      </c>
      <c r="E154" s="4" t="s">
        <v>365</v>
      </c>
      <c r="F154" s="6">
        <v>45154</v>
      </c>
      <c r="G154" s="6">
        <v>45158</v>
      </c>
      <c r="H154" s="4">
        <v>1</v>
      </c>
      <c r="I154" s="4">
        <v>4</v>
      </c>
      <c r="J154" s="4">
        <v>4</v>
      </c>
      <c r="K154" s="4" t="s">
        <v>30</v>
      </c>
      <c r="L154" s="4">
        <v>1806.49</v>
      </c>
      <c r="M154" s="4">
        <v>1806.49</v>
      </c>
      <c r="N154" s="4" t="s">
        <v>751</v>
      </c>
      <c r="O154" s="4" t="s">
        <v>32</v>
      </c>
      <c r="P154" s="4" t="s">
        <v>33</v>
      </c>
      <c r="Q154" s="4">
        <v>0</v>
      </c>
      <c r="R154" s="7">
        <v>45146</v>
      </c>
      <c r="S154" s="6">
        <v>45161</v>
      </c>
      <c r="T154" s="4" t="s">
        <v>34</v>
      </c>
      <c r="U154" s="4">
        <v>1806.49</v>
      </c>
      <c r="V154" s="4">
        <v>0</v>
      </c>
      <c r="W154" s="4">
        <v>0</v>
      </c>
      <c r="X154" s="4" t="s">
        <v>752</v>
      </c>
      <c r="Y154" s="4" t="s">
        <v>753</v>
      </c>
    </row>
    <row r="155" s="4" customFormat="1" spans="1:25">
      <c r="A155" s="4" t="s">
        <v>754</v>
      </c>
      <c r="B155" s="4" t="s">
        <v>26</v>
      </c>
      <c r="C155" s="4" t="s">
        <v>27</v>
      </c>
      <c r="D155" s="4" t="s">
        <v>755</v>
      </c>
      <c r="E155" s="4" t="s">
        <v>756</v>
      </c>
      <c r="F155" s="6">
        <v>45156</v>
      </c>
      <c r="G155" s="6">
        <v>45158</v>
      </c>
      <c r="H155" s="4">
        <v>1</v>
      </c>
      <c r="I155" s="4">
        <v>2</v>
      </c>
      <c r="J155" s="4">
        <v>2</v>
      </c>
      <c r="K155" s="4" t="s">
        <v>30</v>
      </c>
      <c r="L155" s="4">
        <v>2436.04</v>
      </c>
      <c r="M155" s="4">
        <v>2436.04</v>
      </c>
      <c r="N155" s="4" t="s">
        <v>757</v>
      </c>
      <c r="O155" s="4" t="s">
        <v>32</v>
      </c>
      <c r="P155" s="4" t="s">
        <v>33</v>
      </c>
      <c r="Q155" s="4">
        <v>0</v>
      </c>
      <c r="R155" s="7">
        <v>45146.0000115741</v>
      </c>
      <c r="S155" s="6">
        <v>45161</v>
      </c>
      <c r="T155" s="4" t="s">
        <v>34</v>
      </c>
      <c r="U155" s="4">
        <v>2436.04</v>
      </c>
      <c r="V155" s="4">
        <v>0</v>
      </c>
      <c r="W155" s="4">
        <v>0</v>
      </c>
      <c r="X155" s="4" t="s">
        <v>758</v>
      </c>
      <c r="Y155" s="4" t="s">
        <v>759</v>
      </c>
    </row>
    <row r="156" s="4" customFormat="1" spans="1:25">
      <c r="A156" s="4" t="s">
        <v>760</v>
      </c>
      <c r="B156" s="4" t="s">
        <v>26</v>
      </c>
      <c r="C156" s="4" t="s">
        <v>27</v>
      </c>
      <c r="D156" s="4" t="s">
        <v>167</v>
      </c>
      <c r="E156" s="4" t="s">
        <v>761</v>
      </c>
      <c r="F156" s="6">
        <v>45155</v>
      </c>
      <c r="G156" s="6">
        <v>45158</v>
      </c>
      <c r="H156" s="4">
        <v>1</v>
      </c>
      <c r="I156" s="4">
        <v>3</v>
      </c>
      <c r="J156" s="4">
        <v>3</v>
      </c>
      <c r="K156" s="4" t="s">
        <v>30</v>
      </c>
      <c r="L156" s="4">
        <v>740.52</v>
      </c>
      <c r="M156" s="4">
        <v>740.52</v>
      </c>
      <c r="N156" s="4" t="s">
        <v>762</v>
      </c>
      <c r="O156" s="4" t="s">
        <v>32</v>
      </c>
      <c r="P156" s="4" t="s">
        <v>33</v>
      </c>
      <c r="Q156" s="4">
        <v>0</v>
      </c>
      <c r="R156" s="7">
        <v>45146.0000115741</v>
      </c>
      <c r="S156" s="6">
        <v>45161</v>
      </c>
      <c r="T156" s="4" t="s">
        <v>34</v>
      </c>
      <c r="U156" s="4">
        <v>740.52</v>
      </c>
      <c r="V156" s="4">
        <v>0</v>
      </c>
      <c r="W156" s="4">
        <v>0</v>
      </c>
      <c r="X156" s="4" t="s">
        <v>763</v>
      </c>
      <c r="Y156" s="4" t="s">
        <v>764</v>
      </c>
    </row>
    <row r="157" s="4" customFormat="1" spans="1:25">
      <c r="A157" s="4" t="s">
        <v>765</v>
      </c>
      <c r="B157" s="4" t="s">
        <v>26</v>
      </c>
      <c r="C157" s="4" t="s">
        <v>27</v>
      </c>
      <c r="D157" s="4" t="s">
        <v>766</v>
      </c>
      <c r="E157" s="4" t="s">
        <v>338</v>
      </c>
      <c r="F157" s="6">
        <v>45157</v>
      </c>
      <c r="G157" s="6">
        <v>45158</v>
      </c>
      <c r="H157" s="4">
        <v>1</v>
      </c>
      <c r="I157" s="4">
        <v>1</v>
      </c>
      <c r="J157" s="4">
        <v>1</v>
      </c>
      <c r="K157" s="4" t="s">
        <v>30</v>
      </c>
      <c r="L157" s="4">
        <v>1174.71</v>
      </c>
      <c r="M157" s="4">
        <v>1174.71</v>
      </c>
      <c r="N157" s="4" t="s">
        <v>767</v>
      </c>
      <c r="O157" s="4" t="s">
        <v>32</v>
      </c>
      <c r="P157" s="4" t="s">
        <v>33</v>
      </c>
      <c r="Q157" s="4">
        <v>0</v>
      </c>
      <c r="R157" s="7">
        <v>45146.0000115741</v>
      </c>
      <c r="S157" s="6">
        <v>45161</v>
      </c>
      <c r="T157" s="4" t="s">
        <v>34</v>
      </c>
      <c r="U157" s="4">
        <v>1174.71</v>
      </c>
      <c r="V157" s="4">
        <v>0</v>
      </c>
      <c r="W157" s="4">
        <v>0</v>
      </c>
      <c r="X157" s="4" t="s">
        <v>768</v>
      </c>
      <c r="Y157" s="4" t="s">
        <v>769</v>
      </c>
    </row>
    <row r="158" s="4" customFormat="1" spans="1:25">
      <c r="A158" s="4" t="s">
        <v>317</v>
      </c>
      <c r="B158" s="4" t="s">
        <v>26</v>
      </c>
      <c r="C158" s="4" t="s">
        <v>37</v>
      </c>
      <c r="D158" s="4" t="s">
        <v>318</v>
      </c>
      <c r="E158" s="4" t="s">
        <v>319</v>
      </c>
      <c r="F158" s="6">
        <v>45155</v>
      </c>
      <c r="G158" s="6">
        <v>45158</v>
      </c>
      <c r="H158" s="4">
        <v>1</v>
      </c>
      <c r="I158" s="4">
        <v>3</v>
      </c>
      <c r="J158" s="4">
        <v>3</v>
      </c>
      <c r="K158" s="4" t="s">
        <v>30</v>
      </c>
      <c r="L158" s="4">
        <v>-444.69</v>
      </c>
      <c r="M158" s="4">
        <v>-444.69</v>
      </c>
      <c r="N158" s="4" t="s">
        <v>320</v>
      </c>
      <c r="O158" s="4" t="s">
        <v>32</v>
      </c>
      <c r="P158" s="4" t="s">
        <v>33</v>
      </c>
      <c r="Q158" s="4">
        <v>0</v>
      </c>
      <c r="R158" s="7">
        <v>45131</v>
      </c>
      <c r="S158" s="6">
        <v>45161</v>
      </c>
      <c r="T158" s="4" t="s">
        <v>34</v>
      </c>
      <c r="U158" s="4">
        <v>-444.69</v>
      </c>
      <c r="V158" s="4">
        <v>0</v>
      </c>
      <c r="W158" s="4">
        <v>0</v>
      </c>
      <c r="X158" s="4" t="s">
        <v>321</v>
      </c>
      <c r="Y158" s="4" t="s">
        <v>60</v>
      </c>
    </row>
    <row r="159" s="4" customFormat="1" spans="1:25">
      <c r="A159" s="4" t="s">
        <v>770</v>
      </c>
      <c r="B159" s="4" t="s">
        <v>26</v>
      </c>
      <c r="C159" s="4" t="s">
        <v>27</v>
      </c>
      <c r="D159" s="4" t="s">
        <v>771</v>
      </c>
      <c r="E159" s="4" t="s">
        <v>772</v>
      </c>
      <c r="F159" s="6">
        <v>45156</v>
      </c>
      <c r="G159" s="6">
        <v>45158</v>
      </c>
      <c r="H159" s="4">
        <v>1</v>
      </c>
      <c r="I159" s="4">
        <v>2</v>
      </c>
      <c r="J159" s="4">
        <v>2</v>
      </c>
      <c r="K159" s="4" t="s">
        <v>30</v>
      </c>
      <c r="L159" s="4">
        <v>593.6</v>
      </c>
      <c r="M159" s="4">
        <v>593.6</v>
      </c>
      <c r="N159" s="4" t="s">
        <v>773</v>
      </c>
      <c r="O159" s="4" t="s">
        <v>32</v>
      </c>
      <c r="P159" s="4" t="s">
        <v>33</v>
      </c>
      <c r="Q159" s="4">
        <v>0</v>
      </c>
      <c r="R159" s="7">
        <v>45146.0000115741</v>
      </c>
      <c r="S159" s="6">
        <v>45161</v>
      </c>
      <c r="T159" s="4" t="s">
        <v>34</v>
      </c>
      <c r="U159" s="4">
        <v>593.6</v>
      </c>
      <c r="V159" s="4">
        <v>0</v>
      </c>
      <c r="W159" s="4">
        <v>0</v>
      </c>
      <c r="X159" s="4" t="s">
        <v>774</v>
      </c>
      <c r="Y159" s="4" t="s">
        <v>775</v>
      </c>
    </row>
    <row r="160" s="4" customFormat="1" spans="1:25">
      <c r="A160" s="4" t="s">
        <v>776</v>
      </c>
      <c r="B160" s="4" t="s">
        <v>26</v>
      </c>
      <c r="C160" s="4" t="s">
        <v>27</v>
      </c>
      <c r="D160" s="4" t="s">
        <v>777</v>
      </c>
      <c r="E160" s="4" t="s">
        <v>778</v>
      </c>
      <c r="F160" s="6">
        <v>45156</v>
      </c>
      <c r="G160" s="6">
        <v>45158</v>
      </c>
      <c r="H160" s="4">
        <v>1</v>
      </c>
      <c r="I160" s="4">
        <v>2</v>
      </c>
      <c r="J160" s="4">
        <v>2</v>
      </c>
      <c r="K160" s="4" t="s">
        <v>30</v>
      </c>
      <c r="L160" s="4">
        <v>1577.94</v>
      </c>
      <c r="M160" s="4">
        <v>1577.94</v>
      </c>
      <c r="N160" s="4" t="s">
        <v>779</v>
      </c>
      <c r="O160" s="4" t="s">
        <v>32</v>
      </c>
      <c r="P160" s="4" t="s">
        <v>33</v>
      </c>
      <c r="Q160" s="4">
        <v>0</v>
      </c>
      <c r="R160" s="7">
        <v>45147</v>
      </c>
      <c r="S160" s="6">
        <v>45161</v>
      </c>
      <c r="T160" s="4" t="s">
        <v>34</v>
      </c>
      <c r="U160" s="4">
        <v>1577.94</v>
      </c>
      <c r="V160" s="4">
        <v>0</v>
      </c>
      <c r="W160" s="4">
        <v>0</v>
      </c>
      <c r="X160" s="4" t="s">
        <v>780</v>
      </c>
      <c r="Y160" s="4" t="s">
        <v>781</v>
      </c>
    </row>
    <row r="161" s="4" customFormat="1" spans="1:25">
      <c r="A161" s="4" t="s">
        <v>782</v>
      </c>
      <c r="B161" s="4" t="s">
        <v>26</v>
      </c>
      <c r="C161" s="4" t="s">
        <v>27</v>
      </c>
      <c r="D161" s="4" t="s">
        <v>783</v>
      </c>
      <c r="E161" s="4" t="s">
        <v>124</v>
      </c>
      <c r="F161" s="6">
        <v>45157</v>
      </c>
      <c r="G161" s="6">
        <v>45158</v>
      </c>
      <c r="H161" s="4">
        <v>1</v>
      </c>
      <c r="I161" s="4">
        <v>1</v>
      </c>
      <c r="J161" s="4">
        <v>1</v>
      </c>
      <c r="K161" s="4" t="s">
        <v>30</v>
      </c>
      <c r="L161" s="4">
        <v>231.5</v>
      </c>
      <c r="M161" s="4">
        <v>231.5</v>
      </c>
      <c r="N161" s="4" t="s">
        <v>784</v>
      </c>
      <c r="O161" s="4" t="s">
        <v>32</v>
      </c>
      <c r="P161" s="4" t="s">
        <v>33</v>
      </c>
      <c r="Q161" s="4">
        <v>0</v>
      </c>
      <c r="R161" s="7">
        <v>45147.0000115741</v>
      </c>
      <c r="S161" s="6">
        <v>45161</v>
      </c>
      <c r="T161" s="4" t="s">
        <v>34</v>
      </c>
      <c r="U161" s="4">
        <v>231.5</v>
      </c>
      <c r="V161" s="4">
        <v>0</v>
      </c>
      <c r="W161" s="4">
        <v>0</v>
      </c>
      <c r="X161" s="4" t="s">
        <v>785</v>
      </c>
      <c r="Y161" s="4" t="s">
        <v>786</v>
      </c>
    </row>
    <row r="162" s="4" customFormat="1" spans="1:25">
      <c r="A162" s="4" t="s">
        <v>787</v>
      </c>
      <c r="B162" s="4" t="s">
        <v>26</v>
      </c>
      <c r="C162" s="4" t="s">
        <v>27</v>
      </c>
      <c r="D162" s="4" t="s">
        <v>788</v>
      </c>
      <c r="E162" s="4" t="s">
        <v>789</v>
      </c>
      <c r="F162" s="6">
        <v>45156</v>
      </c>
      <c r="G162" s="6">
        <v>45158</v>
      </c>
      <c r="H162" s="4">
        <v>1</v>
      </c>
      <c r="I162" s="4">
        <v>2</v>
      </c>
      <c r="J162" s="4">
        <v>2</v>
      </c>
      <c r="K162" s="4" t="s">
        <v>30</v>
      </c>
      <c r="L162" s="4">
        <v>741.37</v>
      </c>
      <c r="M162" s="4">
        <v>741.37</v>
      </c>
      <c r="N162" s="4" t="s">
        <v>790</v>
      </c>
      <c r="O162" s="4" t="s">
        <v>32</v>
      </c>
      <c r="P162" s="4" t="s">
        <v>33</v>
      </c>
      <c r="Q162" s="4">
        <v>0</v>
      </c>
      <c r="R162" s="7">
        <v>45147</v>
      </c>
      <c r="S162" s="6">
        <v>45161</v>
      </c>
      <c r="T162" s="4" t="s">
        <v>34</v>
      </c>
      <c r="U162" s="4">
        <v>741.37</v>
      </c>
      <c r="V162" s="4">
        <v>0</v>
      </c>
      <c r="W162" s="4">
        <v>0</v>
      </c>
      <c r="X162" s="4" t="s">
        <v>791</v>
      </c>
      <c r="Y162" s="4" t="s">
        <v>60</v>
      </c>
    </row>
    <row r="163" s="4" customFormat="1" spans="1:25">
      <c r="A163" s="4" t="s">
        <v>792</v>
      </c>
      <c r="B163" s="4" t="s">
        <v>26</v>
      </c>
      <c r="C163" s="4" t="s">
        <v>27</v>
      </c>
      <c r="D163" s="4" t="s">
        <v>793</v>
      </c>
      <c r="E163" s="4" t="s">
        <v>794</v>
      </c>
      <c r="F163" s="6">
        <v>45155</v>
      </c>
      <c r="G163" s="6">
        <v>45158</v>
      </c>
      <c r="H163" s="4">
        <v>1</v>
      </c>
      <c r="I163" s="4">
        <v>3</v>
      </c>
      <c r="J163" s="4">
        <v>3</v>
      </c>
      <c r="K163" s="4" t="s">
        <v>30</v>
      </c>
      <c r="L163" s="4">
        <v>1458.89</v>
      </c>
      <c r="M163" s="4">
        <v>1458.89</v>
      </c>
      <c r="N163" s="4" t="s">
        <v>795</v>
      </c>
      <c r="O163" s="4" t="s">
        <v>32</v>
      </c>
      <c r="P163" s="4" t="s">
        <v>33</v>
      </c>
      <c r="Q163" s="4">
        <v>0</v>
      </c>
      <c r="R163" s="7">
        <v>45147</v>
      </c>
      <c r="S163" s="6">
        <v>45161</v>
      </c>
      <c r="T163" s="4" t="s">
        <v>34</v>
      </c>
      <c r="U163" s="4">
        <v>1458.89</v>
      </c>
      <c r="V163" s="4">
        <v>0</v>
      </c>
      <c r="W163" s="4">
        <v>0</v>
      </c>
      <c r="X163" s="4" t="s">
        <v>796</v>
      </c>
      <c r="Y163" s="4" t="s">
        <v>60</v>
      </c>
    </row>
    <row r="164" s="4" customFormat="1" spans="1:25">
      <c r="A164" s="4" t="s">
        <v>797</v>
      </c>
      <c r="B164" s="4" t="s">
        <v>26</v>
      </c>
      <c r="C164" s="4" t="s">
        <v>27</v>
      </c>
      <c r="D164" s="4" t="s">
        <v>798</v>
      </c>
      <c r="E164" s="4" t="s">
        <v>799</v>
      </c>
      <c r="F164" s="6">
        <v>45156</v>
      </c>
      <c r="G164" s="6">
        <v>45158</v>
      </c>
      <c r="H164" s="4">
        <v>1</v>
      </c>
      <c r="I164" s="4">
        <v>2</v>
      </c>
      <c r="J164" s="4">
        <v>2</v>
      </c>
      <c r="K164" s="4" t="s">
        <v>30</v>
      </c>
      <c r="L164" s="4">
        <v>1187.42</v>
      </c>
      <c r="M164" s="4">
        <v>1187.42</v>
      </c>
      <c r="N164" s="4" t="s">
        <v>800</v>
      </c>
      <c r="O164" s="4" t="s">
        <v>32</v>
      </c>
      <c r="P164" s="4" t="s">
        <v>33</v>
      </c>
      <c r="Q164" s="4">
        <v>0</v>
      </c>
      <c r="R164" s="7">
        <v>45147</v>
      </c>
      <c r="S164" s="6">
        <v>45161</v>
      </c>
      <c r="T164" s="4" t="s">
        <v>34</v>
      </c>
      <c r="U164" s="4">
        <v>1187.42</v>
      </c>
      <c r="V164" s="4">
        <v>0</v>
      </c>
      <c r="W164" s="4">
        <v>0</v>
      </c>
      <c r="X164" s="4" t="s">
        <v>801</v>
      </c>
      <c r="Y164" s="4" t="s">
        <v>60</v>
      </c>
    </row>
    <row r="165" s="4" customFormat="1" spans="1:25">
      <c r="A165" s="4" t="s">
        <v>802</v>
      </c>
      <c r="B165" s="4" t="s">
        <v>26</v>
      </c>
      <c r="C165" s="4" t="s">
        <v>27</v>
      </c>
      <c r="D165" s="4" t="s">
        <v>803</v>
      </c>
      <c r="E165" s="4" t="s">
        <v>258</v>
      </c>
      <c r="F165" s="6">
        <v>45156</v>
      </c>
      <c r="G165" s="6">
        <v>45158</v>
      </c>
      <c r="H165" s="4">
        <v>1</v>
      </c>
      <c r="I165" s="4">
        <v>2</v>
      </c>
      <c r="J165" s="4">
        <v>2</v>
      </c>
      <c r="K165" s="4" t="s">
        <v>30</v>
      </c>
      <c r="L165" s="4">
        <v>257.68</v>
      </c>
      <c r="M165" s="4">
        <v>257.68</v>
      </c>
      <c r="N165" s="4" t="s">
        <v>804</v>
      </c>
      <c r="O165" s="4" t="s">
        <v>32</v>
      </c>
      <c r="P165" s="4" t="s">
        <v>33</v>
      </c>
      <c r="Q165" s="4">
        <v>0</v>
      </c>
      <c r="R165" s="7">
        <v>45147.0000115741</v>
      </c>
      <c r="S165" s="6">
        <v>45161</v>
      </c>
      <c r="T165" s="4" t="s">
        <v>34</v>
      </c>
      <c r="U165" s="4">
        <v>257.68</v>
      </c>
      <c r="V165" s="4">
        <v>0</v>
      </c>
      <c r="W165" s="4">
        <v>0</v>
      </c>
      <c r="X165" s="4" t="s">
        <v>805</v>
      </c>
      <c r="Y165" s="4" t="s">
        <v>806</v>
      </c>
    </row>
    <row r="166" s="4" customFormat="1" spans="1:25">
      <c r="A166" s="4" t="s">
        <v>807</v>
      </c>
      <c r="B166" s="4" t="s">
        <v>26</v>
      </c>
      <c r="C166" s="4" t="s">
        <v>27</v>
      </c>
      <c r="D166" s="4" t="s">
        <v>808</v>
      </c>
      <c r="E166" s="4" t="s">
        <v>101</v>
      </c>
      <c r="F166" s="6">
        <v>45155</v>
      </c>
      <c r="G166" s="6">
        <v>45158</v>
      </c>
      <c r="H166" s="4">
        <v>1</v>
      </c>
      <c r="I166" s="4">
        <v>3</v>
      </c>
      <c r="J166" s="4">
        <v>3</v>
      </c>
      <c r="K166" s="4" t="s">
        <v>30</v>
      </c>
      <c r="L166" s="4">
        <v>2675.49</v>
      </c>
      <c r="M166" s="4">
        <v>2675.49</v>
      </c>
      <c r="N166" s="4" t="s">
        <v>809</v>
      </c>
      <c r="O166" s="4" t="s">
        <v>32</v>
      </c>
      <c r="P166" s="4" t="s">
        <v>33</v>
      </c>
      <c r="Q166" s="4">
        <v>0</v>
      </c>
      <c r="R166" s="7">
        <v>45147.0000115741</v>
      </c>
      <c r="S166" s="6">
        <v>45161</v>
      </c>
      <c r="T166" s="4" t="s">
        <v>34</v>
      </c>
      <c r="U166" s="4">
        <v>2675.49</v>
      </c>
      <c r="V166" s="4">
        <v>0</v>
      </c>
      <c r="W166" s="4">
        <v>0</v>
      </c>
      <c r="X166" s="4" t="s">
        <v>810</v>
      </c>
      <c r="Y166" s="4" t="s">
        <v>811</v>
      </c>
    </row>
    <row r="167" s="4" customFormat="1" spans="1:25">
      <c r="A167" s="4" t="s">
        <v>812</v>
      </c>
      <c r="B167" s="4" t="s">
        <v>26</v>
      </c>
      <c r="C167" s="4" t="s">
        <v>27</v>
      </c>
      <c r="D167" s="4" t="s">
        <v>813</v>
      </c>
      <c r="E167" s="4" t="s">
        <v>814</v>
      </c>
      <c r="F167" s="6">
        <v>45157</v>
      </c>
      <c r="G167" s="6">
        <v>45158</v>
      </c>
      <c r="H167" s="4">
        <v>1</v>
      </c>
      <c r="I167" s="4">
        <v>1</v>
      </c>
      <c r="J167" s="4">
        <v>1</v>
      </c>
      <c r="K167" s="4" t="s">
        <v>30</v>
      </c>
      <c r="L167" s="4">
        <v>4638.15</v>
      </c>
      <c r="M167" s="4">
        <v>4638.15</v>
      </c>
      <c r="N167" s="4" t="s">
        <v>815</v>
      </c>
      <c r="O167" s="4" t="s">
        <v>32</v>
      </c>
      <c r="P167" s="4" t="s">
        <v>33</v>
      </c>
      <c r="Q167" s="4">
        <v>0</v>
      </c>
      <c r="R167" s="7">
        <v>45147.0000115741</v>
      </c>
      <c r="S167" s="6">
        <v>45161</v>
      </c>
      <c r="T167" s="4" t="s">
        <v>34</v>
      </c>
      <c r="U167" s="4">
        <v>4638.15</v>
      </c>
      <c r="V167" s="4">
        <v>0</v>
      </c>
      <c r="W167" s="4">
        <v>0</v>
      </c>
      <c r="X167" s="4" t="s">
        <v>816</v>
      </c>
      <c r="Y167" s="4" t="s">
        <v>817</v>
      </c>
    </row>
    <row r="168" s="4" customFormat="1" spans="1:25">
      <c r="A168" s="4" t="s">
        <v>818</v>
      </c>
      <c r="B168" s="4" t="s">
        <v>26</v>
      </c>
      <c r="C168" s="4" t="s">
        <v>27</v>
      </c>
      <c r="D168" s="4" t="s">
        <v>615</v>
      </c>
      <c r="E168" s="4" t="s">
        <v>616</v>
      </c>
      <c r="F168" s="6">
        <v>45157</v>
      </c>
      <c r="G168" s="6">
        <v>45158</v>
      </c>
      <c r="H168" s="4">
        <v>1</v>
      </c>
      <c r="I168" s="4">
        <v>1</v>
      </c>
      <c r="J168" s="4">
        <v>1</v>
      </c>
      <c r="K168" s="4" t="s">
        <v>30</v>
      </c>
      <c r="L168" s="4">
        <v>358.94</v>
      </c>
      <c r="M168" s="4">
        <v>358.94</v>
      </c>
      <c r="N168" s="4" t="s">
        <v>819</v>
      </c>
      <c r="O168" s="4" t="s">
        <v>32</v>
      </c>
      <c r="P168" s="4" t="s">
        <v>33</v>
      </c>
      <c r="Q168" s="4">
        <v>0</v>
      </c>
      <c r="R168" s="7">
        <v>45148</v>
      </c>
      <c r="S168" s="6">
        <v>45161</v>
      </c>
      <c r="T168" s="4" t="s">
        <v>34</v>
      </c>
      <c r="U168" s="4">
        <v>358.94</v>
      </c>
      <c r="V168" s="4">
        <v>0</v>
      </c>
      <c r="W168" s="4">
        <v>0</v>
      </c>
      <c r="X168" s="4" t="s">
        <v>820</v>
      </c>
      <c r="Y168" s="4" t="s">
        <v>60</v>
      </c>
    </row>
    <row r="169" s="4" customFormat="1" spans="1:25">
      <c r="A169" s="4" t="s">
        <v>821</v>
      </c>
      <c r="B169" s="4" t="s">
        <v>26</v>
      </c>
      <c r="C169" s="4" t="s">
        <v>27</v>
      </c>
      <c r="D169" s="4" t="s">
        <v>822</v>
      </c>
      <c r="E169" s="4" t="s">
        <v>823</v>
      </c>
      <c r="F169" s="6">
        <v>45157</v>
      </c>
      <c r="G169" s="6">
        <v>45158</v>
      </c>
      <c r="H169" s="4">
        <v>1</v>
      </c>
      <c r="I169" s="4">
        <v>1</v>
      </c>
      <c r="J169" s="4">
        <v>1</v>
      </c>
      <c r="K169" s="4" t="s">
        <v>30</v>
      </c>
      <c r="L169" s="4">
        <v>939.98</v>
      </c>
      <c r="M169" s="4">
        <v>939.98</v>
      </c>
      <c r="N169" s="4" t="s">
        <v>824</v>
      </c>
      <c r="O169" s="4" t="s">
        <v>32</v>
      </c>
      <c r="P169" s="4" t="s">
        <v>33</v>
      </c>
      <c r="Q169" s="4">
        <v>0</v>
      </c>
      <c r="R169" s="7">
        <v>45148.0000115741</v>
      </c>
      <c r="S169" s="6">
        <v>45161</v>
      </c>
      <c r="T169" s="4" t="s">
        <v>34</v>
      </c>
      <c r="U169" s="4">
        <v>939.98</v>
      </c>
      <c r="V169" s="4">
        <v>0</v>
      </c>
      <c r="W169" s="4">
        <v>0</v>
      </c>
      <c r="X169" s="4" t="s">
        <v>825</v>
      </c>
      <c r="Y169" s="4" t="s">
        <v>60</v>
      </c>
    </row>
    <row r="170" s="4" customFormat="1" spans="1:25">
      <c r="A170" s="4" t="s">
        <v>826</v>
      </c>
      <c r="B170" s="4" t="s">
        <v>26</v>
      </c>
      <c r="C170" s="4" t="s">
        <v>27</v>
      </c>
      <c r="D170" s="4" t="s">
        <v>827</v>
      </c>
      <c r="E170" s="4" t="s">
        <v>828</v>
      </c>
      <c r="F170" s="6">
        <v>45154</v>
      </c>
      <c r="G170" s="6">
        <v>45158</v>
      </c>
      <c r="H170" s="4">
        <v>1</v>
      </c>
      <c r="I170" s="4">
        <v>4</v>
      </c>
      <c r="J170" s="4">
        <v>4</v>
      </c>
      <c r="K170" s="4" t="s">
        <v>30</v>
      </c>
      <c r="L170" s="4">
        <v>5146.49</v>
      </c>
      <c r="M170" s="4">
        <v>5146.49</v>
      </c>
      <c r="N170" s="4" t="s">
        <v>829</v>
      </c>
      <c r="O170" s="4" t="s">
        <v>32</v>
      </c>
      <c r="P170" s="4" t="s">
        <v>33</v>
      </c>
      <c r="Q170" s="4">
        <v>0</v>
      </c>
      <c r="R170" s="7">
        <v>45148</v>
      </c>
      <c r="S170" s="6">
        <v>45161</v>
      </c>
      <c r="T170" s="4" t="s">
        <v>34</v>
      </c>
      <c r="U170" s="4">
        <v>5146.49</v>
      </c>
      <c r="V170" s="4">
        <v>0</v>
      </c>
      <c r="W170" s="4">
        <v>0</v>
      </c>
      <c r="X170" s="4" t="s">
        <v>830</v>
      </c>
      <c r="Y170" s="4" t="s">
        <v>831</v>
      </c>
    </row>
    <row r="171" s="4" customFormat="1" spans="1:25">
      <c r="A171" s="4" t="s">
        <v>832</v>
      </c>
      <c r="B171" s="4" t="s">
        <v>26</v>
      </c>
      <c r="C171" s="4" t="s">
        <v>27</v>
      </c>
      <c r="D171" s="4" t="s">
        <v>833</v>
      </c>
      <c r="E171" s="4" t="s">
        <v>834</v>
      </c>
      <c r="F171" s="6">
        <v>45156</v>
      </c>
      <c r="G171" s="6">
        <v>45158</v>
      </c>
      <c r="H171" s="4">
        <v>1</v>
      </c>
      <c r="I171" s="4">
        <v>2</v>
      </c>
      <c r="J171" s="4">
        <v>2</v>
      </c>
      <c r="K171" s="4" t="s">
        <v>30</v>
      </c>
      <c r="L171" s="4">
        <v>1055.28</v>
      </c>
      <c r="M171" s="4">
        <v>1055.28</v>
      </c>
      <c r="N171" s="4" t="s">
        <v>835</v>
      </c>
      <c r="O171" s="4" t="s">
        <v>32</v>
      </c>
      <c r="P171" s="4" t="s">
        <v>33</v>
      </c>
      <c r="Q171" s="4">
        <v>0</v>
      </c>
      <c r="R171" s="7">
        <v>45148</v>
      </c>
      <c r="S171" s="6">
        <v>45161</v>
      </c>
      <c r="T171" s="4" t="s">
        <v>34</v>
      </c>
      <c r="U171" s="4">
        <v>1055.28</v>
      </c>
      <c r="V171" s="4">
        <v>0</v>
      </c>
      <c r="W171" s="4">
        <v>0</v>
      </c>
      <c r="X171" s="4" t="s">
        <v>836</v>
      </c>
      <c r="Y171" s="4" t="s">
        <v>60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838</v>
      </c>
      <c r="E172" s="4" t="s">
        <v>839</v>
      </c>
      <c r="F172" s="6">
        <v>45157</v>
      </c>
      <c r="G172" s="6">
        <v>45158</v>
      </c>
      <c r="H172" s="4">
        <v>1</v>
      </c>
      <c r="I172" s="4">
        <v>1</v>
      </c>
      <c r="J172" s="4">
        <v>1</v>
      </c>
      <c r="K172" s="4" t="s">
        <v>30</v>
      </c>
      <c r="L172" s="4">
        <v>5730.97</v>
      </c>
      <c r="M172" s="4">
        <v>5730.97</v>
      </c>
      <c r="N172" s="4" t="s">
        <v>840</v>
      </c>
      <c r="O172" s="4" t="s">
        <v>32</v>
      </c>
      <c r="P172" s="4" t="s">
        <v>33</v>
      </c>
      <c r="Q172" s="4">
        <v>0</v>
      </c>
      <c r="R172" s="7">
        <v>45148</v>
      </c>
      <c r="S172" s="6">
        <v>45161</v>
      </c>
      <c r="T172" s="4" t="s">
        <v>34</v>
      </c>
      <c r="U172" s="4">
        <v>5730.97</v>
      </c>
      <c r="V172" s="4">
        <v>0</v>
      </c>
      <c r="W172" s="4">
        <v>0</v>
      </c>
      <c r="X172" s="4" t="s">
        <v>841</v>
      </c>
      <c r="Y172" s="4" t="s">
        <v>842</v>
      </c>
    </row>
    <row r="173" s="4" customFormat="1" spans="1:25">
      <c r="A173" s="4" t="s">
        <v>843</v>
      </c>
      <c r="B173" s="4" t="s">
        <v>26</v>
      </c>
      <c r="C173" s="4" t="s">
        <v>27</v>
      </c>
      <c r="D173" s="4" t="s">
        <v>844</v>
      </c>
      <c r="E173" s="4" t="s">
        <v>845</v>
      </c>
      <c r="F173" s="6">
        <v>45154</v>
      </c>
      <c r="G173" s="6">
        <v>45158</v>
      </c>
      <c r="H173" s="4">
        <v>1</v>
      </c>
      <c r="I173" s="4">
        <v>4</v>
      </c>
      <c r="J173" s="4">
        <v>4</v>
      </c>
      <c r="K173" s="4" t="s">
        <v>30</v>
      </c>
      <c r="L173" s="4">
        <v>5324.38</v>
      </c>
      <c r="M173" s="4">
        <v>5324.38</v>
      </c>
      <c r="N173" s="4" t="s">
        <v>846</v>
      </c>
      <c r="O173" s="4" t="s">
        <v>32</v>
      </c>
      <c r="P173" s="4" t="s">
        <v>33</v>
      </c>
      <c r="Q173" s="4">
        <v>0</v>
      </c>
      <c r="R173" s="7">
        <v>45149.0000115741</v>
      </c>
      <c r="S173" s="6">
        <v>45161</v>
      </c>
      <c r="T173" s="4" t="s">
        <v>34</v>
      </c>
      <c r="U173" s="4">
        <v>5324.38</v>
      </c>
      <c r="V173" s="4">
        <v>0</v>
      </c>
      <c r="W173" s="4">
        <v>0</v>
      </c>
      <c r="X173" s="4" t="s">
        <v>847</v>
      </c>
      <c r="Y173" s="4" t="s">
        <v>848</v>
      </c>
    </row>
    <row r="174" s="4" customFormat="1" spans="1:25">
      <c r="A174" s="4" t="s">
        <v>849</v>
      </c>
      <c r="B174" s="4" t="s">
        <v>26</v>
      </c>
      <c r="C174" s="4" t="s">
        <v>27</v>
      </c>
      <c r="D174" s="4" t="s">
        <v>850</v>
      </c>
      <c r="E174" s="4" t="s">
        <v>851</v>
      </c>
      <c r="F174" s="6">
        <v>45157</v>
      </c>
      <c r="G174" s="6">
        <v>45158</v>
      </c>
      <c r="H174" s="4">
        <v>1</v>
      </c>
      <c r="I174" s="4">
        <v>1</v>
      </c>
      <c r="J174" s="4">
        <v>1</v>
      </c>
      <c r="K174" s="4" t="s">
        <v>30</v>
      </c>
      <c r="L174" s="4">
        <v>505.48</v>
      </c>
      <c r="M174" s="4">
        <v>505.48</v>
      </c>
      <c r="N174" s="4" t="s">
        <v>852</v>
      </c>
      <c r="O174" s="4" t="s">
        <v>32</v>
      </c>
      <c r="P174" s="4" t="s">
        <v>33</v>
      </c>
      <c r="Q174" s="4">
        <v>0</v>
      </c>
      <c r="R174" s="7">
        <v>45149</v>
      </c>
      <c r="S174" s="6">
        <v>45161</v>
      </c>
      <c r="T174" s="4" t="s">
        <v>34</v>
      </c>
      <c r="U174" s="4">
        <v>505.48</v>
      </c>
      <c r="V174" s="4">
        <v>0</v>
      </c>
      <c r="W174" s="4">
        <v>0</v>
      </c>
      <c r="X174" s="4" t="s">
        <v>853</v>
      </c>
      <c r="Y174" s="4" t="s">
        <v>854</v>
      </c>
    </row>
    <row r="175" s="4" customFormat="1" spans="1:25">
      <c r="A175" s="4" t="s">
        <v>855</v>
      </c>
      <c r="B175" s="4" t="s">
        <v>26</v>
      </c>
      <c r="C175" s="4" t="s">
        <v>27</v>
      </c>
      <c r="D175" s="4" t="s">
        <v>856</v>
      </c>
      <c r="E175" s="4" t="s">
        <v>857</v>
      </c>
      <c r="F175" s="6">
        <v>45157</v>
      </c>
      <c r="G175" s="6">
        <v>45158</v>
      </c>
      <c r="H175" s="4">
        <v>1</v>
      </c>
      <c r="I175" s="4">
        <v>1</v>
      </c>
      <c r="J175" s="4">
        <v>1</v>
      </c>
      <c r="K175" s="4" t="s">
        <v>30</v>
      </c>
      <c r="L175" s="4">
        <v>2099.8</v>
      </c>
      <c r="M175" s="4">
        <v>2099.8</v>
      </c>
      <c r="N175" s="4" t="s">
        <v>858</v>
      </c>
      <c r="O175" s="4" t="s">
        <v>32</v>
      </c>
      <c r="P175" s="4" t="s">
        <v>33</v>
      </c>
      <c r="Q175" s="4">
        <v>0</v>
      </c>
      <c r="R175" s="7">
        <v>45149.0000115741</v>
      </c>
      <c r="S175" s="6">
        <v>45161</v>
      </c>
      <c r="T175" s="4" t="s">
        <v>34</v>
      </c>
      <c r="U175" s="4">
        <v>2099.8</v>
      </c>
      <c r="V175" s="4">
        <v>0</v>
      </c>
      <c r="W175" s="4">
        <v>0</v>
      </c>
      <c r="X175" s="4" t="s">
        <v>859</v>
      </c>
      <c r="Y175" s="4" t="s">
        <v>860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862</v>
      </c>
      <c r="E176" s="4" t="s">
        <v>863</v>
      </c>
      <c r="F176" s="6">
        <v>45157</v>
      </c>
      <c r="G176" s="6">
        <v>45158</v>
      </c>
      <c r="H176" s="4">
        <v>1</v>
      </c>
      <c r="I176" s="4">
        <v>1</v>
      </c>
      <c r="J176" s="4">
        <v>1</v>
      </c>
      <c r="K176" s="4" t="s">
        <v>30</v>
      </c>
      <c r="L176" s="4">
        <v>1723.69</v>
      </c>
      <c r="M176" s="4">
        <v>1723.69</v>
      </c>
      <c r="N176" s="4" t="s">
        <v>864</v>
      </c>
      <c r="O176" s="4" t="s">
        <v>32</v>
      </c>
      <c r="P176" s="4" t="s">
        <v>33</v>
      </c>
      <c r="Q176" s="4">
        <v>0</v>
      </c>
      <c r="R176" s="7">
        <v>45149.0000115741</v>
      </c>
      <c r="S176" s="6">
        <v>45161</v>
      </c>
      <c r="T176" s="4" t="s">
        <v>34</v>
      </c>
      <c r="U176" s="4">
        <v>1723.69</v>
      </c>
      <c r="V176" s="4">
        <v>0</v>
      </c>
      <c r="W176" s="4">
        <v>0</v>
      </c>
      <c r="X176" s="4" t="s">
        <v>865</v>
      </c>
      <c r="Y176" s="4" t="s">
        <v>866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868</v>
      </c>
      <c r="E177" s="4" t="s">
        <v>869</v>
      </c>
      <c r="F177" s="6">
        <v>45157</v>
      </c>
      <c r="G177" s="6">
        <v>45158</v>
      </c>
      <c r="H177" s="4">
        <v>1</v>
      </c>
      <c r="I177" s="4">
        <v>1</v>
      </c>
      <c r="J177" s="4">
        <v>1</v>
      </c>
      <c r="K177" s="4" t="s">
        <v>30</v>
      </c>
      <c r="L177" s="4">
        <v>656.33</v>
      </c>
      <c r="M177" s="4">
        <v>656.33</v>
      </c>
      <c r="N177" s="4" t="s">
        <v>870</v>
      </c>
      <c r="O177" s="4" t="s">
        <v>32</v>
      </c>
      <c r="P177" s="4" t="s">
        <v>33</v>
      </c>
      <c r="Q177" s="4">
        <v>0</v>
      </c>
      <c r="R177" s="7">
        <v>45149.0000115741</v>
      </c>
      <c r="S177" s="6">
        <v>45161</v>
      </c>
      <c r="T177" s="4" t="s">
        <v>34</v>
      </c>
      <c r="U177" s="4">
        <v>656.33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5">
      <c r="A178" s="4" t="s">
        <v>873</v>
      </c>
      <c r="B178" s="4" t="s">
        <v>26</v>
      </c>
      <c r="C178" s="4" t="s">
        <v>27</v>
      </c>
      <c r="D178" s="4" t="s">
        <v>874</v>
      </c>
      <c r="E178" s="4" t="s">
        <v>186</v>
      </c>
      <c r="F178" s="6">
        <v>45157</v>
      </c>
      <c r="G178" s="6">
        <v>45158</v>
      </c>
      <c r="H178" s="4">
        <v>1</v>
      </c>
      <c r="I178" s="4">
        <v>1</v>
      </c>
      <c r="J178" s="4">
        <v>1</v>
      </c>
      <c r="K178" s="4" t="s">
        <v>30</v>
      </c>
      <c r="L178" s="4">
        <v>445.91</v>
      </c>
      <c r="M178" s="4">
        <v>445.91</v>
      </c>
      <c r="N178" s="4" t="s">
        <v>875</v>
      </c>
      <c r="O178" s="4" t="s">
        <v>32</v>
      </c>
      <c r="P178" s="4" t="s">
        <v>33</v>
      </c>
      <c r="Q178" s="4">
        <v>0</v>
      </c>
      <c r="R178" s="7">
        <v>45149</v>
      </c>
      <c r="S178" s="6">
        <v>45161</v>
      </c>
      <c r="T178" s="4" t="s">
        <v>34</v>
      </c>
      <c r="U178" s="4">
        <v>445.91</v>
      </c>
      <c r="V178" s="4">
        <v>0</v>
      </c>
      <c r="W178" s="4">
        <v>0</v>
      </c>
      <c r="X178" s="4" t="s">
        <v>876</v>
      </c>
      <c r="Y178" s="4" t="s">
        <v>60</v>
      </c>
    </row>
    <row r="179" s="4" customFormat="1" spans="1:25">
      <c r="A179" s="4" t="s">
        <v>877</v>
      </c>
      <c r="B179" s="4" t="s">
        <v>26</v>
      </c>
      <c r="C179" s="4" t="s">
        <v>27</v>
      </c>
      <c r="D179" s="4" t="s">
        <v>878</v>
      </c>
      <c r="E179" s="4" t="s">
        <v>412</v>
      </c>
      <c r="F179" s="6">
        <v>45154</v>
      </c>
      <c r="G179" s="6">
        <v>45158</v>
      </c>
      <c r="H179" s="4">
        <v>1</v>
      </c>
      <c r="I179" s="4">
        <v>4</v>
      </c>
      <c r="J179" s="4">
        <v>4</v>
      </c>
      <c r="K179" s="4" t="s">
        <v>30</v>
      </c>
      <c r="L179" s="4">
        <v>3716.6</v>
      </c>
      <c r="M179" s="4">
        <v>3716.6</v>
      </c>
      <c r="N179" s="4" t="s">
        <v>879</v>
      </c>
      <c r="O179" s="4" t="s">
        <v>32</v>
      </c>
      <c r="P179" s="4" t="s">
        <v>33</v>
      </c>
      <c r="Q179" s="4">
        <v>0</v>
      </c>
      <c r="R179" s="7">
        <v>45149</v>
      </c>
      <c r="S179" s="6">
        <v>45161</v>
      </c>
      <c r="T179" s="4" t="s">
        <v>34</v>
      </c>
      <c r="U179" s="4">
        <v>3716.6</v>
      </c>
      <c r="V179" s="4">
        <v>0</v>
      </c>
      <c r="W179" s="4">
        <v>0</v>
      </c>
      <c r="X179" s="4" t="s">
        <v>880</v>
      </c>
      <c r="Y179" s="4" t="s">
        <v>881</v>
      </c>
    </row>
    <row r="180" s="4" customFormat="1" spans="1:25">
      <c r="A180" s="4" t="s">
        <v>882</v>
      </c>
      <c r="B180" s="4" t="s">
        <v>26</v>
      </c>
      <c r="C180" s="4" t="s">
        <v>27</v>
      </c>
      <c r="D180" s="4" t="s">
        <v>771</v>
      </c>
      <c r="E180" s="4" t="s">
        <v>424</v>
      </c>
      <c r="F180" s="6">
        <v>45155</v>
      </c>
      <c r="G180" s="6">
        <v>45158</v>
      </c>
      <c r="H180" s="4">
        <v>1</v>
      </c>
      <c r="I180" s="4">
        <v>3</v>
      </c>
      <c r="J180" s="4">
        <v>3</v>
      </c>
      <c r="K180" s="4" t="s">
        <v>30</v>
      </c>
      <c r="L180" s="4">
        <v>926.29</v>
      </c>
      <c r="M180" s="4">
        <v>926.29</v>
      </c>
      <c r="N180" s="4" t="s">
        <v>883</v>
      </c>
      <c r="O180" s="4" t="s">
        <v>32</v>
      </c>
      <c r="P180" s="4" t="s">
        <v>33</v>
      </c>
      <c r="Q180" s="4">
        <v>0</v>
      </c>
      <c r="R180" s="7">
        <v>45149</v>
      </c>
      <c r="S180" s="6">
        <v>45161</v>
      </c>
      <c r="T180" s="4" t="s">
        <v>34</v>
      </c>
      <c r="U180" s="4">
        <v>926.29</v>
      </c>
      <c r="V180" s="4">
        <v>0</v>
      </c>
      <c r="W180" s="4">
        <v>0</v>
      </c>
      <c r="X180" s="4" t="s">
        <v>884</v>
      </c>
      <c r="Y180" s="4" t="s">
        <v>885</v>
      </c>
    </row>
    <row r="181" s="4" customFormat="1" spans="1:25">
      <c r="A181" s="4" t="s">
        <v>886</v>
      </c>
      <c r="B181" s="4" t="s">
        <v>26</v>
      </c>
      <c r="C181" s="4" t="s">
        <v>27</v>
      </c>
      <c r="D181" s="4" t="s">
        <v>887</v>
      </c>
      <c r="E181" s="4" t="s">
        <v>153</v>
      </c>
      <c r="F181" s="6">
        <v>45156</v>
      </c>
      <c r="G181" s="6">
        <v>45158</v>
      </c>
      <c r="H181" s="4">
        <v>2</v>
      </c>
      <c r="I181" s="4">
        <v>2</v>
      </c>
      <c r="J181" s="4">
        <v>4</v>
      </c>
      <c r="K181" s="4" t="s">
        <v>30</v>
      </c>
      <c r="L181" s="4">
        <v>1347.2</v>
      </c>
      <c r="M181" s="4">
        <v>1347.2</v>
      </c>
      <c r="N181" s="4" t="s">
        <v>888</v>
      </c>
      <c r="O181" s="4" t="s">
        <v>32</v>
      </c>
      <c r="P181" s="4" t="s">
        <v>33</v>
      </c>
      <c r="Q181" s="4">
        <v>0</v>
      </c>
      <c r="R181" s="7">
        <v>45149.0000115741</v>
      </c>
      <c r="S181" s="6">
        <v>45161</v>
      </c>
      <c r="T181" s="4" t="s">
        <v>34</v>
      </c>
      <c r="U181" s="4">
        <v>1347.2</v>
      </c>
      <c r="V181" s="4">
        <v>0</v>
      </c>
      <c r="W181" s="4">
        <v>0</v>
      </c>
      <c r="X181" s="4" t="s">
        <v>889</v>
      </c>
      <c r="Y181" s="4" t="s">
        <v>890</v>
      </c>
    </row>
    <row r="182" s="4" customFormat="1" spans="1:25">
      <c r="A182" s="4" t="s">
        <v>891</v>
      </c>
      <c r="B182" s="4" t="s">
        <v>26</v>
      </c>
      <c r="C182" s="4" t="s">
        <v>27</v>
      </c>
      <c r="D182" s="4" t="s">
        <v>615</v>
      </c>
      <c r="E182" s="4" t="s">
        <v>892</v>
      </c>
      <c r="F182" s="6">
        <v>45155</v>
      </c>
      <c r="G182" s="6">
        <v>45158</v>
      </c>
      <c r="H182" s="4">
        <v>1</v>
      </c>
      <c r="I182" s="4">
        <v>3</v>
      </c>
      <c r="J182" s="4">
        <v>3</v>
      </c>
      <c r="K182" s="4" t="s">
        <v>30</v>
      </c>
      <c r="L182" s="4">
        <v>2228.08</v>
      </c>
      <c r="M182" s="4">
        <v>2228.08</v>
      </c>
      <c r="N182" s="4" t="s">
        <v>893</v>
      </c>
      <c r="O182" s="4" t="s">
        <v>32</v>
      </c>
      <c r="P182" s="4" t="s">
        <v>33</v>
      </c>
      <c r="Q182" s="4">
        <v>0</v>
      </c>
      <c r="R182" s="7">
        <v>45149.0000115741</v>
      </c>
      <c r="S182" s="6">
        <v>45161</v>
      </c>
      <c r="T182" s="4" t="s">
        <v>34</v>
      </c>
      <c r="U182" s="4">
        <v>2228.08</v>
      </c>
      <c r="V182" s="4">
        <v>0</v>
      </c>
      <c r="W182" s="4">
        <v>0</v>
      </c>
      <c r="X182" s="4" t="s">
        <v>894</v>
      </c>
      <c r="Y182" s="4" t="s">
        <v>60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896</v>
      </c>
      <c r="E183" s="4" t="s">
        <v>897</v>
      </c>
      <c r="F183" s="6">
        <v>45157</v>
      </c>
      <c r="G183" s="6">
        <v>45158</v>
      </c>
      <c r="H183" s="4">
        <v>1</v>
      </c>
      <c r="I183" s="4">
        <v>1</v>
      </c>
      <c r="J183" s="4">
        <v>1</v>
      </c>
      <c r="K183" s="4" t="s">
        <v>30</v>
      </c>
      <c r="L183" s="4">
        <v>1339.98</v>
      </c>
      <c r="M183" s="4">
        <v>1339.98</v>
      </c>
      <c r="N183" s="4" t="s">
        <v>898</v>
      </c>
      <c r="O183" s="4" t="s">
        <v>32</v>
      </c>
      <c r="P183" s="4" t="s">
        <v>33</v>
      </c>
      <c r="Q183" s="4">
        <v>0</v>
      </c>
      <c r="R183" s="7">
        <v>45149</v>
      </c>
      <c r="S183" s="6">
        <v>45161</v>
      </c>
      <c r="T183" s="4" t="s">
        <v>34</v>
      </c>
      <c r="U183" s="4">
        <v>1339.98</v>
      </c>
      <c r="V183" s="4">
        <v>0</v>
      </c>
      <c r="W183" s="4">
        <v>0</v>
      </c>
      <c r="X183" s="4" t="s">
        <v>899</v>
      </c>
      <c r="Y183" s="4" t="s">
        <v>60</v>
      </c>
    </row>
    <row r="184" s="4" customFormat="1" spans="1:25">
      <c r="A184" s="4" t="s">
        <v>900</v>
      </c>
      <c r="B184" s="4" t="s">
        <v>26</v>
      </c>
      <c r="C184" s="4" t="s">
        <v>27</v>
      </c>
      <c r="D184" s="4" t="s">
        <v>901</v>
      </c>
      <c r="E184" s="4" t="s">
        <v>902</v>
      </c>
      <c r="F184" s="6">
        <v>45156</v>
      </c>
      <c r="G184" s="6">
        <v>45158</v>
      </c>
      <c r="H184" s="4">
        <v>1</v>
      </c>
      <c r="I184" s="4">
        <v>2</v>
      </c>
      <c r="J184" s="4">
        <v>2</v>
      </c>
      <c r="K184" s="4" t="s">
        <v>30</v>
      </c>
      <c r="L184" s="4">
        <v>4127.76</v>
      </c>
      <c r="M184" s="4">
        <v>4127.76</v>
      </c>
      <c r="N184" s="4" t="s">
        <v>903</v>
      </c>
      <c r="O184" s="4" t="s">
        <v>32</v>
      </c>
      <c r="P184" s="4" t="s">
        <v>33</v>
      </c>
      <c r="Q184" s="4">
        <v>0</v>
      </c>
      <c r="R184" s="7">
        <v>45145</v>
      </c>
      <c r="S184" s="6">
        <v>45161</v>
      </c>
      <c r="T184" s="4" t="s">
        <v>34</v>
      </c>
      <c r="U184" s="4">
        <v>4127.76</v>
      </c>
      <c r="V184" s="4">
        <v>0</v>
      </c>
      <c r="W184" s="4">
        <v>0</v>
      </c>
      <c r="X184" s="4" t="s">
        <v>904</v>
      </c>
      <c r="Y184" s="4" t="s">
        <v>905</v>
      </c>
    </row>
    <row r="185" s="4" customFormat="1" spans="1:25">
      <c r="A185" s="4" t="s">
        <v>906</v>
      </c>
      <c r="B185" s="4" t="s">
        <v>26</v>
      </c>
      <c r="C185" s="4" t="s">
        <v>27</v>
      </c>
      <c r="D185" s="4" t="s">
        <v>907</v>
      </c>
      <c r="E185" s="4" t="s">
        <v>908</v>
      </c>
      <c r="F185" s="6">
        <v>45157</v>
      </c>
      <c r="G185" s="6">
        <v>45158</v>
      </c>
      <c r="H185" s="4">
        <v>1</v>
      </c>
      <c r="I185" s="4">
        <v>1</v>
      </c>
      <c r="J185" s="4">
        <v>1</v>
      </c>
      <c r="K185" s="4" t="s">
        <v>30</v>
      </c>
      <c r="L185" s="4">
        <v>1643.98</v>
      </c>
      <c r="M185" s="4">
        <v>1643.98</v>
      </c>
      <c r="N185" s="4" t="s">
        <v>909</v>
      </c>
      <c r="O185" s="4" t="s">
        <v>32</v>
      </c>
      <c r="P185" s="4" t="s">
        <v>33</v>
      </c>
      <c r="Q185" s="4">
        <v>0</v>
      </c>
      <c r="R185" s="7">
        <v>45149</v>
      </c>
      <c r="S185" s="6">
        <v>45161</v>
      </c>
      <c r="T185" s="4" t="s">
        <v>34</v>
      </c>
      <c r="U185" s="4">
        <v>1643.98</v>
      </c>
      <c r="V185" s="4">
        <v>0</v>
      </c>
      <c r="W185" s="4">
        <v>0</v>
      </c>
      <c r="X185" s="4" t="s">
        <v>910</v>
      </c>
      <c r="Y185" s="4" t="s">
        <v>911</v>
      </c>
    </row>
    <row r="186" s="4" customFormat="1" spans="1:25">
      <c r="A186" s="4" t="s">
        <v>912</v>
      </c>
      <c r="B186" s="4" t="s">
        <v>26</v>
      </c>
      <c r="C186" s="4" t="s">
        <v>27</v>
      </c>
      <c r="D186" s="4" t="s">
        <v>913</v>
      </c>
      <c r="E186" s="4" t="s">
        <v>914</v>
      </c>
      <c r="F186" s="6">
        <v>45157</v>
      </c>
      <c r="G186" s="6">
        <v>45158</v>
      </c>
      <c r="H186" s="4">
        <v>1</v>
      </c>
      <c r="I186" s="4">
        <v>1</v>
      </c>
      <c r="J186" s="4">
        <v>1</v>
      </c>
      <c r="K186" s="4" t="s">
        <v>30</v>
      </c>
      <c r="L186" s="4">
        <v>163.05</v>
      </c>
      <c r="M186" s="4">
        <v>163.05</v>
      </c>
      <c r="N186" s="4" t="s">
        <v>915</v>
      </c>
      <c r="O186" s="4" t="s">
        <v>32</v>
      </c>
      <c r="P186" s="4" t="s">
        <v>33</v>
      </c>
      <c r="Q186" s="4">
        <v>0</v>
      </c>
      <c r="R186" s="7">
        <v>45149</v>
      </c>
      <c r="S186" s="6">
        <v>45161</v>
      </c>
      <c r="T186" s="4" t="s">
        <v>34</v>
      </c>
      <c r="U186" s="4">
        <v>163.05</v>
      </c>
      <c r="V186" s="4">
        <v>0</v>
      </c>
      <c r="W186" s="4">
        <v>0</v>
      </c>
      <c r="X186" s="4" t="s">
        <v>916</v>
      </c>
      <c r="Y186" s="4" t="s">
        <v>917</v>
      </c>
    </row>
    <row r="187" s="4" customFormat="1" spans="1:25">
      <c r="A187" s="4" t="s">
        <v>918</v>
      </c>
      <c r="B187" s="4" t="s">
        <v>26</v>
      </c>
      <c r="C187" s="4" t="s">
        <v>27</v>
      </c>
      <c r="D187" s="4" t="s">
        <v>919</v>
      </c>
      <c r="E187" s="4" t="s">
        <v>920</v>
      </c>
      <c r="F187" s="6">
        <v>45157</v>
      </c>
      <c r="G187" s="6">
        <v>45158</v>
      </c>
      <c r="H187" s="4">
        <v>1</v>
      </c>
      <c r="I187" s="4">
        <v>1</v>
      </c>
      <c r="J187" s="4">
        <v>1</v>
      </c>
      <c r="K187" s="4" t="s">
        <v>30</v>
      </c>
      <c r="L187" s="4">
        <v>1291.42</v>
      </c>
      <c r="M187" s="4">
        <v>1291.42</v>
      </c>
      <c r="N187" s="4" t="s">
        <v>921</v>
      </c>
      <c r="O187" s="4" t="s">
        <v>32</v>
      </c>
      <c r="P187" s="4" t="s">
        <v>33</v>
      </c>
      <c r="Q187" s="4">
        <v>0</v>
      </c>
      <c r="R187" s="7">
        <v>45150</v>
      </c>
      <c r="S187" s="6">
        <v>45161</v>
      </c>
      <c r="T187" s="4" t="s">
        <v>34</v>
      </c>
      <c r="U187" s="4">
        <v>1291.42</v>
      </c>
      <c r="V187" s="4">
        <v>0</v>
      </c>
      <c r="W187" s="4">
        <v>0</v>
      </c>
      <c r="X187" s="4" t="s">
        <v>922</v>
      </c>
      <c r="Y187" s="4" t="s">
        <v>923</v>
      </c>
    </row>
    <row r="188" s="4" customFormat="1" spans="1:25">
      <c r="A188" s="4" t="s">
        <v>924</v>
      </c>
      <c r="B188" s="4" t="s">
        <v>26</v>
      </c>
      <c r="C188" s="4" t="s">
        <v>27</v>
      </c>
      <c r="D188" s="4" t="s">
        <v>925</v>
      </c>
      <c r="E188" s="4" t="s">
        <v>926</v>
      </c>
      <c r="F188" s="6">
        <v>45156</v>
      </c>
      <c r="G188" s="6">
        <v>45158</v>
      </c>
      <c r="H188" s="4">
        <v>1</v>
      </c>
      <c r="I188" s="4">
        <v>2</v>
      </c>
      <c r="J188" s="4">
        <v>2</v>
      </c>
      <c r="K188" s="4" t="s">
        <v>30</v>
      </c>
      <c r="L188" s="4">
        <v>2801.12</v>
      </c>
      <c r="M188" s="4">
        <v>2801.12</v>
      </c>
      <c r="N188" s="4" t="s">
        <v>927</v>
      </c>
      <c r="O188" s="4" t="s">
        <v>32</v>
      </c>
      <c r="P188" s="4" t="s">
        <v>33</v>
      </c>
      <c r="Q188" s="4">
        <v>0</v>
      </c>
      <c r="R188" s="7">
        <v>45150.0000115741</v>
      </c>
      <c r="S188" s="6">
        <v>45161</v>
      </c>
      <c r="T188" s="4" t="s">
        <v>34</v>
      </c>
      <c r="U188" s="4">
        <v>2801.12</v>
      </c>
      <c r="V188" s="4">
        <v>0</v>
      </c>
      <c r="W188" s="4">
        <v>0</v>
      </c>
      <c r="X188" s="4" t="s">
        <v>928</v>
      </c>
      <c r="Y188" s="4" t="s">
        <v>929</v>
      </c>
    </row>
    <row r="189" s="4" customFormat="1" spans="1:25">
      <c r="A189" s="4" t="s">
        <v>930</v>
      </c>
      <c r="B189" s="4" t="s">
        <v>26</v>
      </c>
      <c r="C189" s="4" t="s">
        <v>27</v>
      </c>
      <c r="D189" s="4" t="s">
        <v>931</v>
      </c>
      <c r="E189" s="4" t="s">
        <v>932</v>
      </c>
      <c r="F189" s="6">
        <v>45156</v>
      </c>
      <c r="G189" s="6">
        <v>45158</v>
      </c>
      <c r="H189" s="4">
        <v>1</v>
      </c>
      <c r="I189" s="4">
        <v>2</v>
      </c>
      <c r="J189" s="4">
        <v>2</v>
      </c>
      <c r="K189" s="4" t="s">
        <v>30</v>
      </c>
      <c r="L189" s="4">
        <v>292.47</v>
      </c>
      <c r="M189" s="4">
        <v>292.47</v>
      </c>
      <c r="N189" s="4" t="s">
        <v>933</v>
      </c>
      <c r="O189" s="4" t="s">
        <v>32</v>
      </c>
      <c r="P189" s="4" t="s">
        <v>33</v>
      </c>
      <c r="Q189" s="4">
        <v>0</v>
      </c>
      <c r="R189" s="7">
        <v>45150.0000115741</v>
      </c>
      <c r="S189" s="6">
        <v>45161</v>
      </c>
      <c r="T189" s="4" t="s">
        <v>34</v>
      </c>
      <c r="U189" s="4">
        <v>292.47</v>
      </c>
      <c r="V189" s="4">
        <v>0</v>
      </c>
      <c r="W189" s="4">
        <v>0</v>
      </c>
      <c r="X189" s="4" t="s">
        <v>934</v>
      </c>
      <c r="Y189" s="4" t="s">
        <v>935</v>
      </c>
    </row>
    <row r="190" s="4" customFormat="1" spans="1:25">
      <c r="A190" s="4" t="s">
        <v>936</v>
      </c>
      <c r="B190" s="4" t="s">
        <v>26</v>
      </c>
      <c r="C190" s="4" t="s">
        <v>27</v>
      </c>
      <c r="D190" s="4" t="s">
        <v>225</v>
      </c>
      <c r="E190" s="4" t="s">
        <v>226</v>
      </c>
      <c r="F190" s="6">
        <v>45157</v>
      </c>
      <c r="G190" s="6">
        <v>45158</v>
      </c>
      <c r="H190" s="4">
        <v>1</v>
      </c>
      <c r="I190" s="4">
        <v>1</v>
      </c>
      <c r="J190" s="4">
        <v>1</v>
      </c>
      <c r="K190" s="4" t="s">
        <v>30</v>
      </c>
      <c r="L190" s="4">
        <v>370.3</v>
      </c>
      <c r="M190" s="4">
        <v>370.3</v>
      </c>
      <c r="N190" s="4" t="s">
        <v>937</v>
      </c>
      <c r="O190" s="4" t="s">
        <v>32</v>
      </c>
      <c r="P190" s="4" t="s">
        <v>33</v>
      </c>
      <c r="Q190" s="4">
        <v>0</v>
      </c>
      <c r="R190" s="7">
        <v>45150.0000115741</v>
      </c>
      <c r="S190" s="6">
        <v>45161</v>
      </c>
      <c r="T190" s="4" t="s">
        <v>34</v>
      </c>
      <c r="U190" s="4">
        <v>370.3</v>
      </c>
      <c r="V190" s="4">
        <v>0</v>
      </c>
      <c r="W190" s="4">
        <v>0</v>
      </c>
      <c r="X190" s="4" t="s">
        <v>938</v>
      </c>
      <c r="Y190" s="4" t="s">
        <v>939</v>
      </c>
    </row>
    <row r="191" s="4" customFormat="1" spans="1:25">
      <c r="A191" s="4" t="s">
        <v>940</v>
      </c>
      <c r="B191" s="4" t="s">
        <v>26</v>
      </c>
      <c r="C191" s="4" t="s">
        <v>27</v>
      </c>
      <c r="D191" s="4" t="s">
        <v>941</v>
      </c>
      <c r="E191" s="4" t="s">
        <v>942</v>
      </c>
      <c r="F191" s="6">
        <v>45157</v>
      </c>
      <c r="G191" s="6">
        <v>45158</v>
      </c>
      <c r="H191" s="4">
        <v>1</v>
      </c>
      <c r="I191" s="4">
        <v>1</v>
      </c>
      <c r="J191" s="4">
        <v>1</v>
      </c>
      <c r="K191" s="4" t="s">
        <v>30</v>
      </c>
      <c r="L191" s="4">
        <v>185</v>
      </c>
      <c r="M191" s="4">
        <v>185</v>
      </c>
      <c r="N191" s="4" t="s">
        <v>943</v>
      </c>
      <c r="O191" s="4" t="s">
        <v>32</v>
      </c>
      <c r="P191" s="4" t="s">
        <v>33</v>
      </c>
      <c r="Q191" s="4">
        <v>0</v>
      </c>
      <c r="R191" s="7">
        <v>45150</v>
      </c>
      <c r="S191" s="6">
        <v>45161</v>
      </c>
      <c r="T191" s="4" t="s">
        <v>34</v>
      </c>
      <c r="U191" s="4">
        <v>185</v>
      </c>
      <c r="V191" s="4">
        <v>0</v>
      </c>
      <c r="W191" s="4">
        <v>0</v>
      </c>
      <c r="X191" s="4" t="s">
        <v>944</v>
      </c>
      <c r="Y191" s="4" t="s">
        <v>60</v>
      </c>
    </row>
    <row r="192" s="4" customFormat="1" spans="1:25">
      <c r="A192" s="4" t="s">
        <v>945</v>
      </c>
      <c r="B192" s="4" t="s">
        <v>26</v>
      </c>
      <c r="C192" s="4" t="s">
        <v>27</v>
      </c>
      <c r="D192" s="4" t="s">
        <v>946</v>
      </c>
      <c r="E192" s="4" t="s">
        <v>947</v>
      </c>
      <c r="F192" s="6">
        <v>45156</v>
      </c>
      <c r="G192" s="6">
        <v>45158</v>
      </c>
      <c r="H192" s="4">
        <v>1</v>
      </c>
      <c r="I192" s="4">
        <v>2</v>
      </c>
      <c r="J192" s="4">
        <v>2</v>
      </c>
      <c r="K192" s="4" t="s">
        <v>30</v>
      </c>
      <c r="L192" s="4">
        <v>3304.24</v>
      </c>
      <c r="M192" s="4">
        <v>3304.24</v>
      </c>
      <c r="N192" s="4" t="s">
        <v>948</v>
      </c>
      <c r="O192" s="4" t="s">
        <v>32</v>
      </c>
      <c r="P192" s="4" t="s">
        <v>33</v>
      </c>
      <c r="Q192" s="4">
        <v>0</v>
      </c>
      <c r="R192" s="7">
        <v>45150</v>
      </c>
      <c r="S192" s="6">
        <v>45161</v>
      </c>
      <c r="T192" s="4" t="s">
        <v>34</v>
      </c>
      <c r="U192" s="4">
        <v>3304.24</v>
      </c>
      <c r="V192" s="4">
        <v>0</v>
      </c>
      <c r="W192" s="4">
        <v>0</v>
      </c>
      <c r="X192" s="4" t="s">
        <v>949</v>
      </c>
      <c r="Y192" s="4" t="s">
        <v>950</v>
      </c>
    </row>
    <row r="193" s="4" customFormat="1" spans="1:25">
      <c r="A193" s="4" t="s">
        <v>951</v>
      </c>
      <c r="B193" s="4" t="s">
        <v>26</v>
      </c>
      <c r="C193" s="4" t="s">
        <v>27</v>
      </c>
      <c r="D193" s="4" t="s">
        <v>952</v>
      </c>
      <c r="E193" s="4" t="s">
        <v>616</v>
      </c>
      <c r="F193" s="6">
        <v>45154</v>
      </c>
      <c r="G193" s="6">
        <v>45158</v>
      </c>
      <c r="H193" s="4">
        <v>4</v>
      </c>
      <c r="I193" s="4">
        <v>4</v>
      </c>
      <c r="J193" s="4">
        <v>16</v>
      </c>
      <c r="K193" s="4" t="s">
        <v>30</v>
      </c>
      <c r="L193" s="4">
        <v>3493.48</v>
      </c>
      <c r="M193" s="4">
        <v>3493.48</v>
      </c>
      <c r="N193" s="4" t="s">
        <v>953</v>
      </c>
      <c r="O193" s="4" t="s">
        <v>32</v>
      </c>
      <c r="P193" s="4" t="s">
        <v>33</v>
      </c>
      <c r="Q193" s="4">
        <v>0</v>
      </c>
      <c r="R193" s="7">
        <v>45150</v>
      </c>
      <c r="S193" s="6">
        <v>45161</v>
      </c>
      <c r="T193" s="4" t="s">
        <v>34</v>
      </c>
      <c r="U193" s="4">
        <v>3493.48</v>
      </c>
      <c r="V193" s="4">
        <v>0</v>
      </c>
      <c r="W193" s="4">
        <v>0</v>
      </c>
      <c r="X193" s="4" t="s">
        <v>954</v>
      </c>
      <c r="Y193" s="4" t="s">
        <v>60</v>
      </c>
    </row>
    <row r="194" s="4" customFormat="1" spans="1:25">
      <c r="A194" s="4" t="s">
        <v>955</v>
      </c>
      <c r="B194" s="4" t="s">
        <v>26</v>
      </c>
      <c r="C194" s="4" t="s">
        <v>27</v>
      </c>
      <c r="D194" s="4" t="s">
        <v>458</v>
      </c>
      <c r="E194" s="4" t="s">
        <v>644</v>
      </c>
      <c r="F194" s="6">
        <v>45156</v>
      </c>
      <c r="G194" s="6">
        <v>45158</v>
      </c>
      <c r="H194" s="4">
        <v>1</v>
      </c>
      <c r="I194" s="4">
        <v>2</v>
      </c>
      <c r="J194" s="4">
        <v>2</v>
      </c>
      <c r="K194" s="4" t="s">
        <v>30</v>
      </c>
      <c r="L194" s="4">
        <v>1466.68</v>
      </c>
      <c r="M194" s="4">
        <v>1466.68</v>
      </c>
      <c r="N194" s="4" t="s">
        <v>956</v>
      </c>
      <c r="O194" s="4" t="s">
        <v>32</v>
      </c>
      <c r="P194" s="4" t="s">
        <v>33</v>
      </c>
      <c r="Q194" s="4">
        <v>0</v>
      </c>
      <c r="R194" s="7">
        <v>45151</v>
      </c>
      <c r="S194" s="6">
        <v>45161</v>
      </c>
      <c r="T194" s="4" t="s">
        <v>34</v>
      </c>
      <c r="U194" s="4">
        <v>1466.68</v>
      </c>
      <c r="V194" s="4">
        <v>0</v>
      </c>
      <c r="W194" s="4">
        <v>0</v>
      </c>
      <c r="X194" s="4" t="s">
        <v>957</v>
      </c>
      <c r="Y194" s="4" t="s">
        <v>958</v>
      </c>
    </row>
    <row r="195" s="4" customFormat="1" spans="1:25">
      <c r="A195" s="4" t="s">
        <v>172</v>
      </c>
      <c r="B195" s="4" t="s">
        <v>26</v>
      </c>
      <c r="C195" s="4" t="s">
        <v>37</v>
      </c>
      <c r="D195" s="4" t="s">
        <v>173</v>
      </c>
      <c r="E195" s="4" t="s">
        <v>174</v>
      </c>
      <c r="F195" s="6">
        <v>45156</v>
      </c>
      <c r="G195" s="6">
        <v>45158</v>
      </c>
      <c r="H195" s="4">
        <v>1</v>
      </c>
      <c r="I195" s="4">
        <v>2</v>
      </c>
      <c r="J195" s="4">
        <v>2</v>
      </c>
      <c r="K195" s="4" t="s">
        <v>30</v>
      </c>
      <c r="L195" s="4">
        <v>-3437.27</v>
      </c>
      <c r="M195" s="4">
        <v>-3437.27</v>
      </c>
      <c r="N195" s="4" t="s">
        <v>175</v>
      </c>
      <c r="O195" s="4" t="s">
        <v>32</v>
      </c>
      <c r="P195" s="4" t="s">
        <v>33</v>
      </c>
      <c r="Q195" s="4">
        <v>0</v>
      </c>
      <c r="R195" s="7">
        <v>45120.0000115741</v>
      </c>
      <c r="S195" s="6">
        <v>45161</v>
      </c>
      <c r="T195" s="4" t="s">
        <v>34</v>
      </c>
      <c r="U195" s="4">
        <v>-3437.27</v>
      </c>
      <c r="V195" s="4">
        <v>0</v>
      </c>
      <c r="W195" s="4">
        <v>0</v>
      </c>
      <c r="X195" s="4" t="s">
        <v>176</v>
      </c>
      <c r="Y195" s="4" t="s">
        <v>177</v>
      </c>
    </row>
    <row r="196" s="4" customFormat="1" spans="1:25">
      <c r="A196" s="4" t="s">
        <v>959</v>
      </c>
      <c r="B196" s="4" t="s">
        <v>26</v>
      </c>
      <c r="C196" s="4" t="s">
        <v>27</v>
      </c>
      <c r="D196" s="4" t="s">
        <v>960</v>
      </c>
      <c r="E196" s="4" t="s">
        <v>961</v>
      </c>
      <c r="F196" s="6">
        <v>45156</v>
      </c>
      <c r="G196" s="6">
        <v>45158</v>
      </c>
      <c r="H196" s="4">
        <v>2</v>
      </c>
      <c r="I196" s="4">
        <v>2</v>
      </c>
      <c r="J196" s="4">
        <v>4</v>
      </c>
      <c r="K196" s="4" t="s">
        <v>30</v>
      </c>
      <c r="L196" s="4">
        <v>1389.64</v>
      </c>
      <c r="M196" s="4">
        <v>1389.64</v>
      </c>
      <c r="N196" s="4" t="s">
        <v>962</v>
      </c>
      <c r="O196" s="4" t="s">
        <v>32</v>
      </c>
      <c r="P196" s="4" t="s">
        <v>33</v>
      </c>
      <c r="Q196" s="4">
        <v>0</v>
      </c>
      <c r="R196" s="7">
        <v>45151.0000115741</v>
      </c>
      <c r="S196" s="6">
        <v>45161</v>
      </c>
      <c r="T196" s="4" t="s">
        <v>34</v>
      </c>
      <c r="U196" s="4">
        <v>1389.64</v>
      </c>
      <c r="V196" s="4">
        <v>0</v>
      </c>
      <c r="W196" s="4">
        <v>0</v>
      </c>
      <c r="X196" s="4" t="s">
        <v>963</v>
      </c>
      <c r="Y196" s="4" t="s">
        <v>964</v>
      </c>
    </row>
    <row r="197" s="4" customFormat="1" spans="1:25">
      <c r="A197" s="4" t="s">
        <v>965</v>
      </c>
      <c r="B197" s="4" t="s">
        <v>26</v>
      </c>
      <c r="C197" s="4" t="s">
        <v>27</v>
      </c>
      <c r="D197" s="4" t="s">
        <v>966</v>
      </c>
      <c r="E197" s="4" t="s">
        <v>967</v>
      </c>
      <c r="F197" s="6">
        <v>45157</v>
      </c>
      <c r="G197" s="6">
        <v>45158</v>
      </c>
      <c r="H197" s="4">
        <v>1</v>
      </c>
      <c r="I197" s="4">
        <v>1</v>
      </c>
      <c r="J197" s="4">
        <v>1</v>
      </c>
      <c r="K197" s="4" t="s">
        <v>30</v>
      </c>
      <c r="L197" s="4">
        <v>114.9</v>
      </c>
      <c r="M197" s="4">
        <v>114.9</v>
      </c>
      <c r="N197" s="4" t="s">
        <v>968</v>
      </c>
      <c r="O197" s="4" t="s">
        <v>32</v>
      </c>
      <c r="P197" s="4" t="s">
        <v>33</v>
      </c>
      <c r="Q197" s="4">
        <v>0</v>
      </c>
      <c r="R197" s="7">
        <v>45151</v>
      </c>
      <c r="S197" s="6">
        <v>45161</v>
      </c>
      <c r="T197" s="4" t="s">
        <v>34</v>
      </c>
      <c r="U197" s="4">
        <v>114.9</v>
      </c>
      <c r="V197" s="4">
        <v>0</v>
      </c>
      <c r="W197" s="4">
        <v>0</v>
      </c>
      <c r="X197" s="4" t="s">
        <v>969</v>
      </c>
      <c r="Y197" s="4" t="s">
        <v>60</v>
      </c>
    </row>
    <row r="198" s="4" customFormat="1" spans="1:25">
      <c r="A198" s="4" t="s">
        <v>970</v>
      </c>
      <c r="B198" s="4" t="s">
        <v>26</v>
      </c>
      <c r="C198" s="4" t="s">
        <v>27</v>
      </c>
      <c r="D198" s="4" t="s">
        <v>971</v>
      </c>
      <c r="E198" s="4" t="s">
        <v>972</v>
      </c>
      <c r="F198" s="6">
        <v>45157</v>
      </c>
      <c r="G198" s="6">
        <v>45158</v>
      </c>
      <c r="H198" s="4">
        <v>1</v>
      </c>
      <c r="I198" s="4">
        <v>1</v>
      </c>
      <c r="J198" s="4">
        <v>1</v>
      </c>
      <c r="K198" s="4" t="s">
        <v>30</v>
      </c>
      <c r="L198" s="4">
        <v>1318.02</v>
      </c>
      <c r="M198" s="4">
        <v>1318.02</v>
      </c>
      <c r="N198" s="4" t="s">
        <v>973</v>
      </c>
      <c r="O198" s="4" t="s">
        <v>32</v>
      </c>
      <c r="P198" s="4" t="s">
        <v>33</v>
      </c>
      <c r="Q198" s="4">
        <v>0</v>
      </c>
      <c r="R198" s="7">
        <v>45151</v>
      </c>
      <c r="S198" s="6">
        <v>45161</v>
      </c>
      <c r="T198" s="4" t="s">
        <v>34</v>
      </c>
      <c r="U198" s="4">
        <v>1318.02</v>
      </c>
      <c r="V198" s="4">
        <v>0</v>
      </c>
      <c r="W198" s="4">
        <v>0</v>
      </c>
      <c r="X198" s="4" t="s">
        <v>974</v>
      </c>
      <c r="Y198" s="4" t="s">
        <v>975</v>
      </c>
    </row>
    <row r="199" s="4" customFormat="1" spans="1:25">
      <c r="A199" s="4" t="s">
        <v>976</v>
      </c>
      <c r="B199" s="4" t="s">
        <v>26</v>
      </c>
      <c r="C199" s="4" t="s">
        <v>27</v>
      </c>
      <c r="D199" s="4" t="s">
        <v>977</v>
      </c>
      <c r="E199" s="4" t="s">
        <v>978</v>
      </c>
      <c r="F199" s="6">
        <v>45156</v>
      </c>
      <c r="G199" s="6">
        <v>45158</v>
      </c>
      <c r="H199" s="4">
        <v>1</v>
      </c>
      <c r="I199" s="4">
        <v>2</v>
      </c>
      <c r="J199" s="4">
        <v>2</v>
      </c>
      <c r="K199" s="4" t="s">
        <v>30</v>
      </c>
      <c r="L199" s="4">
        <v>2215.34</v>
      </c>
      <c r="M199" s="4">
        <v>2215.34</v>
      </c>
      <c r="N199" s="4" t="s">
        <v>979</v>
      </c>
      <c r="O199" s="4" t="s">
        <v>32</v>
      </c>
      <c r="P199" s="4" t="s">
        <v>33</v>
      </c>
      <c r="Q199" s="4">
        <v>0</v>
      </c>
      <c r="R199" s="7">
        <v>45146</v>
      </c>
      <c r="S199" s="6">
        <v>45161</v>
      </c>
      <c r="T199" s="4" t="s">
        <v>34</v>
      </c>
      <c r="U199" s="4">
        <v>2215.34</v>
      </c>
      <c r="V199" s="4">
        <v>0</v>
      </c>
      <c r="W199" s="4">
        <v>0</v>
      </c>
      <c r="X199" s="4" t="s">
        <v>980</v>
      </c>
      <c r="Y199" s="4" t="s">
        <v>981</v>
      </c>
    </row>
    <row r="200" s="4" customFormat="1" spans="1:25">
      <c r="A200" s="4" t="s">
        <v>982</v>
      </c>
      <c r="B200" s="4" t="s">
        <v>26</v>
      </c>
      <c r="C200" s="4" t="s">
        <v>27</v>
      </c>
      <c r="D200" s="4" t="s">
        <v>977</v>
      </c>
      <c r="E200" s="4" t="s">
        <v>978</v>
      </c>
      <c r="F200" s="6">
        <v>45156</v>
      </c>
      <c r="G200" s="6">
        <v>45158</v>
      </c>
      <c r="H200" s="4">
        <v>1</v>
      </c>
      <c r="I200" s="4">
        <v>2</v>
      </c>
      <c r="J200" s="4">
        <v>2</v>
      </c>
      <c r="K200" s="4" t="s">
        <v>30</v>
      </c>
      <c r="L200" s="4">
        <v>2215.34</v>
      </c>
      <c r="M200" s="4">
        <v>2215.34</v>
      </c>
      <c r="N200" s="4" t="s">
        <v>983</v>
      </c>
      <c r="O200" s="4" t="s">
        <v>32</v>
      </c>
      <c r="P200" s="4" t="s">
        <v>33</v>
      </c>
      <c r="Q200" s="4">
        <v>0</v>
      </c>
      <c r="R200" s="7">
        <v>45146.0000115741</v>
      </c>
      <c r="S200" s="6">
        <v>45161</v>
      </c>
      <c r="T200" s="4" t="s">
        <v>34</v>
      </c>
      <c r="U200" s="4">
        <v>2215.34</v>
      </c>
      <c r="V200" s="4">
        <v>0</v>
      </c>
      <c r="W200" s="4">
        <v>0</v>
      </c>
      <c r="X200" s="4" t="s">
        <v>984</v>
      </c>
      <c r="Y200" s="4" t="s">
        <v>985</v>
      </c>
    </row>
    <row r="201" s="4" customFormat="1" spans="1:25">
      <c r="A201" s="4" t="s">
        <v>986</v>
      </c>
      <c r="B201" s="4" t="s">
        <v>26</v>
      </c>
      <c r="C201" s="4" t="s">
        <v>27</v>
      </c>
      <c r="D201" s="4" t="s">
        <v>987</v>
      </c>
      <c r="E201" s="4" t="s">
        <v>424</v>
      </c>
      <c r="F201" s="6">
        <v>45157</v>
      </c>
      <c r="G201" s="6">
        <v>45158</v>
      </c>
      <c r="H201" s="4">
        <v>1</v>
      </c>
      <c r="I201" s="4">
        <v>1</v>
      </c>
      <c r="J201" s="4">
        <v>1</v>
      </c>
      <c r="K201" s="4" t="s">
        <v>30</v>
      </c>
      <c r="L201" s="4">
        <v>541.08</v>
      </c>
      <c r="M201" s="4">
        <v>541.08</v>
      </c>
      <c r="N201" s="4" t="s">
        <v>988</v>
      </c>
      <c r="O201" s="4" t="s">
        <v>32</v>
      </c>
      <c r="P201" s="4" t="s">
        <v>33</v>
      </c>
      <c r="Q201" s="4">
        <v>0</v>
      </c>
      <c r="R201" s="7">
        <v>45151.0000115741</v>
      </c>
      <c r="S201" s="6">
        <v>45161</v>
      </c>
      <c r="T201" s="4" t="s">
        <v>34</v>
      </c>
      <c r="U201" s="4">
        <v>541.08</v>
      </c>
      <c r="V201" s="4">
        <v>0</v>
      </c>
      <c r="W201" s="4">
        <v>0</v>
      </c>
      <c r="X201" s="4" t="s">
        <v>989</v>
      </c>
      <c r="Y201" s="4" t="s">
        <v>990</v>
      </c>
    </row>
    <row r="202" s="4" customFormat="1" spans="1:25">
      <c r="A202" s="4" t="s">
        <v>991</v>
      </c>
      <c r="B202" s="4" t="s">
        <v>26</v>
      </c>
      <c r="C202" s="4" t="s">
        <v>27</v>
      </c>
      <c r="D202" s="4" t="s">
        <v>992</v>
      </c>
      <c r="E202" s="4" t="s">
        <v>993</v>
      </c>
      <c r="F202" s="6">
        <v>45157</v>
      </c>
      <c r="G202" s="6">
        <v>45158</v>
      </c>
      <c r="H202" s="4">
        <v>1</v>
      </c>
      <c r="I202" s="4">
        <v>1</v>
      </c>
      <c r="J202" s="4">
        <v>1</v>
      </c>
      <c r="K202" s="4" t="s">
        <v>30</v>
      </c>
      <c r="L202" s="4">
        <v>1006.21</v>
      </c>
      <c r="M202" s="4">
        <v>1006.21</v>
      </c>
      <c r="N202" s="4" t="s">
        <v>994</v>
      </c>
      <c r="O202" s="4" t="s">
        <v>32</v>
      </c>
      <c r="P202" s="4" t="s">
        <v>33</v>
      </c>
      <c r="Q202" s="4">
        <v>0</v>
      </c>
      <c r="R202" s="7">
        <v>45151</v>
      </c>
      <c r="S202" s="6">
        <v>45161</v>
      </c>
      <c r="T202" s="4" t="s">
        <v>34</v>
      </c>
      <c r="U202" s="4">
        <v>1006.21</v>
      </c>
      <c r="V202" s="4">
        <v>0</v>
      </c>
      <c r="W202" s="4">
        <v>0</v>
      </c>
      <c r="X202" s="4" t="s">
        <v>995</v>
      </c>
      <c r="Y202" s="4" t="s">
        <v>996</v>
      </c>
    </row>
    <row r="203" s="4" customFormat="1" spans="1:25">
      <c r="A203" s="4" t="s">
        <v>997</v>
      </c>
      <c r="B203" s="4" t="s">
        <v>26</v>
      </c>
      <c r="C203" s="4" t="s">
        <v>27</v>
      </c>
      <c r="D203" s="4" t="s">
        <v>100</v>
      </c>
      <c r="E203" s="4" t="s">
        <v>998</v>
      </c>
      <c r="F203" s="6">
        <v>45157</v>
      </c>
      <c r="G203" s="6">
        <v>45158</v>
      </c>
      <c r="H203" s="4">
        <v>1</v>
      </c>
      <c r="I203" s="4">
        <v>1</v>
      </c>
      <c r="J203" s="4">
        <v>1</v>
      </c>
      <c r="K203" s="4" t="s">
        <v>30</v>
      </c>
      <c r="L203" s="4">
        <v>1011.97</v>
      </c>
      <c r="M203" s="4">
        <v>1011.97</v>
      </c>
      <c r="N203" s="4" t="s">
        <v>999</v>
      </c>
      <c r="O203" s="4" t="s">
        <v>32</v>
      </c>
      <c r="P203" s="4" t="s">
        <v>33</v>
      </c>
      <c r="Q203" s="4">
        <v>0</v>
      </c>
      <c r="R203" s="7">
        <v>45106.0000115741</v>
      </c>
      <c r="S203" s="6">
        <v>45161</v>
      </c>
      <c r="T203" s="4" t="s">
        <v>34</v>
      </c>
      <c r="U203" s="4">
        <v>1011.97</v>
      </c>
      <c r="V203" s="4">
        <v>0</v>
      </c>
      <c r="W203" s="4">
        <v>0</v>
      </c>
      <c r="X203" s="4" t="s">
        <v>1000</v>
      </c>
      <c r="Y203" s="4" t="s">
        <v>60</v>
      </c>
    </row>
    <row r="204" s="4" customFormat="1" spans="1:25">
      <c r="A204" s="4" t="s">
        <v>1001</v>
      </c>
      <c r="B204" s="4" t="s">
        <v>26</v>
      </c>
      <c r="C204" s="4" t="s">
        <v>27</v>
      </c>
      <c r="D204" s="4" t="s">
        <v>1002</v>
      </c>
      <c r="E204" s="4" t="s">
        <v>1003</v>
      </c>
      <c r="F204" s="6">
        <v>45155</v>
      </c>
      <c r="G204" s="6">
        <v>45158</v>
      </c>
      <c r="H204" s="4">
        <v>1</v>
      </c>
      <c r="I204" s="4">
        <v>3</v>
      </c>
      <c r="J204" s="4">
        <v>3</v>
      </c>
      <c r="K204" s="4" t="s">
        <v>30</v>
      </c>
      <c r="L204" s="4">
        <v>1549.47</v>
      </c>
      <c r="M204" s="4">
        <v>1549.47</v>
      </c>
      <c r="N204" s="4" t="s">
        <v>1004</v>
      </c>
      <c r="O204" s="4" t="s">
        <v>32</v>
      </c>
      <c r="P204" s="4" t="s">
        <v>33</v>
      </c>
      <c r="Q204" s="4">
        <v>0</v>
      </c>
      <c r="R204" s="7">
        <v>45151</v>
      </c>
      <c r="S204" s="6">
        <v>45161</v>
      </c>
      <c r="T204" s="4" t="s">
        <v>34</v>
      </c>
      <c r="U204" s="4">
        <v>1549.47</v>
      </c>
      <c r="V204" s="4">
        <v>0</v>
      </c>
      <c r="W204" s="4">
        <v>0</v>
      </c>
      <c r="X204" s="4" t="s">
        <v>1005</v>
      </c>
      <c r="Y204" s="4" t="s">
        <v>1006</v>
      </c>
    </row>
    <row r="205" s="4" customFormat="1" spans="1:25">
      <c r="A205" s="4" t="s">
        <v>1007</v>
      </c>
      <c r="B205" s="4" t="s">
        <v>26</v>
      </c>
      <c r="C205" s="4" t="s">
        <v>27</v>
      </c>
      <c r="D205" s="4" t="s">
        <v>1008</v>
      </c>
      <c r="E205" s="4" t="s">
        <v>1009</v>
      </c>
      <c r="F205" s="6">
        <v>45155</v>
      </c>
      <c r="G205" s="6">
        <v>45158</v>
      </c>
      <c r="H205" s="4">
        <v>1</v>
      </c>
      <c r="I205" s="4">
        <v>3</v>
      </c>
      <c r="J205" s="4">
        <v>3</v>
      </c>
      <c r="K205" s="4" t="s">
        <v>30</v>
      </c>
      <c r="L205" s="4">
        <v>1414.44</v>
      </c>
      <c r="M205" s="4">
        <v>1414.44</v>
      </c>
      <c r="N205" s="4" t="s">
        <v>1010</v>
      </c>
      <c r="O205" s="4" t="s">
        <v>32</v>
      </c>
      <c r="P205" s="4" t="s">
        <v>33</v>
      </c>
      <c r="Q205" s="4">
        <v>0</v>
      </c>
      <c r="R205" s="7">
        <v>45151</v>
      </c>
      <c r="S205" s="6">
        <v>45161</v>
      </c>
      <c r="T205" s="4" t="s">
        <v>34</v>
      </c>
      <c r="U205" s="4">
        <v>1414.44</v>
      </c>
      <c r="V205" s="4">
        <v>0</v>
      </c>
      <c r="W205" s="4">
        <v>0</v>
      </c>
      <c r="X205" s="4" t="s">
        <v>1011</v>
      </c>
      <c r="Y205" s="4" t="s">
        <v>1012</v>
      </c>
    </row>
    <row r="206" s="4" customFormat="1" spans="1:25">
      <c r="A206" s="4" t="s">
        <v>1013</v>
      </c>
      <c r="B206" s="4" t="s">
        <v>26</v>
      </c>
      <c r="C206" s="4" t="s">
        <v>27</v>
      </c>
      <c r="D206" s="4" t="s">
        <v>1014</v>
      </c>
      <c r="E206" s="4" t="s">
        <v>1015</v>
      </c>
      <c r="F206" s="6">
        <v>45157</v>
      </c>
      <c r="G206" s="6">
        <v>45158</v>
      </c>
      <c r="H206" s="4">
        <v>1</v>
      </c>
      <c r="I206" s="4">
        <v>1</v>
      </c>
      <c r="J206" s="4">
        <v>1</v>
      </c>
      <c r="K206" s="4" t="s">
        <v>30</v>
      </c>
      <c r="L206" s="4">
        <v>773.89</v>
      </c>
      <c r="M206" s="4">
        <v>773.89</v>
      </c>
      <c r="N206" s="4" t="s">
        <v>1016</v>
      </c>
      <c r="O206" s="4" t="s">
        <v>32</v>
      </c>
      <c r="P206" s="4" t="s">
        <v>33</v>
      </c>
      <c r="Q206" s="4">
        <v>0</v>
      </c>
      <c r="R206" s="7">
        <v>45151.0000115741</v>
      </c>
      <c r="S206" s="6">
        <v>45161</v>
      </c>
      <c r="T206" s="4" t="s">
        <v>34</v>
      </c>
      <c r="U206" s="4">
        <v>773.89</v>
      </c>
      <c r="V206" s="4">
        <v>0</v>
      </c>
      <c r="W206" s="4">
        <v>0</v>
      </c>
      <c r="X206" s="4" t="s">
        <v>1017</v>
      </c>
      <c r="Y206" s="4" t="s">
        <v>1018</v>
      </c>
    </row>
    <row r="207" s="4" customFormat="1" spans="1:25">
      <c r="A207" s="4" t="s">
        <v>1019</v>
      </c>
      <c r="B207" s="4" t="s">
        <v>26</v>
      </c>
      <c r="C207" s="4" t="s">
        <v>27</v>
      </c>
      <c r="D207" s="4" t="s">
        <v>1020</v>
      </c>
      <c r="E207" s="4" t="s">
        <v>1021</v>
      </c>
      <c r="F207" s="6">
        <v>45157</v>
      </c>
      <c r="G207" s="6">
        <v>45158</v>
      </c>
      <c r="H207" s="4">
        <v>1</v>
      </c>
      <c r="I207" s="4">
        <v>1</v>
      </c>
      <c r="J207" s="4">
        <v>1</v>
      </c>
      <c r="K207" s="4" t="s">
        <v>30</v>
      </c>
      <c r="L207" s="4">
        <v>750.84</v>
      </c>
      <c r="M207" s="4">
        <v>750.84</v>
      </c>
      <c r="N207" s="4" t="s">
        <v>1022</v>
      </c>
      <c r="O207" s="4" t="s">
        <v>32</v>
      </c>
      <c r="P207" s="4" t="s">
        <v>33</v>
      </c>
      <c r="Q207" s="4">
        <v>0</v>
      </c>
      <c r="R207" s="7">
        <v>45151</v>
      </c>
      <c r="S207" s="6">
        <v>45161</v>
      </c>
      <c r="T207" s="4" t="s">
        <v>34</v>
      </c>
      <c r="U207" s="4">
        <v>750.84</v>
      </c>
      <c r="V207" s="4">
        <v>0</v>
      </c>
      <c r="W207" s="4">
        <v>0</v>
      </c>
      <c r="X207" s="4" t="s">
        <v>1023</v>
      </c>
      <c r="Y207" s="4" t="s">
        <v>1024</v>
      </c>
    </row>
    <row r="208" s="4" customFormat="1" spans="1:25">
      <c r="A208" s="4" t="s">
        <v>1025</v>
      </c>
      <c r="B208" s="4" t="s">
        <v>26</v>
      </c>
      <c r="C208" s="4" t="s">
        <v>27</v>
      </c>
      <c r="D208" s="4" t="s">
        <v>1026</v>
      </c>
      <c r="E208" s="4" t="s">
        <v>1027</v>
      </c>
      <c r="F208" s="6">
        <v>45156</v>
      </c>
      <c r="G208" s="6">
        <v>45158</v>
      </c>
      <c r="H208" s="4">
        <v>1</v>
      </c>
      <c r="I208" s="4">
        <v>2</v>
      </c>
      <c r="J208" s="4">
        <v>2</v>
      </c>
      <c r="K208" s="4" t="s">
        <v>30</v>
      </c>
      <c r="L208" s="4">
        <v>814.62</v>
      </c>
      <c r="M208" s="4">
        <v>814.62</v>
      </c>
      <c r="N208" s="4" t="s">
        <v>1028</v>
      </c>
      <c r="O208" s="4" t="s">
        <v>32</v>
      </c>
      <c r="P208" s="4" t="s">
        <v>33</v>
      </c>
      <c r="Q208" s="4">
        <v>0</v>
      </c>
      <c r="R208" s="7">
        <v>45151</v>
      </c>
      <c r="S208" s="6">
        <v>45161</v>
      </c>
      <c r="T208" s="4" t="s">
        <v>34</v>
      </c>
      <c r="U208" s="4">
        <v>814.62</v>
      </c>
      <c r="V208" s="4">
        <v>0</v>
      </c>
      <c r="W208" s="4">
        <v>0</v>
      </c>
      <c r="X208" s="4" t="s">
        <v>1029</v>
      </c>
      <c r="Y208" s="4" t="s">
        <v>1030</v>
      </c>
    </row>
    <row r="209" s="4" customFormat="1" spans="1:25">
      <c r="A209" s="4" t="s">
        <v>1031</v>
      </c>
      <c r="B209" s="4" t="s">
        <v>26</v>
      </c>
      <c r="C209" s="4" t="s">
        <v>27</v>
      </c>
      <c r="D209" s="4" t="s">
        <v>1032</v>
      </c>
      <c r="E209" s="4" t="s">
        <v>1033</v>
      </c>
      <c r="F209" s="6">
        <v>45157</v>
      </c>
      <c r="G209" s="6">
        <v>45158</v>
      </c>
      <c r="H209" s="4">
        <v>1</v>
      </c>
      <c r="I209" s="4">
        <v>1</v>
      </c>
      <c r="J209" s="4">
        <v>1</v>
      </c>
      <c r="K209" s="4" t="s">
        <v>30</v>
      </c>
      <c r="L209" s="4">
        <v>3146.95</v>
      </c>
      <c r="M209" s="4">
        <v>3146.95</v>
      </c>
      <c r="N209" s="4" t="s">
        <v>1034</v>
      </c>
      <c r="O209" s="4" t="s">
        <v>32</v>
      </c>
      <c r="P209" s="4" t="s">
        <v>33</v>
      </c>
      <c r="Q209" s="4">
        <v>0</v>
      </c>
      <c r="R209" s="7">
        <v>45152.0000115741</v>
      </c>
      <c r="S209" s="6">
        <v>45161</v>
      </c>
      <c r="T209" s="4" t="s">
        <v>34</v>
      </c>
      <c r="U209" s="4">
        <v>3146.95</v>
      </c>
      <c r="V209" s="4">
        <v>0</v>
      </c>
      <c r="W209" s="4">
        <v>0</v>
      </c>
      <c r="X209" s="4" t="s">
        <v>1035</v>
      </c>
      <c r="Y209" s="4" t="s">
        <v>1036</v>
      </c>
    </row>
    <row r="210" s="4" customFormat="1" spans="1:25">
      <c r="A210" s="4" t="s">
        <v>1037</v>
      </c>
      <c r="B210" s="4" t="s">
        <v>26</v>
      </c>
      <c r="C210" s="4" t="s">
        <v>27</v>
      </c>
      <c r="D210" s="4" t="s">
        <v>1038</v>
      </c>
      <c r="E210" s="4" t="s">
        <v>1039</v>
      </c>
      <c r="F210" s="6">
        <v>45157</v>
      </c>
      <c r="G210" s="6">
        <v>45158</v>
      </c>
      <c r="H210" s="4">
        <v>1</v>
      </c>
      <c r="I210" s="4">
        <v>1</v>
      </c>
      <c r="J210" s="4">
        <v>1</v>
      </c>
      <c r="K210" s="4" t="s">
        <v>30</v>
      </c>
      <c r="L210" s="4">
        <v>501.22</v>
      </c>
      <c r="M210" s="4">
        <v>501.22</v>
      </c>
      <c r="N210" s="4" t="s">
        <v>1040</v>
      </c>
      <c r="O210" s="4" t="s">
        <v>32</v>
      </c>
      <c r="P210" s="4" t="s">
        <v>33</v>
      </c>
      <c r="Q210" s="4">
        <v>0</v>
      </c>
      <c r="R210" s="7">
        <v>45152</v>
      </c>
      <c r="S210" s="6">
        <v>45161</v>
      </c>
      <c r="T210" s="4" t="s">
        <v>34</v>
      </c>
      <c r="U210" s="4">
        <v>501.22</v>
      </c>
      <c r="V210" s="4">
        <v>0</v>
      </c>
      <c r="W210" s="4">
        <v>0</v>
      </c>
      <c r="X210" s="4" t="s">
        <v>1041</v>
      </c>
      <c r="Y210" s="4" t="s">
        <v>1042</v>
      </c>
    </row>
    <row r="211" s="4" customFormat="1" spans="1:25">
      <c r="A211" s="4" t="s">
        <v>1043</v>
      </c>
      <c r="B211" s="4" t="s">
        <v>26</v>
      </c>
      <c r="C211" s="4" t="s">
        <v>27</v>
      </c>
      <c r="D211" s="4" t="s">
        <v>1044</v>
      </c>
      <c r="E211" s="4" t="s">
        <v>1045</v>
      </c>
      <c r="F211" s="6">
        <v>45152</v>
      </c>
      <c r="G211" s="6">
        <v>45158</v>
      </c>
      <c r="H211" s="4">
        <v>1</v>
      </c>
      <c r="I211" s="4">
        <v>6</v>
      </c>
      <c r="J211" s="4">
        <v>6</v>
      </c>
      <c r="K211" s="4" t="s">
        <v>30</v>
      </c>
      <c r="L211" s="4">
        <v>4199.08</v>
      </c>
      <c r="M211" s="4">
        <v>4199.08</v>
      </c>
      <c r="N211" s="4" t="s">
        <v>1046</v>
      </c>
      <c r="O211" s="4" t="s">
        <v>32</v>
      </c>
      <c r="P211" s="4" t="s">
        <v>33</v>
      </c>
      <c r="Q211" s="4">
        <v>0</v>
      </c>
      <c r="R211" s="7">
        <v>45152</v>
      </c>
      <c r="S211" s="6">
        <v>45161</v>
      </c>
      <c r="T211" s="4" t="s">
        <v>34</v>
      </c>
      <c r="U211" s="4">
        <v>4199.08</v>
      </c>
      <c r="V211" s="4">
        <v>0</v>
      </c>
      <c r="W211" s="4">
        <v>0</v>
      </c>
      <c r="X211" s="4" t="s">
        <v>1047</v>
      </c>
      <c r="Y211" s="4" t="s">
        <v>1048</v>
      </c>
    </row>
    <row r="212" s="4" customFormat="1" spans="1:25">
      <c r="A212" s="4" t="s">
        <v>1049</v>
      </c>
      <c r="B212" s="4" t="s">
        <v>26</v>
      </c>
      <c r="C212" s="4" t="s">
        <v>27</v>
      </c>
      <c r="D212" s="4" t="s">
        <v>458</v>
      </c>
      <c r="E212" s="4" t="s">
        <v>1050</v>
      </c>
      <c r="F212" s="6">
        <v>45156</v>
      </c>
      <c r="G212" s="6">
        <v>45158</v>
      </c>
      <c r="H212" s="4">
        <v>1</v>
      </c>
      <c r="I212" s="4">
        <v>2</v>
      </c>
      <c r="J212" s="4">
        <v>2</v>
      </c>
      <c r="K212" s="4" t="s">
        <v>30</v>
      </c>
      <c r="L212" s="4">
        <v>1466.66</v>
      </c>
      <c r="M212" s="4">
        <v>1466.66</v>
      </c>
      <c r="N212" s="4" t="s">
        <v>1051</v>
      </c>
      <c r="O212" s="4" t="s">
        <v>32</v>
      </c>
      <c r="P212" s="4" t="s">
        <v>33</v>
      </c>
      <c r="Q212" s="4">
        <v>0</v>
      </c>
      <c r="R212" s="7">
        <v>45152</v>
      </c>
      <c r="S212" s="6">
        <v>45161</v>
      </c>
      <c r="T212" s="4" t="s">
        <v>34</v>
      </c>
      <c r="U212" s="4">
        <v>1466.66</v>
      </c>
      <c r="V212" s="4">
        <v>0</v>
      </c>
      <c r="W212" s="4">
        <v>0</v>
      </c>
      <c r="X212" s="4" t="s">
        <v>1052</v>
      </c>
      <c r="Y212" s="4" t="s">
        <v>1053</v>
      </c>
    </row>
    <row r="213" s="4" customFormat="1" spans="1:25">
      <c r="A213" s="4" t="s">
        <v>1054</v>
      </c>
      <c r="B213" s="4" t="s">
        <v>26</v>
      </c>
      <c r="C213" s="4" t="s">
        <v>27</v>
      </c>
      <c r="D213" s="4" t="s">
        <v>1055</v>
      </c>
      <c r="E213" s="4" t="s">
        <v>1056</v>
      </c>
      <c r="F213" s="6">
        <v>45157</v>
      </c>
      <c r="G213" s="6">
        <v>45158</v>
      </c>
      <c r="H213" s="4">
        <v>1</v>
      </c>
      <c r="I213" s="4">
        <v>1</v>
      </c>
      <c r="J213" s="4">
        <v>1</v>
      </c>
      <c r="K213" s="4" t="s">
        <v>30</v>
      </c>
      <c r="L213" s="4">
        <v>475.83</v>
      </c>
      <c r="M213" s="4">
        <v>475.83</v>
      </c>
      <c r="N213" s="4" t="s">
        <v>1057</v>
      </c>
      <c r="O213" s="4" t="s">
        <v>32</v>
      </c>
      <c r="P213" s="4" t="s">
        <v>33</v>
      </c>
      <c r="Q213" s="4">
        <v>0</v>
      </c>
      <c r="R213" s="7">
        <v>45152</v>
      </c>
      <c r="S213" s="6">
        <v>45161</v>
      </c>
      <c r="T213" s="4" t="s">
        <v>34</v>
      </c>
      <c r="U213" s="4">
        <v>475.83</v>
      </c>
      <c r="V213" s="4">
        <v>0</v>
      </c>
      <c r="W213" s="4">
        <v>0</v>
      </c>
      <c r="X213" s="4" t="s">
        <v>1058</v>
      </c>
      <c r="Y213" s="4" t="s">
        <v>1059</v>
      </c>
    </row>
    <row r="214" s="4" customFormat="1" spans="1:25">
      <c r="A214" s="4" t="s">
        <v>1060</v>
      </c>
      <c r="B214" s="4" t="s">
        <v>26</v>
      </c>
      <c r="C214" s="4" t="s">
        <v>27</v>
      </c>
      <c r="D214" s="4" t="s">
        <v>1061</v>
      </c>
      <c r="E214" s="4" t="s">
        <v>1062</v>
      </c>
      <c r="F214" s="6">
        <v>45155</v>
      </c>
      <c r="G214" s="6">
        <v>45158</v>
      </c>
      <c r="H214" s="4">
        <v>1</v>
      </c>
      <c r="I214" s="4">
        <v>3</v>
      </c>
      <c r="J214" s="4">
        <v>3</v>
      </c>
      <c r="K214" s="4" t="s">
        <v>30</v>
      </c>
      <c r="L214" s="4">
        <v>8942.88</v>
      </c>
      <c r="M214" s="4">
        <v>8942.88</v>
      </c>
      <c r="N214" s="4" t="s">
        <v>1063</v>
      </c>
      <c r="O214" s="4" t="s">
        <v>32</v>
      </c>
      <c r="P214" s="4" t="s">
        <v>33</v>
      </c>
      <c r="Q214" s="4">
        <v>0</v>
      </c>
      <c r="R214" s="7">
        <v>45152</v>
      </c>
      <c r="S214" s="6">
        <v>45161</v>
      </c>
      <c r="T214" s="4" t="s">
        <v>34</v>
      </c>
      <c r="U214" s="4">
        <v>8942.88</v>
      </c>
      <c r="V214" s="4">
        <v>0</v>
      </c>
      <c r="W214" s="4">
        <v>0</v>
      </c>
      <c r="X214" s="4" t="s">
        <v>1064</v>
      </c>
      <c r="Y214" s="4" t="s">
        <v>60</v>
      </c>
    </row>
    <row r="215" s="4" customFormat="1" spans="1:25">
      <c r="A215" s="4" t="s">
        <v>1060</v>
      </c>
      <c r="B215" s="4" t="s">
        <v>26</v>
      </c>
      <c r="C215" s="4" t="s">
        <v>37</v>
      </c>
      <c r="D215" s="4" t="s">
        <v>1061</v>
      </c>
      <c r="E215" s="4" t="s">
        <v>1062</v>
      </c>
      <c r="F215" s="6">
        <v>45155</v>
      </c>
      <c r="G215" s="6">
        <v>45158</v>
      </c>
      <c r="H215" s="4">
        <v>1</v>
      </c>
      <c r="I215" s="4">
        <v>3</v>
      </c>
      <c r="J215" s="4">
        <v>3</v>
      </c>
      <c r="K215" s="4" t="s">
        <v>30</v>
      </c>
      <c r="L215" s="4">
        <v>-8942.88</v>
      </c>
      <c r="M215" s="4">
        <v>-8942.88</v>
      </c>
      <c r="N215" s="4" t="s">
        <v>1063</v>
      </c>
      <c r="O215" s="4" t="s">
        <v>32</v>
      </c>
      <c r="P215" s="4" t="s">
        <v>33</v>
      </c>
      <c r="Q215" s="4">
        <v>0</v>
      </c>
      <c r="R215" s="7">
        <v>45152</v>
      </c>
      <c r="S215" s="6">
        <v>45161</v>
      </c>
      <c r="T215" s="4" t="s">
        <v>34</v>
      </c>
      <c r="U215" s="4">
        <v>-8942.88</v>
      </c>
      <c r="V215" s="4">
        <v>0</v>
      </c>
      <c r="W215" s="4">
        <v>0</v>
      </c>
      <c r="X215" s="4" t="s">
        <v>1064</v>
      </c>
      <c r="Y215" s="4" t="s">
        <v>60</v>
      </c>
    </row>
    <row r="216" s="4" customFormat="1" spans="1:25">
      <c r="A216" s="4" t="s">
        <v>1065</v>
      </c>
      <c r="B216" s="4" t="s">
        <v>26</v>
      </c>
      <c r="C216" s="4" t="s">
        <v>27</v>
      </c>
      <c r="D216" s="4" t="s">
        <v>458</v>
      </c>
      <c r="E216" s="4" t="s">
        <v>644</v>
      </c>
      <c r="F216" s="6">
        <v>45156</v>
      </c>
      <c r="G216" s="6">
        <v>45158</v>
      </c>
      <c r="H216" s="4">
        <v>1</v>
      </c>
      <c r="I216" s="4">
        <v>2</v>
      </c>
      <c r="J216" s="4">
        <v>2</v>
      </c>
      <c r="K216" s="4" t="s">
        <v>30</v>
      </c>
      <c r="L216" s="4">
        <v>1466.66</v>
      </c>
      <c r="M216" s="4">
        <v>1466.66</v>
      </c>
      <c r="N216" s="4" t="s">
        <v>1066</v>
      </c>
      <c r="O216" s="4" t="s">
        <v>32</v>
      </c>
      <c r="P216" s="4" t="s">
        <v>33</v>
      </c>
      <c r="Q216" s="4">
        <v>0</v>
      </c>
      <c r="R216" s="7">
        <v>45152</v>
      </c>
      <c r="S216" s="6">
        <v>45161</v>
      </c>
      <c r="T216" s="4" t="s">
        <v>34</v>
      </c>
      <c r="U216" s="4">
        <v>1466.66</v>
      </c>
      <c r="V216" s="4">
        <v>0</v>
      </c>
      <c r="W216" s="4">
        <v>0</v>
      </c>
      <c r="X216" s="4" t="s">
        <v>1067</v>
      </c>
      <c r="Y216" s="4" t="s">
        <v>1068</v>
      </c>
    </row>
    <row r="217" s="4" customFormat="1" spans="1:25">
      <c r="A217" s="4" t="s">
        <v>1069</v>
      </c>
      <c r="B217" s="4" t="s">
        <v>26</v>
      </c>
      <c r="C217" s="4" t="s">
        <v>27</v>
      </c>
      <c r="D217" s="4" t="s">
        <v>977</v>
      </c>
      <c r="E217" s="4" t="s">
        <v>1070</v>
      </c>
      <c r="F217" s="6">
        <v>45157</v>
      </c>
      <c r="G217" s="6">
        <v>45158</v>
      </c>
      <c r="H217" s="4">
        <v>1</v>
      </c>
      <c r="I217" s="4">
        <v>1</v>
      </c>
      <c r="J217" s="4">
        <v>1</v>
      </c>
      <c r="K217" s="4" t="s">
        <v>30</v>
      </c>
      <c r="L217" s="4">
        <v>1157.14</v>
      </c>
      <c r="M217" s="4">
        <v>1157.14</v>
      </c>
      <c r="N217" s="4" t="s">
        <v>1071</v>
      </c>
      <c r="O217" s="4" t="s">
        <v>32</v>
      </c>
      <c r="P217" s="4" t="s">
        <v>33</v>
      </c>
      <c r="Q217" s="4">
        <v>0</v>
      </c>
      <c r="R217" s="7">
        <v>45151.0000115741</v>
      </c>
      <c r="S217" s="6">
        <v>45161</v>
      </c>
      <c r="T217" s="4" t="s">
        <v>34</v>
      </c>
      <c r="U217" s="4">
        <v>1157.14</v>
      </c>
      <c r="V217" s="4">
        <v>0</v>
      </c>
      <c r="W217" s="4">
        <v>0</v>
      </c>
      <c r="X217" s="4" t="s">
        <v>1072</v>
      </c>
      <c r="Y217" s="4" t="s">
        <v>1073</v>
      </c>
    </row>
    <row r="218" s="4" customFormat="1" spans="1:25">
      <c r="A218" s="4" t="s">
        <v>1074</v>
      </c>
      <c r="B218" s="4" t="s">
        <v>26</v>
      </c>
      <c r="C218" s="4" t="s">
        <v>27</v>
      </c>
      <c r="D218" s="4" t="s">
        <v>1075</v>
      </c>
      <c r="E218" s="4" t="s">
        <v>1076</v>
      </c>
      <c r="F218" s="6">
        <v>45157</v>
      </c>
      <c r="G218" s="6">
        <v>45158</v>
      </c>
      <c r="H218" s="4">
        <v>1</v>
      </c>
      <c r="I218" s="4">
        <v>1</v>
      </c>
      <c r="J218" s="4">
        <v>1</v>
      </c>
      <c r="K218" s="4" t="s">
        <v>30</v>
      </c>
      <c r="L218" s="4">
        <v>648</v>
      </c>
      <c r="M218" s="4">
        <v>648</v>
      </c>
      <c r="N218" s="4" t="s">
        <v>1077</v>
      </c>
      <c r="O218" s="4" t="s">
        <v>32</v>
      </c>
      <c r="P218" s="4" t="s">
        <v>33</v>
      </c>
      <c r="Q218" s="4">
        <v>0</v>
      </c>
      <c r="R218" s="7">
        <v>45152</v>
      </c>
      <c r="S218" s="6">
        <v>45161</v>
      </c>
      <c r="T218" s="4" t="s">
        <v>34</v>
      </c>
      <c r="U218" s="4">
        <v>648</v>
      </c>
      <c r="V218" s="4">
        <v>0</v>
      </c>
      <c r="W218" s="4">
        <v>0</v>
      </c>
      <c r="X218" s="4" t="s">
        <v>1078</v>
      </c>
      <c r="Y218" s="4" t="s">
        <v>1079</v>
      </c>
    </row>
    <row r="219" s="4" customFormat="1" spans="1:25">
      <c r="A219" s="4" t="s">
        <v>1080</v>
      </c>
      <c r="B219" s="4" t="s">
        <v>26</v>
      </c>
      <c r="C219" s="4" t="s">
        <v>27</v>
      </c>
      <c r="D219" s="4" t="s">
        <v>1081</v>
      </c>
      <c r="E219" s="4" t="s">
        <v>1082</v>
      </c>
      <c r="F219" s="6">
        <v>45156</v>
      </c>
      <c r="G219" s="6">
        <v>45158</v>
      </c>
      <c r="H219" s="4">
        <v>1</v>
      </c>
      <c r="I219" s="4">
        <v>2</v>
      </c>
      <c r="J219" s="4">
        <v>2</v>
      </c>
      <c r="K219" s="4" t="s">
        <v>30</v>
      </c>
      <c r="L219" s="4">
        <v>747.83</v>
      </c>
      <c r="M219" s="4">
        <v>747.83</v>
      </c>
      <c r="N219" s="4" t="s">
        <v>1083</v>
      </c>
      <c r="O219" s="4" t="s">
        <v>32</v>
      </c>
      <c r="P219" s="4" t="s">
        <v>33</v>
      </c>
      <c r="Q219" s="4">
        <v>0</v>
      </c>
      <c r="R219" s="7">
        <v>45152.0000115741</v>
      </c>
      <c r="S219" s="6">
        <v>45161</v>
      </c>
      <c r="T219" s="4" t="s">
        <v>34</v>
      </c>
      <c r="U219" s="4">
        <v>747.83</v>
      </c>
      <c r="V219" s="4">
        <v>0</v>
      </c>
      <c r="W219" s="4">
        <v>0</v>
      </c>
      <c r="X219" s="4" t="s">
        <v>1084</v>
      </c>
      <c r="Y219" s="4" t="s">
        <v>1085</v>
      </c>
    </row>
    <row r="220" s="4" customFormat="1" spans="1:29">
      <c r="A220" s="4" t="s">
        <v>1086</v>
      </c>
      <c r="B220" s="4" t="s">
        <v>26</v>
      </c>
      <c r="C220" s="4" t="s">
        <v>27</v>
      </c>
      <c r="D220" s="4" t="s">
        <v>1087</v>
      </c>
      <c r="E220" s="4" t="s">
        <v>262</v>
      </c>
      <c r="F220" s="6">
        <v>45157</v>
      </c>
      <c r="G220" s="6">
        <v>45158</v>
      </c>
      <c r="H220" s="4">
        <v>5</v>
      </c>
      <c r="I220" s="4">
        <v>1</v>
      </c>
      <c r="J220" s="4">
        <v>5</v>
      </c>
      <c r="K220" s="4" t="s">
        <v>30</v>
      </c>
      <c r="L220" s="4">
        <v>2133.9</v>
      </c>
      <c r="M220" s="4">
        <v>2133.9</v>
      </c>
      <c r="N220" s="4" t="s">
        <v>1088</v>
      </c>
      <c r="O220" s="4" t="s">
        <v>32</v>
      </c>
      <c r="P220" s="4" t="s">
        <v>33</v>
      </c>
      <c r="Q220" s="4">
        <v>0</v>
      </c>
      <c r="R220" s="7">
        <v>45152.0000115741</v>
      </c>
      <c r="S220" s="6">
        <v>45161</v>
      </c>
      <c r="T220" s="4" t="s">
        <v>34</v>
      </c>
      <c r="U220" s="4">
        <v>2133.9</v>
      </c>
      <c r="V220" s="4">
        <v>0</v>
      </c>
      <c r="W220" s="4">
        <v>0</v>
      </c>
      <c r="X220" s="4" t="s">
        <v>1089</v>
      </c>
      <c r="Y220" s="4">
        <v>8417975</v>
      </c>
      <c r="Z220" s="4">
        <v>8417976</v>
      </c>
      <c r="AA220" s="4">
        <v>8417977</v>
      </c>
      <c r="AB220" s="4">
        <v>8417978</v>
      </c>
      <c r="AC220" s="4" t="s">
        <v>1090</v>
      </c>
    </row>
    <row r="221" s="4" customFormat="1" spans="1:25">
      <c r="A221" s="4" t="s">
        <v>1091</v>
      </c>
      <c r="B221" s="4" t="s">
        <v>26</v>
      </c>
      <c r="C221" s="4" t="s">
        <v>27</v>
      </c>
      <c r="D221" s="4" t="s">
        <v>1092</v>
      </c>
      <c r="E221" s="4" t="s">
        <v>1093</v>
      </c>
      <c r="F221" s="6">
        <v>45157</v>
      </c>
      <c r="G221" s="6">
        <v>45158</v>
      </c>
      <c r="H221" s="4">
        <v>1</v>
      </c>
      <c r="I221" s="4">
        <v>1</v>
      </c>
      <c r="J221" s="4">
        <v>1</v>
      </c>
      <c r="K221" s="4" t="s">
        <v>30</v>
      </c>
      <c r="L221" s="4">
        <v>1838.64</v>
      </c>
      <c r="M221" s="4">
        <v>1838.64</v>
      </c>
      <c r="N221" s="4" t="s">
        <v>1094</v>
      </c>
      <c r="O221" s="4" t="s">
        <v>32</v>
      </c>
      <c r="P221" s="4" t="s">
        <v>33</v>
      </c>
      <c r="Q221" s="4">
        <v>0</v>
      </c>
      <c r="R221" s="7">
        <v>45153.0000115741</v>
      </c>
      <c r="S221" s="6">
        <v>45161</v>
      </c>
      <c r="T221" s="4" t="s">
        <v>34</v>
      </c>
      <c r="U221" s="4">
        <v>1838.64</v>
      </c>
      <c r="V221" s="4">
        <v>0</v>
      </c>
      <c r="W221" s="4">
        <v>0</v>
      </c>
      <c r="X221" s="4" t="s">
        <v>1095</v>
      </c>
      <c r="Y221" s="4" t="s">
        <v>1096</v>
      </c>
    </row>
    <row r="222" s="4" customFormat="1" spans="1:25">
      <c r="A222" s="4" t="s">
        <v>99</v>
      </c>
      <c r="B222" s="4" t="s">
        <v>26</v>
      </c>
      <c r="C222" s="4" t="s">
        <v>37</v>
      </c>
      <c r="D222" s="4" t="s">
        <v>100</v>
      </c>
      <c r="E222" s="4" t="s">
        <v>101</v>
      </c>
      <c r="F222" s="6">
        <v>45157</v>
      </c>
      <c r="G222" s="6">
        <v>45158</v>
      </c>
      <c r="H222" s="4">
        <v>1</v>
      </c>
      <c r="I222" s="4">
        <v>1</v>
      </c>
      <c r="J222" s="4">
        <v>1</v>
      </c>
      <c r="K222" s="4" t="s">
        <v>30</v>
      </c>
      <c r="L222" s="4">
        <v>-954.28</v>
      </c>
      <c r="M222" s="4">
        <v>-954.28</v>
      </c>
      <c r="N222" s="4" t="s">
        <v>102</v>
      </c>
      <c r="O222" s="4" t="s">
        <v>32</v>
      </c>
      <c r="P222" s="4" t="s">
        <v>33</v>
      </c>
      <c r="Q222" s="4">
        <v>0</v>
      </c>
      <c r="R222" s="7">
        <v>45096</v>
      </c>
      <c r="S222" s="6">
        <v>45161</v>
      </c>
      <c r="T222" s="4" t="s">
        <v>34</v>
      </c>
      <c r="U222" s="4">
        <v>-954.28</v>
      </c>
      <c r="V222" s="4">
        <v>0</v>
      </c>
      <c r="W222" s="4">
        <v>0</v>
      </c>
      <c r="X222" s="4" t="s">
        <v>103</v>
      </c>
      <c r="Y222" s="4" t="s">
        <v>60</v>
      </c>
    </row>
    <row r="223" s="4" customFormat="1" spans="1:25">
      <c r="A223" s="4" t="s">
        <v>1097</v>
      </c>
      <c r="B223" s="4" t="s">
        <v>26</v>
      </c>
      <c r="C223" s="4" t="s">
        <v>27</v>
      </c>
      <c r="D223" s="4" t="s">
        <v>1098</v>
      </c>
      <c r="E223" s="4" t="s">
        <v>1099</v>
      </c>
      <c r="F223" s="6">
        <v>45156</v>
      </c>
      <c r="G223" s="6">
        <v>45158</v>
      </c>
      <c r="H223" s="4">
        <v>1</v>
      </c>
      <c r="I223" s="4">
        <v>2</v>
      </c>
      <c r="J223" s="4">
        <v>2</v>
      </c>
      <c r="K223" s="4" t="s">
        <v>30</v>
      </c>
      <c r="L223" s="4">
        <v>2369.76</v>
      </c>
      <c r="M223" s="4">
        <v>2369.76</v>
      </c>
      <c r="N223" s="4" t="s">
        <v>1100</v>
      </c>
      <c r="O223" s="4" t="s">
        <v>32</v>
      </c>
      <c r="P223" s="4" t="s">
        <v>33</v>
      </c>
      <c r="Q223" s="4">
        <v>0</v>
      </c>
      <c r="R223" s="7">
        <v>45153.0000115741</v>
      </c>
      <c r="S223" s="6">
        <v>45161</v>
      </c>
      <c r="T223" s="4" t="s">
        <v>34</v>
      </c>
      <c r="U223" s="4">
        <v>2369.76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1104</v>
      </c>
      <c r="E224" s="4" t="s">
        <v>1105</v>
      </c>
      <c r="F224" s="6">
        <v>45157</v>
      </c>
      <c r="G224" s="6">
        <v>45158</v>
      </c>
      <c r="H224" s="4">
        <v>1</v>
      </c>
      <c r="I224" s="4">
        <v>1</v>
      </c>
      <c r="J224" s="4">
        <v>1</v>
      </c>
      <c r="K224" s="4" t="s">
        <v>30</v>
      </c>
      <c r="L224" s="4">
        <v>826.47</v>
      </c>
      <c r="M224" s="4">
        <v>826.47</v>
      </c>
      <c r="N224" s="4" t="s">
        <v>1106</v>
      </c>
      <c r="O224" s="4" t="s">
        <v>32</v>
      </c>
      <c r="P224" s="4" t="s">
        <v>33</v>
      </c>
      <c r="Q224" s="4">
        <v>0</v>
      </c>
      <c r="R224" s="7">
        <v>45153.0000115741</v>
      </c>
      <c r="S224" s="6">
        <v>45161</v>
      </c>
      <c r="T224" s="4" t="s">
        <v>34</v>
      </c>
      <c r="U224" s="4">
        <v>826.47</v>
      </c>
      <c r="V224" s="4">
        <v>0</v>
      </c>
      <c r="W224" s="4">
        <v>0</v>
      </c>
      <c r="X224" s="4" t="s">
        <v>1107</v>
      </c>
      <c r="Y224" s="4" t="s">
        <v>1108</v>
      </c>
    </row>
    <row r="225" s="4" customFormat="1" spans="1:25">
      <c r="A225" s="4" t="s">
        <v>1109</v>
      </c>
      <c r="B225" s="4" t="s">
        <v>26</v>
      </c>
      <c r="C225" s="4" t="s">
        <v>27</v>
      </c>
      <c r="D225" s="4" t="s">
        <v>1110</v>
      </c>
      <c r="E225" s="4" t="s">
        <v>1111</v>
      </c>
      <c r="F225" s="6">
        <v>45155</v>
      </c>
      <c r="G225" s="6">
        <v>45158</v>
      </c>
      <c r="H225" s="4">
        <v>1</v>
      </c>
      <c r="I225" s="4">
        <v>3</v>
      </c>
      <c r="J225" s="4">
        <v>3</v>
      </c>
      <c r="K225" s="4" t="s">
        <v>30</v>
      </c>
      <c r="L225" s="4">
        <v>3310.52</v>
      </c>
      <c r="M225" s="4">
        <v>3310.52</v>
      </c>
      <c r="N225" s="4" t="s">
        <v>1112</v>
      </c>
      <c r="O225" s="4" t="s">
        <v>32</v>
      </c>
      <c r="P225" s="4" t="s">
        <v>33</v>
      </c>
      <c r="Q225" s="4">
        <v>0</v>
      </c>
      <c r="R225" s="7">
        <v>45153.0000115741</v>
      </c>
      <c r="S225" s="6">
        <v>45161</v>
      </c>
      <c r="T225" s="4" t="s">
        <v>34</v>
      </c>
      <c r="U225" s="4">
        <v>3310.52</v>
      </c>
      <c r="V225" s="4">
        <v>0</v>
      </c>
      <c r="W225" s="4">
        <v>0</v>
      </c>
      <c r="X225" s="4" t="s">
        <v>1113</v>
      </c>
      <c r="Y225" s="4" t="s">
        <v>1114</v>
      </c>
    </row>
    <row r="226" s="4" customFormat="1" spans="1:25">
      <c r="A226" s="4" t="s">
        <v>1115</v>
      </c>
      <c r="B226" s="4" t="s">
        <v>26</v>
      </c>
      <c r="C226" s="4" t="s">
        <v>27</v>
      </c>
      <c r="D226" s="4" t="s">
        <v>1116</v>
      </c>
      <c r="E226" s="4" t="s">
        <v>1117</v>
      </c>
      <c r="F226" s="6">
        <v>45156</v>
      </c>
      <c r="G226" s="6">
        <v>45158</v>
      </c>
      <c r="H226" s="4">
        <v>1</v>
      </c>
      <c r="I226" s="4">
        <v>2</v>
      </c>
      <c r="J226" s="4">
        <v>2</v>
      </c>
      <c r="K226" s="4" t="s">
        <v>30</v>
      </c>
      <c r="L226" s="4">
        <v>907.72</v>
      </c>
      <c r="M226" s="4">
        <v>907.72</v>
      </c>
      <c r="N226" s="4" t="s">
        <v>1118</v>
      </c>
      <c r="O226" s="4" t="s">
        <v>32</v>
      </c>
      <c r="P226" s="4" t="s">
        <v>33</v>
      </c>
      <c r="Q226" s="4">
        <v>0</v>
      </c>
      <c r="R226" s="7">
        <v>45153.0000115741</v>
      </c>
      <c r="S226" s="6">
        <v>45161</v>
      </c>
      <c r="T226" s="4" t="s">
        <v>34</v>
      </c>
      <c r="U226" s="4">
        <v>907.72</v>
      </c>
      <c r="V226" s="4">
        <v>0</v>
      </c>
      <c r="W226" s="4">
        <v>0</v>
      </c>
      <c r="X226" s="4" t="s">
        <v>1119</v>
      </c>
      <c r="Y226" s="4" t="s">
        <v>1120</v>
      </c>
    </row>
    <row r="227" s="4" customFormat="1" spans="1:25">
      <c r="A227" s="4" t="s">
        <v>873</v>
      </c>
      <c r="B227" s="4" t="s">
        <v>26</v>
      </c>
      <c r="C227" s="4" t="s">
        <v>37</v>
      </c>
      <c r="D227" s="4" t="s">
        <v>874</v>
      </c>
      <c r="E227" s="4" t="s">
        <v>186</v>
      </c>
      <c r="F227" s="6">
        <v>45157</v>
      </c>
      <c r="G227" s="6">
        <v>45158</v>
      </c>
      <c r="H227" s="4">
        <v>1</v>
      </c>
      <c r="I227" s="4">
        <v>1</v>
      </c>
      <c r="J227" s="4">
        <v>1</v>
      </c>
      <c r="K227" s="4" t="s">
        <v>30</v>
      </c>
      <c r="L227" s="4">
        <v>-445.91</v>
      </c>
      <c r="M227" s="4">
        <v>-445.91</v>
      </c>
      <c r="N227" s="4" t="s">
        <v>875</v>
      </c>
      <c r="O227" s="4" t="s">
        <v>32</v>
      </c>
      <c r="P227" s="4" t="s">
        <v>33</v>
      </c>
      <c r="Q227" s="4">
        <v>0</v>
      </c>
      <c r="R227" s="7">
        <v>45149</v>
      </c>
      <c r="S227" s="6">
        <v>45161</v>
      </c>
      <c r="T227" s="4" t="s">
        <v>34</v>
      </c>
      <c r="U227" s="4">
        <v>-445.91</v>
      </c>
      <c r="V227" s="4">
        <v>0</v>
      </c>
      <c r="W227" s="4">
        <v>0</v>
      </c>
      <c r="X227" s="4" t="s">
        <v>876</v>
      </c>
      <c r="Y227" s="4" t="s">
        <v>60</v>
      </c>
    </row>
    <row r="228" s="4" customFormat="1" spans="1:25">
      <c r="A228" s="4" t="s">
        <v>1121</v>
      </c>
      <c r="B228" s="4" t="s">
        <v>26</v>
      </c>
      <c r="C228" s="4" t="s">
        <v>27</v>
      </c>
      <c r="D228" s="4" t="s">
        <v>1122</v>
      </c>
      <c r="E228" s="4" t="s">
        <v>1123</v>
      </c>
      <c r="F228" s="6">
        <v>45155</v>
      </c>
      <c r="G228" s="6">
        <v>45158</v>
      </c>
      <c r="H228" s="4">
        <v>1</v>
      </c>
      <c r="I228" s="4">
        <v>3</v>
      </c>
      <c r="J228" s="4">
        <v>3</v>
      </c>
      <c r="K228" s="4" t="s">
        <v>30</v>
      </c>
      <c r="L228" s="4">
        <v>1768.76</v>
      </c>
      <c r="M228" s="4">
        <v>1768.76</v>
      </c>
      <c r="N228" s="4" t="s">
        <v>1124</v>
      </c>
      <c r="O228" s="4" t="s">
        <v>32</v>
      </c>
      <c r="P228" s="4" t="s">
        <v>33</v>
      </c>
      <c r="Q228" s="4">
        <v>0</v>
      </c>
      <c r="R228" s="7">
        <v>45153</v>
      </c>
      <c r="S228" s="6">
        <v>45161</v>
      </c>
      <c r="T228" s="4" t="s">
        <v>34</v>
      </c>
      <c r="U228" s="4">
        <v>1768.76</v>
      </c>
      <c r="V228" s="4">
        <v>0</v>
      </c>
      <c r="W228" s="4">
        <v>0</v>
      </c>
      <c r="X228" s="4" t="s">
        <v>1125</v>
      </c>
      <c r="Y228" s="4" t="s">
        <v>1126</v>
      </c>
    </row>
    <row r="229" s="4" customFormat="1" spans="1:25">
      <c r="A229" s="4" t="s">
        <v>1127</v>
      </c>
      <c r="B229" s="4" t="s">
        <v>26</v>
      </c>
      <c r="C229" s="4" t="s">
        <v>27</v>
      </c>
      <c r="D229" s="4" t="s">
        <v>1128</v>
      </c>
      <c r="E229" s="4" t="s">
        <v>1129</v>
      </c>
      <c r="F229" s="6">
        <v>45157</v>
      </c>
      <c r="G229" s="6">
        <v>45158</v>
      </c>
      <c r="H229" s="4">
        <v>1</v>
      </c>
      <c r="I229" s="4">
        <v>1</v>
      </c>
      <c r="J229" s="4">
        <v>1</v>
      </c>
      <c r="K229" s="4" t="s">
        <v>30</v>
      </c>
      <c r="L229" s="4">
        <v>1529.83</v>
      </c>
      <c r="M229" s="4">
        <v>1529.83</v>
      </c>
      <c r="N229" s="4" t="s">
        <v>1130</v>
      </c>
      <c r="O229" s="4" t="s">
        <v>32</v>
      </c>
      <c r="P229" s="4" t="s">
        <v>33</v>
      </c>
      <c r="Q229" s="4">
        <v>0</v>
      </c>
      <c r="R229" s="7">
        <v>45153</v>
      </c>
      <c r="S229" s="6">
        <v>45161</v>
      </c>
      <c r="T229" s="4" t="s">
        <v>34</v>
      </c>
      <c r="U229" s="4">
        <v>1529.83</v>
      </c>
      <c r="V229" s="4">
        <v>0</v>
      </c>
      <c r="W229" s="4">
        <v>0</v>
      </c>
      <c r="X229" s="4" t="s">
        <v>1131</v>
      </c>
      <c r="Y229" s="4" t="s">
        <v>1132</v>
      </c>
    </row>
    <row r="230" s="4" customFormat="1" spans="1:25">
      <c r="A230" s="4" t="s">
        <v>1133</v>
      </c>
      <c r="B230" s="4" t="s">
        <v>26</v>
      </c>
      <c r="C230" s="4" t="s">
        <v>27</v>
      </c>
      <c r="D230" s="4" t="s">
        <v>1134</v>
      </c>
      <c r="E230" s="4" t="s">
        <v>1135</v>
      </c>
      <c r="F230" s="6">
        <v>45155</v>
      </c>
      <c r="G230" s="6">
        <v>45158</v>
      </c>
      <c r="H230" s="4">
        <v>1</v>
      </c>
      <c r="I230" s="4">
        <v>3</v>
      </c>
      <c r="J230" s="4">
        <v>3</v>
      </c>
      <c r="K230" s="4" t="s">
        <v>30</v>
      </c>
      <c r="L230" s="4">
        <v>2353.55</v>
      </c>
      <c r="M230" s="4">
        <v>2353.55</v>
      </c>
      <c r="N230" s="4" t="s">
        <v>1136</v>
      </c>
      <c r="O230" s="4" t="s">
        <v>32</v>
      </c>
      <c r="P230" s="4" t="s">
        <v>33</v>
      </c>
      <c r="Q230" s="4">
        <v>0</v>
      </c>
      <c r="R230" s="7">
        <v>45153.0000115741</v>
      </c>
      <c r="S230" s="6">
        <v>45161</v>
      </c>
      <c r="T230" s="4" t="s">
        <v>34</v>
      </c>
      <c r="U230" s="4">
        <v>2353.55</v>
      </c>
      <c r="V230" s="4">
        <v>0</v>
      </c>
      <c r="W230" s="4">
        <v>0</v>
      </c>
      <c r="X230" s="4" t="s">
        <v>1137</v>
      </c>
      <c r="Y230" s="4" t="s">
        <v>1138</v>
      </c>
    </row>
    <row r="231" s="4" customFormat="1" spans="1:25">
      <c r="A231" s="4" t="s">
        <v>1139</v>
      </c>
      <c r="B231" s="4" t="s">
        <v>26</v>
      </c>
      <c r="C231" s="4" t="s">
        <v>27</v>
      </c>
      <c r="D231" s="4" t="s">
        <v>574</v>
      </c>
      <c r="E231" s="4" t="s">
        <v>575</v>
      </c>
      <c r="F231" s="6">
        <v>45155</v>
      </c>
      <c r="G231" s="6">
        <v>45158</v>
      </c>
      <c r="H231" s="4">
        <v>1</v>
      </c>
      <c r="I231" s="4">
        <v>3</v>
      </c>
      <c r="J231" s="4">
        <v>3</v>
      </c>
      <c r="K231" s="4" t="s">
        <v>30</v>
      </c>
      <c r="L231" s="4">
        <v>458.31</v>
      </c>
      <c r="M231" s="4">
        <v>458.31</v>
      </c>
      <c r="N231" s="4" t="s">
        <v>1140</v>
      </c>
      <c r="O231" s="4" t="s">
        <v>32</v>
      </c>
      <c r="P231" s="4" t="s">
        <v>33</v>
      </c>
      <c r="Q231" s="4">
        <v>0</v>
      </c>
      <c r="R231" s="7">
        <v>45153.0000115741</v>
      </c>
      <c r="S231" s="6">
        <v>45161</v>
      </c>
      <c r="T231" s="4" t="s">
        <v>34</v>
      </c>
      <c r="U231" s="4">
        <v>458.31</v>
      </c>
      <c r="V231" s="4">
        <v>0</v>
      </c>
      <c r="W231" s="4">
        <v>0</v>
      </c>
      <c r="X231" s="4" t="s">
        <v>1141</v>
      </c>
      <c r="Y231" s="4" t="s">
        <v>60</v>
      </c>
    </row>
    <row r="232" s="4" customFormat="1" spans="1:25">
      <c r="A232" s="4" t="s">
        <v>1142</v>
      </c>
      <c r="B232" s="4" t="s">
        <v>26</v>
      </c>
      <c r="C232" s="4" t="s">
        <v>27</v>
      </c>
      <c r="D232" s="4" t="s">
        <v>1143</v>
      </c>
      <c r="E232" s="4" t="s">
        <v>1144</v>
      </c>
      <c r="F232" s="6">
        <v>45153</v>
      </c>
      <c r="G232" s="6">
        <v>45158</v>
      </c>
      <c r="H232" s="4">
        <v>1</v>
      </c>
      <c r="I232" s="4">
        <v>5</v>
      </c>
      <c r="J232" s="4">
        <v>5</v>
      </c>
      <c r="K232" s="4" t="s">
        <v>30</v>
      </c>
      <c r="L232" s="4">
        <v>698.47</v>
      </c>
      <c r="M232" s="4">
        <v>698.47</v>
      </c>
      <c r="N232" s="4" t="s">
        <v>1145</v>
      </c>
      <c r="O232" s="4" t="s">
        <v>32</v>
      </c>
      <c r="P232" s="4" t="s">
        <v>33</v>
      </c>
      <c r="Q232" s="4">
        <v>0</v>
      </c>
      <c r="R232" s="7">
        <v>45153.0000115741</v>
      </c>
      <c r="S232" s="6">
        <v>45161</v>
      </c>
      <c r="T232" s="4" t="s">
        <v>34</v>
      </c>
      <c r="U232" s="4">
        <v>698.47</v>
      </c>
      <c r="V232" s="4">
        <v>0</v>
      </c>
      <c r="W232" s="4">
        <v>0</v>
      </c>
      <c r="X232" s="4" t="s">
        <v>1146</v>
      </c>
      <c r="Y232" s="4" t="s">
        <v>1147</v>
      </c>
    </row>
    <row r="233" s="4" customFormat="1" spans="1:25">
      <c r="A233" s="4" t="s">
        <v>1148</v>
      </c>
      <c r="B233" s="4" t="s">
        <v>26</v>
      </c>
      <c r="C233" s="4" t="s">
        <v>27</v>
      </c>
      <c r="D233" s="4" t="s">
        <v>1149</v>
      </c>
      <c r="E233" s="4" t="s">
        <v>1150</v>
      </c>
      <c r="F233" s="6">
        <v>45157</v>
      </c>
      <c r="G233" s="6">
        <v>45158</v>
      </c>
      <c r="H233" s="4">
        <v>1</v>
      </c>
      <c r="I233" s="4">
        <v>1</v>
      </c>
      <c r="J233" s="4">
        <v>1</v>
      </c>
      <c r="K233" s="4" t="s">
        <v>30</v>
      </c>
      <c r="L233" s="4">
        <v>998.71</v>
      </c>
      <c r="M233" s="4">
        <v>998.71</v>
      </c>
      <c r="N233" s="4" t="s">
        <v>1151</v>
      </c>
      <c r="O233" s="4" t="s">
        <v>32</v>
      </c>
      <c r="P233" s="4" t="s">
        <v>33</v>
      </c>
      <c r="Q233" s="4">
        <v>0</v>
      </c>
      <c r="R233" s="7">
        <v>45153.0000115741</v>
      </c>
      <c r="S233" s="6">
        <v>45161</v>
      </c>
      <c r="T233" s="4" t="s">
        <v>34</v>
      </c>
      <c r="U233" s="4">
        <v>998.71</v>
      </c>
      <c r="V233" s="4">
        <v>0</v>
      </c>
      <c r="W233" s="4">
        <v>0</v>
      </c>
      <c r="X233" s="4" t="s">
        <v>1152</v>
      </c>
      <c r="Y233" s="4" t="s">
        <v>1153</v>
      </c>
    </row>
    <row r="234" s="4" customFormat="1" spans="1:25">
      <c r="A234" s="4" t="s">
        <v>1154</v>
      </c>
      <c r="B234" s="4" t="s">
        <v>26</v>
      </c>
      <c r="C234" s="4" t="s">
        <v>27</v>
      </c>
      <c r="D234" s="4" t="s">
        <v>1155</v>
      </c>
      <c r="E234" s="4" t="s">
        <v>1156</v>
      </c>
      <c r="F234" s="6">
        <v>45157</v>
      </c>
      <c r="G234" s="6">
        <v>45158</v>
      </c>
      <c r="H234" s="4">
        <v>1</v>
      </c>
      <c r="I234" s="4">
        <v>1</v>
      </c>
      <c r="J234" s="4">
        <v>1</v>
      </c>
      <c r="K234" s="4" t="s">
        <v>30</v>
      </c>
      <c r="L234" s="4">
        <v>610.97</v>
      </c>
      <c r="M234" s="4">
        <v>610.97</v>
      </c>
      <c r="N234" s="4" t="s">
        <v>1157</v>
      </c>
      <c r="O234" s="4" t="s">
        <v>32</v>
      </c>
      <c r="P234" s="4" t="s">
        <v>33</v>
      </c>
      <c r="Q234" s="4">
        <v>0</v>
      </c>
      <c r="R234" s="7">
        <v>45153</v>
      </c>
      <c r="S234" s="6">
        <v>45161</v>
      </c>
      <c r="T234" s="4" t="s">
        <v>34</v>
      </c>
      <c r="U234" s="4">
        <v>610.97</v>
      </c>
      <c r="V234" s="4">
        <v>0</v>
      </c>
      <c r="W234" s="4">
        <v>0</v>
      </c>
      <c r="X234" s="4" t="s">
        <v>1158</v>
      </c>
      <c r="Y234" s="4" t="s">
        <v>1159</v>
      </c>
    </row>
    <row r="235" s="4" customFormat="1" spans="1:25">
      <c r="A235" s="4" t="s">
        <v>1160</v>
      </c>
      <c r="B235" s="4" t="s">
        <v>26</v>
      </c>
      <c r="C235" s="4" t="s">
        <v>27</v>
      </c>
      <c r="D235" s="4" t="s">
        <v>1161</v>
      </c>
      <c r="E235" s="4" t="s">
        <v>1162</v>
      </c>
      <c r="F235" s="6">
        <v>45154</v>
      </c>
      <c r="G235" s="6">
        <v>45158</v>
      </c>
      <c r="H235" s="4">
        <v>1</v>
      </c>
      <c r="I235" s="4">
        <v>4</v>
      </c>
      <c r="J235" s="4">
        <v>4</v>
      </c>
      <c r="K235" s="4" t="s">
        <v>30</v>
      </c>
      <c r="L235" s="4">
        <v>4280.2</v>
      </c>
      <c r="M235" s="4">
        <v>4280.2</v>
      </c>
      <c r="N235" s="4" t="s">
        <v>1163</v>
      </c>
      <c r="O235" s="4" t="s">
        <v>32</v>
      </c>
      <c r="P235" s="4" t="s">
        <v>33</v>
      </c>
      <c r="Q235" s="4">
        <v>0</v>
      </c>
      <c r="R235" s="7">
        <v>45153</v>
      </c>
      <c r="S235" s="6">
        <v>45161</v>
      </c>
      <c r="T235" s="4" t="s">
        <v>34</v>
      </c>
      <c r="U235" s="4">
        <v>4280.2</v>
      </c>
      <c r="V235" s="4">
        <v>0</v>
      </c>
      <c r="W235" s="4">
        <v>0</v>
      </c>
      <c r="X235" s="4" t="s">
        <v>1164</v>
      </c>
      <c r="Y235" s="4" t="s">
        <v>1165</v>
      </c>
    </row>
    <row r="236" s="4" customFormat="1" spans="1:25">
      <c r="A236" s="4" t="s">
        <v>1166</v>
      </c>
      <c r="B236" s="4" t="s">
        <v>26</v>
      </c>
      <c r="C236" s="4" t="s">
        <v>27</v>
      </c>
      <c r="D236" s="4" t="s">
        <v>1167</v>
      </c>
      <c r="E236" s="4" t="s">
        <v>1168</v>
      </c>
      <c r="F236" s="6">
        <v>45157</v>
      </c>
      <c r="G236" s="6">
        <v>45158</v>
      </c>
      <c r="H236" s="4">
        <v>1</v>
      </c>
      <c r="I236" s="4">
        <v>1</v>
      </c>
      <c r="J236" s="4">
        <v>1</v>
      </c>
      <c r="K236" s="4" t="s">
        <v>30</v>
      </c>
      <c r="L236" s="4">
        <v>1661.3</v>
      </c>
      <c r="M236" s="4">
        <v>1661.3</v>
      </c>
      <c r="N236" s="4" t="s">
        <v>1169</v>
      </c>
      <c r="O236" s="4" t="s">
        <v>32</v>
      </c>
      <c r="P236" s="4" t="s">
        <v>33</v>
      </c>
      <c r="Q236" s="4">
        <v>0</v>
      </c>
      <c r="R236" s="7">
        <v>45153</v>
      </c>
      <c r="S236" s="6">
        <v>45161</v>
      </c>
      <c r="T236" s="4" t="s">
        <v>34</v>
      </c>
      <c r="U236" s="4">
        <v>1661.3</v>
      </c>
      <c r="V236" s="4">
        <v>0</v>
      </c>
      <c r="W236" s="4">
        <v>0</v>
      </c>
      <c r="X236" s="4" t="s">
        <v>1170</v>
      </c>
      <c r="Y236" s="4" t="s">
        <v>60</v>
      </c>
    </row>
    <row r="237" s="4" customFormat="1" spans="1:25">
      <c r="A237" s="4" t="s">
        <v>1171</v>
      </c>
      <c r="B237" s="4" t="s">
        <v>26</v>
      </c>
      <c r="C237" s="4" t="s">
        <v>27</v>
      </c>
      <c r="D237" s="4" t="s">
        <v>1167</v>
      </c>
      <c r="E237" s="4" t="s">
        <v>1172</v>
      </c>
      <c r="F237" s="6">
        <v>45157</v>
      </c>
      <c r="G237" s="6">
        <v>45158</v>
      </c>
      <c r="H237" s="4">
        <v>1</v>
      </c>
      <c r="I237" s="4">
        <v>1</v>
      </c>
      <c r="J237" s="4">
        <v>1</v>
      </c>
      <c r="K237" s="4" t="s">
        <v>30</v>
      </c>
      <c r="L237" s="4">
        <v>1595.38</v>
      </c>
      <c r="M237" s="4">
        <v>1595.38</v>
      </c>
      <c r="N237" s="4" t="s">
        <v>1173</v>
      </c>
      <c r="O237" s="4" t="s">
        <v>32</v>
      </c>
      <c r="P237" s="4" t="s">
        <v>33</v>
      </c>
      <c r="Q237" s="4">
        <v>0</v>
      </c>
      <c r="R237" s="7">
        <v>45153</v>
      </c>
      <c r="S237" s="6">
        <v>45161</v>
      </c>
      <c r="T237" s="4" t="s">
        <v>34</v>
      </c>
      <c r="U237" s="4">
        <v>1595.38</v>
      </c>
      <c r="V237" s="4">
        <v>0</v>
      </c>
      <c r="W237" s="4">
        <v>0</v>
      </c>
      <c r="X237" s="4" t="s">
        <v>1174</v>
      </c>
      <c r="Y237" s="4" t="s">
        <v>60</v>
      </c>
    </row>
    <row r="238" s="4" customFormat="1" spans="1:25">
      <c r="A238" s="4" t="s">
        <v>1175</v>
      </c>
      <c r="B238" s="4" t="s">
        <v>26</v>
      </c>
      <c r="C238" s="4" t="s">
        <v>27</v>
      </c>
      <c r="D238" s="4" t="s">
        <v>588</v>
      </c>
      <c r="E238" s="4" t="s">
        <v>1176</v>
      </c>
      <c r="F238" s="6">
        <v>45156</v>
      </c>
      <c r="G238" s="6">
        <v>45158</v>
      </c>
      <c r="H238" s="4">
        <v>1</v>
      </c>
      <c r="I238" s="4">
        <v>2</v>
      </c>
      <c r="J238" s="4">
        <v>2</v>
      </c>
      <c r="K238" s="4" t="s">
        <v>30</v>
      </c>
      <c r="L238" s="4">
        <v>1281.36</v>
      </c>
      <c r="M238" s="4">
        <v>1281.36</v>
      </c>
      <c r="N238" s="4" t="s">
        <v>1177</v>
      </c>
      <c r="O238" s="4" t="s">
        <v>32</v>
      </c>
      <c r="P238" s="4" t="s">
        <v>33</v>
      </c>
      <c r="Q238" s="4">
        <v>0</v>
      </c>
      <c r="R238" s="7">
        <v>45153</v>
      </c>
      <c r="S238" s="6">
        <v>45161</v>
      </c>
      <c r="T238" s="4" t="s">
        <v>34</v>
      </c>
      <c r="U238" s="4">
        <v>1281.36</v>
      </c>
      <c r="V238" s="4">
        <v>0</v>
      </c>
      <c r="W238" s="4">
        <v>0</v>
      </c>
      <c r="X238" s="4" t="s">
        <v>1178</v>
      </c>
      <c r="Y238" s="4" t="s">
        <v>1179</v>
      </c>
    </row>
    <row r="239" s="4" customFormat="1" spans="1:25">
      <c r="A239" s="4" t="s">
        <v>1180</v>
      </c>
      <c r="B239" s="4" t="s">
        <v>26</v>
      </c>
      <c r="C239" s="4" t="s">
        <v>27</v>
      </c>
      <c r="D239" s="4" t="s">
        <v>1181</v>
      </c>
      <c r="E239" s="4" t="s">
        <v>1182</v>
      </c>
      <c r="F239" s="6">
        <v>45157</v>
      </c>
      <c r="G239" s="6">
        <v>45158</v>
      </c>
      <c r="H239" s="4">
        <v>1</v>
      </c>
      <c r="I239" s="4">
        <v>1</v>
      </c>
      <c r="J239" s="4">
        <v>1</v>
      </c>
      <c r="K239" s="4" t="s">
        <v>30</v>
      </c>
      <c r="L239" s="4">
        <v>1091.76</v>
      </c>
      <c r="M239" s="4">
        <v>1091.76</v>
      </c>
      <c r="N239" s="4" t="s">
        <v>1183</v>
      </c>
      <c r="O239" s="4" t="s">
        <v>32</v>
      </c>
      <c r="P239" s="4" t="s">
        <v>33</v>
      </c>
      <c r="Q239" s="4">
        <v>0</v>
      </c>
      <c r="R239" s="7">
        <v>45153.0000115741</v>
      </c>
      <c r="S239" s="6">
        <v>45161</v>
      </c>
      <c r="T239" s="4" t="s">
        <v>34</v>
      </c>
      <c r="U239" s="4">
        <v>1091.76</v>
      </c>
      <c r="V239" s="4">
        <v>0</v>
      </c>
      <c r="W239" s="4">
        <v>0</v>
      </c>
      <c r="X239" s="4" t="s">
        <v>1184</v>
      </c>
      <c r="Y239" s="4" t="s">
        <v>1185</v>
      </c>
    </row>
    <row r="240" s="4" customFormat="1" spans="1:25">
      <c r="A240" s="4" t="s">
        <v>1186</v>
      </c>
      <c r="B240" s="4" t="s">
        <v>26</v>
      </c>
      <c r="C240" s="4" t="s">
        <v>27</v>
      </c>
      <c r="D240" s="4" t="s">
        <v>1187</v>
      </c>
      <c r="E240" s="4" t="s">
        <v>289</v>
      </c>
      <c r="F240" s="6">
        <v>45157</v>
      </c>
      <c r="G240" s="6">
        <v>45158</v>
      </c>
      <c r="H240" s="4">
        <v>1</v>
      </c>
      <c r="I240" s="4">
        <v>1</v>
      </c>
      <c r="J240" s="4">
        <v>1</v>
      </c>
      <c r="K240" s="4" t="s">
        <v>30</v>
      </c>
      <c r="L240" s="4">
        <v>1049.69</v>
      </c>
      <c r="M240" s="4">
        <v>1049.69</v>
      </c>
      <c r="N240" s="4" t="s">
        <v>1188</v>
      </c>
      <c r="O240" s="4" t="s">
        <v>32</v>
      </c>
      <c r="P240" s="4" t="s">
        <v>33</v>
      </c>
      <c r="Q240" s="4">
        <v>0</v>
      </c>
      <c r="R240" s="7">
        <v>45153.0000115741</v>
      </c>
      <c r="S240" s="6">
        <v>45161</v>
      </c>
      <c r="T240" s="4" t="s">
        <v>34</v>
      </c>
      <c r="U240" s="4">
        <v>1049.69</v>
      </c>
      <c r="V240" s="4">
        <v>0</v>
      </c>
      <c r="W240" s="4">
        <v>0</v>
      </c>
      <c r="X240" s="4" t="s">
        <v>1189</v>
      </c>
      <c r="Y240" s="4" t="s">
        <v>1190</v>
      </c>
    </row>
    <row r="241" s="4" customFormat="1" spans="1:25">
      <c r="A241" s="4" t="s">
        <v>1191</v>
      </c>
      <c r="B241" s="4" t="s">
        <v>26</v>
      </c>
      <c r="C241" s="4" t="s">
        <v>27</v>
      </c>
      <c r="D241" s="4" t="s">
        <v>1192</v>
      </c>
      <c r="E241" s="4" t="s">
        <v>1193</v>
      </c>
      <c r="F241" s="6">
        <v>45156</v>
      </c>
      <c r="G241" s="6">
        <v>45158</v>
      </c>
      <c r="H241" s="4">
        <v>1</v>
      </c>
      <c r="I241" s="4">
        <v>2</v>
      </c>
      <c r="J241" s="4">
        <v>2</v>
      </c>
      <c r="K241" s="4" t="s">
        <v>30</v>
      </c>
      <c r="L241" s="4">
        <v>1973.39</v>
      </c>
      <c r="M241" s="4">
        <v>1973.39</v>
      </c>
      <c r="N241" s="4" t="s">
        <v>1194</v>
      </c>
      <c r="O241" s="4" t="s">
        <v>32</v>
      </c>
      <c r="P241" s="4" t="s">
        <v>33</v>
      </c>
      <c r="Q241" s="4">
        <v>0</v>
      </c>
      <c r="R241" s="7">
        <v>45153</v>
      </c>
      <c r="S241" s="6">
        <v>45161</v>
      </c>
      <c r="T241" s="4" t="s">
        <v>34</v>
      </c>
      <c r="U241" s="4">
        <v>1973.39</v>
      </c>
      <c r="V241" s="4">
        <v>0</v>
      </c>
      <c r="W241" s="4">
        <v>0</v>
      </c>
      <c r="X241" s="4" t="s">
        <v>1195</v>
      </c>
      <c r="Y241" s="4" t="s">
        <v>60</v>
      </c>
    </row>
    <row r="242" s="4" customFormat="1" spans="1:25">
      <c r="A242" s="4" t="s">
        <v>1196</v>
      </c>
      <c r="B242" s="4" t="s">
        <v>26</v>
      </c>
      <c r="C242" s="4" t="s">
        <v>27</v>
      </c>
      <c r="D242" s="4" t="s">
        <v>1197</v>
      </c>
      <c r="E242" s="4" t="s">
        <v>1198</v>
      </c>
      <c r="F242" s="6">
        <v>45157</v>
      </c>
      <c r="G242" s="6">
        <v>45158</v>
      </c>
      <c r="H242" s="4">
        <v>1</v>
      </c>
      <c r="I242" s="4">
        <v>1</v>
      </c>
      <c r="J242" s="4">
        <v>1</v>
      </c>
      <c r="K242" s="4" t="s">
        <v>30</v>
      </c>
      <c r="L242" s="4">
        <v>398.92</v>
      </c>
      <c r="M242" s="4">
        <v>398.92</v>
      </c>
      <c r="N242" s="4" t="s">
        <v>1199</v>
      </c>
      <c r="O242" s="4" t="s">
        <v>32</v>
      </c>
      <c r="P242" s="4" t="s">
        <v>33</v>
      </c>
      <c r="Q242" s="4">
        <v>0</v>
      </c>
      <c r="R242" s="7">
        <v>45153</v>
      </c>
      <c r="S242" s="6">
        <v>45161</v>
      </c>
      <c r="T242" s="4" t="s">
        <v>34</v>
      </c>
      <c r="U242" s="4">
        <v>398.92</v>
      </c>
      <c r="V242" s="4">
        <v>0</v>
      </c>
      <c r="W242" s="4">
        <v>0</v>
      </c>
      <c r="X242" s="4" t="s">
        <v>1200</v>
      </c>
      <c r="Y242" s="4" t="s">
        <v>60</v>
      </c>
    </row>
    <row r="243" s="4" customFormat="1" spans="1:25">
      <c r="A243" s="4" t="s">
        <v>1201</v>
      </c>
      <c r="B243" s="4" t="s">
        <v>26</v>
      </c>
      <c r="C243" s="4" t="s">
        <v>27</v>
      </c>
      <c r="D243" s="4" t="s">
        <v>1202</v>
      </c>
      <c r="E243" s="4" t="s">
        <v>278</v>
      </c>
      <c r="F243" s="6">
        <v>45157</v>
      </c>
      <c r="G243" s="6">
        <v>45158</v>
      </c>
      <c r="H243" s="4">
        <v>1</v>
      </c>
      <c r="I243" s="4">
        <v>1</v>
      </c>
      <c r="J243" s="4">
        <v>1</v>
      </c>
      <c r="K243" s="4" t="s">
        <v>30</v>
      </c>
      <c r="L243" s="4">
        <v>844.44</v>
      </c>
      <c r="M243" s="4">
        <v>844.44</v>
      </c>
      <c r="N243" s="4" t="s">
        <v>1203</v>
      </c>
      <c r="O243" s="4" t="s">
        <v>32</v>
      </c>
      <c r="P243" s="4" t="s">
        <v>33</v>
      </c>
      <c r="Q243" s="4">
        <v>0</v>
      </c>
      <c r="R243" s="7">
        <v>45154.0000115741</v>
      </c>
      <c r="S243" s="6">
        <v>45161</v>
      </c>
      <c r="T243" s="4" t="s">
        <v>34</v>
      </c>
      <c r="U243" s="4">
        <v>844.44</v>
      </c>
      <c r="V243" s="4">
        <v>0</v>
      </c>
      <c r="W243" s="4">
        <v>0</v>
      </c>
      <c r="X243" s="4" t="s">
        <v>1204</v>
      </c>
      <c r="Y243" s="4" t="s">
        <v>1205</v>
      </c>
    </row>
    <row r="244" s="4" customFormat="1" spans="1:25">
      <c r="A244" s="4" t="s">
        <v>1206</v>
      </c>
      <c r="B244" s="4" t="s">
        <v>26</v>
      </c>
      <c r="C244" s="4" t="s">
        <v>27</v>
      </c>
      <c r="D244" s="4" t="s">
        <v>337</v>
      </c>
      <c r="E244" s="4" t="s">
        <v>338</v>
      </c>
      <c r="F244" s="6">
        <v>45157</v>
      </c>
      <c r="G244" s="6">
        <v>45158</v>
      </c>
      <c r="H244" s="4">
        <v>2</v>
      </c>
      <c r="I244" s="4">
        <v>1</v>
      </c>
      <c r="J244" s="4">
        <v>2</v>
      </c>
      <c r="K244" s="4" t="s">
        <v>30</v>
      </c>
      <c r="L244" s="4">
        <v>4824.4</v>
      </c>
      <c r="M244" s="4">
        <v>4824.4</v>
      </c>
      <c r="N244" s="4" t="s">
        <v>1207</v>
      </c>
      <c r="O244" s="4" t="s">
        <v>32</v>
      </c>
      <c r="P244" s="4" t="s">
        <v>33</v>
      </c>
      <c r="Q244" s="4">
        <v>0</v>
      </c>
      <c r="R244" s="7">
        <v>45154.0000115741</v>
      </c>
      <c r="S244" s="6">
        <v>45161</v>
      </c>
      <c r="T244" s="4" t="s">
        <v>34</v>
      </c>
      <c r="U244" s="4">
        <v>4824.4</v>
      </c>
      <c r="V244" s="4">
        <v>0</v>
      </c>
      <c r="W244" s="4">
        <v>0</v>
      </c>
      <c r="X244" s="4" t="s">
        <v>1208</v>
      </c>
      <c r="Y244" s="4" t="s">
        <v>341</v>
      </c>
    </row>
    <row r="245" s="4" customFormat="1" spans="1:25">
      <c r="A245" s="4" t="s">
        <v>680</v>
      </c>
      <c r="B245" s="4" t="s">
        <v>26</v>
      </c>
      <c r="C245" s="4" t="s">
        <v>37</v>
      </c>
      <c r="D245" s="4" t="s">
        <v>681</v>
      </c>
      <c r="E245" s="4" t="s">
        <v>682</v>
      </c>
      <c r="F245" s="6">
        <v>45157</v>
      </c>
      <c r="G245" s="6">
        <v>45158</v>
      </c>
      <c r="H245" s="4">
        <v>1</v>
      </c>
      <c r="I245" s="4">
        <v>1</v>
      </c>
      <c r="J245" s="4">
        <v>1</v>
      </c>
      <c r="K245" s="4" t="s">
        <v>30</v>
      </c>
      <c r="L245" s="4">
        <v>-429.89</v>
      </c>
      <c r="M245" s="4">
        <v>-429.89</v>
      </c>
      <c r="N245" s="4" t="s">
        <v>683</v>
      </c>
      <c r="O245" s="4" t="s">
        <v>32</v>
      </c>
      <c r="P245" s="4" t="s">
        <v>33</v>
      </c>
      <c r="Q245" s="4">
        <v>0</v>
      </c>
      <c r="R245" s="7">
        <v>45144</v>
      </c>
      <c r="S245" s="6">
        <v>45161</v>
      </c>
      <c r="T245" s="4" t="s">
        <v>34</v>
      </c>
      <c r="U245" s="4">
        <v>-429.89</v>
      </c>
      <c r="V245" s="4">
        <v>0</v>
      </c>
      <c r="W245" s="4">
        <v>0</v>
      </c>
      <c r="X245" s="4" t="s">
        <v>684</v>
      </c>
      <c r="Y245" s="4" t="s">
        <v>685</v>
      </c>
    </row>
    <row r="246" s="4" customFormat="1" spans="1:25">
      <c r="A246" s="4" t="s">
        <v>1209</v>
      </c>
      <c r="B246" s="4" t="s">
        <v>26</v>
      </c>
      <c r="C246" s="4" t="s">
        <v>27</v>
      </c>
      <c r="D246" s="4" t="s">
        <v>1210</v>
      </c>
      <c r="E246" s="4" t="s">
        <v>1211</v>
      </c>
      <c r="F246" s="6">
        <v>45156</v>
      </c>
      <c r="G246" s="6">
        <v>45158</v>
      </c>
      <c r="H246" s="4">
        <v>1</v>
      </c>
      <c r="I246" s="4">
        <v>2</v>
      </c>
      <c r="J246" s="4">
        <v>2</v>
      </c>
      <c r="K246" s="4" t="s">
        <v>30</v>
      </c>
      <c r="L246" s="4">
        <v>1385.7</v>
      </c>
      <c r="M246" s="4">
        <v>1385.7</v>
      </c>
      <c r="N246" s="4" t="s">
        <v>1212</v>
      </c>
      <c r="O246" s="4" t="s">
        <v>32</v>
      </c>
      <c r="P246" s="4" t="s">
        <v>33</v>
      </c>
      <c r="Q246" s="4">
        <v>0</v>
      </c>
      <c r="R246" s="7">
        <v>45154.0000115741</v>
      </c>
      <c r="S246" s="6">
        <v>45161</v>
      </c>
      <c r="T246" s="4" t="s">
        <v>34</v>
      </c>
      <c r="U246" s="4">
        <v>1385.7</v>
      </c>
      <c r="V246" s="4">
        <v>0</v>
      </c>
      <c r="W246" s="4">
        <v>0</v>
      </c>
      <c r="X246" s="4" t="s">
        <v>1213</v>
      </c>
      <c r="Y246" s="4" t="s">
        <v>1214</v>
      </c>
    </row>
    <row r="247" s="4" customFormat="1" spans="1:25">
      <c r="A247" s="4" t="s">
        <v>1215</v>
      </c>
      <c r="B247" s="4" t="s">
        <v>26</v>
      </c>
      <c r="C247" s="4" t="s">
        <v>27</v>
      </c>
      <c r="D247" s="4" t="s">
        <v>1216</v>
      </c>
      <c r="E247" s="4" t="s">
        <v>1217</v>
      </c>
      <c r="F247" s="6">
        <v>45154</v>
      </c>
      <c r="G247" s="6">
        <v>45158</v>
      </c>
      <c r="H247" s="4">
        <v>1</v>
      </c>
      <c r="I247" s="4">
        <v>4</v>
      </c>
      <c r="J247" s="4">
        <v>4</v>
      </c>
      <c r="K247" s="4" t="s">
        <v>30</v>
      </c>
      <c r="L247" s="4">
        <v>988.69</v>
      </c>
      <c r="M247" s="4">
        <v>988.69</v>
      </c>
      <c r="N247" s="4" t="s">
        <v>1218</v>
      </c>
      <c r="O247" s="4" t="s">
        <v>32</v>
      </c>
      <c r="P247" s="4" t="s">
        <v>33</v>
      </c>
      <c r="Q247" s="4">
        <v>0</v>
      </c>
      <c r="R247" s="7">
        <v>45154</v>
      </c>
      <c r="S247" s="6">
        <v>45161</v>
      </c>
      <c r="T247" s="4" t="s">
        <v>34</v>
      </c>
      <c r="U247" s="4">
        <v>988.69</v>
      </c>
      <c r="V247" s="4">
        <v>0</v>
      </c>
      <c r="W247" s="4">
        <v>0</v>
      </c>
      <c r="X247" s="4" t="s">
        <v>1219</v>
      </c>
      <c r="Y247" s="4" t="s">
        <v>1220</v>
      </c>
    </row>
    <row r="248" s="4" customFormat="1" spans="1:25">
      <c r="A248" s="4" t="s">
        <v>1221</v>
      </c>
      <c r="B248" s="4" t="s">
        <v>26</v>
      </c>
      <c r="C248" s="4" t="s">
        <v>27</v>
      </c>
      <c r="D248" s="4" t="s">
        <v>1167</v>
      </c>
      <c r="E248" s="4" t="s">
        <v>1172</v>
      </c>
      <c r="F248" s="6">
        <v>45157</v>
      </c>
      <c r="G248" s="6">
        <v>45158</v>
      </c>
      <c r="H248" s="4">
        <v>1</v>
      </c>
      <c r="I248" s="4">
        <v>1</v>
      </c>
      <c r="J248" s="4">
        <v>1</v>
      </c>
      <c r="K248" s="4" t="s">
        <v>30</v>
      </c>
      <c r="L248" s="4">
        <v>1596.08</v>
      </c>
      <c r="M248" s="4">
        <v>1596.08</v>
      </c>
      <c r="N248" s="4" t="s">
        <v>1222</v>
      </c>
      <c r="O248" s="4" t="s">
        <v>32</v>
      </c>
      <c r="P248" s="4" t="s">
        <v>33</v>
      </c>
      <c r="Q248" s="4">
        <v>0</v>
      </c>
      <c r="R248" s="7">
        <v>45154</v>
      </c>
      <c r="S248" s="6">
        <v>45161</v>
      </c>
      <c r="T248" s="4" t="s">
        <v>34</v>
      </c>
      <c r="U248" s="4">
        <v>1596.08</v>
      </c>
      <c r="V248" s="4">
        <v>0</v>
      </c>
      <c r="W248" s="4">
        <v>0</v>
      </c>
      <c r="X248" s="4" t="s">
        <v>1223</v>
      </c>
      <c r="Y248" s="4" t="s">
        <v>60</v>
      </c>
    </row>
    <row r="249" s="4" customFormat="1" spans="1:25">
      <c r="A249" s="4" t="s">
        <v>1069</v>
      </c>
      <c r="B249" s="4" t="s">
        <v>26</v>
      </c>
      <c r="C249" s="4" t="s">
        <v>37</v>
      </c>
      <c r="D249" s="4" t="s">
        <v>977</v>
      </c>
      <c r="E249" s="4" t="s">
        <v>1070</v>
      </c>
      <c r="F249" s="6">
        <v>45157</v>
      </c>
      <c r="G249" s="6">
        <v>45158</v>
      </c>
      <c r="H249" s="4">
        <v>1</v>
      </c>
      <c r="I249" s="4">
        <v>1</v>
      </c>
      <c r="J249" s="4">
        <v>1</v>
      </c>
      <c r="K249" s="4" t="s">
        <v>30</v>
      </c>
      <c r="L249" s="4">
        <v>-1157.14</v>
      </c>
      <c r="M249" s="4">
        <v>-1157.14</v>
      </c>
      <c r="N249" s="4" t="s">
        <v>1071</v>
      </c>
      <c r="O249" s="4" t="s">
        <v>32</v>
      </c>
      <c r="P249" s="4" t="s">
        <v>33</v>
      </c>
      <c r="Q249" s="4">
        <v>0</v>
      </c>
      <c r="R249" s="7">
        <v>45151.0000115741</v>
      </c>
      <c r="S249" s="6">
        <v>45161</v>
      </c>
      <c r="T249" s="4" t="s">
        <v>34</v>
      </c>
      <c r="U249" s="4">
        <v>-1157.14</v>
      </c>
      <c r="V249" s="4">
        <v>0</v>
      </c>
      <c r="W249" s="4">
        <v>0</v>
      </c>
      <c r="X249" s="4" t="s">
        <v>1072</v>
      </c>
      <c r="Y249" s="4" t="s">
        <v>1073</v>
      </c>
    </row>
    <row r="250" s="4" customFormat="1" spans="1:25">
      <c r="A250" s="4" t="s">
        <v>1224</v>
      </c>
      <c r="B250" s="4" t="s">
        <v>26</v>
      </c>
      <c r="C250" s="4" t="s">
        <v>27</v>
      </c>
      <c r="D250" s="4" t="s">
        <v>1225</v>
      </c>
      <c r="E250" s="4" t="s">
        <v>794</v>
      </c>
      <c r="F250" s="6">
        <v>45157</v>
      </c>
      <c r="G250" s="6">
        <v>45158</v>
      </c>
      <c r="H250" s="4">
        <v>1</v>
      </c>
      <c r="I250" s="4">
        <v>1</v>
      </c>
      <c r="J250" s="4">
        <v>1</v>
      </c>
      <c r="K250" s="4" t="s">
        <v>30</v>
      </c>
      <c r="L250" s="4">
        <v>236.91</v>
      </c>
      <c r="M250" s="4">
        <v>236.91</v>
      </c>
      <c r="N250" s="4" t="s">
        <v>1226</v>
      </c>
      <c r="O250" s="4" t="s">
        <v>32</v>
      </c>
      <c r="P250" s="4" t="s">
        <v>33</v>
      </c>
      <c r="Q250" s="4">
        <v>0</v>
      </c>
      <c r="R250" s="7">
        <v>45154</v>
      </c>
      <c r="S250" s="6">
        <v>45161</v>
      </c>
      <c r="T250" s="4" t="s">
        <v>34</v>
      </c>
      <c r="U250" s="4">
        <v>236.91</v>
      </c>
      <c r="V250" s="4">
        <v>0</v>
      </c>
      <c r="W250" s="4">
        <v>0</v>
      </c>
      <c r="X250" s="4" t="s">
        <v>1227</v>
      </c>
      <c r="Y250" s="4" t="s">
        <v>1228</v>
      </c>
    </row>
    <row r="251" s="4" customFormat="1" spans="1:25">
      <c r="A251" s="4" t="s">
        <v>1229</v>
      </c>
      <c r="B251" s="4" t="s">
        <v>26</v>
      </c>
      <c r="C251" s="4" t="s">
        <v>27</v>
      </c>
      <c r="D251" s="4" t="s">
        <v>1230</v>
      </c>
      <c r="E251" s="4" t="s">
        <v>1231</v>
      </c>
      <c r="F251" s="6">
        <v>45157</v>
      </c>
      <c r="G251" s="6">
        <v>45158</v>
      </c>
      <c r="H251" s="4">
        <v>1</v>
      </c>
      <c r="I251" s="4">
        <v>1</v>
      </c>
      <c r="J251" s="4">
        <v>1</v>
      </c>
      <c r="K251" s="4" t="s">
        <v>30</v>
      </c>
      <c r="L251" s="4">
        <v>2592.16</v>
      </c>
      <c r="M251" s="4">
        <v>2592.16</v>
      </c>
      <c r="N251" s="4" t="s">
        <v>1232</v>
      </c>
      <c r="O251" s="4" t="s">
        <v>32</v>
      </c>
      <c r="P251" s="4" t="s">
        <v>33</v>
      </c>
      <c r="Q251" s="4">
        <v>0</v>
      </c>
      <c r="R251" s="7">
        <v>45154.0000115741</v>
      </c>
      <c r="S251" s="6">
        <v>45161</v>
      </c>
      <c r="T251" s="4" t="s">
        <v>34</v>
      </c>
      <c r="U251" s="4">
        <v>2592.16</v>
      </c>
      <c r="V251" s="4">
        <v>0</v>
      </c>
      <c r="W251" s="4">
        <v>0</v>
      </c>
      <c r="X251" s="4" t="s">
        <v>1233</v>
      </c>
      <c r="Y251" s="4" t="s">
        <v>1234</v>
      </c>
    </row>
    <row r="252" s="4" customFormat="1" spans="1:25">
      <c r="A252" s="4" t="s">
        <v>1235</v>
      </c>
      <c r="B252" s="4" t="s">
        <v>26</v>
      </c>
      <c r="C252" s="4" t="s">
        <v>27</v>
      </c>
      <c r="D252" s="4" t="s">
        <v>1236</v>
      </c>
      <c r="E252" s="4" t="s">
        <v>1237</v>
      </c>
      <c r="F252" s="6">
        <v>45157</v>
      </c>
      <c r="G252" s="6">
        <v>45158</v>
      </c>
      <c r="H252" s="4">
        <v>1</v>
      </c>
      <c r="I252" s="4">
        <v>1</v>
      </c>
      <c r="J252" s="4">
        <v>1</v>
      </c>
      <c r="K252" s="4" t="s">
        <v>30</v>
      </c>
      <c r="L252" s="4">
        <v>1205.75</v>
      </c>
      <c r="M252" s="4">
        <v>1205.75</v>
      </c>
      <c r="N252" s="4" t="s">
        <v>1238</v>
      </c>
      <c r="O252" s="4" t="s">
        <v>32</v>
      </c>
      <c r="P252" s="4" t="s">
        <v>33</v>
      </c>
      <c r="Q252" s="4">
        <v>0</v>
      </c>
      <c r="R252" s="7">
        <v>45154</v>
      </c>
      <c r="S252" s="6">
        <v>45161</v>
      </c>
      <c r="T252" s="4" t="s">
        <v>34</v>
      </c>
      <c r="U252" s="4">
        <v>1205.75</v>
      </c>
      <c r="V252" s="4">
        <v>0</v>
      </c>
      <c r="W252" s="4">
        <v>0</v>
      </c>
      <c r="X252" s="4" t="s">
        <v>1239</v>
      </c>
      <c r="Y252" s="4" t="s">
        <v>1240</v>
      </c>
    </row>
    <row r="253" s="4" customFormat="1" spans="1:25">
      <c r="A253" s="4" t="s">
        <v>1241</v>
      </c>
      <c r="B253" s="4" t="s">
        <v>26</v>
      </c>
      <c r="C253" s="4" t="s">
        <v>27</v>
      </c>
      <c r="D253" s="4" t="s">
        <v>1242</v>
      </c>
      <c r="E253" s="4" t="s">
        <v>1243</v>
      </c>
      <c r="F253" s="6">
        <v>45156</v>
      </c>
      <c r="G253" s="6">
        <v>45158</v>
      </c>
      <c r="H253" s="4">
        <v>1</v>
      </c>
      <c r="I253" s="4">
        <v>2</v>
      </c>
      <c r="J253" s="4">
        <v>2</v>
      </c>
      <c r="K253" s="4" t="s">
        <v>30</v>
      </c>
      <c r="L253" s="4">
        <v>15455.76</v>
      </c>
      <c r="M253" s="4">
        <v>15455.76</v>
      </c>
      <c r="N253" s="4" t="s">
        <v>1244</v>
      </c>
      <c r="O253" s="4" t="s">
        <v>32</v>
      </c>
      <c r="P253" s="4" t="s">
        <v>33</v>
      </c>
      <c r="Q253" s="4">
        <v>0</v>
      </c>
      <c r="R253" s="7">
        <v>45154.0000115741</v>
      </c>
      <c r="S253" s="6">
        <v>45161</v>
      </c>
      <c r="T253" s="4" t="s">
        <v>34</v>
      </c>
      <c r="U253" s="4">
        <v>15455.76</v>
      </c>
      <c r="V253" s="4">
        <v>0</v>
      </c>
      <c r="W253" s="4">
        <v>0</v>
      </c>
      <c r="X253" s="4" t="s">
        <v>1245</v>
      </c>
      <c r="Y253" s="4" t="s">
        <v>1246</v>
      </c>
    </row>
    <row r="254" s="4" customFormat="1" spans="1:25">
      <c r="A254" s="4" t="s">
        <v>1247</v>
      </c>
      <c r="B254" s="4" t="s">
        <v>26</v>
      </c>
      <c r="C254" s="4" t="s">
        <v>27</v>
      </c>
      <c r="D254" s="4" t="s">
        <v>1248</v>
      </c>
      <c r="E254" s="4" t="s">
        <v>1249</v>
      </c>
      <c r="F254" s="6">
        <v>45157</v>
      </c>
      <c r="G254" s="6">
        <v>45158</v>
      </c>
      <c r="H254" s="4">
        <v>1</v>
      </c>
      <c r="I254" s="4">
        <v>1</v>
      </c>
      <c r="J254" s="4">
        <v>1</v>
      </c>
      <c r="K254" s="4" t="s">
        <v>30</v>
      </c>
      <c r="L254" s="4">
        <v>819.16</v>
      </c>
      <c r="M254" s="4">
        <v>819.16</v>
      </c>
      <c r="N254" s="4" t="s">
        <v>1250</v>
      </c>
      <c r="O254" s="4" t="s">
        <v>32</v>
      </c>
      <c r="P254" s="4" t="s">
        <v>33</v>
      </c>
      <c r="Q254" s="4">
        <v>0</v>
      </c>
      <c r="R254" s="7">
        <v>45154</v>
      </c>
      <c r="S254" s="6">
        <v>45161</v>
      </c>
      <c r="T254" s="4" t="s">
        <v>34</v>
      </c>
      <c r="U254" s="4">
        <v>819.16</v>
      </c>
      <c r="V254" s="4">
        <v>0</v>
      </c>
      <c r="W254" s="4">
        <v>0</v>
      </c>
      <c r="X254" s="4" t="s">
        <v>1251</v>
      </c>
      <c r="Y254" s="4" t="s">
        <v>60</v>
      </c>
    </row>
    <row r="255" s="4" customFormat="1" spans="1:25">
      <c r="A255" s="4" t="s">
        <v>536</v>
      </c>
      <c r="B255" s="4" t="s">
        <v>26</v>
      </c>
      <c r="C255" s="4" t="s">
        <v>37</v>
      </c>
      <c r="D255" s="4" t="s">
        <v>537</v>
      </c>
      <c r="E255" s="4" t="s">
        <v>538</v>
      </c>
      <c r="F255" s="6">
        <v>45157</v>
      </c>
      <c r="G255" s="6">
        <v>45158</v>
      </c>
      <c r="H255" s="4">
        <v>1</v>
      </c>
      <c r="I255" s="4">
        <v>1</v>
      </c>
      <c r="J255" s="4">
        <v>1</v>
      </c>
      <c r="K255" s="4" t="s">
        <v>30</v>
      </c>
      <c r="L255" s="4">
        <v>-381.94</v>
      </c>
      <c r="M255" s="4">
        <v>-381.94</v>
      </c>
      <c r="N255" s="4" t="s">
        <v>539</v>
      </c>
      <c r="O255" s="4" t="s">
        <v>32</v>
      </c>
      <c r="P255" s="4" t="s">
        <v>33</v>
      </c>
      <c r="Q255" s="4">
        <v>0</v>
      </c>
      <c r="R255" s="7">
        <v>45140</v>
      </c>
      <c r="S255" s="6">
        <v>45161</v>
      </c>
      <c r="T255" s="4" t="s">
        <v>34</v>
      </c>
      <c r="U255" s="4">
        <v>-381.94</v>
      </c>
      <c r="V255" s="4">
        <v>0</v>
      </c>
      <c r="W255" s="4">
        <v>0</v>
      </c>
      <c r="X255" s="4" t="s">
        <v>540</v>
      </c>
      <c r="Y255" s="4" t="s">
        <v>541</v>
      </c>
    </row>
    <row r="256" s="4" customFormat="1" spans="1:25">
      <c r="A256" s="4" t="s">
        <v>1252</v>
      </c>
      <c r="B256" s="4" t="s">
        <v>26</v>
      </c>
      <c r="C256" s="4" t="s">
        <v>27</v>
      </c>
      <c r="D256" s="4" t="s">
        <v>766</v>
      </c>
      <c r="E256" s="4" t="s">
        <v>1253</v>
      </c>
      <c r="F256" s="6">
        <v>45156</v>
      </c>
      <c r="G256" s="6">
        <v>45158</v>
      </c>
      <c r="H256" s="4">
        <v>1</v>
      </c>
      <c r="I256" s="4">
        <v>2</v>
      </c>
      <c r="J256" s="4">
        <v>2</v>
      </c>
      <c r="K256" s="4" t="s">
        <v>30</v>
      </c>
      <c r="L256" s="4">
        <v>2616.42</v>
      </c>
      <c r="M256" s="4">
        <v>2616.42</v>
      </c>
      <c r="N256" s="4" t="s">
        <v>1254</v>
      </c>
      <c r="O256" s="4" t="s">
        <v>32</v>
      </c>
      <c r="P256" s="4" t="s">
        <v>33</v>
      </c>
      <c r="Q256" s="4">
        <v>0</v>
      </c>
      <c r="R256" s="7">
        <v>45154</v>
      </c>
      <c r="S256" s="6">
        <v>45161</v>
      </c>
      <c r="T256" s="4" t="s">
        <v>34</v>
      </c>
      <c r="U256" s="4">
        <v>2616.42</v>
      </c>
      <c r="V256" s="4">
        <v>0</v>
      </c>
      <c r="W256" s="4">
        <v>0</v>
      </c>
      <c r="X256" s="4" t="s">
        <v>1255</v>
      </c>
      <c r="Y256" s="4" t="s">
        <v>1256</v>
      </c>
    </row>
    <row r="257" s="4" customFormat="1" spans="1:25">
      <c r="A257" s="4" t="s">
        <v>1257</v>
      </c>
      <c r="B257" s="4" t="s">
        <v>26</v>
      </c>
      <c r="C257" s="4" t="s">
        <v>27</v>
      </c>
      <c r="D257" s="4" t="s">
        <v>1258</v>
      </c>
      <c r="E257" s="4" t="s">
        <v>1259</v>
      </c>
      <c r="F257" s="6">
        <v>45156</v>
      </c>
      <c r="G257" s="6">
        <v>45158</v>
      </c>
      <c r="H257" s="4">
        <v>1</v>
      </c>
      <c r="I257" s="4">
        <v>2</v>
      </c>
      <c r="J257" s="4">
        <v>2</v>
      </c>
      <c r="K257" s="4" t="s">
        <v>30</v>
      </c>
      <c r="L257" s="4">
        <v>1507.63</v>
      </c>
      <c r="M257" s="4">
        <v>1507.63</v>
      </c>
      <c r="N257" s="4" t="s">
        <v>1260</v>
      </c>
      <c r="O257" s="4" t="s">
        <v>32</v>
      </c>
      <c r="P257" s="4" t="s">
        <v>33</v>
      </c>
      <c r="Q257" s="4">
        <v>0</v>
      </c>
      <c r="R257" s="7">
        <v>45154</v>
      </c>
      <c r="S257" s="6">
        <v>45161</v>
      </c>
      <c r="T257" s="4" t="s">
        <v>34</v>
      </c>
      <c r="U257" s="4">
        <v>1507.63</v>
      </c>
      <c r="V257" s="4">
        <v>0</v>
      </c>
      <c r="W257" s="4">
        <v>0</v>
      </c>
      <c r="X257" s="4" t="s">
        <v>1261</v>
      </c>
      <c r="Y257" s="4" t="s">
        <v>1262</v>
      </c>
    </row>
    <row r="258" s="4" customFormat="1" spans="1:25">
      <c r="A258" s="4" t="s">
        <v>1263</v>
      </c>
      <c r="B258" s="4" t="s">
        <v>26</v>
      </c>
      <c r="C258" s="4" t="s">
        <v>27</v>
      </c>
      <c r="D258" s="4" t="s">
        <v>1264</v>
      </c>
      <c r="E258" s="4" t="s">
        <v>1265</v>
      </c>
      <c r="F258" s="6">
        <v>45157</v>
      </c>
      <c r="G258" s="6">
        <v>45158</v>
      </c>
      <c r="H258" s="4">
        <v>1</v>
      </c>
      <c r="I258" s="4">
        <v>1</v>
      </c>
      <c r="J258" s="4">
        <v>1</v>
      </c>
      <c r="K258" s="4" t="s">
        <v>30</v>
      </c>
      <c r="L258" s="4">
        <v>305.23</v>
      </c>
      <c r="M258" s="4">
        <v>305.23</v>
      </c>
      <c r="N258" s="4" t="s">
        <v>1266</v>
      </c>
      <c r="O258" s="4" t="s">
        <v>32</v>
      </c>
      <c r="P258" s="4" t="s">
        <v>33</v>
      </c>
      <c r="Q258" s="4">
        <v>0</v>
      </c>
      <c r="R258" s="7">
        <v>45154</v>
      </c>
      <c r="S258" s="6">
        <v>45161</v>
      </c>
      <c r="T258" s="4" t="s">
        <v>34</v>
      </c>
      <c r="U258" s="4">
        <v>305.23</v>
      </c>
      <c r="V258" s="4">
        <v>0</v>
      </c>
      <c r="W258" s="4">
        <v>0</v>
      </c>
      <c r="X258" s="4" t="s">
        <v>1267</v>
      </c>
      <c r="Y258" s="4" t="s">
        <v>1268</v>
      </c>
    </row>
    <row r="259" s="4" customFormat="1" spans="1:25">
      <c r="A259" s="4" t="s">
        <v>1269</v>
      </c>
      <c r="B259" s="4" t="s">
        <v>26</v>
      </c>
      <c r="C259" s="4" t="s">
        <v>27</v>
      </c>
      <c r="D259" s="4" t="s">
        <v>1270</v>
      </c>
      <c r="E259" s="4" t="s">
        <v>1271</v>
      </c>
      <c r="F259" s="6">
        <v>45154</v>
      </c>
      <c r="G259" s="6">
        <v>45158</v>
      </c>
      <c r="H259" s="4">
        <v>1</v>
      </c>
      <c r="I259" s="4">
        <v>4</v>
      </c>
      <c r="J259" s="4">
        <v>4</v>
      </c>
      <c r="K259" s="4" t="s">
        <v>30</v>
      </c>
      <c r="L259" s="4">
        <v>1537.52</v>
      </c>
      <c r="M259" s="4">
        <v>1537.52</v>
      </c>
      <c r="N259" s="4" t="s">
        <v>1272</v>
      </c>
      <c r="O259" s="4" t="s">
        <v>32</v>
      </c>
      <c r="P259" s="4" t="s">
        <v>33</v>
      </c>
      <c r="Q259" s="4">
        <v>0</v>
      </c>
      <c r="R259" s="7">
        <v>45154</v>
      </c>
      <c r="S259" s="6">
        <v>45161</v>
      </c>
      <c r="T259" s="4" t="s">
        <v>34</v>
      </c>
      <c r="U259" s="4">
        <v>1537.52</v>
      </c>
      <c r="V259" s="4">
        <v>0</v>
      </c>
      <c r="W259" s="4">
        <v>0</v>
      </c>
      <c r="X259" s="4" t="s">
        <v>1273</v>
      </c>
      <c r="Y259" s="4" t="s">
        <v>1274</v>
      </c>
    </row>
    <row r="260" s="4" customFormat="1" spans="1:25">
      <c r="A260" s="4" t="s">
        <v>1275</v>
      </c>
      <c r="B260" s="4" t="s">
        <v>26</v>
      </c>
      <c r="C260" s="4" t="s">
        <v>27</v>
      </c>
      <c r="D260" s="4" t="s">
        <v>1276</v>
      </c>
      <c r="E260" s="4" t="s">
        <v>338</v>
      </c>
      <c r="F260" s="6">
        <v>45157</v>
      </c>
      <c r="G260" s="6">
        <v>45158</v>
      </c>
      <c r="H260" s="4">
        <v>1</v>
      </c>
      <c r="I260" s="4">
        <v>1</v>
      </c>
      <c r="J260" s="4">
        <v>1</v>
      </c>
      <c r="K260" s="4" t="s">
        <v>30</v>
      </c>
      <c r="L260" s="4">
        <v>990.13</v>
      </c>
      <c r="M260" s="4">
        <v>990.13</v>
      </c>
      <c r="N260" s="4" t="s">
        <v>1277</v>
      </c>
      <c r="O260" s="4" t="s">
        <v>32</v>
      </c>
      <c r="P260" s="4" t="s">
        <v>33</v>
      </c>
      <c r="Q260" s="4">
        <v>0</v>
      </c>
      <c r="R260" s="7">
        <v>45154</v>
      </c>
      <c r="S260" s="6">
        <v>45161</v>
      </c>
      <c r="T260" s="4" t="s">
        <v>34</v>
      </c>
      <c r="U260" s="4">
        <v>990.13</v>
      </c>
      <c r="V260" s="4">
        <v>0</v>
      </c>
      <c r="W260" s="4">
        <v>0</v>
      </c>
      <c r="X260" s="4" t="s">
        <v>1278</v>
      </c>
      <c r="Y260" s="4" t="s">
        <v>1279</v>
      </c>
    </row>
    <row r="261" s="4" customFormat="1" spans="1:25">
      <c r="A261" s="4" t="s">
        <v>1280</v>
      </c>
      <c r="B261" s="4" t="s">
        <v>26</v>
      </c>
      <c r="C261" s="4" t="s">
        <v>27</v>
      </c>
      <c r="D261" s="4" t="s">
        <v>1281</v>
      </c>
      <c r="E261" s="4" t="s">
        <v>1282</v>
      </c>
      <c r="F261" s="6">
        <v>45156</v>
      </c>
      <c r="G261" s="6">
        <v>45158</v>
      </c>
      <c r="H261" s="4">
        <v>1</v>
      </c>
      <c r="I261" s="4">
        <v>2</v>
      </c>
      <c r="J261" s="4">
        <v>2</v>
      </c>
      <c r="K261" s="4" t="s">
        <v>30</v>
      </c>
      <c r="L261" s="4">
        <v>1261.3</v>
      </c>
      <c r="M261" s="4">
        <v>1261.3</v>
      </c>
      <c r="N261" s="4" t="s">
        <v>1283</v>
      </c>
      <c r="O261" s="4" t="s">
        <v>32</v>
      </c>
      <c r="P261" s="4" t="s">
        <v>33</v>
      </c>
      <c r="Q261" s="4">
        <v>0</v>
      </c>
      <c r="R261" s="7">
        <v>45154</v>
      </c>
      <c r="S261" s="6">
        <v>45161</v>
      </c>
      <c r="T261" s="4" t="s">
        <v>34</v>
      </c>
      <c r="U261" s="4">
        <v>1261.3</v>
      </c>
      <c r="V261" s="4">
        <v>0</v>
      </c>
      <c r="W261" s="4">
        <v>0</v>
      </c>
      <c r="X261" s="4" t="s">
        <v>1284</v>
      </c>
      <c r="Y261" s="4" t="s">
        <v>1285</v>
      </c>
    </row>
    <row r="262" s="4" customFormat="1" spans="1:25">
      <c r="A262" s="4" t="s">
        <v>1286</v>
      </c>
      <c r="B262" s="4" t="s">
        <v>26</v>
      </c>
      <c r="C262" s="4" t="s">
        <v>27</v>
      </c>
      <c r="D262" s="4" t="s">
        <v>1287</v>
      </c>
      <c r="E262" s="4" t="s">
        <v>1288</v>
      </c>
      <c r="F262" s="6">
        <v>45157</v>
      </c>
      <c r="G262" s="6">
        <v>45158</v>
      </c>
      <c r="H262" s="4">
        <v>1</v>
      </c>
      <c r="I262" s="4">
        <v>1</v>
      </c>
      <c r="J262" s="4">
        <v>1</v>
      </c>
      <c r="K262" s="4" t="s">
        <v>30</v>
      </c>
      <c r="L262" s="4">
        <v>499.84</v>
      </c>
      <c r="M262" s="4">
        <v>499.84</v>
      </c>
      <c r="N262" s="4" t="s">
        <v>1289</v>
      </c>
      <c r="O262" s="4" t="s">
        <v>32</v>
      </c>
      <c r="P262" s="4" t="s">
        <v>33</v>
      </c>
      <c r="Q262" s="4">
        <v>0</v>
      </c>
      <c r="R262" s="7">
        <v>45154</v>
      </c>
      <c r="S262" s="6">
        <v>45161</v>
      </c>
      <c r="T262" s="4" t="s">
        <v>34</v>
      </c>
      <c r="U262" s="4">
        <v>499.84</v>
      </c>
      <c r="V262" s="4">
        <v>0</v>
      </c>
      <c r="W262" s="4">
        <v>0</v>
      </c>
      <c r="X262" s="4" t="s">
        <v>1290</v>
      </c>
      <c r="Y262" s="4" t="s">
        <v>1291</v>
      </c>
    </row>
    <row r="263" s="4" customFormat="1" spans="1:26">
      <c r="A263" s="4" t="s">
        <v>1292</v>
      </c>
      <c r="B263" s="4" t="s">
        <v>26</v>
      </c>
      <c r="C263" s="4" t="s">
        <v>27</v>
      </c>
      <c r="D263" s="4" t="s">
        <v>1293</v>
      </c>
      <c r="E263" s="4" t="s">
        <v>851</v>
      </c>
      <c r="F263" s="6">
        <v>45156</v>
      </c>
      <c r="G263" s="6">
        <v>45158</v>
      </c>
      <c r="H263" s="4">
        <v>2</v>
      </c>
      <c r="I263" s="4">
        <v>2</v>
      </c>
      <c r="J263" s="4">
        <v>4</v>
      </c>
      <c r="K263" s="4" t="s">
        <v>30</v>
      </c>
      <c r="L263" s="4">
        <v>1527.42</v>
      </c>
      <c r="M263" s="4">
        <v>1527.42</v>
      </c>
      <c r="N263" s="4" t="s">
        <v>1294</v>
      </c>
      <c r="O263" s="4" t="s">
        <v>32</v>
      </c>
      <c r="P263" s="4" t="s">
        <v>33</v>
      </c>
      <c r="Q263" s="4">
        <v>0</v>
      </c>
      <c r="R263" s="7">
        <v>45154.0000115741</v>
      </c>
      <c r="S263" s="6">
        <v>45161</v>
      </c>
      <c r="T263" s="4" t="s">
        <v>34</v>
      </c>
      <c r="U263" s="4">
        <v>1527.42</v>
      </c>
      <c r="V263" s="4">
        <v>0</v>
      </c>
      <c r="W263" s="4">
        <v>0</v>
      </c>
      <c r="X263" s="4" t="s">
        <v>1295</v>
      </c>
      <c r="Y263" s="4">
        <v>-69097431</v>
      </c>
      <c r="Z263" s="4" t="s">
        <v>1296</v>
      </c>
    </row>
    <row r="264" s="4" customFormat="1" spans="1:25">
      <c r="A264" s="4" t="s">
        <v>1297</v>
      </c>
      <c r="B264" s="4" t="s">
        <v>26</v>
      </c>
      <c r="C264" s="4" t="s">
        <v>27</v>
      </c>
      <c r="D264" s="4" t="s">
        <v>1298</v>
      </c>
      <c r="E264" s="4" t="s">
        <v>616</v>
      </c>
      <c r="F264" s="6">
        <v>45155</v>
      </c>
      <c r="G264" s="6">
        <v>45158</v>
      </c>
      <c r="H264" s="4">
        <v>1</v>
      </c>
      <c r="I264" s="4">
        <v>3</v>
      </c>
      <c r="J264" s="4">
        <v>3</v>
      </c>
      <c r="K264" s="4" t="s">
        <v>30</v>
      </c>
      <c r="L264" s="4">
        <v>1616.05</v>
      </c>
      <c r="M264" s="4">
        <v>1616.05</v>
      </c>
      <c r="N264" s="4" t="s">
        <v>1299</v>
      </c>
      <c r="O264" s="4" t="s">
        <v>32</v>
      </c>
      <c r="P264" s="4" t="s">
        <v>33</v>
      </c>
      <c r="Q264" s="4">
        <v>0</v>
      </c>
      <c r="R264" s="7">
        <v>45154</v>
      </c>
      <c r="S264" s="6">
        <v>45161</v>
      </c>
      <c r="T264" s="4" t="s">
        <v>34</v>
      </c>
      <c r="U264" s="4">
        <v>1616.05</v>
      </c>
      <c r="V264" s="4">
        <v>0</v>
      </c>
      <c r="W264" s="4">
        <v>0</v>
      </c>
      <c r="X264" s="4" t="s">
        <v>1300</v>
      </c>
      <c r="Y264" s="4" t="s">
        <v>1301</v>
      </c>
    </row>
    <row r="265" s="4" customFormat="1" spans="1:25">
      <c r="A265" s="4" t="s">
        <v>1302</v>
      </c>
      <c r="B265" s="4" t="s">
        <v>26</v>
      </c>
      <c r="C265" s="4" t="s">
        <v>27</v>
      </c>
      <c r="D265" s="4" t="s">
        <v>1303</v>
      </c>
      <c r="E265" s="4" t="s">
        <v>1304</v>
      </c>
      <c r="F265" s="6">
        <v>45156</v>
      </c>
      <c r="G265" s="6">
        <v>45158</v>
      </c>
      <c r="H265" s="4">
        <v>1</v>
      </c>
      <c r="I265" s="4">
        <v>2</v>
      </c>
      <c r="J265" s="4">
        <v>2</v>
      </c>
      <c r="K265" s="4" t="s">
        <v>30</v>
      </c>
      <c r="L265" s="4">
        <v>4336.56</v>
      </c>
      <c r="M265" s="4">
        <v>4336.56</v>
      </c>
      <c r="N265" s="4" t="s">
        <v>1305</v>
      </c>
      <c r="O265" s="4" t="s">
        <v>32</v>
      </c>
      <c r="P265" s="4" t="s">
        <v>33</v>
      </c>
      <c r="Q265" s="4">
        <v>0</v>
      </c>
      <c r="R265" s="7">
        <v>45154</v>
      </c>
      <c r="S265" s="6">
        <v>45161</v>
      </c>
      <c r="T265" s="4" t="s">
        <v>34</v>
      </c>
      <c r="U265" s="4">
        <v>4336.56</v>
      </c>
      <c r="V265" s="4">
        <v>0</v>
      </c>
      <c r="W265" s="4">
        <v>0</v>
      </c>
      <c r="X265" s="4" t="s">
        <v>60</v>
      </c>
      <c r="Y265" s="4" t="s">
        <v>1306</v>
      </c>
    </row>
    <row r="266" s="4" customFormat="1" spans="1:25">
      <c r="A266" s="4" t="s">
        <v>1307</v>
      </c>
      <c r="B266" s="4" t="s">
        <v>26</v>
      </c>
      <c r="C266" s="4" t="s">
        <v>27</v>
      </c>
      <c r="D266" s="4" t="s">
        <v>1308</v>
      </c>
      <c r="E266" s="4" t="s">
        <v>1309</v>
      </c>
      <c r="F266" s="6">
        <v>45157</v>
      </c>
      <c r="G266" s="6">
        <v>45158</v>
      </c>
      <c r="H266" s="4">
        <v>1</v>
      </c>
      <c r="I266" s="4">
        <v>1</v>
      </c>
      <c r="J266" s="4">
        <v>1</v>
      </c>
      <c r="K266" s="4" t="s">
        <v>30</v>
      </c>
      <c r="L266" s="4">
        <v>1930.08</v>
      </c>
      <c r="M266" s="4">
        <v>1930.08</v>
      </c>
      <c r="N266" s="4" t="s">
        <v>1310</v>
      </c>
      <c r="O266" s="4" t="s">
        <v>32</v>
      </c>
      <c r="P266" s="4" t="s">
        <v>33</v>
      </c>
      <c r="Q266" s="4">
        <v>0</v>
      </c>
      <c r="R266" s="7">
        <v>45154.0000115741</v>
      </c>
      <c r="S266" s="6">
        <v>45161</v>
      </c>
      <c r="T266" s="4" t="s">
        <v>34</v>
      </c>
      <c r="U266" s="4">
        <v>1930.08</v>
      </c>
      <c r="V266" s="4">
        <v>0</v>
      </c>
      <c r="W266" s="4">
        <v>0</v>
      </c>
      <c r="X266" s="4" t="s">
        <v>1311</v>
      </c>
      <c r="Y266" s="4" t="s">
        <v>1312</v>
      </c>
    </row>
    <row r="267" s="4" customFormat="1" spans="1:25">
      <c r="A267" s="4" t="s">
        <v>1313</v>
      </c>
      <c r="B267" s="4" t="s">
        <v>26</v>
      </c>
      <c r="C267" s="4" t="s">
        <v>27</v>
      </c>
      <c r="D267" s="4" t="s">
        <v>1314</v>
      </c>
      <c r="E267" s="4" t="s">
        <v>1315</v>
      </c>
      <c r="F267" s="6">
        <v>45156</v>
      </c>
      <c r="G267" s="6">
        <v>45158</v>
      </c>
      <c r="H267" s="4">
        <v>1</v>
      </c>
      <c r="I267" s="4">
        <v>2</v>
      </c>
      <c r="J267" s="4">
        <v>2</v>
      </c>
      <c r="K267" s="4" t="s">
        <v>30</v>
      </c>
      <c r="L267" s="4">
        <v>1196.04</v>
      </c>
      <c r="M267" s="4">
        <v>1196.04</v>
      </c>
      <c r="N267" s="4" t="s">
        <v>1316</v>
      </c>
      <c r="O267" s="4" t="s">
        <v>32</v>
      </c>
      <c r="P267" s="4" t="s">
        <v>33</v>
      </c>
      <c r="Q267" s="4">
        <v>0</v>
      </c>
      <c r="R267" s="7">
        <v>45154</v>
      </c>
      <c r="S267" s="6">
        <v>45161</v>
      </c>
      <c r="T267" s="4" t="s">
        <v>34</v>
      </c>
      <c r="U267" s="4">
        <v>1196.04</v>
      </c>
      <c r="V267" s="4">
        <v>0</v>
      </c>
      <c r="W267" s="4">
        <v>0</v>
      </c>
      <c r="X267" s="4" t="s">
        <v>1317</v>
      </c>
      <c r="Y267" s="4" t="s">
        <v>60</v>
      </c>
    </row>
    <row r="268" s="4" customFormat="1" spans="1:25">
      <c r="A268" s="4" t="s">
        <v>1318</v>
      </c>
      <c r="B268" s="4" t="s">
        <v>26</v>
      </c>
      <c r="C268" s="4" t="s">
        <v>27</v>
      </c>
      <c r="D268" s="4" t="s">
        <v>681</v>
      </c>
      <c r="E268" s="4" t="s">
        <v>1319</v>
      </c>
      <c r="F268" s="6">
        <v>45156</v>
      </c>
      <c r="G268" s="6">
        <v>45158</v>
      </c>
      <c r="H268" s="4">
        <v>1</v>
      </c>
      <c r="I268" s="4">
        <v>2</v>
      </c>
      <c r="J268" s="4">
        <v>2</v>
      </c>
      <c r="K268" s="4" t="s">
        <v>30</v>
      </c>
      <c r="L268" s="4">
        <v>966.76</v>
      </c>
      <c r="M268" s="4">
        <v>966.76</v>
      </c>
      <c r="N268" s="4" t="s">
        <v>1320</v>
      </c>
      <c r="O268" s="4" t="s">
        <v>32</v>
      </c>
      <c r="P268" s="4" t="s">
        <v>33</v>
      </c>
      <c r="Q268" s="4">
        <v>0</v>
      </c>
      <c r="R268" s="7">
        <v>45154.0000115741</v>
      </c>
      <c r="S268" s="6">
        <v>45161</v>
      </c>
      <c r="T268" s="4" t="s">
        <v>34</v>
      </c>
      <c r="U268" s="4">
        <v>966.76</v>
      </c>
      <c r="V268" s="4">
        <v>0</v>
      </c>
      <c r="W268" s="4">
        <v>0</v>
      </c>
      <c r="X268" s="4" t="s">
        <v>1321</v>
      </c>
      <c r="Y268" s="4" t="s">
        <v>1322</v>
      </c>
    </row>
    <row r="269" s="4" customFormat="1" spans="1:25">
      <c r="A269" s="4" t="s">
        <v>1323</v>
      </c>
      <c r="B269" s="4" t="s">
        <v>26</v>
      </c>
      <c r="C269" s="4" t="s">
        <v>27</v>
      </c>
      <c r="D269" s="4" t="s">
        <v>1324</v>
      </c>
      <c r="E269" s="4" t="s">
        <v>1325</v>
      </c>
      <c r="F269" s="6">
        <v>45157</v>
      </c>
      <c r="G269" s="6">
        <v>45158</v>
      </c>
      <c r="H269" s="4">
        <v>1</v>
      </c>
      <c r="I269" s="4">
        <v>1</v>
      </c>
      <c r="J269" s="4">
        <v>1</v>
      </c>
      <c r="K269" s="4" t="s">
        <v>30</v>
      </c>
      <c r="L269" s="4">
        <v>875.09</v>
      </c>
      <c r="M269" s="4">
        <v>875.09</v>
      </c>
      <c r="N269" s="4" t="s">
        <v>1326</v>
      </c>
      <c r="O269" s="4" t="s">
        <v>32</v>
      </c>
      <c r="P269" s="4" t="s">
        <v>33</v>
      </c>
      <c r="Q269" s="4">
        <v>0</v>
      </c>
      <c r="R269" s="7">
        <v>45154</v>
      </c>
      <c r="S269" s="6">
        <v>45161</v>
      </c>
      <c r="T269" s="4" t="s">
        <v>34</v>
      </c>
      <c r="U269" s="4">
        <v>875.09</v>
      </c>
      <c r="V269" s="4">
        <v>0</v>
      </c>
      <c r="W269" s="4">
        <v>0</v>
      </c>
      <c r="X269" s="4" t="s">
        <v>1327</v>
      </c>
      <c r="Y269" s="4" t="s">
        <v>1328</v>
      </c>
    </row>
    <row r="270" s="4" customFormat="1" spans="1:25">
      <c r="A270" s="4" t="s">
        <v>1329</v>
      </c>
      <c r="B270" s="4" t="s">
        <v>26</v>
      </c>
      <c r="C270" s="4" t="s">
        <v>27</v>
      </c>
      <c r="D270" s="4" t="s">
        <v>1330</v>
      </c>
      <c r="E270" s="4" t="s">
        <v>1331</v>
      </c>
      <c r="F270" s="6">
        <v>45157</v>
      </c>
      <c r="G270" s="6">
        <v>45158</v>
      </c>
      <c r="H270" s="4">
        <v>1</v>
      </c>
      <c r="I270" s="4">
        <v>1</v>
      </c>
      <c r="J270" s="4">
        <v>1</v>
      </c>
      <c r="K270" s="4" t="s">
        <v>30</v>
      </c>
      <c r="L270" s="4">
        <v>368.77</v>
      </c>
      <c r="M270" s="4">
        <v>368.77</v>
      </c>
      <c r="N270" s="4" t="s">
        <v>1332</v>
      </c>
      <c r="O270" s="4" t="s">
        <v>32</v>
      </c>
      <c r="P270" s="4" t="s">
        <v>33</v>
      </c>
      <c r="Q270" s="4">
        <v>0</v>
      </c>
      <c r="R270" s="7">
        <v>45154.0000115741</v>
      </c>
      <c r="S270" s="6">
        <v>45161</v>
      </c>
      <c r="T270" s="4" t="s">
        <v>34</v>
      </c>
      <c r="U270" s="4">
        <v>368.77</v>
      </c>
      <c r="V270" s="4">
        <v>0</v>
      </c>
      <c r="W270" s="4">
        <v>0</v>
      </c>
      <c r="X270" s="4" t="s">
        <v>1333</v>
      </c>
      <c r="Y270" s="4" t="s">
        <v>1334</v>
      </c>
    </row>
    <row r="271" s="4" customFormat="1" spans="1:25">
      <c r="A271" s="4" t="s">
        <v>1335</v>
      </c>
      <c r="B271" s="4" t="s">
        <v>26</v>
      </c>
      <c r="C271" s="4" t="s">
        <v>27</v>
      </c>
      <c r="D271" s="4" t="s">
        <v>1336</v>
      </c>
      <c r="E271" s="4" t="s">
        <v>412</v>
      </c>
      <c r="F271" s="6">
        <v>45157</v>
      </c>
      <c r="G271" s="6">
        <v>45158</v>
      </c>
      <c r="H271" s="4">
        <v>1</v>
      </c>
      <c r="I271" s="4">
        <v>1</v>
      </c>
      <c r="J271" s="4">
        <v>1</v>
      </c>
      <c r="K271" s="4" t="s">
        <v>30</v>
      </c>
      <c r="L271" s="4">
        <v>1248.62</v>
      </c>
      <c r="M271" s="4">
        <v>1248.62</v>
      </c>
      <c r="N271" s="4" t="s">
        <v>1337</v>
      </c>
      <c r="O271" s="4" t="s">
        <v>32</v>
      </c>
      <c r="P271" s="4" t="s">
        <v>33</v>
      </c>
      <c r="Q271" s="4">
        <v>0</v>
      </c>
      <c r="R271" s="7">
        <v>45155</v>
      </c>
      <c r="S271" s="6">
        <v>45161</v>
      </c>
      <c r="T271" s="4" t="s">
        <v>34</v>
      </c>
      <c r="U271" s="4">
        <v>1248.62</v>
      </c>
      <c r="V271" s="4">
        <v>0</v>
      </c>
      <c r="W271" s="4">
        <v>0</v>
      </c>
      <c r="X271" s="4" t="s">
        <v>1338</v>
      </c>
      <c r="Y271" s="4" t="s">
        <v>60</v>
      </c>
    </row>
    <row r="272" s="4" customFormat="1" spans="1:25">
      <c r="A272" s="4" t="s">
        <v>1339</v>
      </c>
      <c r="B272" s="4" t="s">
        <v>26</v>
      </c>
      <c r="C272" s="4" t="s">
        <v>27</v>
      </c>
      <c r="D272" s="4" t="s">
        <v>1340</v>
      </c>
      <c r="E272" s="4" t="s">
        <v>533</v>
      </c>
      <c r="F272" s="6">
        <v>45157</v>
      </c>
      <c r="G272" s="6">
        <v>45158</v>
      </c>
      <c r="H272" s="4">
        <v>1</v>
      </c>
      <c r="I272" s="4">
        <v>1</v>
      </c>
      <c r="J272" s="4">
        <v>1</v>
      </c>
      <c r="K272" s="4" t="s">
        <v>30</v>
      </c>
      <c r="L272" s="4">
        <v>937.83</v>
      </c>
      <c r="M272" s="4">
        <v>937.83</v>
      </c>
      <c r="N272" s="4" t="s">
        <v>1341</v>
      </c>
      <c r="O272" s="4" t="s">
        <v>32</v>
      </c>
      <c r="P272" s="4" t="s">
        <v>33</v>
      </c>
      <c r="Q272" s="4">
        <v>0</v>
      </c>
      <c r="R272" s="7">
        <v>45155.0000115741</v>
      </c>
      <c r="S272" s="6">
        <v>45161</v>
      </c>
      <c r="T272" s="4" t="s">
        <v>34</v>
      </c>
      <c r="U272" s="4">
        <v>937.83</v>
      </c>
      <c r="V272" s="4">
        <v>0</v>
      </c>
      <c r="W272" s="4">
        <v>0</v>
      </c>
      <c r="X272" s="4" t="s">
        <v>1342</v>
      </c>
      <c r="Y272" s="4" t="s">
        <v>1343</v>
      </c>
    </row>
    <row r="273" s="4" customFormat="1" spans="1:25">
      <c r="A273" s="4" t="s">
        <v>1344</v>
      </c>
      <c r="B273" s="4" t="s">
        <v>26</v>
      </c>
      <c r="C273" s="4" t="s">
        <v>27</v>
      </c>
      <c r="D273" s="4" t="s">
        <v>1345</v>
      </c>
      <c r="E273" s="4" t="s">
        <v>412</v>
      </c>
      <c r="F273" s="6">
        <v>45155</v>
      </c>
      <c r="G273" s="6">
        <v>45158</v>
      </c>
      <c r="H273" s="4">
        <v>1</v>
      </c>
      <c r="I273" s="4">
        <v>3</v>
      </c>
      <c r="J273" s="4">
        <v>3</v>
      </c>
      <c r="K273" s="4" t="s">
        <v>30</v>
      </c>
      <c r="L273" s="4">
        <v>1846.25</v>
      </c>
      <c r="M273" s="4">
        <v>1846.25</v>
      </c>
      <c r="N273" s="4" t="s">
        <v>1346</v>
      </c>
      <c r="O273" s="4" t="s">
        <v>32</v>
      </c>
      <c r="P273" s="4" t="s">
        <v>33</v>
      </c>
      <c r="Q273" s="4">
        <v>0</v>
      </c>
      <c r="R273" s="7">
        <v>45155.0000115741</v>
      </c>
      <c r="S273" s="6">
        <v>45161</v>
      </c>
      <c r="T273" s="4" t="s">
        <v>34</v>
      </c>
      <c r="U273" s="4">
        <v>1846.25</v>
      </c>
      <c r="V273" s="4">
        <v>0</v>
      </c>
      <c r="W273" s="4">
        <v>0</v>
      </c>
      <c r="X273" s="4" t="s">
        <v>1347</v>
      </c>
      <c r="Y273" s="4" t="s">
        <v>1348</v>
      </c>
    </row>
    <row r="274" s="4" customFormat="1" spans="1:25">
      <c r="A274" s="4" t="s">
        <v>1349</v>
      </c>
      <c r="B274" s="4" t="s">
        <v>26</v>
      </c>
      <c r="C274" s="4" t="s">
        <v>27</v>
      </c>
      <c r="D274" s="4" t="s">
        <v>1350</v>
      </c>
      <c r="E274" s="4" t="s">
        <v>1351</v>
      </c>
      <c r="F274" s="6">
        <v>45156</v>
      </c>
      <c r="G274" s="6">
        <v>45158</v>
      </c>
      <c r="H274" s="4">
        <v>1</v>
      </c>
      <c r="I274" s="4">
        <v>2</v>
      </c>
      <c r="J274" s="4">
        <v>2</v>
      </c>
      <c r="K274" s="4" t="s">
        <v>30</v>
      </c>
      <c r="L274" s="4">
        <v>1291.36</v>
      </c>
      <c r="M274" s="4">
        <v>1291.36</v>
      </c>
      <c r="N274" s="4" t="s">
        <v>1352</v>
      </c>
      <c r="O274" s="4" t="s">
        <v>32</v>
      </c>
      <c r="P274" s="4" t="s">
        <v>33</v>
      </c>
      <c r="Q274" s="4">
        <v>0</v>
      </c>
      <c r="R274" s="7">
        <v>45155.0000115741</v>
      </c>
      <c r="S274" s="6">
        <v>45161</v>
      </c>
      <c r="T274" s="4" t="s">
        <v>34</v>
      </c>
      <c r="U274" s="4">
        <v>1291.36</v>
      </c>
      <c r="V274" s="4">
        <v>0</v>
      </c>
      <c r="W274" s="4">
        <v>0</v>
      </c>
      <c r="X274" s="4" t="s">
        <v>1353</v>
      </c>
      <c r="Y274" s="4" t="s">
        <v>60</v>
      </c>
    </row>
    <row r="275" s="4" customFormat="1" spans="1:25">
      <c r="A275" s="4" t="s">
        <v>1354</v>
      </c>
      <c r="B275" s="4" t="s">
        <v>26</v>
      </c>
      <c r="C275" s="4" t="s">
        <v>27</v>
      </c>
      <c r="D275" s="4" t="s">
        <v>1355</v>
      </c>
      <c r="E275" s="4" t="s">
        <v>1356</v>
      </c>
      <c r="F275" s="6">
        <v>45156</v>
      </c>
      <c r="G275" s="6">
        <v>45158</v>
      </c>
      <c r="H275" s="4">
        <v>1</v>
      </c>
      <c r="I275" s="4">
        <v>2</v>
      </c>
      <c r="J275" s="4">
        <v>2</v>
      </c>
      <c r="K275" s="4" t="s">
        <v>30</v>
      </c>
      <c r="L275" s="4">
        <v>1394.09</v>
      </c>
      <c r="M275" s="4">
        <v>1394.09</v>
      </c>
      <c r="N275" s="4" t="s">
        <v>1357</v>
      </c>
      <c r="O275" s="4" t="s">
        <v>32</v>
      </c>
      <c r="P275" s="4" t="s">
        <v>33</v>
      </c>
      <c r="Q275" s="4">
        <v>0</v>
      </c>
      <c r="R275" s="7">
        <v>45155</v>
      </c>
      <c r="S275" s="6">
        <v>45161</v>
      </c>
      <c r="T275" s="4" t="s">
        <v>34</v>
      </c>
      <c r="U275" s="4">
        <v>1394.09</v>
      </c>
      <c r="V275" s="4">
        <v>0</v>
      </c>
      <c r="W275" s="4">
        <v>0</v>
      </c>
      <c r="X275" s="4" t="s">
        <v>1358</v>
      </c>
      <c r="Y275" s="4" t="s">
        <v>1359</v>
      </c>
    </row>
    <row r="276" s="4" customFormat="1" spans="1:25">
      <c r="A276" s="4" t="s">
        <v>1360</v>
      </c>
      <c r="B276" s="4" t="s">
        <v>26</v>
      </c>
      <c r="C276" s="4" t="s">
        <v>27</v>
      </c>
      <c r="D276" s="4" t="s">
        <v>1361</v>
      </c>
      <c r="E276" s="4" t="s">
        <v>1111</v>
      </c>
      <c r="F276" s="6">
        <v>45155</v>
      </c>
      <c r="G276" s="6">
        <v>45158</v>
      </c>
      <c r="H276" s="4">
        <v>1</v>
      </c>
      <c r="I276" s="4">
        <v>3</v>
      </c>
      <c r="J276" s="4">
        <v>3</v>
      </c>
      <c r="K276" s="4" t="s">
        <v>30</v>
      </c>
      <c r="L276" s="4">
        <v>4306.28</v>
      </c>
      <c r="M276" s="4">
        <v>4306.28</v>
      </c>
      <c r="N276" s="4" t="s">
        <v>1362</v>
      </c>
      <c r="O276" s="4" t="s">
        <v>32</v>
      </c>
      <c r="P276" s="4" t="s">
        <v>33</v>
      </c>
      <c r="Q276" s="4">
        <v>0</v>
      </c>
      <c r="R276" s="7">
        <v>45155</v>
      </c>
      <c r="S276" s="6">
        <v>45161</v>
      </c>
      <c r="T276" s="4" t="s">
        <v>34</v>
      </c>
      <c r="U276" s="4">
        <v>4306.28</v>
      </c>
      <c r="V276" s="4">
        <v>0</v>
      </c>
      <c r="W276" s="4">
        <v>0</v>
      </c>
      <c r="X276" s="4" t="s">
        <v>1363</v>
      </c>
      <c r="Y276" s="4" t="s">
        <v>1364</v>
      </c>
    </row>
    <row r="277" s="4" customFormat="1" spans="1:25">
      <c r="A277" s="4" t="s">
        <v>1365</v>
      </c>
      <c r="B277" s="4" t="s">
        <v>26</v>
      </c>
      <c r="C277" s="4" t="s">
        <v>27</v>
      </c>
      <c r="D277" s="4" t="s">
        <v>1366</v>
      </c>
      <c r="E277" s="4" t="s">
        <v>823</v>
      </c>
      <c r="F277" s="6">
        <v>45157</v>
      </c>
      <c r="G277" s="6">
        <v>45158</v>
      </c>
      <c r="H277" s="4">
        <v>1</v>
      </c>
      <c r="I277" s="4">
        <v>1</v>
      </c>
      <c r="J277" s="4">
        <v>1</v>
      </c>
      <c r="K277" s="4" t="s">
        <v>30</v>
      </c>
      <c r="L277" s="4">
        <v>162.31</v>
      </c>
      <c r="M277" s="4">
        <v>162.31</v>
      </c>
      <c r="N277" s="4" t="s">
        <v>1367</v>
      </c>
      <c r="O277" s="4" t="s">
        <v>32</v>
      </c>
      <c r="P277" s="4" t="s">
        <v>33</v>
      </c>
      <c r="Q277" s="4">
        <v>0</v>
      </c>
      <c r="R277" s="7">
        <v>45155.0000115741</v>
      </c>
      <c r="S277" s="6">
        <v>45161</v>
      </c>
      <c r="T277" s="4" t="s">
        <v>34</v>
      </c>
      <c r="U277" s="4">
        <v>162.31</v>
      </c>
      <c r="V277" s="4">
        <v>0</v>
      </c>
      <c r="W277" s="4">
        <v>0</v>
      </c>
      <c r="X277" s="4" t="s">
        <v>1368</v>
      </c>
      <c r="Y277" s="4" t="s">
        <v>1369</v>
      </c>
    </row>
    <row r="278" s="4" customFormat="1" spans="1:25">
      <c r="A278" s="4" t="s">
        <v>1370</v>
      </c>
      <c r="B278" s="4" t="s">
        <v>26</v>
      </c>
      <c r="C278" s="4" t="s">
        <v>27</v>
      </c>
      <c r="D278" s="4" t="s">
        <v>1371</v>
      </c>
      <c r="E278" s="4" t="s">
        <v>1372</v>
      </c>
      <c r="F278" s="6">
        <v>45157</v>
      </c>
      <c r="G278" s="6">
        <v>45158</v>
      </c>
      <c r="H278" s="4">
        <v>1</v>
      </c>
      <c r="I278" s="4">
        <v>1</v>
      </c>
      <c r="J278" s="4">
        <v>1</v>
      </c>
      <c r="K278" s="4" t="s">
        <v>30</v>
      </c>
      <c r="L278" s="4">
        <v>1509.08</v>
      </c>
      <c r="M278" s="4">
        <v>1509.08</v>
      </c>
      <c r="N278" s="4" t="s">
        <v>1373</v>
      </c>
      <c r="O278" s="4" t="s">
        <v>32</v>
      </c>
      <c r="P278" s="4" t="s">
        <v>33</v>
      </c>
      <c r="Q278" s="4">
        <v>0</v>
      </c>
      <c r="R278" s="7">
        <v>45155</v>
      </c>
      <c r="S278" s="6">
        <v>45161</v>
      </c>
      <c r="T278" s="4" t="s">
        <v>34</v>
      </c>
      <c r="U278" s="4">
        <v>1509.08</v>
      </c>
      <c r="V278" s="4">
        <v>0</v>
      </c>
      <c r="W278" s="4">
        <v>0</v>
      </c>
      <c r="X278" s="4" t="s">
        <v>1374</v>
      </c>
      <c r="Y278" s="4" t="s">
        <v>1375</v>
      </c>
    </row>
    <row r="279" s="4" customFormat="1" spans="1:25">
      <c r="A279" s="4" t="s">
        <v>1376</v>
      </c>
      <c r="B279" s="4" t="s">
        <v>26</v>
      </c>
      <c r="C279" s="4" t="s">
        <v>27</v>
      </c>
      <c r="D279" s="4" t="s">
        <v>1377</v>
      </c>
      <c r="E279" s="4" t="s">
        <v>168</v>
      </c>
      <c r="F279" s="6">
        <v>45155</v>
      </c>
      <c r="G279" s="6">
        <v>45158</v>
      </c>
      <c r="H279" s="4">
        <v>2</v>
      </c>
      <c r="I279" s="4">
        <v>3</v>
      </c>
      <c r="J279" s="4">
        <v>6</v>
      </c>
      <c r="K279" s="4" t="s">
        <v>30</v>
      </c>
      <c r="L279" s="4">
        <v>8696.28</v>
      </c>
      <c r="M279" s="4">
        <v>8696.28</v>
      </c>
      <c r="N279" s="4" t="s">
        <v>1378</v>
      </c>
      <c r="O279" s="4" t="s">
        <v>32</v>
      </c>
      <c r="P279" s="4" t="s">
        <v>33</v>
      </c>
      <c r="Q279" s="4">
        <v>0</v>
      </c>
      <c r="R279" s="7">
        <v>45154.0000115741</v>
      </c>
      <c r="S279" s="6">
        <v>45161</v>
      </c>
      <c r="T279" s="4" t="s">
        <v>34</v>
      </c>
      <c r="U279" s="4">
        <v>8696.28</v>
      </c>
      <c r="V279" s="4">
        <v>0</v>
      </c>
      <c r="W279" s="4">
        <v>0</v>
      </c>
      <c r="X279" s="4" t="s">
        <v>1379</v>
      </c>
      <c r="Y279" s="4" t="s">
        <v>60</v>
      </c>
    </row>
    <row r="280" s="4" customFormat="1" spans="1:25">
      <c r="A280" s="4" t="s">
        <v>1380</v>
      </c>
      <c r="B280" s="4" t="s">
        <v>26</v>
      </c>
      <c r="C280" s="4" t="s">
        <v>27</v>
      </c>
      <c r="D280" s="4" t="s">
        <v>1381</v>
      </c>
      <c r="E280" s="4" t="s">
        <v>412</v>
      </c>
      <c r="F280" s="6">
        <v>45156</v>
      </c>
      <c r="G280" s="6">
        <v>45158</v>
      </c>
      <c r="H280" s="4">
        <v>1</v>
      </c>
      <c r="I280" s="4">
        <v>2</v>
      </c>
      <c r="J280" s="4">
        <v>2</v>
      </c>
      <c r="K280" s="4" t="s">
        <v>30</v>
      </c>
      <c r="L280" s="4">
        <v>1247.36</v>
      </c>
      <c r="M280" s="4">
        <v>1247.36</v>
      </c>
      <c r="N280" s="4" t="s">
        <v>1382</v>
      </c>
      <c r="O280" s="4" t="s">
        <v>32</v>
      </c>
      <c r="P280" s="4" t="s">
        <v>33</v>
      </c>
      <c r="Q280" s="4">
        <v>0</v>
      </c>
      <c r="R280" s="7">
        <v>45155</v>
      </c>
      <c r="S280" s="6">
        <v>45161</v>
      </c>
      <c r="T280" s="4" t="s">
        <v>34</v>
      </c>
      <c r="U280" s="4">
        <v>1247.36</v>
      </c>
      <c r="V280" s="4">
        <v>0</v>
      </c>
      <c r="W280" s="4">
        <v>0</v>
      </c>
      <c r="X280" s="4" t="s">
        <v>1383</v>
      </c>
      <c r="Y280" s="4" t="s">
        <v>1384</v>
      </c>
    </row>
    <row r="281" s="4" customFormat="1" spans="1:25">
      <c r="A281" s="4" t="s">
        <v>1323</v>
      </c>
      <c r="B281" s="4" t="s">
        <v>26</v>
      </c>
      <c r="C281" s="4" t="s">
        <v>37</v>
      </c>
      <c r="D281" s="4" t="s">
        <v>1324</v>
      </c>
      <c r="E281" s="4" t="s">
        <v>1325</v>
      </c>
      <c r="F281" s="6">
        <v>45157</v>
      </c>
      <c r="G281" s="6">
        <v>45158</v>
      </c>
      <c r="H281" s="4">
        <v>1</v>
      </c>
      <c r="I281" s="4">
        <v>1</v>
      </c>
      <c r="J281" s="4">
        <v>1</v>
      </c>
      <c r="K281" s="4" t="s">
        <v>30</v>
      </c>
      <c r="L281" s="4">
        <v>-875.09</v>
      </c>
      <c r="M281" s="4">
        <v>-875.09</v>
      </c>
      <c r="N281" s="4" t="s">
        <v>1326</v>
      </c>
      <c r="O281" s="4" t="s">
        <v>32</v>
      </c>
      <c r="P281" s="4" t="s">
        <v>33</v>
      </c>
      <c r="Q281" s="4">
        <v>0</v>
      </c>
      <c r="R281" s="7">
        <v>45154</v>
      </c>
      <c r="S281" s="6">
        <v>45161</v>
      </c>
      <c r="T281" s="4" t="s">
        <v>34</v>
      </c>
      <c r="U281" s="4">
        <v>-875.09</v>
      </c>
      <c r="V281" s="4">
        <v>0</v>
      </c>
      <c r="W281" s="4">
        <v>0</v>
      </c>
      <c r="X281" s="4" t="s">
        <v>1327</v>
      </c>
      <c r="Y281" s="4" t="s">
        <v>1328</v>
      </c>
    </row>
    <row r="282" s="4" customFormat="1" spans="1:25">
      <c r="A282" s="4" t="s">
        <v>1385</v>
      </c>
      <c r="B282" s="4" t="s">
        <v>26</v>
      </c>
      <c r="C282" s="4" t="s">
        <v>27</v>
      </c>
      <c r="D282" s="4" t="s">
        <v>1386</v>
      </c>
      <c r="E282" s="4" t="s">
        <v>1387</v>
      </c>
      <c r="F282" s="6">
        <v>45155</v>
      </c>
      <c r="G282" s="6">
        <v>45158</v>
      </c>
      <c r="H282" s="4">
        <v>1</v>
      </c>
      <c r="I282" s="4">
        <v>3</v>
      </c>
      <c r="J282" s="4">
        <v>3</v>
      </c>
      <c r="K282" s="4" t="s">
        <v>30</v>
      </c>
      <c r="L282" s="4">
        <v>1593.33</v>
      </c>
      <c r="M282" s="4">
        <v>1593.33</v>
      </c>
      <c r="N282" s="4" t="s">
        <v>1388</v>
      </c>
      <c r="O282" s="4" t="s">
        <v>32</v>
      </c>
      <c r="P282" s="4" t="s">
        <v>33</v>
      </c>
      <c r="Q282" s="4">
        <v>0</v>
      </c>
      <c r="R282" s="7">
        <v>45155.0000115741</v>
      </c>
      <c r="S282" s="6">
        <v>45161</v>
      </c>
      <c r="T282" s="4" t="s">
        <v>34</v>
      </c>
      <c r="U282" s="4">
        <v>1593.33</v>
      </c>
      <c r="V282" s="4">
        <v>0</v>
      </c>
      <c r="W282" s="4">
        <v>0</v>
      </c>
      <c r="X282" s="4" t="s">
        <v>1389</v>
      </c>
      <c r="Y282" s="4" t="s">
        <v>1390</v>
      </c>
    </row>
    <row r="283" s="4" customFormat="1" spans="1:25">
      <c r="A283" s="4" t="s">
        <v>1391</v>
      </c>
      <c r="B283" s="4" t="s">
        <v>26</v>
      </c>
      <c r="C283" s="4" t="s">
        <v>27</v>
      </c>
      <c r="D283" s="4" t="s">
        <v>1392</v>
      </c>
      <c r="E283" s="4" t="s">
        <v>1393</v>
      </c>
      <c r="F283" s="6">
        <v>45155</v>
      </c>
      <c r="G283" s="6">
        <v>45158</v>
      </c>
      <c r="H283" s="4">
        <v>1</v>
      </c>
      <c r="I283" s="4">
        <v>3</v>
      </c>
      <c r="J283" s="4">
        <v>3</v>
      </c>
      <c r="K283" s="4" t="s">
        <v>30</v>
      </c>
      <c r="L283" s="4">
        <v>3861.96</v>
      </c>
      <c r="M283" s="4">
        <v>3861.96</v>
      </c>
      <c r="N283" s="4" t="s">
        <v>1394</v>
      </c>
      <c r="O283" s="4" t="s">
        <v>32</v>
      </c>
      <c r="P283" s="4" t="s">
        <v>33</v>
      </c>
      <c r="Q283" s="4">
        <v>0</v>
      </c>
      <c r="R283" s="7">
        <v>45155</v>
      </c>
      <c r="S283" s="6">
        <v>45161</v>
      </c>
      <c r="T283" s="4" t="s">
        <v>34</v>
      </c>
      <c r="U283" s="4">
        <v>3861.96</v>
      </c>
      <c r="V283" s="4">
        <v>0</v>
      </c>
      <c r="W283" s="4">
        <v>0</v>
      </c>
      <c r="X283" s="4" t="s">
        <v>1395</v>
      </c>
      <c r="Y283" s="4" t="s">
        <v>1396</v>
      </c>
    </row>
    <row r="284" s="4" customFormat="1" spans="1:25">
      <c r="A284" s="4" t="s">
        <v>1397</v>
      </c>
      <c r="B284" s="4" t="s">
        <v>26</v>
      </c>
      <c r="C284" s="4" t="s">
        <v>27</v>
      </c>
      <c r="D284" s="4" t="s">
        <v>1398</v>
      </c>
      <c r="E284" s="4" t="s">
        <v>262</v>
      </c>
      <c r="F284" s="6">
        <v>45157</v>
      </c>
      <c r="G284" s="6">
        <v>45158</v>
      </c>
      <c r="H284" s="4">
        <v>1</v>
      </c>
      <c r="I284" s="4">
        <v>1</v>
      </c>
      <c r="J284" s="4">
        <v>1</v>
      </c>
      <c r="K284" s="4" t="s">
        <v>30</v>
      </c>
      <c r="L284" s="4">
        <v>176.2</v>
      </c>
      <c r="M284" s="4">
        <v>176.2</v>
      </c>
      <c r="N284" s="4" t="s">
        <v>1399</v>
      </c>
      <c r="O284" s="4" t="s">
        <v>32</v>
      </c>
      <c r="P284" s="4" t="s">
        <v>33</v>
      </c>
      <c r="Q284" s="4">
        <v>0</v>
      </c>
      <c r="R284" s="7">
        <v>45155.0000115741</v>
      </c>
      <c r="S284" s="6">
        <v>45161</v>
      </c>
      <c r="T284" s="4" t="s">
        <v>34</v>
      </c>
      <c r="U284" s="4">
        <v>176.2</v>
      </c>
      <c r="V284" s="4">
        <v>0</v>
      </c>
      <c r="W284" s="4">
        <v>0</v>
      </c>
      <c r="X284" s="4" t="s">
        <v>1400</v>
      </c>
      <c r="Y284" s="4" t="s">
        <v>1401</v>
      </c>
    </row>
    <row r="285" s="4" customFormat="1" spans="1:25">
      <c r="A285" s="4" t="s">
        <v>1402</v>
      </c>
      <c r="B285" s="4" t="s">
        <v>26</v>
      </c>
      <c r="C285" s="4" t="s">
        <v>27</v>
      </c>
      <c r="D285" s="4" t="s">
        <v>1403</v>
      </c>
      <c r="E285" s="4" t="s">
        <v>1404</v>
      </c>
      <c r="F285" s="6">
        <v>45157</v>
      </c>
      <c r="G285" s="6">
        <v>45158</v>
      </c>
      <c r="H285" s="4">
        <v>1</v>
      </c>
      <c r="I285" s="4">
        <v>1</v>
      </c>
      <c r="J285" s="4">
        <v>1</v>
      </c>
      <c r="K285" s="4" t="s">
        <v>30</v>
      </c>
      <c r="L285" s="4">
        <v>319.06</v>
      </c>
      <c r="M285" s="4">
        <v>319.06</v>
      </c>
      <c r="N285" s="4" t="s">
        <v>1405</v>
      </c>
      <c r="O285" s="4" t="s">
        <v>32</v>
      </c>
      <c r="P285" s="4" t="s">
        <v>33</v>
      </c>
      <c r="Q285" s="4">
        <v>0</v>
      </c>
      <c r="R285" s="7">
        <v>45155.0000115741</v>
      </c>
      <c r="S285" s="6">
        <v>45161</v>
      </c>
      <c r="T285" s="4" t="s">
        <v>34</v>
      </c>
      <c r="U285" s="4">
        <v>319.06</v>
      </c>
      <c r="V285" s="4">
        <v>0</v>
      </c>
      <c r="W285" s="4">
        <v>0</v>
      </c>
      <c r="X285" s="4" t="s">
        <v>1406</v>
      </c>
      <c r="Y285" s="4" t="s">
        <v>1407</v>
      </c>
    </row>
    <row r="286" s="4" customFormat="1" spans="1:25">
      <c r="A286" s="4" t="s">
        <v>1408</v>
      </c>
      <c r="B286" s="4" t="s">
        <v>26</v>
      </c>
      <c r="C286" s="4" t="s">
        <v>27</v>
      </c>
      <c r="D286" s="4" t="s">
        <v>1409</v>
      </c>
      <c r="E286" s="4" t="s">
        <v>1217</v>
      </c>
      <c r="F286" s="6">
        <v>45157</v>
      </c>
      <c r="G286" s="6">
        <v>45158</v>
      </c>
      <c r="H286" s="4">
        <v>1</v>
      </c>
      <c r="I286" s="4">
        <v>1</v>
      </c>
      <c r="J286" s="4">
        <v>1</v>
      </c>
      <c r="K286" s="4" t="s">
        <v>30</v>
      </c>
      <c r="L286" s="4">
        <v>2395.51</v>
      </c>
      <c r="M286" s="4">
        <v>2395.51</v>
      </c>
      <c r="N286" s="4" t="s">
        <v>1410</v>
      </c>
      <c r="O286" s="4" t="s">
        <v>32</v>
      </c>
      <c r="P286" s="4" t="s">
        <v>33</v>
      </c>
      <c r="Q286" s="4">
        <v>0</v>
      </c>
      <c r="R286" s="7">
        <v>45155.0000115741</v>
      </c>
      <c r="S286" s="6">
        <v>45161</v>
      </c>
      <c r="T286" s="4" t="s">
        <v>34</v>
      </c>
      <c r="U286" s="4">
        <v>2395.51</v>
      </c>
      <c r="V286" s="4">
        <v>0</v>
      </c>
      <c r="W286" s="4">
        <v>0</v>
      </c>
      <c r="X286" s="4" t="s">
        <v>1411</v>
      </c>
      <c r="Y286" s="4" t="s">
        <v>1412</v>
      </c>
    </row>
    <row r="287" s="4" customFormat="1" spans="1:25">
      <c r="A287" s="4" t="s">
        <v>1413</v>
      </c>
      <c r="B287" s="4" t="s">
        <v>26</v>
      </c>
      <c r="C287" s="4" t="s">
        <v>27</v>
      </c>
      <c r="D287" s="4" t="s">
        <v>1414</v>
      </c>
      <c r="E287" s="4" t="s">
        <v>1415</v>
      </c>
      <c r="F287" s="6">
        <v>45156</v>
      </c>
      <c r="G287" s="6">
        <v>45158</v>
      </c>
      <c r="H287" s="4">
        <v>1</v>
      </c>
      <c r="I287" s="4">
        <v>2</v>
      </c>
      <c r="J287" s="4">
        <v>2</v>
      </c>
      <c r="K287" s="4" t="s">
        <v>30</v>
      </c>
      <c r="L287" s="4">
        <v>755</v>
      </c>
      <c r="M287" s="4">
        <v>755</v>
      </c>
      <c r="N287" s="4" t="s">
        <v>1416</v>
      </c>
      <c r="O287" s="4" t="s">
        <v>32</v>
      </c>
      <c r="P287" s="4" t="s">
        <v>33</v>
      </c>
      <c r="Q287" s="4">
        <v>0</v>
      </c>
      <c r="R287" s="7">
        <v>45155.0000115741</v>
      </c>
      <c r="S287" s="6">
        <v>45161</v>
      </c>
      <c r="T287" s="4" t="s">
        <v>34</v>
      </c>
      <c r="U287" s="4">
        <v>755</v>
      </c>
      <c r="V287" s="4">
        <v>0</v>
      </c>
      <c r="W287" s="4">
        <v>0</v>
      </c>
      <c r="X287" s="4" t="s">
        <v>1417</v>
      </c>
      <c r="Y287" s="4" t="s">
        <v>1418</v>
      </c>
    </row>
    <row r="288" s="4" customFormat="1" spans="1:25">
      <c r="A288" s="4" t="s">
        <v>1419</v>
      </c>
      <c r="B288" s="4" t="s">
        <v>26</v>
      </c>
      <c r="C288" s="4" t="s">
        <v>27</v>
      </c>
      <c r="D288" s="4" t="s">
        <v>1420</v>
      </c>
      <c r="E288" s="4" t="s">
        <v>1421</v>
      </c>
      <c r="F288" s="6">
        <v>45155</v>
      </c>
      <c r="G288" s="6">
        <v>45158</v>
      </c>
      <c r="H288" s="4">
        <v>1</v>
      </c>
      <c r="I288" s="4">
        <v>3</v>
      </c>
      <c r="J288" s="4">
        <v>3</v>
      </c>
      <c r="K288" s="4" t="s">
        <v>30</v>
      </c>
      <c r="L288" s="4">
        <v>1548.12</v>
      </c>
      <c r="M288" s="4">
        <v>1548.12</v>
      </c>
      <c r="N288" s="4" t="s">
        <v>1422</v>
      </c>
      <c r="O288" s="4" t="s">
        <v>32</v>
      </c>
      <c r="P288" s="4" t="s">
        <v>33</v>
      </c>
      <c r="Q288" s="4">
        <v>0</v>
      </c>
      <c r="R288" s="7">
        <v>45155.0000115741</v>
      </c>
      <c r="S288" s="6">
        <v>45161</v>
      </c>
      <c r="T288" s="4" t="s">
        <v>34</v>
      </c>
      <c r="U288" s="4">
        <v>1548.12</v>
      </c>
      <c r="V288" s="4">
        <v>0</v>
      </c>
      <c r="W288" s="4">
        <v>0</v>
      </c>
      <c r="X288" s="4" t="s">
        <v>1423</v>
      </c>
      <c r="Y288" s="4" t="s">
        <v>1424</v>
      </c>
    </row>
    <row r="289" s="4" customFormat="1" spans="1:25">
      <c r="A289" s="4" t="s">
        <v>1425</v>
      </c>
      <c r="B289" s="4" t="s">
        <v>26</v>
      </c>
      <c r="C289" s="4" t="s">
        <v>27</v>
      </c>
      <c r="D289" s="4" t="s">
        <v>1426</v>
      </c>
      <c r="E289" s="4" t="s">
        <v>1427</v>
      </c>
      <c r="F289" s="6">
        <v>45156</v>
      </c>
      <c r="G289" s="6">
        <v>45158</v>
      </c>
      <c r="H289" s="4">
        <v>1</v>
      </c>
      <c r="I289" s="4">
        <v>2</v>
      </c>
      <c r="J289" s="4">
        <v>2</v>
      </c>
      <c r="K289" s="4" t="s">
        <v>30</v>
      </c>
      <c r="L289" s="4">
        <v>941.4</v>
      </c>
      <c r="M289" s="4">
        <v>941.4</v>
      </c>
      <c r="N289" s="4" t="s">
        <v>1428</v>
      </c>
      <c r="O289" s="4" t="s">
        <v>32</v>
      </c>
      <c r="P289" s="4" t="s">
        <v>33</v>
      </c>
      <c r="Q289" s="4">
        <v>0</v>
      </c>
      <c r="R289" s="7">
        <v>45155.0000115741</v>
      </c>
      <c r="S289" s="6">
        <v>45161</v>
      </c>
      <c r="T289" s="4" t="s">
        <v>34</v>
      </c>
      <c r="U289" s="4">
        <v>941.4</v>
      </c>
      <c r="V289" s="4">
        <v>0</v>
      </c>
      <c r="W289" s="4">
        <v>0</v>
      </c>
      <c r="X289" s="4" t="s">
        <v>1429</v>
      </c>
      <c r="Y289" s="4" t="s">
        <v>1430</v>
      </c>
    </row>
    <row r="290" s="4" customFormat="1" spans="1:25">
      <c r="A290" s="4" t="s">
        <v>1431</v>
      </c>
      <c r="B290" s="4" t="s">
        <v>26</v>
      </c>
      <c r="C290" s="4" t="s">
        <v>27</v>
      </c>
      <c r="D290" s="4" t="s">
        <v>1432</v>
      </c>
      <c r="E290" s="4" t="s">
        <v>1387</v>
      </c>
      <c r="F290" s="6">
        <v>45157</v>
      </c>
      <c r="G290" s="6">
        <v>45158</v>
      </c>
      <c r="H290" s="4">
        <v>1</v>
      </c>
      <c r="I290" s="4">
        <v>1</v>
      </c>
      <c r="J290" s="4">
        <v>1</v>
      </c>
      <c r="K290" s="4" t="s">
        <v>30</v>
      </c>
      <c r="L290" s="4">
        <v>828.18</v>
      </c>
      <c r="M290" s="4">
        <v>828.18</v>
      </c>
      <c r="N290" s="4" t="s">
        <v>1433</v>
      </c>
      <c r="O290" s="4" t="s">
        <v>32</v>
      </c>
      <c r="P290" s="4" t="s">
        <v>33</v>
      </c>
      <c r="Q290" s="4">
        <v>0</v>
      </c>
      <c r="R290" s="7">
        <v>45155</v>
      </c>
      <c r="S290" s="6">
        <v>45161</v>
      </c>
      <c r="T290" s="4" t="s">
        <v>34</v>
      </c>
      <c r="U290" s="4">
        <v>828.18</v>
      </c>
      <c r="V290" s="4">
        <v>0</v>
      </c>
      <c r="W290" s="4">
        <v>0</v>
      </c>
      <c r="X290" s="4" t="s">
        <v>1434</v>
      </c>
      <c r="Y290" s="4" t="s">
        <v>1435</v>
      </c>
    </row>
    <row r="291" s="4" customFormat="1" spans="1:25">
      <c r="A291" s="4" t="s">
        <v>1436</v>
      </c>
      <c r="B291" s="4" t="s">
        <v>26</v>
      </c>
      <c r="C291" s="4" t="s">
        <v>27</v>
      </c>
      <c r="D291" s="4" t="s">
        <v>1437</v>
      </c>
      <c r="E291" s="4" t="s">
        <v>794</v>
      </c>
      <c r="F291" s="6">
        <v>45155</v>
      </c>
      <c r="G291" s="6">
        <v>45158</v>
      </c>
      <c r="H291" s="4">
        <v>1</v>
      </c>
      <c r="I291" s="4">
        <v>3</v>
      </c>
      <c r="J291" s="4">
        <v>3</v>
      </c>
      <c r="K291" s="4" t="s">
        <v>30</v>
      </c>
      <c r="L291" s="4">
        <v>2802.39</v>
      </c>
      <c r="M291" s="4">
        <v>2802.39</v>
      </c>
      <c r="N291" s="4" t="s">
        <v>1438</v>
      </c>
      <c r="O291" s="4" t="s">
        <v>32</v>
      </c>
      <c r="P291" s="4" t="s">
        <v>33</v>
      </c>
      <c r="Q291" s="4">
        <v>0</v>
      </c>
      <c r="R291" s="7">
        <v>45155</v>
      </c>
      <c r="S291" s="6">
        <v>45161</v>
      </c>
      <c r="T291" s="4" t="s">
        <v>34</v>
      </c>
      <c r="U291" s="4">
        <v>2802.39</v>
      </c>
      <c r="V291" s="4">
        <v>0</v>
      </c>
      <c r="W291" s="4">
        <v>0</v>
      </c>
      <c r="X291" s="4" t="s">
        <v>1439</v>
      </c>
      <c r="Y291" s="4" t="s">
        <v>1440</v>
      </c>
    </row>
    <row r="292" s="4" customFormat="1" spans="1:25">
      <c r="A292" s="4" t="s">
        <v>1441</v>
      </c>
      <c r="B292" s="4" t="s">
        <v>26</v>
      </c>
      <c r="C292" s="4" t="s">
        <v>27</v>
      </c>
      <c r="D292" s="4" t="s">
        <v>1442</v>
      </c>
      <c r="E292" s="4" t="s">
        <v>1443</v>
      </c>
      <c r="F292" s="6">
        <v>45156</v>
      </c>
      <c r="G292" s="6">
        <v>45158</v>
      </c>
      <c r="H292" s="4">
        <v>1</v>
      </c>
      <c r="I292" s="4">
        <v>2</v>
      </c>
      <c r="J292" s="4">
        <v>2</v>
      </c>
      <c r="K292" s="4" t="s">
        <v>30</v>
      </c>
      <c r="L292" s="4">
        <v>206.11</v>
      </c>
      <c r="M292" s="4">
        <v>206.11</v>
      </c>
      <c r="N292" s="4" t="s">
        <v>1444</v>
      </c>
      <c r="O292" s="4" t="s">
        <v>32</v>
      </c>
      <c r="P292" s="4" t="s">
        <v>33</v>
      </c>
      <c r="Q292" s="4">
        <v>0</v>
      </c>
      <c r="R292" s="7">
        <v>45155</v>
      </c>
      <c r="S292" s="6">
        <v>45161</v>
      </c>
      <c r="T292" s="4" t="s">
        <v>34</v>
      </c>
      <c r="U292" s="4">
        <v>206.11</v>
      </c>
      <c r="V292" s="4">
        <v>0</v>
      </c>
      <c r="W292" s="4">
        <v>0</v>
      </c>
      <c r="X292" s="4" t="s">
        <v>1445</v>
      </c>
      <c r="Y292" s="4" t="s">
        <v>1446</v>
      </c>
    </row>
    <row r="293" s="4" customFormat="1" spans="1:25">
      <c r="A293" s="4" t="s">
        <v>1447</v>
      </c>
      <c r="B293" s="4" t="s">
        <v>26</v>
      </c>
      <c r="C293" s="4" t="s">
        <v>27</v>
      </c>
      <c r="D293" s="4" t="s">
        <v>1448</v>
      </c>
      <c r="E293" s="4" t="s">
        <v>1449</v>
      </c>
      <c r="F293" s="6">
        <v>45156</v>
      </c>
      <c r="G293" s="6">
        <v>45158</v>
      </c>
      <c r="H293" s="4">
        <v>1</v>
      </c>
      <c r="I293" s="4">
        <v>2</v>
      </c>
      <c r="J293" s="4">
        <v>2</v>
      </c>
      <c r="K293" s="4" t="s">
        <v>30</v>
      </c>
      <c r="L293" s="4">
        <v>1109.8</v>
      </c>
      <c r="M293" s="4">
        <v>1109.8</v>
      </c>
      <c r="N293" s="4" t="s">
        <v>1450</v>
      </c>
      <c r="O293" s="4" t="s">
        <v>32</v>
      </c>
      <c r="P293" s="4" t="s">
        <v>33</v>
      </c>
      <c r="Q293" s="4">
        <v>0</v>
      </c>
      <c r="R293" s="7">
        <v>45155.0000115741</v>
      </c>
      <c r="S293" s="6">
        <v>45161</v>
      </c>
      <c r="T293" s="4" t="s">
        <v>34</v>
      </c>
      <c r="U293" s="4">
        <v>1109.8</v>
      </c>
      <c r="V293" s="4">
        <v>0</v>
      </c>
      <c r="W293" s="4">
        <v>0</v>
      </c>
      <c r="X293" s="4" t="s">
        <v>1451</v>
      </c>
      <c r="Y293" s="4" t="s">
        <v>1452</v>
      </c>
    </row>
    <row r="294" s="4" customFormat="1" spans="1:25">
      <c r="A294" s="4" t="s">
        <v>1453</v>
      </c>
      <c r="B294" s="4" t="s">
        <v>26</v>
      </c>
      <c r="C294" s="4" t="s">
        <v>27</v>
      </c>
      <c r="D294" s="4" t="s">
        <v>1454</v>
      </c>
      <c r="E294" s="4" t="s">
        <v>616</v>
      </c>
      <c r="F294" s="6">
        <v>45157</v>
      </c>
      <c r="G294" s="6">
        <v>45158</v>
      </c>
      <c r="H294" s="4">
        <v>2</v>
      </c>
      <c r="I294" s="4">
        <v>1</v>
      </c>
      <c r="J294" s="4">
        <v>2</v>
      </c>
      <c r="K294" s="4" t="s">
        <v>30</v>
      </c>
      <c r="L294" s="4">
        <v>969.92</v>
      </c>
      <c r="M294" s="4">
        <v>969.92</v>
      </c>
      <c r="N294" s="4" t="s">
        <v>1455</v>
      </c>
      <c r="O294" s="4" t="s">
        <v>32</v>
      </c>
      <c r="P294" s="4" t="s">
        <v>33</v>
      </c>
      <c r="Q294" s="4">
        <v>0</v>
      </c>
      <c r="R294" s="7">
        <v>45155.0000115741</v>
      </c>
      <c r="S294" s="6">
        <v>45161</v>
      </c>
      <c r="T294" s="4" t="s">
        <v>34</v>
      </c>
      <c r="U294" s="4">
        <v>969.92</v>
      </c>
      <c r="V294" s="4">
        <v>0</v>
      </c>
      <c r="W294" s="4">
        <v>0</v>
      </c>
      <c r="X294" s="4" t="s">
        <v>1456</v>
      </c>
      <c r="Y294" s="4" t="s">
        <v>1457</v>
      </c>
    </row>
    <row r="295" s="4" customFormat="1" spans="1:25">
      <c r="A295" s="4" t="s">
        <v>1458</v>
      </c>
      <c r="B295" s="4" t="s">
        <v>26</v>
      </c>
      <c r="C295" s="4" t="s">
        <v>27</v>
      </c>
      <c r="D295" s="4" t="s">
        <v>1414</v>
      </c>
      <c r="E295" s="4" t="s">
        <v>1415</v>
      </c>
      <c r="F295" s="6">
        <v>45156</v>
      </c>
      <c r="G295" s="6">
        <v>45158</v>
      </c>
      <c r="H295" s="4">
        <v>1</v>
      </c>
      <c r="I295" s="4">
        <v>2</v>
      </c>
      <c r="J295" s="4">
        <v>2</v>
      </c>
      <c r="K295" s="4" t="s">
        <v>30</v>
      </c>
      <c r="L295" s="4">
        <v>778.96</v>
      </c>
      <c r="M295" s="4">
        <v>778.96</v>
      </c>
      <c r="N295" s="4" t="s">
        <v>1459</v>
      </c>
      <c r="O295" s="4" t="s">
        <v>32</v>
      </c>
      <c r="P295" s="4" t="s">
        <v>33</v>
      </c>
      <c r="Q295" s="4">
        <v>0</v>
      </c>
      <c r="R295" s="7">
        <v>45155</v>
      </c>
      <c r="S295" s="6">
        <v>45161</v>
      </c>
      <c r="T295" s="4" t="s">
        <v>34</v>
      </c>
      <c r="U295" s="4">
        <v>778.96</v>
      </c>
      <c r="V295" s="4">
        <v>0</v>
      </c>
      <c r="W295" s="4">
        <v>0</v>
      </c>
      <c r="X295" s="4" t="s">
        <v>1460</v>
      </c>
      <c r="Y295" s="4" t="s">
        <v>1461</v>
      </c>
    </row>
    <row r="296" s="4" customFormat="1" spans="1:25">
      <c r="A296" s="4" t="s">
        <v>1462</v>
      </c>
      <c r="B296" s="4" t="s">
        <v>26</v>
      </c>
      <c r="C296" s="4" t="s">
        <v>27</v>
      </c>
      <c r="D296" s="4" t="s">
        <v>1463</v>
      </c>
      <c r="E296" s="4" t="s">
        <v>262</v>
      </c>
      <c r="F296" s="6">
        <v>45157</v>
      </c>
      <c r="G296" s="6">
        <v>45158</v>
      </c>
      <c r="H296" s="4">
        <v>1</v>
      </c>
      <c r="I296" s="4">
        <v>1</v>
      </c>
      <c r="J296" s="4">
        <v>1</v>
      </c>
      <c r="K296" s="4" t="s">
        <v>30</v>
      </c>
      <c r="L296" s="4">
        <v>279.58</v>
      </c>
      <c r="M296" s="4">
        <v>279.58</v>
      </c>
      <c r="N296" s="4" t="s">
        <v>1464</v>
      </c>
      <c r="O296" s="4" t="s">
        <v>32</v>
      </c>
      <c r="P296" s="4" t="s">
        <v>33</v>
      </c>
      <c r="Q296" s="4">
        <v>0</v>
      </c>
      <c r="R296" s="7">
        <v>45155.0000115741</v>
      </c>
      <c r="S296" s="6">
        <v>45161</v>
      </c>
      <c r="T296" s="4" t="s">
        <v>34</v>
      </c>
      <c r="U296" s="4">
        <v>279.58</v>
      </c>
      <c r="V296" s="4">
        <v>0</v>
      </c>
      <c r="W296" s="4">
        <v>0</v>
      </c>
      <c r="X296" s="4" t="s">
        <v>1465</v>
      </c>
      <c r="Y296" s="4" t="s">
        <v>1466</v>
      </c>
    </row>
    <row r="297" s="4" customFormat="1" spans="1:25">
      <c r="A297" s="4" t="s">
        <v>1467</v>
      </c>
      <c r="B297" s="4" t="s">
        <v>26</v>
      </c>
      <c r="C297" s="4" t="s">
        <v>27</v>
      </c>
      <c r="D297" s="4" t="s">
        <v>1468</v>
      </c>
      <c r="E297" s="4" t="s">
        <v>1249</v>
      </c>
      <c r="F297" s="6">
        <v>45157</v>
      </c>
      <c r="G297" s="6">
        <v>45158</v>
      </c>
      <c r="H297" s="4">
        <v>1</v>
      </c>
      <c r="I297" s="4">
        <v>1</v>
      </c>
      <c r="J297" s="4">
        <v>1</v>
      </c>
      <c r="K297" s="4" t="s">
        <v>30</v>
      </c>
      <c r="L297" s="4">
        <v>2290.59</v>
      </c>
      <c r="M297" s="4">
        <v>2290.59</v>
      </c>
      <c r="N297" s="4" t="s">
        <v>1469</v>
      </c>
      <c r="O297" s="4" t="s">
        <v>32</v>
      </c>
      <c r="P297" s="4" t="s">
        <v>33</v>
      </c>
      <c r="Q297" s="4">
        <v>0</v>
      </c>
      <c r="R297" s="7">
        <v>45155</v>
      </c>
      <c r="S297" s="6">
        <v>45161</v>
      </c>
      <c r="T297" s="4" t="s">
        <v>34</v>
      </c>
      <c r="U297" s="4">
        <v>2290.59</v>
      </c>
      <c r="V297" s="4">
        <v>0</v>
      </c>
      <c r="W297" s="4">
        <v>0</v>
      </c>
      <c r="X297" s="4" t="s">
        <v>1470</v>
      </c>
      <c r="Y297" s="4" t="s">
        <v>1471</v>
      </c>
    </row>
    <row r="298" s="4" customFormat="1" spans="1:25">
      <c r="A298" s="4" t="s">
        <v>1472</v>
      </c>
      <c r="B298" s="4" t="s">
        <v>26</v>
      </c>
      <c r="C298" s="4" t="s">
        <v>27</v>
      </c>
      <c r="D298" s="4" t="s">
        <v>1473</v>
      </c>
      <c r="E298" s="4" t="s">
        <v>1474</v>
      </c>
      <c r="F298" s="6">
        <v>45157</v>
      </c>
      <c r="G298" s="6">
        <v>45158</v>
      </c>
      <c r="H298" s="4">
        <v>1</v>
      </c>
      <c r="I298" s="4">
        <v>1</v>
      </c>
      <c r="J298" s="4">
        <v>1</v>
      </c>
      <c r="K298" s="4" t="s">
        <v>30</v>
      </c>
      <c r="L298" s="4">
        <v>1805.31</v>
      </c>
      <c r="M298" s="4">
        <v>1805.31</v>
      </c>
      <c r="N298" s="4" t="s">
        <v>1475</v>
      </c>
      <c r="O298" s="4" t="s">
        <v>32</v>
      </c>
      <c r="P298" s="4" t="s">
        <v>33</v>
      </c>
      <c r="Q298" s="4">
        <v>0</v>
      </c>
      <c r="R298" s="7">
        <v>45155.0000115741</v>
      </c>
      <c r="S298" s="6">
        <v>45161</v>
      </c>
      <c r="T298" s="4" t="s">
        <v>34</v>
      </c>
      <c r="U298" s="4">
        <v>1805.31</v>
      </c>
      <c r="V298" s="4">
        <v>0</v>
      </c>
      <c r="W298" s="4">
        <v>0</v>
      </c>
      <c r="X298" s="4" t="s">
        <v>1476</v>
      </c>
      <c r="Y298" s="4" t="s">
        <v>1477</v>
      </c>
    </row>
    <row r="299" s="4" customFormat="1" spans="1:25">
      <c r="A299" s="4" t="s">
        <v>1478</v>
      </c>
      <c r="B299" s="4" t="s">
        <v>26</v>
      </c>
      <c r="C299" s="4" t="s">
        <v>27</v>
      </c>
      <c r="D299" s="4" t="s">
        <v>1479</v>
      </c>
      <c r="E299" s="4" t="s">
        <v>1480</v>
      </c>
      <c r="F299" s="6">
        <v>45157</v>
      </c>
      <c r="G299" s="6">
        <v>45158</v>
      </c>
      <c r="H299" s="4">
        <v>1</v>
      </c>
      <c r="I299" s="4">
        <v>1</v>
      </c>
      <c r="J299" s="4">
        <v>1</v>
      </c>
      <c r="K299" s="4" t="s">
        <v>30</v>
      </c>
      <c r="L299" s="4">
        <v>323.67</v>
      </c>
      <c r="M299" s="4">
        <v>323.67</v>
      </c>
      <c r="N299" s="4" t="s">
        <v>1481</v>
      </c>
      <c r="O299" s="4" t="s">
        <v>32</v>
      </c>
      <c r="P299" s="4" t="s">
        <v>33</v>
      </c>
      <c r="Q299" s="4">
        <v>0</v>
      </c>
      <c r="R299" s="7">
        <v>45156</v>
      </c>
      <c r="S299" s="6">
        <v>45161</v>
      </c>
      <c r="T299" s="4" t="s">
        <v>34</v>
      </c>
      <c r="U299" s="4">
        <v>323.67</v>
      </c>
      <c r="V299" s="4">
        <v>0</v>
      </c>
      <c r="W299" s="4">
        <v>0</v>
      </c>
      <c r="X299" s="4" t="s">
        <v>1482</v>
      </c>
      <c r="Y299" s="4" t="s">
        <v>1483</v>
      </c>
    </row>
    <row r="300" s="4" customFormat="1" spans="1:25">
      <c r="A300" s="4" t="s">
        <v>1484</v>
      </c>
      <c r="B300" s="4" t="s">
        <v>26</v>
      </c>
      <c r="C300" s="4" t="s">
        <v>27</v>
      </c>
      <c r="D300" s="4" t="s">
        <v>1485</v>
      </c>
      <c r="E300" s="4" t="s">
        <v>1486</v>
      </c>
      <c r="F300" s="6">
        <v>45156</v>
      </c>
      <c r="G300" s="6">
        <v>45158</v>
      </c>
      <c r="H300" s="4">
        <v>1</v>
      </c>
      <c r="I300" s="4">
        <v>2</v>
      </c>
      <c r="J300" s="4">
        <v>2</v>
      </c>
      <c r="K300" s="4" t="s">
        <v>30</v>
      </c>
      <c r="L300" s="4">
        <v>730.64</v>
      </c>
      <c r="M300" s="4">
        <v>730.64</v>
      </c>
      <c r="N300" s="4" t="s">
        <v>1487</v>
      </c>
      <c r="O300" s="4" t="s">
        <v>32</v>
      </c>
      <c r="P300" s="4" t="s">
        <v>33</v>
      </c>
      <c r="Q300" s="4">
        <v>0</v>
      </c>
      <c r="R300" s="7">
        <v>45156.0000115741</v>
      </c>
      <c r="S300" s="6">
        <v>45161</v>
      </c>
      <c r="T300" s="4" t="s">
        <v>34</v>
      </c>
      <c r="U300" s="4">
        <v>730.64</v>
      </c>
      <c r="V300" s="4">
        <v>0</v>
      </c>
      <c r="W300" s="4">
        <v>0</v>
      </c>
      <c r="X300" s="4" t="s">
        <v>1488</v>
      </c>
      <c r="Y300" s="4" t="s">
        <v>1489</v>
      </c>
    </row>
    <row r="301" s="4" customFormat="1" spans="1:25">
      <c r="A301" s="4" t="s">
        <v>1490</v>
      </c>
      <c r="B301" s="4" t="s">
        <v>26</v>
      </c>
      <c r="C301" s="4" t="s">
        <v>27</v>
      </c>
      <c r="D301" s="4" t="s">
        <v>1491</v>
      </c>
      <c r="E301" s="4" t="s">
        <v>1492</v>
      </c>
      <c r="F301" s="6">
        <v>45156</v>
      </c>
      <c r="G301" s="6">
        <v>45158</v>
      </c>
      <c r="H301" s="4">
        <v>1</v>
      </c>
      <c r="I301" s="4">
        <v>2</v>
      </c>
      <c r="J301" s="4">
        <v>2</v>
      </c>
      <c r="K301" s="4" t="s">
        <v>30</v>
      </c>
      <c r="L301" s="4">
        <v>416.07</v>
      </c>
      <c r="M301" s="4">
        <v>416.07</v>
      </c>
      <c r="N301" s="4" t="s">
        <v>1493</v>
      </c>
      <c r="O301" s="4" t="s">
        <v>32</v>
      </c>
      <c r="P301" s="4" t="s">
        <v>33</v>
      </c>
      <c r="Q301" s="4">
        <v>0</v>
      </c>
      <c r="R301" s="7">
        <v>45156</v>
      </c>
      <c r="S301" s="6">
        <v>45161</v>
      </c>
      <c r="T301" s="4" t="s">
        <v>34</v>
      </c>
      <c r="U301" s="4">
        <v>416.07</v>
      </c>
      <c r="V301" s="4">
        <v>0</v>
      </c>
      <c r="W301" s="4">
        <v>0</v>
      </c>
      <c r="X301" s="4" t="s">
        <v>1494</v>
      </c>
      <c r="Y301" s="4" t="s">
        <v>1495</v>
      </c>
    </row>
    <row r="302" s="4" customFormat="1" spans="1:25">
      <c r="A302" s="4" t="s">
        <v>1496</v>
      </c>
      <c r="B302" s="4" t="s">
        <v>26</v>
      </c>
      <c r="C302" s="4" t="s">
        <v>27</v>
      </c>
      <c r="D302" s="4" t="s">
        <v>901</v>
      </c>
      <c r="E302" s="4" t="s">
        <v>1497</v>
      </c>
      <c r="F302" s="6">
        <v>45157</v>
      </c>
      <c r="G302" s="6">
        <v>45158</v>
      </c>
      <c r="H302" s="4">
        <v>1</v>
      </c>
      <c r="I302" s="4">
        <v>1</v>
      </c>
      <c r="J302" s="4">
        <v>1</v>
      </c>
      <c r="K302" s="4" t="s">
        <v>30</v>
      </c>
      <c r="L302" s="4">
        <v>1686.96</v>
      </c>
      <c r="M302" s="4">
        <v>1686.96</v>
      </c>
      <c r="N302" s="4" t="s">
        <v>1498</v>
      </c>
      <c r="O302" s="4" t="s">
        <v>32</v>
      </c>
      <c r="P302" s="4" t="s">
        <v>33</v>
      </c>
      <c r="Q302" s="4">
        <v>0</v>
      </c>
      <c r="R302" s="7">
        <v>45156.0000115741</v>
      </c>
      <c r="S302" s="6">
        <v>45161</v>
      </c>
      <c r="T302" s="4" t="s">
        <v>34</v>
      </c>
      <c r="U302" s="4">
        <v>1686.96</v>
      </c>
      <c r="V302" s="4">
        <v>0</v>
      </c>
      <c r="W302" s="4">
        <v>0</v>
      </c>
      <c r="X302" s="4" t="s">
        <v>1499</v>
      </c>
      <c r="Y302" s="4" t="s">
        <v>905</v>
      </c>
    </row>
    <row r="303" s="4" customFormat="1" spans="1:25">
      <c r="A303" s="4" t="s">
        <v>1500</v>
      </c>
      <c r="B303" s="4" t="s">
        <v>26</v>
      </c>
      <c r="C303" s="4" t="s">
        <v>27</v>
      </c>
      <c r="D303" s="4" t="s">
        <v>901</v>
      </c>
      <c r="E303" s="4" t="s">
        <v>1497</v>
      </c>
      <c r="F303" s="6">
        <v>45157</v>
      </c>
      <c r="G303" s="6">
        <v>45158</v>
      </c>
      <c r="H303" s="4">
        <v>1</v>
      </c>
      <c r="I303" s="4">
        <v>1</v>
      </c>
      <c r="J303" s="4">
        <v>1</v>
      </c>
      <c r="K303" s="4" t="s">
        <v>30</v>
      </c>
      <c r="L303" s="4">
        <v>1686.96</v>
      </c>
      <c r="M303" s="4">
        <v>1686.96</v>
      </c>
      <c r="N303" s="4" t="s">
        <v>1501</v>
      </c>
      <c r="O303" s="4" t="s">
        <v>32</v>
      </c>
      <c r="P303" s="4" t="s">
        <v>33</v>
      </c>
      <c r="Q303" s="4">
        <v>0</v>
      </c>
      <c r="R303" s="7">
        <v>45156</v>
      </c>
      <c r="S303" s="6">
        <v>45161</v>
      </c>
      <c r="T303" s="4" t="s">
        <v>34</v>
      </c>
      <c r="U303" s="4">
        <v>1686.96</v>
      </c>
      <c r="V303" s="4">
        <v>0</v>
      </c>
      <c r="W303" s="4">
        <v>0</v>
      </c>
      <c r="X303" s="4" t="s">
        <v>1502</v>
      </c>
      <c r="Y303" s="4" t="s">
        <v>905</v>
      </c>
    </row>
    <row r="304" s="4" customFormat="1" spans="1:25">
      <c r="A304" s="4" t="s">
        <v>1503</v>
      </c>
      <c r="B304" s="4" t="s">
        <v>26</v>
      </c>
      <c r="C304" s="4" t="s">
        <v>27</v>
      </c>
      <c r="D304" s="4" t="s">
        <v>1504</v>
      </c>
      <c r="E304" s="4" t="s">
        <v>1505</v>
      </c>
      <c r="F304" s="6">
        <v>45157</v>
      </c>
      <c r="G304" s="6">
        <v>45158</v>
      </c>
      <c r="H304" s="4">
        <v>1</v>
      </c>
      <c r="I304" s="4">
        <v>1</v>
      </c>
      <c r="J304" s="4">
        <v>1</v>
      </c>
      <c r="K304" s="4" t="s">
        <v>30</v>
      </c>
      <c r="L304" s="4">
        <v>1259.67</v>
      </c>
      <c r="M304" s="4">
        <v>1259.67</v>
      </c>
      <c r="N304" s="4" t="s">
        <v>1506</v>
      </c>
      <c r="O304" s="4" t="s">
        <v>32</v>
      </c>
      <c r="P304" s="4" t="s">
        <v>33</v>
      </c>
      <c r="Q304" s="4">
        <v>0</v>
      </c>
      <c r="R304" s="7">
        <v>45156</v>
      </c>
      <c r="S304" s="6">
        <v>45161</v>
      </c>
      <c r="T304" s="4" t="s">
        <v>34</v>
      </c>
      <c r="U304" s="4">
        <v>1259.67</v>
      </c>
      <c r="V304" s="4">
        <v>0</v>
      </c>
      <c r="W304" s="4">
        <v>0</v>
      </c>
      <c r="X304" s="4" t="s">
        <v>1507</v>
      </c>
      <c r="Y304" s="4" t="s">
        <v>60</v>
      </c>
    </row>
    <row r="305" s="4" customFormat="1" spans="1:25">
      <c r="A305" s="4" t="s">
        <v>1508</v>
      </c>
      <c r="B305" s="4" t="s">
        <v>26</v>
      </c>
      <c r="C305" s="4" t="s">
        <v>27</v>
      </c>
      <c r="D305" s="4" t="s">
        <v>1509</v>
      </c>
      <c r="E305" s="4" t="s">
        <v>1510</v>
      </c>
      <c r="F305" s="6">
        <v>45157</v>
      </c>
      <c r="G305" s="6">
        <v>45158</v>
      </c>
      <c r="H305" s="4">
        <v>1</v>
      </c>
      <c r="I305" s="4">
        <v>1</v>
      </c>
      <c r="J305" s="4">
        <v>1</v>
      </c>
      <c r="K305" s="4" t="s">
        <v>30</v>
      </c>
      <c r="L305" s="4">
        <v>922.52</v>
      </c>
      <c r="M305" s="4">
        <v>922.52</v>
      </c>
      <c r="N305" s="4" t="s">
        <v>1511</v>
      </c>
      <c r="O305" s="4" t="s">
        <v>32</v>
      </c>
      <c r="P305" s="4" t="s">
        <v>33</v>
      </c>
      <c r="Q305" s="4">
        <v>0</v>
      </c>
      <c r="R305" s="7">
        <v>45156.0000115741</v>
      </c>
      <c r="S305" s="6">
        <v>45161</v>
      </c>
      <c r="T305" s="4" t="s">
        <v>34</v>
      </c>
      <c r="U305" s="4">
        <v>922.52</v>
      </c>
      <c r="V305" s="4">
        <v>0</v>
      </c>
      <c r="W305" s="4">
        <v>0</v>
      </c>
      <c r="X305" s="4" t="s">
        <v>1512</v>
      </c>
      <c r="Y305" s="4" t="s">
        <v>1513</v>
      </c>
    </row>
    <row r="306" s="4" customFormat="1" spans="1:25">
      <c r="A306" s="4" t="s">
        <v>1514</v>
      </c>
      <c r="B306" s="4" t="s">
        <v>26</v>
      </c>
      <c r="C306" s="4" t="s">
        <v>27</v>
      </c>
      <c r="D306" s="4" t="s">
        <v>1515</v>
      </c>
      <c r="E306" s="4" t="s">
        <v>1516</v>
      </c>
      <c r="F306" s="6">
        <v>45157</v>
      </c>
      <c r="G306" s="6">
        <v>45158</v>
      </c>
      <c r="H306" s="4">
        <v>1</v>
      </c>
      <c r="I306" s="4">
        <v>1</v>
      </c>
      <c r="J306" s="4">
        <v>1</v>
      </c>
      <c r="K306" s="4" t="s">
        <v>30</v>
      </c>
      <c r="L306" s="4">
        <v>890.13</v>
      </c>
      <c r="M306" s="4">
        <v>890.13</v>
      </c>
      <c r="N306" s="4" t="s">
        <v>1517</v>
      </c>
      <c r="O306" s="4" t="s">
        <v>32</v>
      </c>
      <c r="P306" s="4" t="s">
        <v>33</v>
      </c>
      <c r="Q306" s="4">
        <v>0</v>
      </c>
      <c r="R306" s="7">
        <v>45156</v>
      </c>
      <c r="S306" s="6">
        <v>45161</v>
      </c>
      <c r="T306" s="4" t="s">
        <v>34</v>
      </c>
      <c r="U306" s="4">
        <v>890.13</v>
      </c>
      <c r="V306" s="4">
        <v>0</v>
      </c>
      <c r="W306" s="4">
        <v>0</v>
      </c>
      <c r="X306" s="4" t="s">
        <v>1518</v>
      </c>
      <c r="Y306" s="4" t="s">
        <v>1519</v>
      </c>
    </row>
    <row r="307" s="4" customFormat="1" spans="1:25">
      <c r="A307" s="4" t="s">
        <v>1520</v>
      </c>
      <c r="B307" s="4" t="s">
        <v>26</v>
      </c>
      <c r="C307" s="4" t="s">
        <v>27</v>
      </c>
      <c r="D307" s="4" t="s">
        <v>878</v>
      </c>
      <c r="E307" s="4" t="s">
        <v>1521</v>
      </c>
      <c r="F307" s="6">
        <v>45157</v>
      </c>
      <c r="G307" s="6">
        <v>45158</v>
      </c>
      <c r="H307" s="4">
        <v>1</v>
      </c>
      <c r="I307" s="4">
        <v>1</v>
      </c>
      <c r="J307" s="4">
        <v>1</v>
      </c>
      <c r="K307" s="4" t="s">
        <v>30</v>
      </c>
      <c r="L307" s="4">
        <v>1075.04</v>
      </c>
      <c r="M307" s="4">
        <v>1075.04</v>
      </c>
      <c r="N307" s="4" t="s">
        <v>1522</v>
      </c>
      <c r="O307" s="4" t="s">
        <v>32</v>
      </c>
      <c r="P307" s="4" t="s">
        <v>33</v>
      </c>
      <c r="Q307" s="4">
        <v>0</v>
      </c>
      <c r="R307" s="7">
        <v>45156.0000115741</v>
      </c>
      <c r="S307" s="6">
        <v>45161</v>
      </c>
      <c r="T307" s="4" t="s">
        <v>34</v>
      </c>
      <c r="U307" s="4">
        <v>1075.04</v>
      </c>
      <c r="V307" s="4">
        <v>0</v>
      </c>
      <c r="W307" s="4">
        <v>0</v>
      </c>
      <c r="X307" s="4" t="s">
        <v>1523</v>
      </c>
      <c r="Y307" s="4" t="s">
        <v>1524</v>
      </c>
    </row>
    <row r="308" s="4" customFormat="1" spans="1:25">
      <c r="A308" s="4" t="s">
        <v>1525</v>
      </c>
      <c r="B308" s="4" t="s">
        <v>26</v>
      </c>
      <c r="C308" s="4" t="s">
        <v>27</v>
      </c>
      <c r="D308" s="4" t="s">
        <v>1526</v>
      </c>
      <c r="E308" s="4" t="s">
        <v>1527</v>
      </c>
      <c r="F308" s="6">
        <v>45156</v>
      </c>
      <c r="G308" s="6">
        <v>45158</v>
      </c>
      <c r="H308" s="4">
        <v>1</v>
      </c>
      <c r="I308" s="4">
        <v>2</v>
      </c>
      <c r="J308" s="4">
        <v>2</v>
      </c>
      <c r="K308" s="4" t="s">
        <v>30</v>
      </c>
      <c r="L308" s="4">
        <v>3938.58</v>
      </c>
      <c r="M308" s="4">
        <v>3938.58</v>
      </c>
      <c r="N308" s="4" t="s">
        <v>1528</v>
      </c>
      <c r="O308" s="4" t="s">
        <v>32</v>
      </c>
      <c r="P308" s="4" t="s">
        <v>33</v>
      </c>
      <c r="Q308" s="4">
        <v>0</v>
      </c>
      <c r="R308" s="7">
        <v>45156.0000115741</v>
      </c>
      <c r="S308" s="6">
        <v>45161</v>
      </c>
      <c r="T308" s="4" t="s">
        <v>34</v>
      </c>
      <c r="U308" s="4">
        <v>3938.58</v>
      </c>
      <c r="V308" s="4">
        <v>0</v>
      </c>
      <c r="W308" s="4">
        <v>0</v>
      </c>
      <c r="X308" s="4" t="s">
        <v>1529</v>
      </c>
      <c r="Y308" s="4" t="s">
        <v>1530</v>
      </c>
    </row>
    <row r="309" s="4" customFormat="1" spans="1:25">
      <c r="A309" s="4" t="s">
        <v>1531</v>
      </c>
      <c r="B309" s="4" t="s">
        <v>26</v>
      </c>
      <c r="C309" s="4" t="s">
        <v>27</v>
      </c>
      <c r="D309" s="4" t="s">
        <v>1532</v>
      </c>
      <c r="E309" s="4" t="s">
        <v>1533</v>
      </c>
      <c r="F309" s="6">
        <v>45156</v>
      </c>
      <c r="G309" s="6">
        <v>45158</v>
      </c>
      <c r="H309" s="4">
        <v>1</v>
      </c>
      <c r="I309" s="4">
        <v>2</v>
      </c>
      <c r="J309" s="4">
        <v>2</v>
      </c>
      <c r="K309" s="4" t="s">
        <v>30</v>
      </c>
      <c r="L309" s="4">
        <v>1268.47</v>
      </c>
      <c r="M309" s="4">
        <v>1268.47</v>
      </c>
      <c r="N309" s="4" t="s">
        <v>1534</v>
      </c>
      <c r="O309" s="4" t="s">
        <v>32</v>
      </c>
      <c r="P309" s="4" t="s">
        <v>33</v>
      </c>
      <c r="Q309" s="4">
        <v>0</v>
      </c>
      <c r="R309" s="7">
        <v>45156.0000115741</v>
      </c>
      <c r="S309" s="6">
        <v>45161</v>
      </c>
      <c r="T309" s="4" t="s">
        <v>34</v>
      </c>
      <c r="U309" s="4">
        <v>1268.47</v>
      </c>
      <c r="V309" s="4">
        <v>0</v>
      </c>
      <c r="W309" s="4">
        <v>0</v>
      </c>
      <c r="X309" s="4" t="s">
        <v>1535</v>
      </c>
      <c r="Y309" s="4" t="s">
        <v>1536</v>
      </c>
    </row>
    <row r="310" s="4" customFormat="1" spans="1:25">
      <c r="A310" s="4" t="s">
        <v>1537</v>
      </c>
      <c r="B310" s="4" t="s">
        <v>26</v>
      </c>
      <c r="C310" s="4" t="s">
        <v>27</v>
      </c>
      <c r="D310" s="4" t="s">
        <v>1538</v>
      </c>
      <c r="E310" s="4" t="s">
        <v>1539</v>
      </c>
      <c r="F310" s="6">
        <v>45157</v>
      </c>
      <c r="G310" s="6">
        <v>45158</v>
      </c>
      <c r="H310" s="4">
        <v>1</v>
      </c>
      <c r="I310" s="4">
        <v>1</v>
      </c>
      <c r="J310" s="4">
        <v>1</v>
      </c>
      <c r="K310" s="4" t="s">
        <v>30</v>
      </c>
      <c r="L310" s="4">
        <v>691.99</v>
      </c>
      <c r="M310" s="4">
        <v>691.99</v>
      </c>
      <c r="N310" s="4" t="s">
        <v>1540</v>
      </c>
      <c r="O310" s="4" t="s">
        <v>32</v>
      </c>
      <c r="P310" s="4" t="s">
        <v>33</v>
      </c>
      <c r="Q310" s="4">
        <v>0</v>
      </c>
      <c r="R310" s="7">
        <v>45156</v>
      </c>
      <c r="S310" s="6">
        <v>45161</v>
      </c>
      <c r="T310" s="4" t="s">
        <v>34</v>
      </c>
      <c r="U310" s="4">
        <v>691.99</v>
      </c>
      <c r="V310" s="4">
        <v>0</v>
      </c>
      <c r="W310" s="4">
        <v>0</v>
      </c>
      <c r="X310" s="4" t="s">
        <v>1541</v>
      </c>
      <c r="Y310" s="4" t="s">
        <v>1542</v>
      </c>
    </row>
    <row r="311" s="4" customFormat="1" spans="1:25">
      <c r="A311" s="4" t="s">
        <v>1543</v>
      </c>
      <c r="B311" s="4" t="s">
        <v>26</v>
      </c>
      <c r="C311" s="4" t="s">
        <v>27</v>
      </c>
      <c r="D311" s="4" t="s">
        <v>1544</v>
      </c>
      <c r="E311" s="4" t="s">
        <v>1545</v>
      </c>
      <c r="F311" s="6">
        <v>45157</v>
      </c>
      <c r="G311" s="6">
        <v>45158</v>
      </c>
      <c r="H311" s="4">
        <v>1</v>
      </c>
      <c r="I311" s="4">
        <v>1</v>
      </c>
      <c r="J311" s="4">
        <v>1</v>
      </c>
      <c r="K311" s="4" t="s">
        <v>30</v>
      </c>
      <c r="L311" s="4">
        <v>1703.81</v>
      </c>
      <c r="M311" s="4">
        <v>1703.81</v>
      </c>
      <c r="N311" s="4" t="s">
        <v>1546</v>
      </c>
      <c r="O311" s="4" t="s">
        <v>32</v>
      </c>
      <c r="P311" s="4" t="s">
        <v>33</v>
      </c>
      <c r="Q311" s="4">
        <v>0</v>
      </c>
      <c r="R311" s="7">
        <v>45156</v>
      </c>
      <c r="S311" s="6">
        <v>45161</v>
      </c>
      <c r="T311" s="4" t="s">
        <v>34</v>
      </c>
      <c r="U311" s="4">
        <v>1703.81</v>
      </c>
      <c r="V311" s="4">
        <v>0</v>
      </c>
      <c r="W311" s="4">
        <v>0</v>
      </c>
      <c r="X311" s="4" t="s">
        <v>1547</v>
      </c>
      <c r="Y311" s="4" t="s">
        <v>1548</v>
      </c>
    </row>
    <row r="312" s="4" customFormat="1" spans="1:25">
      <c r="A312" s="4" t="s">
        <v>1549</v>
      </c>
      <c r="B312" s="4" t="s">
        <v>26</v>
      </c>
      <c r="C312" s="4" t="s">
        <v>27</v>
      </c>
      <c r="D312" s="4" t="s">
        <v>1550</v>
      </c>
      <c r="E312" s="4" t="s">
        <v>1551</v>
      </c>
      <c r="F312" s="6">
        <v>45157</v>
      </c>
      <c r="G312" s="6">
        <v>45158</v>
      </c>
      <c r="H312" s="4">
        <v>1</v>
      </c>
      <c r="I312" s="4">
        <v>1</v>
      </c>
      <c r="J312" s="4">
        <v>1</v>
      </c>
      <c r="K312" s="4" t="s">
        <v>30</v>
      </c>
      <c r="L312" s="4">
        <v>851.53</v>
      </c>
      <c r="M312" s="4">
        <v>851.53</v>
      </c>
      <c r="N312" s="4" t="s">
        <v>1552</v>
      </c>
      <c r="O312" s="4" t="s">
        <v>32</v>
      </c>
      <c r="P312" s="4" t="s">
        <v>33</v>
      </c>
      <c r="Q312" s="4">
        <v>0</v>
      </c>
      <c r="R312" s="7">
        <v>45156</v>
      </c>
      <c r="S312" s="6">
        <v>45161</v>
      </c>
      <c r="T312" s="4" t="s">
        <v>34</v>
      </c>
      <c r="U312" s="4">
        <v>851.53</v>
      </c>
      <c r="V312" s="4">
        <v>0</v>
      </c>
      <c r="W312" s="4">
        <v>0</v>
      </c>
      <c r="X312" s="4" t="s">
        <v>1553</v>
      </c>
      <c r="Y312" s="4" t="s">
        <v>1554</v>
      </c>
    </row>
    <row r="313" s="4" customFormat="1" spans="1:25">
      <c r="A313" s="4" t="s">
        <v>1555</v>
      </c>
      <c r="B313" s="4" t="s">
        <v>26</v>
      </c>
      <c r="C313" s="4" t="s">
        <v>27</v>
      </c>
      <c r="D313" s="4" t="s">
        <v>1556</v>
      </c>
      <c r="E313" s="4" t="s">
        <v>1557</v>
      </c>
      <c r="F313" s="6">
        <v>45156</v>
      </c>
      <c r="G313" s="6">
        <v>45158</v>
      </c>
      <c r="H313" s="4">
        <v>2</v>
      </c>
      <c r="I313" s="4">
        <v>2</v>
      </c>
      <c r="J313" s="4">
        <v>4</v>
      </c>
      <c r="K313" s="4" t="s">
        <v>30</v>
      </c>
      <c r="L313" s="4">
        <v>3241.6</v>
      </c>
      <c r="M313" s="4">
        <v>3241.6</v>
      </c>
      <c r="N313" s="4" t="s">
        <v>1558</v>
      </c>
      <c r="O313" s="4" t="s">
        <v>32</v>
      </c>
      <c r="P313" s="4" t="s">
        <v>33</v>
      </c>
      <c r="Q313" s="4">
        <v>0</v>
      </c>
      <c r="R313" s="7">
        <v>45156.0000115741</v>
      </c>
      <c r="S313" s="6">
        <v>45161</v>
      </c>
      <c r="T313" s="4" t="s">
        <v>34</v>
      </c>
      <c r="U313" s="4">
        <v>3241.6</v>
      </c>
      <c r="V313" s="4">
        <v>0</v>
      </c>
      <c r="W313" s="4">
        <v>0</v>
      </c>
      <c r="X313" s="4" t="s">
        <v>1559</v>
      </c>
      <c r="Y313" s="4" t="s">
        <v>60</v>
      </c>
    </row>
    <row r="314" s="4" customFormat="1" spans="1:25">
      <c r="A314" s="4" t="s">
        <v>1560</v>
      </c>
      <c r="B314" s="4" t="s">
        <v>26</v>
      </c>
      <c r="C314" s="4" t="s">
        <v>27</v>
      </c>
      <c r="D314" s="4" t="s">
        <v>1561</v>
      </c>
      <c r="E314" s="4" t="s">
        <v>1562</v>
      </c>
      <c r="F314" s="6">
        <v>45157</v>
      </c>
      <c r="G314" s="6">
        <v>45158</v>
      </c>
      <c r="H314" s="4">
        <v>1</v>
      </c>
      <c r="I314" s="4">
        <v>1</v>
      </c>
      <c r="J314" s="4">
        <v>1</v>
      </c>
      <c r="K314" s="4" t="s">
        <v>30</v>
      </c>
      <c r="L314" s="4">
        <v>834.83</v>
      </c>
      <c r="M314" s="4">
        <v>834.83</v>
      </c>
      <c r="N314" s="4" t="s">
        <v>1563</v>
      </c>
      <c r="O314" s="4" t="s">
        <v>32</v>
      </c>
      <c r="P314" s="4" t="s">
        <v>33</v>
      </c>
      <c r="Q314" s="4">
        <v>0</v>
      </c>
      <c r="R314" s="7">
        <v>45156</v>
      </c>
      <c r="S314" s="6">
        <v>45161</v>
      </c>
      <c r="T314" s="4" t="s">
        <v>34</v>
      </c>
      <c r="U314" s="4">
        <v>834.83</v>
      </c>
      <c r="V314" s="4">
        <v>0</v>
      </c>
      <c r="W314" s="4">
        <v>0</v>
      </c>
      <c r="X314" s="4" t="s">
        <v>1564</v>
      </c>
      <c r="Y314" s="4" t="s">
        <v>60</v>
      </c>
    </row>
    <row r="315" s="4" customFormat="1" spans="1:25">
      <c r="A315" s="4" t="s">
        <v>1565</v>
      </c>
      <c r="B315" s="4" t="s">
        <v>26</v>
      </c>
      <c r="C315" s="4" t="s">
        <v>27</v>
      </c>
      <c r="D315" s="4" t="s">
        <v>1550</v>
      </c>
      <c r="E315" s="4" t="s">
        <v>1551</v>
      </c>
      <c r="F315" s="6">
        <v>45157</v>
      </c>
      <c r="G315" s="6">
        <v>45158</v>
      </c>
      <c r="H315" s="4">
        <v>1</v>
      </c>
      <c r="I315" s="4">
        <v>1</v>
      </c>
      <c r="J315" s="4">
        <v>1</v>
      </c>
      <c r="K315" s="4" t="s">
        <v>30</v>
      </c>
      <c r="L315" s="4">
        <v>851.53</v>
      </c>
      <c r="M315" s="4">
        <v>851.53</v>
      </c>
      <c r="N315" s="4" t="s">
        <v>1566</v>
      </c>
      <c r="O315" s="4" t="s">
        <v>32</v>
      </c>
      <c r="P315" s="4" t="s">
        <v>33</v>
      </c>
      <c r="Q315" s="4">
        <v>0</v>
      </c>
      <c r="R315" s="7">
        <v>45156.0000115741</v>
      </c>
      <c r="S315" s="6">
        <v>45161</v>
      </c>
      <c r="T315" s="4" t="s">
        <v>34</v>
      </c>
      <c r="U315" s="4">
        <v>851.53</v>
      </c>
      <c r="V315" s="4">
        <v>0</v>
      </c>
      <c r="W315" s="4">
        <v>0</v>
      </c>
      <c r="X315" s="4" t="s">
        <v>1567</v>
      </c>
      <c r="Y315" s="4" t="s">
        <v>1568</v>
      </c>
    </row>
    <row r="316" s="4" customFormat="1" spans="1:25">
      <c r="A316" s="4" t="s">
        <v>1569</v>
      </c>
      <c r="B316" s="4" t="s">
        <v>26</v>
      </c>
      <c r="C316" s="4" t="s">
        <v>27</v>
      </c>
      <c r="D316" s="4" t="s">
        <v>1570</v>
      </c>
      <c r="E316" s="4" t="s">
        <v>1571</v>
      </c>
      <c r="F316" s="6">
        <v>45157</v>
      </c>
      <c r="G316" s="6">
        <v>45158</v>
      </c>
      <c r="H316" s="4">
        <v>1</v>
      </c>
      <c r="I316" s="4">
        <v>1</v>
      </c>
      <c r="J316" s="4">
        <v>1</v>
      </c>
      <c r="K316" s="4" t="s">
        <v>30</v>
      </c>
      <c r="L316" s="4">
        <v>962.42</v>
      </c>
      <c r="M316" s="4">
        <v>962.42</v>
      </c>
      <c r="N316" s="4" t="s">
        <v>1572</v>
      </c>
      <c r="O316" s="4" t="s">
        <v>32</v>
      </c>
      <c r="P316" s="4" t="s">
        <v>33</v>
      </c>
      <c r="Q316" s="4">
        <v>0</v>
      </c>
      <c r="R316" s="7">
        <v>45156</v>
      </c>
      <c r="S316" s="6">
        <v>45161</v>
      </c>
      <c r="T316" s="4" t="s">
        <v>34</v>
      </c>
      <c r="U316" s="4">
        <v>962.42</v>
      </c>
      <c r="V316" s="4">
        <v>0</v>
      </c>
      <c r="W316" s="4">
        <v>0</v>
      </c>
      <c r="X316" s="4" t="s">
        <v>1573</v>
      </c>
      <c r="Y316" s="4" t="s">
        <v>60</v>
      </c>
    </row>
    <row r="317" s="4" customFormat="1" spans="1:25">
      <c r="A317" s="4" t="s">
        <v>1574</v>
      </c>
      <c r="B317" s="4" t="s">
        <v>26</v>
      </c>
      <c r="C317" s="4" t="s">
        <v>27</v>
      </c>
      <c r="D317" s="4" t="s">
        <v>1575</v>
      </c>
      <c r="E317" s="4" t="s">
        <v>1576</v>
      </c>
      <c r="F317" s="6">
        <v>45156</v>
      </c>
      <c r="G317" s="6">
        <v>45158</v>
      </c>
      <c r="H317" s="4">
        <v>1</v>
      </c>
      <c r="I317" s="4">
        <v>2</v>
      </c>
      <c r="J317" s="4">
        <v>2</v>
      </c>
      <c r="K317" s="4" t="s">
        <v>30</v>
      </c>
      <c r="L317" s="4">
        <v>260.54</v>
      </c>
      <c r="M317" s="4">
        <v>260.54</v>
      </c>
      <c r="N317" s="4" t="s">
        <v>1577</v>
      </c>
      <c r="O317" s="4" t="s">
        <v>32</v>
      </c>
      <c r="P317" s="4" t="s">
        <v>33</v>
      </c>
      <c r="Q317" s="4">
        <v>0</v>
      </c>
      <c r="R317" s="7">
        <v>45156</v>
      </c>
      <c r="S317" s="6">
        <v>45161</v>
      </c>
      <c r="T317" s="4" t="s">
        <v>34</v>
      </c>
      <c r="U317" s="4">
        <v>260.54</v>
      </c>
      <c r="V317" s="4">
        <v>0</v>
      </c>
      <c r="W317" s="4">
        <v>0</v>
      </c>
      <c r="X317" s="4" t="s">
        <v>1578</v>
      </c>
      <c r="Y317" s="4" t="s">
        <v>1579</v>
      </c>
    </row>
    <row r="318" s="4" customFormat="1" spans="1:25">
      <c r="A318" s="4" t="s">
        <v>1580</v>
      </c>
      <c r="B318" s="4" t="s">
        <v>26</v>
      </c>
      <c r="C318" s="4" t="s">
        <v>27</v>
      </c>
      <c r="D318" s="4" t="s">
        <v>1581</v>
      </c>
      <c r="E318" s="4" t="s">
        <v>1582</v>
      </c>
      <c r="F318" s="6">
        <v>45156</v>
      </c>
      <c r="G318" s="6">
        <v>45158</v>
      </c>
      <c r="H318" s="4">
        <v>1</v>
      </c>
      <c r="I318" s="4">
        <v>2</v>
      </c>
      <c r="J318" s="4">
        <v>2</v>
      </c>
      <c r="K318" s="4" t="s">
        <v>30</v>
      </c>
      <c r="L318" s="4">
        <v>1044.24</v>
      </c>
      <c r="M318" s="4">
        <v>1044.24</v>
      </c>
      <c r="N318" s="4" t="s">
        <v>1583</v>
      </c>
      <c r="O318" s="4" t="s">
        <v>32</v>
      </c>
      <c r="P318" s="4" t="s">
        <v>33</v>
      </c>
      <c r="Q318" s="4">
        <v>0</v>
      </c>
      <c r="R318" s="7">
        <v>45156.0000115741</v>
      </c>
      <c r="S318" s="6">
        <v>45161</v>
      </c>
      <c r="T318" s="4" t="s">
        <v>34</v>
      </c>
      <c r="U318" s="4">
        <v>1044.24</v>
      </c>
      <c r="V318" s="4">
        <v>0</v>
      </c>
      <c r="W318" s="4">
        <v>0</v>
      </c>
      <c r="X318" s="4" t="s">
        <v>1584</v>
      </c>
      <c r="Y318" s="4" t="s">
        <v>1585</v>
      </c>
    </row>
    <row r="319" s="4" customFormat="1" spans="1:26">
      <c r="A319" s="4" t="s">
        <v>1586</v>
      </c>
      <c r="B319" s="4" t="s">
        <v>26</v>
      </c>
      <c r="C319" s="4" t="s">
        <v>27</v>
      </c>
      <c r="D319" s="4" t="s">
        <v>750</v>
      </c>
      <c r="E319" s="4" t="s">
        <v>365</v>
      </c>
      <c r="F319" s="6">
        <v>45156</v>
      </c>
      <c r="G319" s="6">
        <v>45158</v>
      </c>
      <c r="H319" s="4">
        <v>2</v>
      </c>
      <c r="I319" s="4">
        <v>2</v>
      </c>
      <c r="J319" s="4">
        <v>4</v>
      </c>
      <c r="K319" s="4" t="s">
        <v>30</v>
      </c>
      <c r="L319" s="4">
        <v>1793.96</v>
      </c>
      <c r="M319" s="4">
        <v>1793.96</v>
      </c>
      <c r="N319" s="4" t="s">
        <v>1587</v>
      </c>
      <c r="O319" s="4" t="s">
        <v>32</v>
      </c>
      <c r="P319" s="4" t="s">
        <v>33</v>
      </c>
      <c r="Q319" s="4">
        <v>0</v>
      </c>
      <c r="R319" s="7">
        <v>45156.0000115741</v>
      </c>
      <c r="S319" s="6">
        <v>45161</v>
      </c>
      <c r="T319" s="4" t="s">
        <v>34</v>
      </c>
      <c r="U319" s="4">
        <v>1793.96</v>
      </c>
      <c r="V319" s="4">
        <v>0</v>
      </c>
      <c r="W319" s="4">
        <v>0</v>
      </c>
      <c r="X319" s="4" t="s">
        <v>1588</v>
      </c>
      <c r="Y319" s="4">
        <v>80391</v>
      </c>
      <c r="Z319" s="4" t="s">
        <v>1589</v>
      </c>
    </row>
    <row r="320" s="4" customFormat="1" spans="1:25">
      <c r="A320" s="4" t="s">
        <v>1590</v>
      </c>
      <c r="B320" s="4" t="s">
        <v>26</v>
      </c>
      <c r="C320" s="4" t="s">
        <v>27</v>
      </c>
      <c r="D320" s="4" t="s">
        <v>1591</v>
      </c>
      <c r="E320" s="4" t="s">
        <v>1592</v>
      </c>
      <c r="F320" s="6">
        <v>45157</v>
      </c>
      <c r="G320" s="6">
        <v>45158</v>
      </c>
      <c r="H320" s="4">
        <v>1</v>
      </c>
      <c r="I320" s="4">
        <v>1</v>
      </c>
      <c r="J320" s="4">
        <v>1</v>
      </c>
      <c r="K320" s="4" t="s">
        <v>30</v>
      </c>
      <c r="L320" s="4">
        <v>418.18</v>
      </c>
      <c r="M320" s="4">
        <v>418.18</v>
      </c>
      <c r="N320" s="4" t="s">
        <v>1593</v>
      </c>
      <c r="O320" s="4" t="s">
        <v>32</v>
      </c>
      <c r="P320" s="4" t="s">
        <v>33</v>
      </c>
      <c r="Q320" s="4">
        <v>0</v>
      </c>
      <c r="R320" s="7">
        <v>45156</v>
      </c>
      <c r="S320" s="6">
        <v>45161</v>
      </c>
      <c r="T320" s="4" t="s">
        <v>34</v>
      </c>
      <c r="U320" s="4">
        <v>418.18</v>
      </c>
      <c r="V320" s="4">
        <v>0</v>
      </c>
      <c r="W320" s="4">
        <v>0</v>
      </c>
      <c r="X320" s="4" t="s">
        <v>1594</v>
      </c>
      <c r="Y320" s="4" t="s">
        <v>1595</v>
      </c>
    </row>
    <row r="321" s="4" customFormat="1" spans="1:25">
      <c r="A321" s="4" t="s">
        <v>1596</v>
      </c>
      <c r="B321" s="4" t="s">
        <v>26</v>
      </c>
      <c r="C321" s="4" t="s">
        <v>27</v>
      </c>
      <c r="D321" s="4" t="s">
        <v>1597</v>
      </c>
      <c r="E321" s="4" t="s">
        <v>1598</v>
      </c>
      <c r="F321" s="6">
        <v>45157</v>
      </c>
      <c r="G321" s="6">
        <v>45158</v>
      </c>
      <c r="H321" s="4">
        <v>1</v>
      </c>
      <c r="I321" s="4">
        <v>1</v>
      </c>
      <c r="J321" s="4">
        <v>1</v>
      </c>
      <c r="K321" s="4" t="s">
        <v>30</v>
      </c>
      <c r="L321" s="4">
        <v>280.9</v>
      </c>
      <c r="M321" s="4">
        <v>280.9</v>
      </c>
      <c r="N321" s="4" t="s">
        <v>1599</v>
      </c>
      <c r="O321" s="4" t="s">
        <v>32</v>
      </c>
      <c r="P321" s="4" t="s">
        <v>33</v>
      </c>
      <c r="Q321" s="4">
        <v>0</v>
      </c>
      <c r="R321" s="7">
        <v>45156.0000115741</v>
      </c>
      <c r="S321" s="6">
        <v>45161</v>
      </c>
      <c r="T321" s="4" t="s">
        <v>34</v>
      </c>
      <c r="U321" s="4">
        <v>280.9</v>
      </c>
      <c r="V321" s="4">
        <v>0</v>
      </c>
      <c r="W321" s="4">
        <v>0</v>
      </c>
      <c r="X321" s="4" t="s">
        <v>1600</v>
      </c>
      <c r="Y321" s="4" t="s">
        <v>1601</v>
      </c>
    </row>
    <row r="322" s="4" customFormat="1" spans="1:25">
      <c r="A322" s="4" t="s">
        <v>1602</v>
      </c>
      <c r="B322" s="4" t="s">
        <v>26</v>
      </c>
      <c r="C322" s="4" t="s">
        <v>27</v>
      </c>
      <c r="D322" s="4" t="s">
        <v>1603</v>
      </c>
      <c r="E322" s="4" t="s">
        <v>1521</v>
      </c>
      <c r="F322" s="6">
        <v>45156</v>
      </c>
      <c r="G322" s="6">
        <v>45158</v>
      </c>
      <c r="H322" s="4">
        <v>1</v>
      </c>
      <c r="I322" s="4">
        <v>2</v>
      </c>
      <c r="J322" s="4">
        <v>2</v>
      </c>
      <c r="K322" s="4" t="s">
        <v>30</v>
      </c>
      <c r="L322" s="4">
        <v>820.88</v>
      </c>
      <c r="M322" s="4">
        <v>820.88</v>
      </c>
      <c r="N322" s="4" t="s">
        <v>1604</v>
      </c>
      <c r="O322" s="4" t="s">
        <v>32</v>
      </c>
      <c r="P322" s="4" t="s">
        <v>33</v>
      </c>
      <c r="Q322" s="4">
        <v>0</v>
      </c>
      <c r="R322" s="7">
        <v>45156.0000115741</v>
      </c>
      <c r="S322" s="6">
        <v>45161</v>
      </c>
      <c r="T322" s="4" t="s">
        <v>34</v>
      </c>
      <c r="U322" s="4">
        <v>820.88</v>
      </c>
      <c r="V322" s="4">
        <v>0</v>
      </c>
      <c r="W322" s="4">
        <v>0</v>
      </c>
      <c r="X322" s="4" t="s">
        <v>1605</v>
      </c>
      <c r="Y322" s="4" t="s">
        <v>1606</v>
      </c>
    </row>
    <row r="323" s="4" customFormat="1" spans="1:25">
      <c r="A323" s="4" t="s">
        <v>1607</v>
      </c>
      <c r="B323" s="4" t="s">
        <v>26</v>
      </c>
      <c r="C323" s="4" t="s">
        <v>27</v>
      </c>
      <c r="D323" s="4" t="s">
        <v>1581</v>
      </c>
      <c r="E323" s="4" t="s">
        <v>1582</v>
      </c>
      <c r="F323" s="6">
        <v>45156</v>
      </c>
      <c r="G323" s="6">
        <v>45158</v>
      </c>
      <c r="H323" s="4">
        <v>1</v>
      </c>
      <c r="I323" s="4">
        <v>2</v>
      </c>
      <c r="J323" s="4">
        <v>2</v>
      </c>
      <c r="K323" s="4" t="s">
        <v>30</v>
      </c>
      <c r="L323" s="4">
        <v>1044.24</v>
      </c>
      <c r="M323" s="4">
        <v>1044.24</v>
      </c>
      <c r="N323" s="4" t="s">
        <v>1608</v>
      </c>
      <c r="O323" s="4" t="s">
        <v>32</v>
      </c>
      <c r="P323" s="4" t="s">
        <v>33</v>
      </c>
      <c r="Q323" s="4">
        <v>0</v>
      </c>
      <c r="R323" s="7">
        <v>45156</v>
      </c>
      <c r="S323" s="6">
        <v>45161</v>
      </c>
      <c r="T323" s="4" t="s">
        <v>34</v>
      </c>
      <c r="U323" s="4">
        <v>1044.24</v>
      </c>
      <c r="V323" s="4">
        <v>0</v>
      </c>
      <c r="W323" s="4">
        <v>0</v>
      </c>
      <c r="X323" s="4" t="s">
        <v>1609</v>
      </c>
      <c r="Y323" s="4" t="s">
        <v>1610</v>
      </c>
    </row>
    <row r="324" s="4" customFormat="1" spans="1:25">
      <c r="A324" s="4" t="s">
        <v>1611</v>
      </c>
      <c r="B324" s="4" t="s">
        <v>26</v>
      </c>
      <c r="C324" s="4" t="s">
        <v>27</v>
      </c>
      <c r="D324" s="4" t="s">
        <v>1612</v>
      </c>
      <c r="E324" s="4" t="s">
        <v>424</v>
      </c>
      <c r="F324" s="6">
        <v>45157</v>
      </c>
      <c r="G324" s="6">
        <v>45158</v>
      </c>
      <c r="H324" s="4">
        <v>1</v>
      </c>
      <c r="I324" s="4">
        <v>1</v>
      </c>
      <c r="J324" s="4">
        <v>1</v>
      </c>
      <c r="K324" s="4" t="s">
        <v>30</v>
      </c>
      <c r="L324" s="4">
        <v>290.93</v>
      </c>
      <c r="M324" s="4">
        <v>290.93</v>
      </c>
      <c r="N324" s="4" t="s">
        <v>1613</v>
      </c>
      <c r="O324" s="4" t="s">
        <v>32</v>
      </c>
      <c r="P324" s="4" t="s">
        <v>33</v>
      </c>
      <c r="Q324" s="4">
        <v>0</v>
      </c>
      <c r="R324" s="7">
        <v>45156</v>
      </c>
      <c r="S324" s="6">
        <v>45161</v>
      </c>
      <c r="T324" s="4" t="s">
        <v>34</v>
      </c>
      <c r="U324" s="4">
        <v>290.93</v>
      </c>
      <c r="V324" s="4">
        <v>0</v>
      </c>
      <c r="W324" s="4">
        <v>0</v>
      </c>
      <c r="X324" s="4" t="s">
        <v>1614</v>
      </c>
      <c r="Y324" s="4" t="s">
        <v>1615</v>
      </c>
    </row>
    <row r="325" s="4" customFormat="1" spans="1:25">
      <c r="A325" s="4" t="s">
        <v>1616</v>
      </c>
      <c r="B325" s="4" t="s">
        <v>26</v>
      </c>
      <c r="C325" s="4" t="s">
        <v>27</v>
      </c>
      <c r="D325" s="4" t="s">
        <v>1581</v>
      </c>
      <c r="E325" s="4" t="s">
        <v>1582</v>
      </c>
      <c r="F325" s="6">
        <v>45156</v>
      </c>
      <c r="G325" s="6">
        <v>45158</v>
      </c>
      <c r="H325" s="4">
        <v>1</v>
      </c>
      <c r="I325" s="4">
        <v>2</v>
      </c>
      <c r="J325" s="4">
        <v>2</v>
      </c>
      <c r="K325" s="4" t="s">
        <v>30</v>
      </c>
      <c r="L325" s="4">
        <v>1044.24</v>
      </c>
      <c r="M325" s="4">
        <v>1044.24</v>
      </c>
      <c r="N325" s="4" t="s">
        <v>1617</v>
      </c>
      <c r="O325" s="4" t="s">
        <v>32</v>
      </c>
      <c r="P325" s="4" t="s">
        <v>33</v>
      </c>
      <c r="Q325" s="4">
        <v>0</v>
      </c>
      <c r="R325" s="7">
        <v>45156.0000115741</v>
      </c>
      <c r="S325" s="6">
        <v>45161</v>
      </c>
      <c r="T325" s="4" t="s">
        <v>34</v>
      </c>
      <c r="U325" s="4">
        <v>1044.24</v>
      </c>
      <c r="V325" s="4">
        <v>0</v>
      </c>
      <c r="W325" s="4">
        <v>0</v>
      </c>
      <c r="X325" s="4" t="s">
        <v>1618</v>
      </c>
      <c r="Y325" s="4" t="s">
        <v>1619</v>
      </c>
    </row>
    <row r="326" s="4" customFormat="1" spans="1:25">
      <c r="A326" s="4" t="s">
        <v>1620</v>
      </c>
      <c r="B326" s="4" t="s">
        <v>26</v>
      </c>
      <c r="C326" s="4" t="s">
        <v>27</v>
      </c>
      <c r="D326" s="4" t="s">
        <v>1581</v>
      </c>
      <c r="E326" s="4" t="s">
        <v>1582</v>
      </c>
      <c r="F326" s="6">
        <v>45156</v>
      </c>
      <c r="G326" s="6">
        <v>45158</v>
      </c>
      <c r="H326" s="4">
        <v>1</v>
      </c>
      <c r="I326" s="4">
        <v>2</v>
      </c>
      <c r="J326" s="4">
        <v>2</v>
      </c>
      <c r="K326" s="4" t="s">
        <v>30</v>
      </c>
      <c r="L326" s="4">
        <v>1044.24</v>
      </c>
      <c r="M326" s="4">
        <v>1044.24</v>
      </c>
      <c r="N326" s="4" t="s">
        <v>1621</v>
      </c>
      <c r="O326" s="4" t="s">
        <v>32</v>
      </c>
      <c r="P326" s="4" t="s">
        <v>33</v>
      </c>
      <c r="Q326" s="4">
        <v>0</v>
      </c>
      <c r="R326" s="7">
        <v>45156</v>
      </c>
      <c r="S326" s="6">
        <v>45161</v>
      </c>
      <c r="T326" s="4" t="s">
        <v>34</v>
      </c>
      <c r="U326" s="4">
        <v>1044.24</v>
      </c>
      <c r="V326" s="4">
        <v>0</v>
      </c>
      <c r="W326" s="4">
        <v>0</v>
      </c>
      <c r="X326" s="4" t="s">
        <v>1622</v>
      </c>
      <c r="Y326" s="4" t="s">
        <v>1623</v>
      </c>
    </row>
    <row r="327" s="4" customFormat="1" spans="1:25">
      <c r="A327" s="4" t="s">
        <v>1624</v>
      </c>
      <c r="B327" s="4" t="s">
        <v>26</v>
      </c>
      <c r="C327" s="4" t="s">
        <v>27</v>
      </c>
      <c r="D327" s="4" t="s">
        <v>1625</v>
      </c>
      <c r="E327" s="4" t="s">
        <v>1176</v>
      </c>
      <c r="F327" s="6">
        <v>45157</v>
      </c>
      <c r="G327" s="6">
        <v>45158</v>
      </c>
      <c r="H327" s="4">
        <v>1</v>
      </c>
      <c r="I327" s="4">
        <v>1</v>
      </c>
      <c r="J327" s="4">
        <v>1</v>
      </c>
      <c r="K327" s="4" t="s">
        <v>30</v>
      </c>
      <c r="L327" s="4">
        <v>866.51</v>
      </c>
      <c r="M327" s="4">
        <v>866.51</v>
      </c>
      <c r="N327" s="4" t="s">
        <v>1626</v>
      </c>
      <c r="O327" s="4" t="s">
        <v>32</v>
      </c>
      <c r="P327" s="4" t="s">
        <v>33</v>
      </c>
      <c r="Q327" s="4">
        <v>0</v>
      </c>
      <c r="R327" s="7">
        <v>45156</v>
      </c>
      <c r="S327" s="6">
        <v>45161</v>
      </c>
      <c r="T327" s="4" t="s">
        <v>34</v>
      </c>
      <c r="U327" s="4">
        <v>866.51</v>
      </c>
      <c r="V327" s="4">
        <v>0</v>
      </c>
      <c r="W327" s="4">
        <v>0</v>
      </c>
      <c r="X327" s="4" t="s">
        <v>1627</v>
      </c>
      <c r="Y327" s="4" t="s">
        <v>60</v>
      </c>
    </row>
    <row r="328" s="4" customFormat="1" spans="1:25">
      <c r="A328" s="4" t="s">
        <v>1628</v>
      </c>
      <c r="B328" s="4" t="s">
        <v>26</v>
      </c>
      <c r="C328" s="4" t="s">
        <v>27</v>
      </c>
      <c r="D328" s="4" t="s">
        <v>1426</v>
      </c>
      <c r="E328" s="4" t="s">
        <v>1427</v>
      </c>
      <c r="F328" s="6">
        <v>45157</v>
      </c>
      <c r="G328" s="6">
        <v>45158</v>
      </c>
      <c r="H328" s="4">
        <v>1</v>
      </c>
      <c r="I328" s="4">
        <v>1</v>
      </c>
      <c r="J328" s="4">
        <v>1</v>
      </c>
      <c r="K328" s="4" t="s">
        <v>30</v>
      </c>
      <c r="L328" s="4">
        <v>471.55</v>
      </c>
      <c r="M328" s="4">
        <v>471.55</v>
      </c>
      <c r="N328" s="4" t="s">
        <v>1629</v>
      </c>
      <c r="O328" s="4" t="s">
        <v>32</v>
      </c>
      <c r="P328" s="4" t="s">
        <v>33</v>
      </c>
      <c r="Q328" s="4">
        <v>0</v>
      </c>
      <c r="R328" s="7">
        <v>45156</v>
      </c>
      <c r="S328" s="6">
        <v>45161</v>
      </c>
      <c r="T328" s="4" t="s">
        <v>34</v>
      </c>
      <c r="U328" s="4">
        <v>471.55</v>
      </c>
      <c r="V328" s="4">
        <v>0</v>
      </c>
      <c r="W328" s="4">
        <v>0</v>
      </c>
      <c r="X328" s="4" t="s">
        <v>1630</v>
      </c>
      <c r="Y328" s="4" t="s">
        <v>1631</v>
      </c>
    </row>
    <row r="329" s="4" customFormat="1" spans="1:25">
      <c r="A329" s="4" t="s">
        <v>1632</v>
      </c>
      <c r="B329" s="4" t="s">
        <v>26</v>
      </c>
      <c r="C329" s="4" t="s">
        <v>27</v>
      </c>
      <c r="D329" s="4" t="s">
        <v>1633</v>
      </c>
      <c r="E329" s="4" t="s">
        <v>823</v>
      </c>
      <c r="F329" s="6">
        <v>45157</v>
      </c>
      <c r="G329" s="6">
        <v>45158</v>
      </c>
      <c r="H329" s="4">
        <v>1</v>
      </c>
      <c r="I329" s="4">
        <v>1</v>
      </c>
      <c r="J329" s="4">
        <v>1</v>
      </c>
      <c r="K329" s="4" t="s">
        <v>30</v>
      </c>
      <c r="L329" s="4">
        <v>1226.7</v>
      </c>
      <c r="M329" s="4">
        <v>1226.7</v>
      </c>
      <c r="N329" s="4" t="s">
        <v>1634</v>
      </c>
      <c r="O329" s="4" t="s">
        <v>32</v>
      </c>
      <c r="P329" s="4" t="s">
        <v>33</v>
      </c>
      <c r="Q329" s="4">
        <v>0</v>
      </c>
      <c r="R329" s="7">
        <v>45156</v>
      </c>
      <c r="S329" s="6">
        <v>45161</v>
      </c>
      <c r="T329" s="4" t="s">
        <v>34</v>
      </c>
      <c r="U329" s="4">
        <v>1226.7</v>
      </c>
      <c r="V329" s="4">
        <v>0</v>
      </c>
      <c r="W329" s="4">
        <v>0</v>
      </c>
      <c r="X329" s="4" t="s">
        <v>1635</v>
      </c>
      <c r="Y329" s="4" t="s">
        <v>1636</v>
      </c>
    </row>
    <row r="330" s="4" customFormat="1" spans="1:25">
      <c r="A330" s="4" t="s">
        <v>1637</v>
      </c>
      <c r="B330" s="4" t="s">
        <v>26</v>
      </c>
      <c r="C330" s="4" t="s">
        <v>27</v>
      </c>
      <c r="D330" s="4" t="s">
        <v>1638</v>
      </c>
      <c r="E330" s="4" t="s">
        <v>1639</v>
      </c>
      <c r="F330" s="6">
        <v>45157</v>
      </c>
      <c r="G330" s="6">
        <v>45158</v>
      </c>
      <c r="H330" s="4">
        <v>1</v>
      </c>
      <c r="I330" s="4">
        <v>1</v>
      </c>
      <c r="J330" s="4">
        <v>1</v>
      </c>
      <c r="K330" s="4" t="s">
        <v>30</v>
      </c>
      <c r="L330" s="4">
        <v>513.71</v>
      </c>
      <c r="M330" s="4">
        <v>513.71</v>
      </c>
      <c r="N330" s="4" t="s">
        <v>1640</v>
      </c>
      <c r="O330" s="4" t="s">
        <v>32</v>
      </c>
      <c r="P330" s="4" t="s">
        <v>33</v>
      </c>
      <c r="Q330" s="4">
        <v>0</v>
      </c>
      <c r="R330" s="7">
        <v>45156</v>
      </c>
      <c r="S330" s="6">
        <v>45161</v>
      </c>
      <c r="T330" s="4" t="s">
        <v>34</v>
      </c>
      <c r="U330" s="4">
        <v>513.71</v>
      </c>
      <c r="V330" s="4">
        <v>0</v>
      </c>
      <c r="W330" s="4">
        <v>0</v>
      </c>
      <c r="X330" s="4" t="s">
        <v>1641</v>
      </c>
      <c r="Y330" s="4" t="s">
        <v>1642</v>
      </c>
    </row>
    <row r="331" s="4" customFormat="1" spans="1:25">
      <c r="A331" s="4" t="s">
        <v>1643</v>
      </c>
      <c r="B331" s="4" t="s">
        <v>26</v>
      </c>
      <c r="C331" s="4" t="s">
        <v>27</v>
      </c>
      <c r="D331" s="4" t="s">
        <v>1293</v>
      </c>
      <c r="E331" s="4" t="s">
        <v>851</v>
      </c>
      <c r="F331" s="6">
        <v>45156</v>
      </c>
      <c r="G331" s="6">
        <v>45158</v>
      </c>
      <c r="H331" s="4">
        <v>1</v>
      </c>
      <c r="I331" s="4">
        <v>2</v>
      </c>
      <c r="J331" s="4">
        <v>2</v>
      </c>
      <c r="K331" s="4" t="s">
        <v>30</v>
      </c>
      <c r="L331" s="4">
        <v>706.65</v>
      </c>
      <c r="M331" s="4">
        <v>706.65</v>
      </c>
      <c r="N331" s="4" t="s">
        <v>1644</v>
      </c>
      <c r="O331" s="4" t="s">
        <v>32</v>
      </c>
      <c r="P331" s="4" t="s">
        <v>33</v>
      </c>
      <c r="Q331" s="4">
        <v>0</v>
      </c>
      <c r="R331" s="7">
        <v>45156</v>
      </c>
      <c r="S331" s="6">
        <v>45161</v>
      </c>
      <c r="T331" s="4" t="s">
        <v>34</v>
      </c>
      <c r="U331" s="4">
        <v>706.65</v>
      </c>
      <c r="V331" s="4">
        <v>0</v>
      </c>
      <c r="W331" s="4">
        <v>0</v>
      </c>
      <c r="X331" s="4" t="s">
        <v>1645</v>
      </c>
      <c r="Y331" s="4" t="s">
        <v>1646</v>
      </c>
    </row>
    <row r="332" s="4" customFormat="1" spans="1:25">
      <c r="A332" s="4" t="s">
        <v>1647</v>
      </c>
      <c r="B332" s="4" t="s">
        <v>26</v>
      </c>
      <c r="C332" s="4" t="s">
        <v>27</v>
      </c>
      <c r="D332" s="4" t="s">
        <v>1648</v>
      </c>
      <c r="E332" s="4" t="s">
        <v>1649</v>
      </c>
      <c r="F332" s="6">
        <v>45156</v>
      </c>
      <c r="G332" s="6">
        <v>45158</v>
      </c>
      <c r="H332" s="4">
        <v>1</v>
      </c>
      <c r="I332" s="4">
        <v>2</v>
      </c>
      <c r="J332" s="4">
        <v>2</v>
      </c>
      <c r="K332" s="4" t="s">
        <v>30</v>
      </c>
      <c r="L332" s="4">
        <v>1466.23</v>
      </c>
      <c r="M332" s="4">
        <v>1466.23</v>
      </c>
      <c r="N332" s="4" t="s">
        <v>1650</v>
      </c>
      <c r="O332" s="4" t="s">
        <v>32</v>
      </c>
      <c r="P332" s="4" t="s">
        <v>33</v>
      </c>
      <c r="Q332" s="4">
        <v>0</v>
      </c>
      <c r="R332" s="7">
        <v>45156.0000115741</v>
      </c>
      <c r="S332" s="6">
        <v>45161</v>
      </c>
      <c r="T332" s="4" t="s">
        <v>34</v>
      </c>
      <c r="U332" s="4">
        <v>1466.23</v>
      </c>
      <c r="V332" s="4">
        <v>0</v>
      </c>
      <c r="W332" s="4">
        <v>0</v>
      </c>
      <c r="X332" s="4" t="s">
        <v>1651</v>
      </c>
      <c r="Y332" s="4" t="s">
        <v>1652</v>
      </c>
    </row>
    <row r="333" s="4" customFormat="1" spans="1:25">
      <c r="A333" s="4" t="s">
        <v>1653</v>
      </c>
      <c r="B333" s="4" t="s">
        <v>26</v>
      </c>
      <c r="C333" s="4" t="s">
        <v>27</v>
      </c>
      <c r="D333" s="4" t="s">
        <v>1654</v>
      </c>
      <c r="E333" s="4" t="s">
        <v>505</v>
      </c>
      <c r="F333" s="6">
        <v>45157</v>
      </c>
      <c r="G333" s="6">
        <v>45158</v>
      </c>
      <c r="H333" s="4">
        <v>1</v>
      </c>
      <c r="I333" s="4">
        <v>1</v>
      </c>
      <c r="J333" s="4">
        <v>1</v>
      </c>
      <c r="K333" s="4" t="s">
        <v>30</v>
      </c>
      <c r="L333" s="4">
        <v>272.54</v>
      </c>
      <c r="M333" s="4">
        <v>272.54</v>
      </c>
      <c r="N333" s="4" t="s">
        <v>1655</v>
      </c>
      <c r="O333" s="4" t="s">
        <v>32</v>
      </c>
      <c r="P333" s="4" t="s">
        <v>33</v>
      </c>
      <c r="Q333" s="4">
        <v>0</v>
      </c>
      <c r="R333" s="7">
        <v>45156.0000115741</v>
      </c>
      <c r="S333" s="6">
        <v>45161</v>
      </c>
      <c r="T333" s="4" t="s">
        <v>34</v>
      </c>
      <c r="U333" s="4">
        <v>272.54</v>
      </c>
      <c r="V333" s="4">
        <v>0</v>
      </c>
      <c r="W333" s="4">
        <v>0</v>
      </c>
      <c r="X333" s="4" t="s">
        <v>1656</v>
      </c>
      <c r="Y333" s="4" t="s">
        <v>60</v>
      </c>
    </row>
    <row r="334" s="4" customFormat="1" spans="1:25">
      <c r="A334" s="4" t="s">
        <v>1657</v>
      </c>
      <c r="B334" s="4" t="s">
        <v>26</v>
      </c>
      <c r="C334" s="4" t="s">
        <v>27</v>
      </c>
      <c r="D334" s="4" t="s">
        <v>1658</v>
      </c>
      <c r="E334" s="4" t="s">
        <v>1659</v>
      </c>
      <c r="F334" s="6">
        <v>45157</v>
      </c>
      <c r="G334" s="6">
        <v>45158</v>
      </c>
      <c r="H334" s="4">
        <v>1</v>
      </c>
      <c r="I334" s="4">
        <v>1</v>
      </c>
      <c r="J334" s="4">
        <v>1</v>
      </c>
      <c r="K334" s="4" t="s">
        <v>30</v>
      </c>
      <c r="L334" s="4">
        <v>1556.8</v>
      </c>
      <c r="M334" s="4">
        <v>1556.8</v>
      </c>
      <c r="N334" s="4" t="s">
        <v>1660</v>
      </c>
      <c r="O334" s="4" t="s">
        <v>32</v>
      </c>
      <c r="P334" s="4" t="s">
        <v>33</v>
      </c>
      <c r="Q334" s="4">
        <v>0</v>
      </c>
      <c r="R334" s="7">
        <v>45156.0000115741</v>
      </c>
      <c r="S334" s="6">
        <v>45161</v>
      </c>
      <c r="T334" s="4" t="s">
        <v>34</v>
      </c>
      <c r="U334" s="4">
        <v>1556.8</v>
      </c>
      <c r="V334" s="4">
        <v>0</v>
      </c>
      <c r="W334" s="4">
        <v>0</v>
      </c>
      <c r="X334" s="4" t="s">
        <v>1661</v>
      </c>
      <c r="Y334" s="4" t="s">
        <v>1662</v>
      </c>
    </row>
    <row r="335" s="4" customFormat="1" spans="1:25">
      <c r="A335" s="4" t="s">
        <v>1663</v>
      </c>
      <c r="B335" s="4" t="s">
        <v>26</v>
      </c>
      <c r="C335" s="4" t="s">
        <v>27</v>
      </c>
      <c r="D335" s="4" t="s">
        <v>1664</v>
      </c>
      <c r="E335" s="4" t="s">
        <v>1665</v>
      </c>
      <c r="F335" s="6">
        <v>45157</v>
      </c>
      <c r="G335" s="6">
        <v>45158</v>
      </c>
      <c r="H335" s="4">
        <v>1</v>
      </c>
      <c r="I335" s="4">
        <v>1</v>
      </c>
      <c r="J335" s="4">
        <v>1</v>
      </c>
      <c r="K335" s="4" t="s">
        <v>30</v>
      </c>
      <c r="L335" s="4">
        <v>3185.42</v>
      </c>
      <c r="M335" s="4">
        <v>3185.42</v>
      </c>
      <c r="N335" s="4" t="s">
        <v>1666</v>
      </c>
      <c r="O335" s="4" t="s">
        <v>32</v>
      </c>
      <c r="P335" s="4" t="s">
        <v>33</v>
      </c>
      <c r="Q335" s="4">
        <v>0</v>
      </c>
      <c r="R335" s="7">
        <v>45156.0000115741</v>
      </c>
      <c r="S335" s="6">
        <v>45161</v>
      </c>
      <c r="T335" s="4" t="s">
        <v>34</v>
      </c>
      <c r="U335" s="4">
        <v>3185.42</v>
      </c>
      <c r="V335" s="4">
        <v>0</v>
      </c>
      <c r="W335" s="4">
        <v>0</v>
      </c>
      <c r="X335" s="4" t="s">
        <v>1667</v>
      </c>
      <c r="Y335" s="4" t="s">
        <v>1668</v>
      </c>
    </row>
    <row r="336" s="4" customFormat="1" spans="1:25">
      <c r="A336" s="4" t="s">
        <v>1669</v>
      </c>
      <c r="B336" s="4" t="s">
        <v>26</v>
      </c>
      <c r="C336" s="4" t="s">
        <v>27</v>
      </c>
      <c r="D336" s="4" t="s">
        <v>1670</v>
      </c>
      <c r="E336" s="4" t="s">
        <v>1671</v>
      </c>
      <c r="F336" s="6">
        <v>45156</v>
      </c>
      <c r="G336" s="6">
        <v>45158</v>
      </c>
      <c r="H336" s="4">
        <v>1</v>
      </c>
      <c r="I336" s="4">
        <v>2</v>
      </c>
      <c r="J336" s="4">
        <v>2</v>
      </c>
      <c r="K336" s="4" t="s">
        <v>30</v>
      </c>
      <c r="L336" s="4">
        <v>6080.72</v>
      </c>
      <c r="M336" s="4">
        <v>6080.72</v>
      </c>
      <c r="N336" s="4" t="s">
        <v>1672</v>
      </c>
      <c r="O336" s="4" t="s">
        <v>32</v>
      </c>
      <c r="P336" s="4" t="s">
        <v>33</v>
      </c>
      <c r="Q336" s="4">
        <v>0</v>
      </c>
      <c r="R336" s="7">
        <v>45156</v>
      </c>
      <c r="S336" s="6">
        <v>45161</v>
      </c>
      <c r="T336" s="4" t="s">
        <v>34</v>
      </c>
      <c r="U336" s="4">
        <v>6080.72</v>
      </c>
      <c r="V336" s="4">
        <v>0</v>
      </c>
      <c r="W336" s="4">
        <v>0</v>
      </c>
      <c r="X336" s="4" t="s">
        <v>1673</v>
      </c>
      <c r="Y336" s="4" t="s">
        <v>1674</v>
      </c>
    </row>
    <row r="337" s="4" customFormat="1" spans="1:25">
      <c r="A337" s="4" t="s">
        <v>1675</v>
      </c>
      <c r="B337" s="4" t="s">
        <v>26</v>
      </c>
      <c r="C337" s="4" t="s">
        <v>27</v>
      </c>
      <c r="D337" s="4" t="s">
        <v>1038</v>
      </c>
      <c r="E337" s="4" t="s">
        <v>1676</v>
      </c>
      <c r="F337" s="6">
        <v>45157</v>
      </c>
      <c r="G337" s="6">
        <v>45158</v>
      </c>
      <c r="H337" s="4">
        <v>1</v>
      </c>
      <c r="I337" s="4">
        <v>1</v>
      </c>
      <c r="J337" s="4">
        <v>1</v>
      </c>
      <c r="K337" s="4" t="s">
        <v>30</v>
      </c>
      <c r="L337" s="4">
        <v>381.62</v>
      </c>
      <c r="M337" s="4">
        <v>381.62</v>
      </c>
      <c r="N337" s="4" t="s">
        <v>1677</v>
      </c>
      <c r="O337" s="4" t="s">
        <v>32</v>
      </c>
      <c r="P337" s="4" t="s">
        <v>33</v>
      </c>
      <c r="Q337" s="4">
        <v>0</v>
      </c>
      <c r="R337" s="7">
        <v>45156</v>
      </c>
      <c r="S337" s="6">
        <v>45161</v>
      </c>
      <c r="T337" s="4" t="s">
        <v>34</v>
      </c>
      <c r="U337" s="4">
        <v>381.62</v>
      </c>
      <c r="V337" s="4">
        <v>0</v>
      </c>
      <c r="W337" s="4">
        <v>0</v>
      </c>
      <c r="X337" s="4" t="s">
        <v>1678</v>
      </c>
      <c r="Y337" s="4" t="s">
        <v>1679</v>
      </c>
    </row>
    <row r="338" s="4" customFormat="1" spans="1:25">
      <c r="A338" s="4" t="s">
        <v>1680</v>
      </c>
      <c r="B338" s="4" t="s">
        <v>26</v>
      </c>
      <c r="C338" s="4" t="s">
        <v>27</v>
      </c>
      <c r="D338" s="4" t="s">
        <v>1681</v>
      </c>
      <c r="E338" s="4" t="s">
        <v>412</v>
      </c>
      <c r="F338" s="6">
        <v>45156</v>
      </c>
      <c r="G338" s="6">
        <v>45158</v>
      </c>
      <c r="H338" s="4">
        <v>1</v>
      </c>
      <c r="I338" s="4">
        <v>2</v>
      </c>
      <c r="J338" s="4">
        <v>2</v>
      </c>
      <c r="K338" s="4" t="s">
        <v>30</v>
      </c>
      <c r="L338" s="4">
        <v>509</v>
      </c>
      <c r="M338" s="4">
        <v>509</v>
      </c>
      <c r="N338" s="4" t="s">
        <v>1682</v>
      </c>
      <c r="O338" s="4" t="s">
        <v>32</v>
      </c>
      <c r="P338" s="4" t="s">
        <v>33</v>
      </c>
      <c r="Q338" s="4">
        <v>0</v>
      </c>
      <c r="R338" s="7">
        <v>45156.0000115741</v>
      </c>
      <c r="S338" s="6">
        <v>45161</v>
      </c>
      <c r="T338" s="4" t="s">
        <v>34</v>
      </c>
      <c r="U338" s="4">
        <v>509</v>
      </c>
      <c r="V338" s="4">
        <v>0</v>
      </c>
      <c r="W338" s="4">
        <v>0</v>
      </c>
      <c r="X338" s="4" t="s">
        <v>1683</v>
      </c>
      <c r="Y338" s="4" t="s">
        <v>1684</v>
      </c>
    </row>
    <row r="339" s="4" customFormat="1" spans="1:25">
      <c r="A339" s="4" t="s">
        <v>1685</v>
      </c>
      <c r="B339" s="4" t="s">
        <v>26</v>
      </c>
      <c r="C339" s="4" t="s">
        <v>27</v>
      </c>
      <c r="D339" s="4" t="s">
        <v>1686</v>
      </c>
      <c r="E339" s="4" t="s">
        <v>424</v>
      </c>
      <c r="F339" s="6">
        <v>45157</v>
      </c>
      <c r="G339" s="6">
        <v>45158</v>
      </c>
      <c r="H339" s="4">
        <v>1</v>
      </c>
      <c r="I339" s="4">
        <v>1</v>
      </c>
      <c r="J339" s="4">
        <v>1</v>
      </c>
      <c r="K339" s="4" t="s">
        <v>30</v>
      </c>
      <c r="L339" s="4">
        <v>446.97</v>
      </c>
      <c r="M339" s="4">
        <v>446.97</v>
      </c>
      <c r="N339" s="4" t="s">
        <v>1687</v>
      </c>
      <c r="O339" s="4" t="s">
        <v>32</v>
      </c>
      <c r="P339" s="4" t="s">
        <v>33</v>
      </c>
      <c r="Q339" s="4">
        <v>0</v>
      </c>
      <c r="R339" s="7">
        <v>45156.0000115741</v>
      </c>
      <c r="S339" s="6">
        <v>45161</v>
      </c>
      <c r="T339" s="4" t="s">
        <v>34</v>
      </c>
      <c r="U339" s="4">
        <v>446.97</v>
      </c>
      <c r="V339" s="4">
        <v>0</v>
      </c>
      <c r="W339" s="4">
        <v>0</v>
      </c>
      <c r="X339" s="4" t="s">
        <v>1688</v>
      </c>
      <c r="Y339" s="4" t="s">
        <v>1689</v>
      </c>
    </row>
    <row r="340" s="4" customFormat="1" spans="1:25">
      <c r="A340" s="4" t="s">
        <v>1690</v>
      </c>
      <c r="B340" s="4" t="s">
        <v>26</v>
      </c>
      <c r="C340" s="4" t="s">
        <v>27</v>
      </c>
      <c r="D340" s="4" t="s">
        <v>1691</v>
      </c>
      <c r="E340" s="4" t="s">
        <v>365</v>
      </c>
      <c r="F340" s="6">
        <v>45157</v>
      </c>
      <c r="G340" s="6">
        <v>45158</v>
      </c>
      <c r="H340" s="4">
        <v>1</v>
      </c>
      <c r="I340" s="4">
        <v>1</v>
      </c>
      <c r="J340" s="4">
        <v>1</v>
      </c>
      <c r="K340" s="4" t="s">
        <v>30</v>
      </c>
      <c r="L340" s="4">
        <v>123.18</v>
      </c>
      <c r="M340" s="4">
        <v>123.18</v>
      </c>
      <c r="N340" s="4" t="s">
        <v>1692</v>
      </c>
      <c r="O340" s="4" t="s">
        <v>32</v>
      </c>
      <c r="P340" s="4" t="s">
        <v>33</v>
      </c>
      <c r="Q340" s="4">
        <v>0</v>
      </c>
      <c r="R340" s="7">
        <v>45156</v>
      </c>
      <c r="S340" s="6">
        <v>45161</v>
      </c>
      <c r="T340" s="4" t="s">
        <v>34</v>
      </c>
      <c r="U340" s="4">
        <v>123.18</v>
      </c>
      <c r="V340" s="4">
        <v>0</v>
      </c>
      <c r="W340" s="4">
        <v>0</v>
      </c>
      <c r="X340" s="4" t="s">
        <v>1693</v>
      </c>
      <c r="Y340" s="4" t="s">
        <v>1694</v>
      </c>
    </row>
    <row r="341" s="4" customFormat="1" spans="1:25">
      <c r="A341" s="4" t="s">
        <v>1695</v>
      </c>
      <c r="B341" s="4" t="s">
        <v>26</v>
      </c>
      <c r="C341" s="4" t="s">
        <v>27</v>
      </c>
      <c r="D341" s="4" t="s">
        <v>1696</v>
      </c>
      <c r="E341" s="4" t="s">
        <v>338</v>
      </c>
      <c r="F341" s="6">
        <v>45157</v>
      </c>
      <c r="G341" s="6">
        <v>45158</v>
      </c>
      <c r="H341" s="4">
        <v>1</v>
      </c>
      <c r="I341" s="4">
        <v>1</v>
      </c>
      <c r="J341" s="4">
        <v>1</v>
      </c>
      <c r="K341" s="4" t="s">
        <v>30</v>
      </c>
      <c r="L341" s="4">
        <v>439.86</v>
      </c>
      <c r="M341" s="4">
        <v>439.86</v>
      </c>
      <c r="N341" s="4" t="s">
        <v>1697</v>
      </c>
      <c r="O341" s="4" t="s">
        <v>32</v>
      </c>
      <c r="P341" s="4" t="s">
        <v>33</v>
      </c>
      <c r="Q341" s="4">
        <v>0</v>
      </c>
      <c r="R341" s="7">
        <v>45156.0000115741</v>
      </c>
      <c r="S341" s="6">
        <v>45161</v>
      </c>
      <c r="T341" s="4" t="s">
        <v>34</v>
      </c>
      <c r="U341" s="4">
        <v>439.86</v>
      </c>
      <c r="V341" s="4">
        <v>0</v>
      </c>
      <c r="W341" s="4">
        <v>0</v>
      </c>
      <c r="X341" s="4" t="s">
        <v>1698</v>
      </c>
      <c r="Y341" s="4" t="s">
        <v>1699</v>
      </c>
    </row>
    <row r="342" s="4" customFormat="1" spans="1:25">
      <c r="A342" s="4" t="s">
        <v>1700</v>
      </c>
      <c r="B342" s="4" t="s">
        <v>26</v>
      </c>
      <c r="C342" s="4" t="s">
        <v>27</v>
      </c>
      <c r="D342" s="4" t="s">
        <v>1701</v>
      </c>
      <c r="E342" s="4" t="s">
        <v>1702</v>
      </c>
      <c r="F342" s="6">
        <v>45157</v>
      </c>
      <c r="G342" s="6">
        <v>45158</v>
      </c>
      <c r="H342" s="4">
        <v>1</v>
      </c>
      <c r="I342" s="4">
        <v>1</v>
      </c>
      <c r="J342" s="4">
        <v>1</v>
      </c>
      <c r="K342" s="4" t="s">
        <v>30</v>
      </c>
      <c r="L342" s="4">
        <v>9634.86</v>
      </c>
      <c r="M342" s="4">
        <v>9634.86</v>
      </c>
      <c r="N342" s="4" t="s">
        <v>1703</v>
      </c>
      <c r="O342" s="4" t="s">
        <v>32</v>
      </c>
      <c r="P342" s="4" t="s">
        <v>33</v>
      </c>
      <c r="Q342" s="4">
        <v>0</v>
      </c>
      <c r="R342" s="7">
        <v>45156.0000115741</v>
      </c>
      <c r="S342" s="6">
        <v>45161</v>
      </c>
      <c r="T342" s="4" t="s">
        <v>34</v>
      </c>
      <c r="U342" s="4">
        <v>9634.86</v>
      </c>
      <c r="V342" s="4">
        <v>0</v>
      </c>
      <c r="W342" s="4">
        <v>0</v>
      </c>
      <c r="X342" s="4" t="s">
        <v>1704</v>
      </c>
      <c r="Y342" s="4" t="s">
        <v>1705</v>
      </c>
    </row>
    <row r="343" s="4" customFormat="1" spans="1:25">
      <c r="A343" s="4" t="s">
        <v>1706</v>
      </c>
      <c r="B343" s="4" t="s">
        <v>26</v>
      </c>
      <c r="C343" s="4" t="s">
        <v>27</v>
      </c>
      <c r="D343" s="4" t="s">
        <v>458</v>
      </c>
      <c r="E343" s="4" t="s">
        <v>1707</v>
      </c>
      <c r="F343" s="6">
        <v>45157</v>
      </c>
      <c r="G343" s="6">
        <v>45158</v>
      </c>
      <c r="H343" s="4">
        <v>1</v>
      </c>
      <c r="I343" s="4">
        <v>1</v>
      </c>
      <c r="J343" s="4">
        <v>1</v>
      </c>
      <c r="K343" s="4" t="s">
        <v>30</v>
      </c>
      <c r="L343" s="4">
        <v>384.56</v>
      </c>
      <c r="M343" s="4">
        <v>384.56</v>
      </c>
      <c r="N343" s="4" t="s">
        <v>1708</v>
      </c>
      <c r="O343" s="4" t="s">
        <v>32</v>
      </c>
      <c r="P343" s="4" t="s">
        <v>33</v>
      </c>
      <c r="Q343" s="4">
        <v>0</v>
      </c>
      <c r="R343" s="7">
        <v>45156</v>
      </c>
      <c r="S343" s="6">
        <v>45161</v>
      </c>
      <c r="T343" s="4" t="s">
        <v>34</v>
      </c>
      <c r="U343" s="4">
        <v>384.56</v>
      </c>
      <c r="V343" s="4">
        <v>0</v>
      </c>
      <c r="W343" s="4">
        <v>0</v>
      </c>
      <c r="X343" s="4" t="s">
        <v>1709</v>
      </c>
      <c r="Y343" s="4" t="s">
        <v>60</v>
      </c>
    </row>
    <row r="344" s="4" customFormat="1" spans="1:25">
      <c r="A344" s="4" t="s">
        <v>1710</v>
      </c>
      <c r="B344" s="4" t="s">
        <v>26</v>
      </c>
      <c r="C344" s="4" t="s">
        <v>27</v>
      </c>
      <c r="D344" s="4" t="s">
        <v>1711</v>
      </c>
      <c r="E344" s="4" t="s">
        <v>1712</v>
      </c>
      <c r="F344" s="6">
        <v>45157</v>
      </c>
      <c r="G344" s="6">
        <v>45158</v>
      </c>
      <c r="H344" s="4">
        <v>1</v>
      </c>
      <c r="I344" s="4">
        <v>1</v>
      </c>
      <c r="J344" s="4">
        <v>1</v>
      </c>
      <c r="K344" s="4" t="s">
        <v>30</v>
      </c>
      <c r="L344" s="4">
        <v>690.93</v>
      </c>
      <c r="M344" s="4">
        <v>690.93</v>
      </c>
      <c r="N344" s="4" t="s">
        <v>1713</v>
      </c>
      <c r="O344" s="4" t="s">
        <v>32</v>
      </c>
      <c r="P344" s="4" t="s">
        <v>33</v>
      </c>
      <c r="Q344" s="4">
        <v>0</v>
      </c>
      <c r="R344" s="7">
        <v>45156.0000115741</v>
      </c>
      <c r="S344" s="6">
        <v>45161</v>
      </c>
      <c r="T344" s="4" t="s">
        <v>34</v>
      </c>
      <c r="U344" s="4">
        <v>690.93</v>
      </c>
      <c r="V344" s="4">
        <v>0</v>
      </c>
      <c r="W344" s="4">
        <v>0</v>
      </c>
      <c r="X344" s="4" t="s">
        <v>1714</v>
      </c>
      <c r="Y344" s="4" t="s">
        <v>1715</v>
      </c>
    </row>
    <row r="345" s="4" customFormat="1" spans="1:25">
      <c r="A345" s="4" t="s">
        <v>1716</v>
      </c>
      <c r="B345" s="4" t="s">
        <v>26</v>
      </c>
      <c r="C345" s="4" t="s">
        <v>27</v>
      </c>
      <c r="D345" s="4" t="s">
        <v>1717</v>
      </c>
      <c r="E345" s="4" t="s">
        <v>1718</v>
      </c>
      <c r="F345" s="6">
        <v>45157</v>
      </c>
      <c r="G345" s="6">
        <v>45158</v>
      </c>
      <c r="H345" s="4">
        <v>2</v>
      </c>
      <c r="I345" s="4">
        <v>1</v>
      </c>
      <c r="J345" s="4">
        <v>2</v>
      </c>
      <c r="K345" s="4" t="s">
        <v>30</v>
      </c>
      <c r="L345" s="4">
        <v>530.94</v>
      </c>
      <c r="M345" s="4">
        <v>530.94</v>
      </c>
      <c r="N345" s="4" t="s">
        <v>1719</v>
      </c>
      <c r="O345" s="4" t="s">
        <v>32</v>
      </c>
      <c r="P345" s="4" t="s">
        <v>33</v>
      </c>
      <c r="Q345" s="4">
        <v>0</v>
      </c>
      <c r="R345" s="7">
        <v>45156</v>
      </c>
      <c r="S345" s="6">
        <v>45161</v>
      </c>
      <c r="T345" s="4" t="s">
        <v>34</v>
      </c>
      <c r="U345" s="4">
        <v>530.94</v>
      </c>
      <c r="V345" s="4">
        <v>0</v>
      </c>
      <c r="W345" s="4">
        <v>0</v>
      </c>
      <c r="X345" s="4" t="s">
        <v>1720</v>
      </c>
      <c r="Y345" s="4" t="s">
        <v>60</v>
      </c>
    </row>
    <row r="346" s="4" customFormat="1" spans="1:25">
      <c r="A346" s="4" t="s">
        <v>1721</v>
      </c>
      <c r="B346" s="4" t="s">
        <v>26</v>
      </c>
      <c r="C346" s="4" t="s">
        <v>27</v>
      </c>
      <c r="D346" s="4" t="s">
        <v>1293</v>
      </c>
      <c r="E346" s="4" t="s">
        <v>1722</v>
      </c>
      <c r="F346" s="6">
        <v>45157</v>
      </c>
      <c r="G346" s="6">
        <v>45158</v>
      </c>
      <c r="H346" s="4">
        <v>1</v>
      </c>
      <c r="I346" s="4">
        <v>1</v>
      </c>
      <c r="J346" s="4">
        <v>1</v>
      </c>
      <c r="K346" s="4" t="s">
        <v>30</v>
      </c>
      <c r="L346" s="4">
        <v>361.49</v>
      </c>
      <c r="M346" s="4">
        <v>361.49</v>
      </c>
      <c r="N346" s="4" t="s">
        <v>1723</v>
      </c>
      <c r="O346" s="4" t="s">
        <v>32</v>
      </c>
      <c r="P346" s="4" t="s">
        <v>33</v>
      </c>
      <c r="Q346" s="4">
        <v>0</v>
      </c>
      <c r="R346" s="7">
        <v>45157</v>
      </c>
      <c r="S346" s="6">
        <v>45161</v>
      </c>
      <c r="T346" s="4" t="s">
        <v>34</v>
      </c>
      <c r="U346" s="4">
        <v>361.49</v>
      </c>
      <c r="V346" s="4">
        <v>0</v>
      </c>
      <c r="W346" s="4">
        <v>0</v>
      </c>
      <c r="X346" s="4" t="s">
        <v>1724</v>
      </c>
      <c r="Y346" s="4" t="s">
        <v>1725</v>
      </c>
    </row>
    <row r="347" s="4" customFormat="1" spans="1:25">
      <c r="A347" s="4" t="s">
        <v>1726</v>
      </c>
      <c r="B347" s="4" t="s">
        <v>26</v>
      </c>
      <c r="C347" s="4" t="s">
        <v>27</v>
      </c>
      <c r="D347" s="4" t="s">
        <v>1727</v>
      </c>
      <c r="E347" s="4" t="s">
        <v>1728</v>
      </c>
      <c r="F347" s="6">
        <v>45157</v>
      </c>
      <c r="G347" s="6">
        <v>45158</v>
      </c>
      <c r="H347" s="4">
        <v>1</v>
      </c>
      <c r="I347" s="4">
        <v>1</v>
      </c>
      <c r="J347" s="4">
        <v>1</v>
      </c>
      <c r="K347" s="4" t="s">
        <v>30</v>
      </c>
      <c r="L347" s="4">
        <v>527.79</v>
      </c>
      <c r="M347" s="4">
        <v>527.79</v>
      </c>
      <c r="N347" s="4" t="s">
        <v>1729</v>
      </c>
      <c r="O347" s="4" t="s">
        <v>32</v>
      </c>
      <c r="P347" s="4" t="s">
        <v>33</v>
      </c>
      <c r="Q347" s="4">
        <v>0</v>
      </c>
      <c r="R347" s="7">
        <v>45157.0000115741</v>
      </c>
      <c r="S347" s="6">
        <v>45161</v>
      </c>
      <c r="T347" s="4" t="s">
        <v>34</v>
      </c>
      <c r="U347" s="4">
        <v>527.79</v>
      </c>
      <c r="V347" s="4">
        <v>0</v>
      </c>
      <c r="W347" s="4">
        <v>0</v>
      </c>
      <c r="X347" s="4" t="s">
        <v>1730</v>
      </c>
      <c r="Y347" s="4" t="s">
        <v>1731</v>
      </c>
    </row>
    <row r="348" s="4" customFormat="1" spans="1:25">
      <c r="A348" s="4" t="s">
        <v>1732</v>
      </c>
      <c r="B348" s="4" t="s">
        <v>26</v>
      </c>
      <c r="C348" s="4" t="s">
        <v>27</v>
      </c>
      <c r="D348" s="4" t="s">
        <v>1479</v>
      </c>
      <c r="E348" s="4" t="s">
        <v>1480</v>
      </c>
      <c r="F348" s="6">
        <v>45157</v>
      </c>
      <c r="G348" s="6">
        <v>45158</v>
      </c>
      <c r="H348" s="4">
        <v>1</v>
      </c>
      <c r="I348" s="4">
        <v>1</v>
      </c>
      <c r="J348" s="4">
        <v>1</v>
      </c>
      <c r="K348" s="4" t="s">
        <v>30</v>
      </c>
      <c r="L348" s="4">
        <v>333.66</v>
      </c>
      <c r="M348" s="4">
        <v>333.66</v>
      </c>
      <c r="N348" s="4" t="s">
        <v>1733</v>
      </c>
      <c r="O348" s="4" t="s">
        <v>32</v>
      </c>
      <c r="P348" s="4" t="s">
        <v>33</v>
      </c>
      <c r="Q348" s="4">
        <v>0</v>
      </c>
      <c r="R348" s="7">
        <v>45157</v>
      </c>
      <c r="S348" s="6">
        <v>45161</v>
      </c>
      <c r="T348" s="4" t="s">
        <v>34</v>
      </c>
      <c r="U348" s="4">
        <v>333.66</v>
      </c>
      <c r="V348" s="4">
        <v>0</v>
      </c>
      <c r="W348" s="4">
        <v>0</v>
      </c>
      <c r="X348" s="4" t="s">
        <v>1734</v>
      </c>
      <c r="Y348" s="4" t="s">
        <v>1735</v>
      </c>
    </row>
    <row r="349" s="4" customFormat="1" spans="1:25">
      <c r="A349" s="4" t="s">
        <v>1736</v>
      </c>
      <c r="B349" s="4" t="s">
        <v>26</v>
      </c>
      <c r="C349" s="4" t="s">
        <v>27</v>
      </c>
      <c r="D349" s="4" t="s">
        <v>1737</v>
      </c>
      <c r="E349" s="4" t="s">
        <v>1551</v>
      </c>
      <c r="F349" s="6">
        <v>45157</v>
      </c>
      <c r="G349" s="6">
        <v>45158</v>
      </c>
      <c r="H349" s="4">
        <v>1</v>
      </c>
      <c r="I349" s="4">
        <v>1</v>
      </c>
      <c r="J349" s="4">
        <v>1</v>
      </c>
      <c r="K349" s="4" t="s">
        <v>30</v>
      </c>
      <c r="L349" s="4">
        <v>1035.33</v>
      </c>
      <c r="M349" s="4">
        <v>1035.33</v>
      </c>
      <c r="N349" s="4" t="s">
        <v>1738</v>
      </c>
      <c r="O349" s="4" t="s">
        <v>32</v>
      </c>
      <c r="P349" s="4" t="s">
        <v>33</v>
      </c>
      <c r="Q349" s="4">
        <v>0</v>
      </c>
      <c r="R349" s="7">
        <v>45157.0000115741</v>
      </c>
      <c r="S349" s="6">
        <v>45161</v>
      </c>
      <c r="T349" s="4" t="s">
        <v>34</v>
      </c>
      <c r="U349" s="4">
        <v>1035.33</v>
      </c>
      <c r="V349" s="4">
        <v>0</v>
      </c>
      <c r="W349" s="4">
        <v>0</v>
      </c>
      <c r="X349" s="4" t="s">
        <v>1739</v>
      </c>
      <c r="Y349" s="4" t="s">
        <v>1740</v>
      </c>
    </row>
    <row r="350" s="4" customFormat="1" spans="1:25">
      <c r="A350" s="4" t="s">
        <v>1741</v>
      </c>
      <c r="B350" s="4" t="s">
        <v>26</v>
      </c>
      <c r="C350" s="4" t="s">
        <v>27</v>
      </c>
      <c r="D350" s="4" t="s">
        <v>1742</v>
      </c>
      <c r="E350" s="4" t="s">
        <v>365</v>
      </c>
      <c r="F350" s="6">
        <v>45157</v>
      </c>
      <c r="G350" s="6">
        <v>45158</v>
      </c>
      <c r="H350" s="4">
        <v>1</v>
      </c>
      <c r="I350" s="4">
        <v>1</v>
      </c>
      <c r="J350" s="4">
        <v>1</v>
      </c>
      <c r="K350" s="4" t="s">
        <v>30</v>
      </c>
      <c r="L350" s="4">
        <v>1519.57</v>
      </c>
      <c r="M350" s="4">
        <v>1519.57</v>
      </c>
      <c r="N350" s="4" t="s">
        <v>1743</v>
      </c>
      <c r="O350" s="4" t="s">
        <v>32</v>
      </c>
      <c r="P350" s="4" t="s">
        <v>33</v>
      </c>
      <c r="Q350" s="4">
        <v>0</v>
      </c>
      <c r="R350" s="7">
        <v>45157</v>
      </c>
      <c r="S350" s="6">
        <v>45161</v>
      </c>
      <c r="T350" s="4" t="s">
        <v>34</v>
      </c>
      <c r="U350" s="4">
        <v>1519.57</v>
      </c>
      <c r="V350" s="4">
        <v>0</v>
      </c>
      <c r="W350" s="4">
        <v>0</v>
      </c>
      <c r="X350" s="4" t="s">
        <v>1744</v>
      </c>
      <c r="Y350" s="4" t="s">
        <v>1745</v>
      </c>
    </row>
    <row r="351" s="4" customFormat="1" spans="1:25">
      <c r="A351" s="4" t="s">
        <v>1746</v>
      </c>
      <c r="B351" s="4" t="s">
        <v>26</v>
      </c>
      <c r="C351" s="4" t="s">
        <v>27</v>
      </c>
      <c r="D351" s="4" t="s">
        <v>1747</v>
      </c>
      <c r="E351" s="4" t="s">
        <v>1748</v>
      </c>
      <c r="F351" s="6">
        <v>45157</v>
      </c>
      <c r="G351" s="6">
        <v>45158</v>
      </c>
      <c r="H351" s="4">
        <v>2</v>
      </c>
      <c r="I351" s="4">
        <v>1</v>
      </c>
      <c r="J351" s="4">
        <v>2</v>
      </c>
      <c r="K351" s="4" t="s">
        <v>30</v>
      </c>
      <c r="L351" s="4">
        <v>1770.04</v>
      </c>
      <c r="M351" s="4">
        <v>1770.04</v>
      </c>
      <c r="N351" s="4" t="s">
        <v>1749</v>
      </c>
      <c r="O351" s="4" t="s">
        <v>32</v>
      </c>
      <c r="P351" s="4" t="s">
        <v>33</v>
      </c>
      <c r="Q351" s="4">
        <v>0</v>
      </c>
      <c r="R351" s="7">
        <v>45157</v>
      </c>
      <c r="S351" s="6">
        <v>45161</v>
      </c>
      <c r="T351" s="4" t="s">
        <v>34</v>
      </c>
      <c r="U351" s="4">
        <v>1770.04</v>
      </c>
      <c r="V351" s="4">
        <v>0</v>
      </c>
      <c r="W351" s="4">
        <v>0</v>
      </c>
      <c r="X351" s="4" t="s">
        <v>1750</v>
      </c>
      <c r="Y351" s="4" t="s">
        <v>1751</v>
      </c>
    </row>
    <row r="352" s="4" customFormat="1" spans="1:25">
      <c r="A352" s="4" t="s">
        <v>1752</v>
      </c>
      <c r="B352" s="4" t="s">
        <v>26</v>
      </c>
      <c r="C352" s="4" t="s">
        <v>27</v>
      </c>
      <c r="D352" s="4" t="s">
        <v>1753</v>
      </c>
      <c r="E352" s="4" t="s">
        <v>283</v>
      </c>
      <c r="F352" s="6">
        <v>45157</v>
      </c>
      <c r="G352" s="6">
        <v>45158</v>
      </c>
      <c r="H352" s="4">
        <v>1</v>
      </c>
      <c r="I352" s="4">
        <v>1</v>
      </c>
      <c r="J352" s="4">
        <v>1</v>
      </c>
      <c r="K352" s="4" t="s">
        <v>30</v>
      </c>
      <c r="L352" s="4">
        <v>500.46</v>
      </c>
      <c r="M352" s="4">
        <v>500.46</v>
      </c>
      <c r="N352" s="4" t="s">
        <v>1754</v>
      </c>
      <c r="O352" s="4" t="s">
        <v>32</v>
      </c>
      <c r="P352" s="4" t="s">
        <v>33</v>
      </c>
      <c r="Q352" s="4">
        <v>0</v>
      </c>
      <c r="R352" s="7">
        <v>45157</v>
      </c>
      <c r="S352" s="6">
        <v>45161</v>
      </c>
      <c r="T352" s="4" t="s">
        <v>34</v>
      </c>
      <c r="U352" s="4">
        <v>500.46</v>
      </c>
      <c r="V352" s="4">
        <v>0</v>
      </c>
      <c r="W352" s="4">
        <v>0</v>
      </c>
      <c r="X352" s="4" t="s">
        <v>1755</v>
      </c>
      <c r="Y352" s="4" t="s">
        <v>1756</v>
      </c>
    </row>
    <row r="353" s="4" customFormat="1" spans="1:25">
      <c r="A353" s="4" t="s">
        <v>1757</v>
      </c>
      <c r="B353" s="4" t="s">
        <v>26</v>
      </c>
      <c r="C353" s="4" t="s">
        <v>27</v>
      </c>
      <c r="D353" s="4" t="s">
        <v>1758</v>
      </c>
      <c r="E353" s="4" t="s">
        <v>1521</v>
      </c>
      <c r="F353" s="6">
        <v>45157</v>
      </c>
      <c r="G353" s="6">
        <v>45158</v>
      </c>
      <c r="H353" s="4">
        <v>1</v>
      </c>
      <c r="I353" s="4">
        <v>1</v>
      </c>
      <c r="J353" s="4">
        <v>1</v>
      </c>
      <c r="K353" s="4" t="s">
        <v>30</v>
      </c>
      <c r="L353" s="4">
        <v>1228.05</v>
      </c>
      <c r="M353" s="4">
        <v>1228.05</v>
      </c>
      <c r="N353" s="4" t="s">
        <v>1759</v>
      </c>
      <c r="O353" s="4" t="s">
        <v>32</v>
      </c>
      <c r="P353" s="4" t="s">
        <v>33</v>
      </c>
      <c r="Q353" s="4">
        <v>0</v>
      </c>
      <c r="R353" s="7">
        <v>45157</v>
      </c>
      <c r="S353" s="6">
        <v>45161</v>
      </c>
      <c r="T353" s="4" t="s">
        <v>34</v>
      </c>
      <c r="U353" s="4">
        <v>1228.05</v>
      </c>
      <c r="V353" s="4">
        <v>0</v>
      </c>
      <c r="W353" s="4">
        <v>0</v>
      </c>
      <c r="X353" s="4" t="s">
        <v>1760</v>
      </c>
      <c r="Y353" s="4" t="s">
        <v>60</v>
      </c>
    </row>
    <row r="354" s="4" customFormat="1" spans="1:25">
      <c r="A354" s="4" t="s">
        <v>1761</v>
      </c>
      <c r="B354" s="4" t="s">
        <v>26</v>
      </c>
      <c r="C354" s="4" t="s">
        <v>27</v>
      </c>
      <c r="D354" s="4" t="s">
        <v>398</v>
      </c>
      <c r="E354" s="4" t="s">
        <v>1762</v>
      </c>
      <c r="F354" s="6">
        <v>45157</v>
      </c>
      <c r="G354" s="6">
        <v>45158</v>
      </c>
      <c r="H354" s="4">
        <v>1</v>
      </c>
      <c r="I354" s="4">
        <v>1</v>
      </c>
      <c r="J354" s="4">
        <v>1</v>
      </c>
      <c r="K354" s="4" t="s">
        <v>30</v>
      </c>
      <c r="L354" s="4">
        <v>1296.76</v>
      </c>
      <c r="M354" s="4">
        <v>1296.76</v>
      </c>
      <c r="N354" s="4" t="s">
        <v>1763</v>
      </c>
      <c r="O354" s="4" t="s">
        <v>32</v>
      </c>
      <c r="P354" s="4" t="s">
        <v>33</v>
      </c>
      <c r="Q354" s="4">
        <v>0</v>
      </c>
      <c r="R354" s="7">
        <v>45157.0000115741</v>
      </c>
      <c r="S354" s="6">
        <v>45161</v>
      </c>
      <c r="T354" s="4" t="s">
        <v>34</v>
      </c>
      <c r="U354" s="4">
        <v>1296.76</v>
      </c>
      <c r="V354" s="4">
        <v>0</v>
      </c>
      <c r="W354" s="4">
        <v>0</v>
      </c>
      <c r="X354" s="4" t="s">
        <v>1764</v>
      </c>
      <c r="Y354" s="4" t="s">
        <v>1765</v>
      </c>
    </row>
    <row r="355" s="4" customFormat="1" spans="1:25">
      <c r="A355" s="4" t="s">
        <v>1766</v>
      </c>
      <c r="B355" s="4" t="s">
        <v>26</v>
      </c>
      <c r="C355" s="4" t="s">
        <v>27</v>
      </c>
      <c r="D355" s="4" t="s">
        <v>1767</v>
      </c>
      <c r="E355" s="4" t="s">
        <v>1768</v>
      </c>
      <c r="F355" s="6">
        <v>45157</v>
      </c>
      <c r="G355" s="6">
        <v>45158</v>
      </c>
      <c r="H355" s="4">
        <v>1</v>
      </c>
      <c r="I355" s="4">
        <v>1</v>
      </c>
      <c r="J355" s="4">
        <v>1</v>
      </c>
      <c r="K355" s="4" t="s">
        <v>30</v>
      </c>
      <c r="L355" s="4">
        <v>426</v>
      </c>
      <c r="M355" s="4">
        <v>426</v>
      </c>
      <c r="N355" s="4" t="s">
        <v>1769</v>
      </c>
      <c r="O355" s="4" t="s">
        <v>32</v>
      </c>
      <c r="P355" s="4" t="s">
        <v>33</v>
      </c>
      <c r="Q355" s="4">
        <v>0</v>
      </c>
      <c r="R355" s="7">
        <v>45157</v>
      </c>
      <c r="S355" s="6">
        <v>45161</v>
      </c>
      <c r="T355" s="4" t="s">
        <v>34</v>
      </c>
      <c r="U355" s="4">
        <v>426</v>
      </c>
      <c r="V355" s="4">
        <v>0</v>
      </c>
      <c r="W355" s="4">
        <v>0</v>
      </c>
      <c r="X355" s="4" t="s">
        <v>1770</v>
      </c>
      <c r="Y355" s="4" t="s">
        <v>1771</v>
      </c>
    </row>
    <row r="356" s="4" customFormat="1" spans="1:25">
      <c r="A356" s="4" t="s">
        <v>1772</v>
      </c>
      <c r="B356" s="4" t="s">
        <v>26</v>
      </c>
      <c r="C356" s="4" t="s">
        <v>27</v>
      </c>
      <c r="D356" s="4" t="s">
        <v>1773</v>
      </c>
      <c r="E356" s="4" t="s">
        <v>639</v>
      </c>
      <c r="F356" s="6">
        <v>45157</v>
      </c>
      <c r="G356" s="6">
        <v>45158</v>
      </c>
      <c r="H356" s="4">
        <v>1</v>
      </c>
      <c r="I356" s="4">
        <v>1</v>
      </c>
      <c r="J356" s="4">
        <v>1</v>
      </c>
      <c r="K356" s="4" t="s">
        <v>30</v>
      </c>
      <c r="L356" s="4">
        <v>464.16</v>
      </c>
      <c r="M356" s="4">
        <v>464.16</v>
      </c>
      <c r="N356" s="4" t="s">
        <v>1774</v>
      </c>
      <c r="O356" s="4" t="s">
        <v>32</v>
      </c>
      <c r="P356" s="4" t="s">
        <v>33</v>
      </c>
      <c r="Q356" s="4">
        <v>0</v>
      </c>
      <c r="R356" s="7">
        <v>45157.0000115741</v>
      </c>
      <c r="S356" s="6">
        <v>45161</v>
      </c>
      <c r="T356" s="4" t="s">
        <v>34</v>
      </c>
      <c r="U356" s="4">
        <v>464.16</v>
      </c>
      <c r="V356" s="4">
        <v>0</v>
      </c>
      <c r="W356" s="4">
        <v>0</v>
      </c>
      <c r="X356" s="4" t="s">
        <v>1775</v>
      </c>
      <c r="Y356" s="4" t="s">
        <v>1776</v>
      </c>
    </row>
    <row r="357" s="4" customFormat="1" spans="1:25">
      <c r="A357" s="4" t="s">
        <v>1777</v>
      </c>
      <c r="B357" s="4" t="s">
        <v>26</v>
      </c>
      <c r="C357" s="4" t="s">
        <v>27</v>
      </c>
      <c r="D357" s="4" t="s">
        <v>1581</v>
      </c>
      <c r="E357" s="4" t="s">
        <v>1582</v>
      </c>
      <c r="F357" s="6">
        <v>45157</v>
      </c>
      <c r="G357" s="6">
        <v>45158</v>
      </c>
      <c r="H357" s="4">
        <v>1</v>
      </c>
      <c r="I357" s="4">
        <v>1</v>
      </c>
      <c r="J357" s="4">
        <v>1</v>
      </c>
      <c r="K357" s="4" t="s">
        <v>30</v>
      </c>
      <c r="L357" s="4">
        <v>522.4</v>
      </c>
      <c r="M357" s="4">
        <v>522.4</v>
      </c>
      <c r="N357" s="4" t="s">
        <v>1778</v>
      </c>
      <c r="O357" s="4" t="s">
        <v>32</v>
      </c>
      <c r="P357" s="4" t="s">
        <v>33</v>
      </c>
      <c r="Q357" s="4">
        <v>0</v>
      </c>
      <c r="R357" s="7">
        <v>45157.0000115741</v>
      </c>
      <c r="S357" s="6">
        <v>45161</v>
      </c>
      <c r="T357" s="4" t="s">
        <v>34</v>
      </c>
      <c r="U357" s="4">
        <v>522.4</v>
      </c>
      <c r="V357" s="4">
        <v>0</v>
      </c>
      <c r="W357" s="4">
        <v>0</v>
      </c>
      <c r="X357" s="4" t="s">
        <v>1779</v>
      </c>
      <c r="Y357" s="4" t="s">
        <v>1780</v>
      </c>
    </row>
    <row r="358" s="4" customFormat="1" spans="1:25">
      <c r="A358" s="4" t="s">
        <v>1781</v>
      </c>
      <c r="B358" s="4" t="s">
        <v>26</v>
      </c>
      <c r="C358" s="4" t="s">
        <v>27</v>
      </c>
      <c r="D358" s="4" t="s">
        <v>1782</v>
      </c>
      <c r="E358" s="4" t="s">
        <v>338</v>
      </c>
      <c r="F358" s="6">
        <v>45157</v>
      </c>
      <c r="G358" s="6">
        <v>45158</v>
      </c>
      <c r="H358" s="4">
        <v>1</v>
      </c>
      <c r="I358" s="4">
        <v>1</v>
      </c>
      <c r="J358" s="4">
        <v>1</v>
      </c>
      <c r="K358" s="4" t="s">
        <v>30</v>
      </c>
      <c r="L358" s="4">
        <v>726.5</v>
      </c>
      <c r="M358" s="4">
        <v>726.5</v>
      </c>
      <c r="N358" s="4" t="s">
        <v>1783</v>
      </c>
      <c r="O358" s="4" t="s">
        <v>32</v>
      </c>
      <c r="P358" s="4" t="s">
        <v>33</v>
      </c>
      <c r="Q358" s="4">
        <v>0</v>
      </c>
      <c r="R358" s="7">
        <v>45157</v>
      </c>
      <c r="S358" s="6">
        <v>45161</v>
      </c>
      <c r="T358" s="4" t="s">
        <v>34</v>
      </c>
      <c r="U358" s="4">
        <v>726.5</v>
      </c>
      <c r="V358" s="4">
        <v>0</v>
      </c>
      <c r="W358" s="4">
        <v>0</v>
      </c>
      <c r="X358" s="4" t="s">
        <v>1784</v>
      </c>
      <c r="Y358" s="4" t="s">
        <v>60</v>
      </c>
    </row>
    <row r="359" s="4" customFormat="1" spans="1:25">
      <c r="A359" s="4" t="s">
        <v>1785</v>
      </c>
      <c r="B359" s="4" t="s">
        <v>26</v>
      </c>
      <c r="C359" s="4" t="s">
        <v>27</v>
      </c>
      <c r="D359" s="4" t="s">
        <v>1696</v>
      </c>
      <c r="E359" s="4" t="s">
        <v>338</v>
      </c>
      <c r="F359" s="6">
        <v>45157</v>
      </c>
      <c r="G359" s="6">
        <v>45158</v>
      </c>
      <c r="H359" s="4">
        <v>1</v>
      </c>
      <c r="I359" s="4">
        <v>1</v>
      </c>
      <c r="J359" s="4">
        <v>1</v>
      </c>
      <c r="K359" s="4" t="s">
        <v>30</v>
      </c>
      <c r="L359" s="4">
        <v>435.59</v>
      </c>
      <c r="M359" s="4">
        <v>435.59</v>
      </c>
      <c r="N359" s="4" t="s">
        <v>1786</v>
      </c>
      <c r="O359" s="4" t="s">
        <v>32</v>
      </c>
      <c r="P359" s="4" t="s">
        <v>33</v>
      </c>
      <c r="Q359" s="4">
        <v>0</v>
      </c>
      <c r="R359" s="7">
        <v>45157.0000115741</v>
      </c>
      <c r="S359" s="6">
        <v>45161</v>
      </c>
      <c r="T359" s="4" t="s">
        <v>34</v>
      </c>
      <c r="U359" s="4">
        <v>435.59</v>
      </c>
      <c r="V359" s="4">
        <v>0</v>
      </c>
      <c r="W359" s="4">
        <v>0</v>
      </c>
      <c r="X359" s="4" t="s">
        <v>1787</v>
      </c>
      <c r="Y359" s="4" t="s">
        <v>1788</v>
      </c>
    </row>
    <row r="360" s="4" customFormat="1" spans="1:25">
      <c r="A360" s="4" t="s">
        <v>1789</v>
      </c>
      <c r="B360" s="4" t="s">
        <v>26</v>
      </c>
      <c r="C360" s="4" t="s">
        <v>27</v>
      </c>
      <c r="D360" s="4" t="s">
        <v>1293</v>
      </c>
      <c r="E360" s="4" t="s">
        <v>851</v>
      </c>
      <c r="F360" s="6">
        <v>45157</v>
      </c>
      <c r="G360" s="6">
        <v>45158</v>
      </c>
      <c r="H360" s="4">
        <v>1</v>
      </c>
      <c r="I360" s="4">
        <v>1</v>
      </c>
      <c r="J360" s="4">
        <v>1</v>
      </c>
      <c r="K360" s="4" t="s">
        <v>30</v>
      </c>
      <c r="L360" s="4">
        <v>357.9</v>
      </c>
      <c r="M360" s="4">
        <v>357.9</v>
      </c>
      <c r="N360" s="4" t="s">
        <v>1790</v>
      </c>
      <c r="O360" s="4" t="s">
        <v>32</v>
      </c>
      <c r="P360" s="4" t="s">
        <v>33</v>
      </c>
      <c r="Q360" s="4">
        <v>0</v>
      </c>
      <c r="R360" s="7">
        <v>45157</v>
      </c>
      <c r="S360" s="6">
        <v>45161</v>
      </c>
      <c r="T360" s="4" t="s">
        <v>34</v>
      </c>
      <c r="U360" s="4">
        <v>357.9</v>
      </c>
      <c r="V360" s="4">
        <v>0</v>
      </c>
      <c r="W360" s="4">
        <v>0</v>
      </c>
      <c r="X360" s="4" t="s">
        <v>1791</v>
      </c>
      <c r="Y360" s="4" t="s">
        <v>1792</v>
      </c>
    </row>
    <row r="361" s="4" customFormat="1" spans="1:25">
      <c r="A361" s="4" t="s">
        <v>1793</v>
      </c>
      <c r="B361" s="4" t="s">
        <v>26</v>
      </c>
      <c r="C361" s="4" t="s">
        <v>27</v>
      </c>
      <c r="D361" s="4" t="s">
        <v>1581</v>
      </c>
      <c r="E361" s="4" t="s">
        <v>1582</v>
      </c>
      <c r="F361" s="6">
        <v>45157</v>
      </c>
      <c r="G361" s="6">
        <v>45158</v>
      </c>
      <c r="H361" s="4">
        <v>1</v>
      </c>
      <c r="I361" s="4">
        <v>1</v>
      </c>
      <c r="J361" s="4">
        <v>1</v>
      </c>
      <c r="K361" s="4" t="s">
        <v>30</v>
      </c>
      <c r="L361" s="4">
        <v>522.4</v>
      </c>
      <c r="M361" s="4">
        <v>522.4</v>
      </c>
      <c r="N361" s="4" t="s">
        <v>1794</v>
      </c>
      <c r="O361" s="4" t="s">
        <v>32</v>
      </c>
      <c r="P361" s="4" t="s">
        <v>33</v>
      </c>
      <c r="Q361" s="4">
        <v>0</v>
      </c>
      <c r="R361" s="7">
        <v>45157</v>
      </c>
      <c r="S361" s="6">
        <v>45161</v>
      </c>
      <c r="T361" s="4" t="s">
        <v>34</v>
      </c>
      <c r="U361" s="4">
        <v>522.4</v>
      </c>
      <c r="V361" s="4">
        <v>0</v>
      </c>
      <c r="W361" s="4">
        <v>0</v>
      </c>
      <c r="X361" s="4" t="s">
        <v>1795</v>
      </c>
      <c r="Y361" s="4" t="s">
        <v>1796</v>
      </c>
    </row>
    <row r="362" s="4" customFormat="1" spans="1:25">
      <c r="A362" s="4" t="s">
        <v>1797</v>
      </c>
      <c r="B362" s="4" t="s">
        <v>26</v>
      </c>
      <c r="C362" s="4" t="s">
        <v>27</v>
      </c>
      <c r="D362" s="4" t="s">
        <v>901</v>
      </c>
      <c r="E362" s="4" t="s">
        <v>1798</v>
      </c>
      <c r="F362" s="6">
        <v>45157</v>
      </c>
      <c r="G362" s="6">
        <v>45158</v>
      </c>
      <c r="H362" s="4">
        <v>1</v>
      </c>
      <c r="I362" s="4">
        <v>1</v>
      </c>
      <c r="J362" s="4">
        <v>1</v>
      </c>
      <c r="K362" s="4" t="s">
        <v>30</v>
      </c>
      <c r="L362" s="4">
        <v>1858.11</v>
      </c>
      <c r="M362" s="4">
        <v>1858.11</v>
      </c>
      <c r="N362" s="4" t="s">
        <v>1799</v>
      </c>
      <c r="O362" s="4" t="s">
        <v>32</v>
      </c>
      <c r="P362" s="4" t="s">
        <v>33</v>
      </c>
      <c r="Q362" s="4">
        <v>0</v>
      </c>
      <c r="R362" s="7">
        <v>45157.0000115741</v>
      </c>
      <c r="S362" s="6">
        <v>45161</v>
      </c>
      <c r="T362" s="4" t="s">
        <v>34</v>
      </c>
      <c r="U362" s="4">
        <v>1858.11</v>
      </c>
      <c r="V362" s="4">
        <v>0</v>
      </c>
      <c r="W362" s="4">
        <v>0</v>
      </c>
      <c r="X362" s="4" t="s">
        <v>1800</v>
      </c>
      <c r="Y362" s="4" t="s">
        <v>905</v>
      </c>
    </row>
    <row r="363" s="4" customFormat="1" spans="1:25">
      <c r="A363" s="4" t="s">
        <v>1801</v>
      </c>
      <c r="B363" s="4" t="s">
        <v>26</v>
      </c>
      <c r="C363" s="4" t="s">
        <v>27</v>
      </c>
      <c r="D363" s="4" t="s">
        <v>1802</v>
      </c>
      <c r="E363" s="4" t="s">
        <v>124</v>
      </c>
      <c r="F363" s="6">
        <v>45157</v>
      </c>
      <c r="G363" s="6">
        <v>45158</v>
      </c>
      <c r="H363" s="4">
        <v>1</v>
      </c>
      <c r="I363" s="4">
        <v>1</v>
      </c>
      <c r="J363" s="4">
        <v>1</v>
      </c>
      <c r="K363" s="4" t="s">
        <v>30</v>
      </c>
      <c r="L363" s="4">
        <v>154.68</v>
      </c>
      <c r="M363" s="4">
        <v>154.68</v>
      </c>
      <c r="N363" s="4" t="s">
        <v>1803</v>
      </c>
      <c r="O363" s="4" t="s">
        <v>32</v>
      </c>
      <c r="P363" s="4" t="s">
        <v>33</v>
      </c>
      <c r="Q363" s="4">
        <v>0</v>
      </c>
      <c r="R363" s="7">
        <v>45157</v>
      </c>
      <c r="S363" s="6">
        <v>45161</v>
      </c>
      <c r="T363" s="4" t="s">
        <v>34</v>
      </c>
      <c r="U363" s="4">
        <v>154.68</v>
      </c>
      <c r="V363" s="4">
        <v>0</v>
      </c>
      <c r="W363" s="4">
        <v>0</v>
      </c>
      <c r="X363" s="4" t="s">
        <v>1804</v>
      </c>
      <c r="Y363" s="4" t="s">
        <v>60</v>
      </c>
    </row>
    <row r="364" s="4" customFormat="1" spans="1:25">
      <c r="A364" s="4" t="s">
        <v>1805</v>
      </c>
      <c r="B364" s="4" t="s">
        <v>26</v>
      </c>
      <c r="C364" s="4" t="s">
        <v>27</v>
      </c>
      <c r="D364" s="4" t="s">
        <v>1806</v>
      </c>
      <c r="E364" s="4" t="s">
        <v>1807</v>
      </c>
      <c r="F364" s="6">
        <v>45157</v>
      </c>
      <c r="G364" s="6">
        <v>45158</v>
      </c>
      <c r="H364" s="4">
        <v>1</v>
      </c>
      <c r="I364" s="4">
        <v>1</v>
      </c>
      <c r="J364" s="4">
        <v>1</v>
      </c>
      <c r="K364" s="4" t="s">
        <v>30</v>
      </c>
      <c r="L364" s="4">
        <v>883.29</v>
      </c>
      <c r="M364" s="4">
        <v>883.29</v>
      </c>
      <c r="N364" s="4" t="s">
        <v>1808</v>
      </c>
      <c r="O364" s="4" t="s">
        <v>32</v>
      </c>
      <c r="P364" s="4" t="s">
        <v>33</v>
      </c>
      <c r="Q364" s="4">
        <v>0</v>
      </c>
      <c r="R364" s="7">
        <v>45157</v>
      </c>
      <c r="S364" s="6">
        <v>45161</v>
      </c>
      <c r="T364" s="4" t="s">
        <v>34</v>
      </c>
      <c r="U364" s="4">
        <v>883.29</v>
      </c>
      <c r="V364" s="4">
        <v>0</v>
      </c>
      <c r="W364" s="4">
        <v>0</v>
      </c>
      <c r="X364" s="4" t="s">
        <v>1809</v>
      </c>
      <c r="Y364" s="4" t="s">
        <v>1810</v>
      </c>
    </row>
    <row r="365" s="4" customFormat="1" spans="1:26">
      <c r="A365" s="4" t="s">
        <v>1811</v>
      </c>
      <c r="B365" s="4" t="s">
        <v>26</v>
      </c>
      <c r="C365" s="4" t="s">
        <v>27</v>
      </c>
      <c r="D365" s="4" t="s">
        <v>1812</v>
      </c>
      <c r="E365" s="4" t="s">
        <v>1813</v>
      </c>
      <c r="F365" s="6">
        <v>45157</v>
      </c>
      <c r="G365" s="6">
        <v>45158</v>
      </c>
      <c r="H365" s="4">
        <v>2</v>
      </c>
      <c r="I365" s="4">
        <v>1</v>
      </c>
      <c r="J365" s="4">
        <v>2</v>
      </c>
      <c r="K365" s="4" t="s">
        <v>30</v>
      </c>
      <c r="L365" s="4">
        <v>2129.92</v>
      </c>
      <c r="M365" s="4">
        <v>2129.92</v>
      </c>
      <c r="N365" s="4" t="s">
        <v>1814</v>
      </c>
      <c r="O365" s="4" t="s">
        <v>32</v>
      </c>
      <c r="P365" s="4" t="s">
        <v>33</v>
      </c>
      <c r="Q365" s="4">
        <v>0</v>
      </c>
      <c r="R365" s="7">
        <v>45157</v>
      </c>
      <c r="S365" s="6">
        <v>45161</v>
      </c>
      <c r="T365" s="4" t="s">
        <v>34</v>
      </c>
      <c r="U365" s="4">
        <v>2129.92</v>
      </c>
      <c r="V365" s="4">
        <v>0</v>
      </c>
      <c r="W365" s="4">
        <v>0</v>
      </c>
      <c r="X365" s="4" t="s">
        <v>1815</v>
      </c>
      <c r="Y365" s="4">
        <v>136415047</v>
      </c>
      <c r="Z365" s="4" t="s">
        <v>1816</v>
      </c>
    </row>
    <row r="366" s="4" customFormat="1" spans="1:25">
      <c r="A366" s="4" t="s">
        <v>1817</v>
      </c>
      <c r="B366" s="4" t="s">
        <v>26</v>
      </c>
      <c r="C366" s="4" t="s">
        <v>27</v>
      </c>
      <c r="D366" s="4" t="s">
        <v>1818</v>
      </c>
      <c r="E366" s="4" t="s">
        <v>1819</v>
      </c>
      <c r="F366" s="6">
        <v>45157</v>
      </c>
      <c r="G366" s="6">
        <v>45158</v>
      </c>
      <c r="H366" s="4">
        <v>1</v>
      </c>
      <c r="I366" s="4">
        <v>1</v>
      </c>
      <c r="J366" s="4">
        <v>1</v>
      </c>
      <c r="K366" s="4" t="s">
        <v>30</v>
      </c>
      <c r="L366" s="4">
        <v>1017.51</v>
      </c>
      <c r="M366" s="4">
        <v>1017.51</v>
      </c>
      <c r="N366" s="4" t="s">
        <v>1820</v>
      </c>
      <c r="O366" s="4" t="s">
        <v>32</v>
      </c>
      <c r="P366" s="4" t="s">
        <v>33</v>
      </c>
      <c r="Q366" s="4">
        <v>0</v>
      </c>
      <c r="R366" s="7">
        <v>45157.0000115741</v>
      </c>
      <c r="S366" s="6">
        <v>45161</v>
      </c>
      <c r="T366" s="4" t="s">
        <v>34</v>
      </c>
      <c r="U366" s="4">
        <v>1017.51</v>
      </c>
      <c r="V366" s="4">
        <v>0</v>
      </c>
      <c r="W366" s="4">
        <v>0</v>
      </c>
      <c r="X366" s="4" t="s">
        <v>1821</v>
      </c>
      <c r="Y366" s="4" t="s">
        <v>1822</v>
      </c>
    </row>
    <row r="367" s="4" customFormat="1" spans="1:25">
      <c r="A367" s="4" t="s">
        <v>1823</v>
      </c>
      <c r="B367" s="4" t="s">
        <v>26</v>
      </c>
      <c r="C367" s="4" t="s">
        <v>27</v>
      </c>
      <c r="D367" s="4" t="s">
        <v>1824</v>
      </c>
      <c r="E367" s="4" t="s">
        <v>338</v>
      </c>
      <c r="F367" s="6">
        <v>45157</v>
      </c>
      <c r="G367" s="6">
        <v>45158</v>
      </c>
      <c r="H367" s="4">
        <v>1</v>
      </c>
      <c r="I367" s="4">
        <v>1</v>
      </c>
      <c r="J367" s="4">
        <v>1</v>
      </c>
      <c r="K367" s="4" t="s">
        <v>30</v>
      </c>
      <c r="L367" s="4">
        <v>1096.95</v>
      </c>
      <c r="M367" s="4">
        <v>1096.95</v>
      </c>
      <c r="N367" s="4" t="s">
        <v>1825</v>
      </c>
      <c r="O367" s="4" t="s">
        <v>32</v>
      </c>
      <c r="P367" s="4" t="s">
        <v>33</v>
      </c>
      <c r="Q367" s="4">
        <v>0</v>
      </c>
      <c r="R367" s="7">
        <v>45157.0000115741</v>
      </c>
      <c r="S367" s="6">
        <v>45161</v>
      </c>
      <c r="T367" s="4" t="s">
        <v>34</v>
      </c>
      <c r="U367" s="4">
        <v>1096.95</v>
      </c>
      <c r="V367" s="4">
        <v>0</v>
      </c>
      <c r="W367" s="4">
        <v>0</v>
      </c>
      <c r="X367" s="4" t="s">
        <v>1826</v>
      </c>
      <c r="Y367" s="4" t="s">
        <v>1827</v>
      </c>
    </row>
    <row r="368" s="4" customFormat="1" spans="1:25">
      <c r="A368" s="4" t="s">
        <v>1828</v>
      </c>
      <c r="B368" s="4" t="s">
        <v>26</v>
      </c>
      <c r="C368" s="4" t="s">
        <v>27</v>
      </c>
      <c r="D368" s="4" t="s">
        <v>1829</v>
      </c>
      <c r="E368" s="4" t="s">
        <v>1830</v>
      </c>
      <c r="F368" s="6">
        <v>45157</v>
      </c>
      <c r="G368" s="6">
        <v>45158</v>
      </c>
      <c r="H368" s="4">
        <v>1</v>
      </c>
      <c r="I368" s="4">
        <v>1</v>
      </c>
      <c r="J368" s="4">
        <v>1</v>
      </c>
      <c r="K368" s="4" t="s">
        <v>30</v>
      </c>
      <c r="L368" s="4">
        <v>700.44</v>
      </c>
      <c r="M368" s="4">
        <v>700.44</v>
      </c>
      <c r="N368" s="4" t="s">
        <v>1831</v>
      </c>
      <c r="O368" s="4" t="s">
        <v>32</v>
      </c>
      <c r="P368" s="4" t="s">
        <v>33</v>
      </c>
      <c r="Q368" s="4">
        <v>0</v>
      </c>
      <c r="R368" s="7">
        <v>45157.0000115741</v>
      </c>
      <c r="S368" s="6">
        <v>45161</v>
      </c>
      <c r="T368" s="4" t="s">
        <v>34</v>
      </c>
      <c r="U368" s="4">
        <v>700.44</v>
      </c>
      <c r="V368" s="4">
        <v>0</v>
      </c>
      <c r="W368" s="4">
        <v>0</v>
      </c>
      <c r="X368" s="4" t="s">
        <v>1832</v>
      </c>
      <c r="Y368" s="4" t="s">
        <v>60</v>
      </c>
    </row>
    <row r="369" s="4" customFormat="1" spans="1:25">
      <c r="A369" s="4" t="s">
        <v>1833</v>
      </c>
      <c r="B369" s="4" t="s">
        <v>26</v>
      </c>
      <c r="C369" s="4" t="s">
        <v>27</v>
      </c>
      <c r="D369" s="4" t="s">
        <v>1834</v>
      </c>
      <c r="E369" s="4" t="s">
        <v>1835</v>
      </c>
      <c r="F369" s="6">
        <v>45157</v>
      </c>
      <c r="G369" s="6">
        <v>45158</v>
      </c>
      <c r="H369" s="4">
        <v>1</v>
      </c>
      <c r="I369" s="4">
        <v>1</v>
      </c>
      <c r="J369" s="4">
        <v>1</v>
      </c>
      <c r="K369" s="4" t="s">
        <v>30</v>
      </c>
      <c r="L369" s="4">
        <v>1239.35</v>
      </c>
      <c r="M369" s="4">
        <v>1239.35</v>
      </c>
      <c r="N369" s="4" t="s">
        <v>1836</v>
      </c>
      <c r="O369" s="4" t="s">
        <v>32</v>
      </c>
      <c r="P369" s="4" t="s">
        <v>33</v>
      </c>
      <c r="Q369" s="4">
        <v>0</v>
      </c>
      <c r="R369" s="7">
        <v>45157</v>
      </c>
      <c r="S369" s="6">
        <v>45161</v>
      </c>
      <c r="T369" s="4" t="s">
        <v>34</v>
      </c>
      <c r="U369" s="4">
        <v>1239.35</v>
      </c>
      <c r="V369" s="4">
        <v>0</v>
      </c>
      <c r="W369" s="4">
        <v>0</v>
      </c>
      <c r="X369" s="4" t="s">
        <v>1837</v>
      </c>
      <c r="Y369" s="4" t="s">
        <v>1838</v>
      </c>
    </row>
    <row r="370" s="4" customFormat="1" spans="1:25">
      <c r="A370" s="4" t="s">
        <v>1839</v>
      </c>
      <c r="B370" s="4" t="s">
        <v>26</v>
      </c>
      <c r="C370" s="4" t="s">
        <v>27</v>
      </c>
      <c r="D370" s="4" t="s">
        <v>1840</v>
      </c>
      <c r="E370" s="4" t="s">
        <v>1841</v>
      </c>
      <c r="F370" s="6">
        <v>45157</v>
      </c>
      <c r="G370" s="6">
        <v>45158</v>
      </c>
      <c r="H370" s="4">
        <v>1</v>
      </c>
      <c r="I370" s="4">
        <v>1</v>
      </c>
      <c r="J370" s="4">
        <v>1</v>
      </c>
      <c r="K370" s="4" t="s">
        <v>30</v>
      </c>
      <c r="L370" s="4">
        <v>466.74</v>
      </c>
      <c r="M370" s="4">
        <v>466.74</v>
      </c>
      <c r="N370" s="4" t="s">
        <v>1842</v>
      </c>
      <c r="O370" s="4" t="s">
        <v>32</v>
      </c>
      <c r="P370" s="4" t="s">
        <v>33</v>
      </c>
      <c r="Q370" s="4">
        <v>0</v>
      </c>
      <c r="R370" s="7">
        <v>45157</v>
      </c>
      <c r="S370" s="6">
        <v>45161</v>
      </c>
      <c r="T370" s="4" t="s">
        <v>34</v>
      </c>
      <c r="U370" s="4">
        <v>466.74</v>
      </c>
      <c r="V370" s="4">
        <v>0</v>
      </c>
      <c r="W370" s="4">
        <v>0</v>
      </c>
      <c r="X370" s="4" t="s">
        <v>1843</v>
      </c>
      <c r="Y370" s="4" t="s">
        <v>60</v>
      </c>
    </row>
    <row r="371" s="4" customFormat="1" spans="1:25">
      <c r="A371" s="4" t="s">
        <v>1844</v>
      </c>
      <c r="B371" s="4" t="s">
        <v>26</v>
      </c>
      <c r="C371" s="4" t="s">
        <v>27</v>
      </c>
      <c r="D371" s="4" t="s">
        <v>1845</v>
      </c>
      <c r="E371" s="4" t="s">
        <v>1846</v>
      </c>
      <c r="F371" s="6">
        <v>45157</v>
      </c>
      <c r="G371" s="6">
        <v>45158</v>
      </c>
      <c r="H371" s="4">
        <v>1</v>
      </c>
      <c r="I371" s="4">
        <v>1</v>
      </c>
      <c r="J371" s="4">
        <v>1</v>
      </c>
      <c r="K371" s="4" t="s">
        <v>30</v>
      </c>
      <c r="L371" s="4">
        <v>117.35</v>
      </c>
      <c r="M371" s="4">
        <v>117.35</v>
      </c>
      <c r="N371" s="4" t="s">
        <v>1847</v>
      </c>
      <c r="O371" s="4" t="s">
        <v>32</v>
      </c>
      <c r="P371" s="4" t="s">
        <v>33</v>
      </c>
      <c r="Q371" s="4">
        <v>0</v>
      </c>
      <c r="R371" s="7">
        <v>45157.0000115741</v>
      </c>
      <c r="S371" s="6">
        <v>45161</v>
      </c>
      <c r="T371" s="4" t="s">
        <v>34</v>
      </c>
      <c r="U371" s="4">
        <v>117.35</v>
      </c>
      <c r="V371" s="4">
        <v>0</v>
      </c>
      <c r="W371" s="4">
        <v>0</v>
      </c>
      <c r="X371" s="4" t="s">
        <v>1848</v>
      </c>
      <c r="Y371" s="4" t="s">
        <v>1849</v>
      </c>
    </row>
    <row r="372" s="4" customFormat="1" spans="1:25">
      <c r="A372" s="4" t="s">
        <v>1850</v>
      </c>
      <c r="B372" s="4" t="s">
        <v>26</v>
      </c>
      <c r="C372" s="4" t="s">
        <v>27</v>
      </c>
      <c r="D372" s="4" t="s">
        <v>1851</v>
      </c>
      <c r="E372" s="4" t="s">
        <v>412</v>
      </c>
      <c r="F372" s="6">
        <v>45157</v>
      </c>
      <c r="G372" s="6">
        <v>45158</v>
      </c>
      <c r="H372" s="4">
        <v>1</v>
      </c>
      <c r="I372" s="4">
        <v>1</v>
      </c>
      <c r="J372" s="4">
        <v>1</v>
      </c>
      <c r="K372" s="4" t="s">
        <v>30</v>
      </c>
      <c r="L372" s="4">
        <v>277.74</v>
      </c>
      <c r="M372" s="4">
        <v>277.74</v>
      </c>
      <c r="N372" s="4" t="s">
        <v>1852</v>
      </c>
      <c r="O372" s="4" t="s">
        <v>32</v>
      </c>
      <c r="P372" s="4" t="s">
        <v>33</v>
      </c>
      <c r="Q372" s="4">
        <v>0</v>
      </c>
      <c r="R372" s="7">
        <v>45157.0000115741</v>
      </c>
      <c r="S372" s="6">
        <v>45161</v>
      </c>
      <c r="T372" s="4" t="s">
        <v>34</v>
      </c>
      <c r="U372" s="4">
        <v>277.74</v>
      </c>
      <c r="V372" s="4">
        <v>0</v>
      </c>
      <c r="W372" s="4">
        <v>0</v>
      </c>
      <c r="X372" s="4" t="s">
        <v>1853</v>
      </c>
      <c r="Y372" s="4" t="s">
        <v>1735</v>
      </c>
    </row>
    <row r="373" s="4" customFormat="1" spans="1:25">
      <c r="A373" s="4" t="s">
        <v>1854</v>
      </c>
      <c r="B373" s="4" t="s">
        <v>26</v>
      </c>
      <c r="C373" s="4" t="s">
        <v>27</v>
      </c>
      <c r="D373" s="4" t="s">
        <v>1802</v>
      </c>
      <c r="E373" s="4" t="s">
        <v>124</v>
      </c>
      <c r="F373" s="6">
        <v>45157</v>
      </c>
      <c r="G373" s="6">
        <v>45158</v>
      </c>
      <c r="H373" s="4">
        <v>1</v>
      </c>
      <c r="I373" s="4">
        <v>1</v>
      </c>
      <c r="J373" s="4">
        <v>1</v>
      </c>
      <c r="K373" s="4" t="s">
        <v>30</v>
      </c>
      <c r="L373" s="4">
        <v>154.68</v>
      </c>
      <c r="M373" s="4">
        <v>154.68</v>
      </c>
      <c r="N373" s="4" t="s">
        <v>1855</v>
      </c>
      <c r="O373" s="4" t="s">
        <v>32</v>
      </c>
      <c r="P373" s="4" t="s">
        <v>33</v>
      </c>
      <c r="Q373" s="4">
        <v>0</v>
      </c>
      <c r="R373" s="7">
        <v>45157</v>
      </c>
      <c r="S373" s="6">
        <v>45161</v>
      </c>
      <c r="T373" s="4" t="s">
        <v>34</v>
      </c>
      <c r="U373" s="4">
        <v>154.68</v>
      </c>
      <c r="V373" s="4">
        <v>0</v>
      </c>
      <c r="W373" s="4">
        <v>0</v>
      </c>
      <c r="X373" s="4" t="s">
        <v>1856</v>
      </c>
      <c r="Y373" s="4" t="s">
        <v>60</v>
      </c>
    </row>
    <row r="374" s="4" customFormat="1" spans="1:25">
      <c r="A374" s="4" t="s">
        <v>1857</v>
      </c>
      <c r="B374" s="4" t="s">
        <v>26</v>
      </c>
      <c r="C374" s="4" t="s">
        <v>27</v>
      </c>
      <c r="D374" s="4" t="s">
        <v>1858</v>
      </c>
      <c r="E374" s="4" t="s">
        <v>1707</v>
      </c>
      <c r="F374" s="6">
        <v>45157</v>
      </c>
      <c r="G374" s="6">
        <v>45158</v>
      </c>
      <c r="H374" s="4">
        <v>1</v>
      </c>
      <c r="I374" s="4">
        <v>1</v>
      </c>
      <c r="J374" s="4">
        <v>1</v>
      </c>
      <c r="K374" s="4" t="s">
        <v>30</v>
      </c>
      <c r="L374" s="4">
        <v>1344.94</v>
      </c>
      <c r="M374" s="4">
        <v>1344.94</v>
      </c>
      <c r="N374" s="4" t="s">
        <v>1859</v>
      </c>
      <c r="O374" s="4" t="s">
        <v>32</v>
      </c>
      <c r="P374" s="4" t="s">
        <v>33</v>
      </c>
      <c r="Q374" s="4">
        <v>0</v>
      </c>
      <c r="R374" s="7">
        <v>45157.0000115741</v>
      </c>
      <c r="S374" s="6">
        <v>45161</v>
      </c>
      <c r="T374" s="4" t="s">
        <v>34</v>
      </c>
      <c r="U374" s="4">
        <v>1344.94</v>
      </c>
      <c r="V374" s="4">
        <v>0</v>
      </c>
      <c r="W374" s="4">
        <v>0</v>
      </c>
      <c r="X374" s="4" t="s">
        <v>1860</v>
      </c>
      <c r="Y374" s="4" t="s">
        <v>1861</v>
      </c>
    </row>
    <row r="375" s="4" customFormat="1" spans="1:25">
      <c r="A375" s="4" t="s">
        <v>1862</v>
      </c>
      <c r="B375" s="4" t="s">
        <v>26</v>
      </c>
      <c r="C375" s="4" t="s">
        <v>27</v>
      </c>
      <c r="D375" s="4" t="s">
        <v>1581</v>
      </c>
      <c r="E375" s="4" t="s">
        <v>1582</v>
      </c>
      <c r="F375" s="6">
        <v>45157</v>
      </c>
      <c r="G375" s="6">
        <v>45158</v>
      </c>
      <c r="H375" s="4">
        <v>2</v>
      </c>
      <c r="I375" s="4">
        <v>1</v>
      </c>
      <c r="J375" s="4">
        <v>2</v>
      </c>
      <c r="K375" s="4" t="s">
        <v>30</v>
      </c>
      <c r="L375" s="4">
        <v>1044.8</v>
      </c>
      <c r="M375" s="4">
        <v>1044.8</v>
      </c>
      <c r="N375" s="4" t="s">
        <v>1863</v>
      </c>
      <c r="O375" s="4" t="s">
        <v>32</v>
      </c>
      <c r="P375" s="4" t="s">
        <v>33</v>
      </c>
      <c r="Q375" s="4">
        <v>0</v>
      </c>
      <c r="R375" s="7">
        <v>45157.0000115741</v>
      </c>
      <c r="S375" s="6">
        <v>45161</v>
      </c>
      <c r="T375" s="4" t="s">
        <v>34</v>
      </c>
      <c r="U375" s="4">
        <v>1044.8</v>
      </c>
      <c r="V375" s="4">
        <v>0</v>
      </c>
      <c r="W375" s="4">
        <v>0</v>
      </c>
      <c r="X375" s="4" t="s">
        <v>1864</v>
      </c>
      <c r="Y375" s="4" t="s">
        <v>1865</v>
      </c>
    </row>
    <row r="376" s="4" customFormat="1" spans="1:25">
      <c r="A376" s="4" t="s">
        <v>1866</v>
      </c>
      <c r="B376" s="4" t="s">
        <v>26</v>
      </c>
      <c r="C376" s="4" t="s">
        <v>27</v>
      </c>
      <c r="D376" s="4" t="s">
        <v>1802</v>
      </c>
      <c r="E376" s="4" t="s">
        <v>124</v>
      </c>
      <c r="F376" s="6">
        <v>45157</v>
      </c>
      <c r="G376" s="6">
        <v>45158</v>
      </c>
      <c r="H376" s="4">
        <v>1</v>
      </c>
      <c r="I376" s="4">
        <v>1</v>
      </c>
      <c r="J376" s="4">
        <v>1</v>
      </c>
      <c r="K376" s="4" t="s">
        <v>30</v>
      </c>
      <c r="L376" s="4">
        <v>154.68</v>
      </c>
      <c r="M376" s="4">
        <v>154.68</v>
      </c>
      <c r="N376" s="4" t="s">
        <v>1867</v>
      </c>
      <c r="O376" s="4" t="s">
        <v>32</v>
      </c>
      <c r="P376" s="4" t="s">
        <v>33</v>
      </c>
      <c r="Q376" s="4">
        <v>0</v>
      </c>
      <c r="R376" s="7">
        <v>45157.0000115741</v>
      </c>
      <c r="S376" s="6">
        <v>45161</v>
      </c>
      <c r="T376" s="4" t="s">
        <v>34</v>
      </c>
      <c r="U376" s="4">
        <v>154.68</v>
      </c>
      <c r="V376" s="4">
        <v>0</v>
      </c>
      <c r="W376" s="4">
        <v>0</v>
      </c>
      <c r="X376" s="4" t="s">
        <v>1868</v>
      </c>
      <c r="Y376" s="4" t="s">
        <v>60</v>
      </c>
    </row>
    <row r="377" s="4" customFormat="1" spans="1:25">
      <c r="A377" s="4" t="s">
        <v>1869</v>
      </c>
      <c r="B377" s="4" t="s">
        <v>26</v>
      </c>
      <c r="C377" s="4" t="s">
        <v>27</v>
      </c>
      <c r="D377" s="4" t="s">
        <v>1870</v>
      </c>
      <c r="E377" s="4" t="s">
        <v>1871</v>
      </c>
      <c r="F377" s="6">
        <v>45157</v>
      </c>
      <c r="G377" s="6">
        <v>45158</v>
      </c>
      <c r="H377" s="4">
        <v>1</v>
      </c>
      <c r="I377" s="4">
        <v>1</v>
      </c>
      <c r="J377" s="4">
        <v>1</v>
      </c>
      <c r="K377" s="4" t="s">
        <v>30</v>
      </c>
      <c r="L377" s="4">
        <v>1207.28</v>
      </c>
      <c r="M377" s="4">
        <v>1207.28</v>
      </c>
      <c r="N377" s="4" t="s">
        <v>1872</v>
      </c>
      <c r="O377" s="4" t="s">
        <v>32</v>
      </c>
      <c r="P377" s="4" t="s">
        <v>33</v>
      </c>
      <c r="Q377" s="4">
        <v>0</v>
      </c>
      <c r="R377" s="7">
        <v>45157.0000115741</v>
      </c>
      <c r="S377" s="6">
        <v>45161</v>
      </c>
      <c r="T377" s="4" t="s">
        <v>34</v>
      </c>
      <c r="U377" s="4">
        <v>1207.28</v>
      </c>
      <c r="V377" s="4">
        <v>0</v>
      </c>
      <c r="W377" s="4">
        <v>0</v>
      </c>
      <c r="X377" s="4" t="s">
        <v>1873</v>
      </c>
      <c r="Y377" s="4" t="s">
        <v>60</v>
      </c>
    </row>
    <row r="378" s="4" customFormat="1" spans="1:25">
      <c r="A378" s="4" t="s">
        <v>1874</v>
      </c>
      <c r="B378" s="4" t="s">
        <v>26</v>
      </c>
      <c r="C378" s="4" t="s">
        <v>27</v>
      </c>
      <c r="D378" s="4" t="s">
        <v>294</v>
      </c>
      <c r="E378" s="4" t="s">
        <v>1875</v>
      </c>
      <c r="F378" s="6">
        <v>45157</v>
      </c>
      <c r="G378" s="6">
        <v>45158</v>
      </c>
      <c r="H378" s="4">
        <v>1</v>
      </c>
      <c r="I378" s="4">
        <v>1</v>
      </c>
      <c r="J378" s="4">
        <v>1</v>
      </c>
      <c r="K378" s="4" t="s">
        <v>30</v>
      </c>
      <c r="L378" s="4">
        <v>622.27</v>
      </c>
      <c r="M378" s="4">
        <v>622.27</v>
      </c>
      <c r="N378" s="4" t="s">
        <v>1876</v>
      </c>
      <c r="O378" s="4" t="s">
        <v>32</v>
      </c>
      <c r="P378" s="4" t="s">
        <v>33</v>
      </c>
      <c r="Q378" s="4">
        <v>0</v>
      </c>
      <c r="R378" s="7">
        <v>45157</v>
      </c>
      <c r="S378" s="6">
        <v>45161</v>
      </c>
      <c r="T378" s="4" t="s">
        <v>34</v>
      </c>
      <c r="U378" s="4">
        <v>622.27</v>
      </c>
      <c r="V378" s="4">
        <v>0</v>
      </c>
      <c r="W378" s="4">
        <v>0</v>
      </c>
      <c r="X378" s="4" t="s">
        <v>1877</v>
      </c>
      <c r="Y378" s="4" t="s">
        <v>298</v>
      </c>
    </row>
    <row r="379" s="4" customFormat="1" spans="1:25">
      <c r="A379" s="4" t="s">
        <v>1878</v>
      </c>
      <c r="B379" s="4" t="s">
        <v>26</v>
      </c>
      <c r="C379" s="4" t="s">
        <v>27</v>
      </c>
      <c r="D379" s="4" t="s">
        <v>1879</v>
      </c>
      <c r="E379" s="4" t="s">
        <v>1880</v>
      </c>
      <c r="F379" s="6">
        <v>45157</v>
      </c>
      <c r="G379" s="6">
        <v>45158</v>
      </c>
      <c r="H379" s="4">
        <v>1</v>
      </c>
      <c r="I379" s="4">
        <v>1</v>
      </c>
      <c r="J379" s="4">
        <v>1</v>
      </c>
      <c r="K379" s="4" t="s">
        <v>30</v>
      </c>
      <c r="L379" s="4">
        <v>193.06</v>
      </c>
      <c r="M379" s="4">
        <v>193.06</v>
      </c>
      <c r="N379" s="4" t="s">
        <v>1881</v>
      </c>
      <c r="O379" s="4" t="s">
        <v>32</v>
      </c>
      <c r="P379" s="4" t="s">
        <v>33</v>
      </c>
      <c r="Q379" s="4">
        <v>0</v>
      </c>
      <c r="R379" s="7">
        <v>45157.0000115741</v>
      </c>
      <c r="S379" s="6">
        <v>45161</v>
      </c>
      <c r="T379" s="4" t="s">
        <v>34</v>
      </c>
      <c r="U379" s="4">
        <v>193.06</v>
      </c>
      <c r="V379" s="4">
        <v>0</v>
      </c>
      <c r="W379" s="4">
        <v>0</v>
      </c>
      <c r="X379" s="4" t="s">
        <v>1882</v>
      </c>
      <c r="Y379" s="4" t="s">
        <v>1883</v>
      </c>
    </row>
    <row r="380" s="4" customFormat="1" spans="1:25">
      <c r="A380" s="4" t="s">
        <v>1884</v>
      </c>
      <c r="B380" s="4" t="s">
        <v>26</v>
      </c>
      <c r="C380" s="4" t="s">
        <v>27</v>
      </c>
      <c r="D380" s="4" t="s">
        <v>1885</v>
      </c>
      <c r="E380" s="4" t="s">
        <v>124</v>
      </c>
      <c r="F380" s="6">
        <v>45157</v>
      </c>
      <c r="G380" s="6">
        <v>45158</v>
      </c>
      <c r="H380" s="4">
        <v>1</v>
      </c>
      <c r="I380" s="4">
        <v>1</v>
      </c>
      <c r="J380" s="4">
        <v>1</v>
      </c>
      <c r="K380" s="4" t="s">
        <v>30</v>
      </c>
      <c r="L380" s="4">
        <v>125.24</v>
      </c>
      <c r="M380" s="4">
        <v>125.24</v>
      </c>
      <c r="N380" s="4" t="s">
        <v>1886</v>
      </c>
      <c r="O380" s="4" t="s">
        <v>32</v>
      </c>
      <c r="P380" s="4" t="s">
        <v>33</v>
      </c>
      <c r="Q380" s="4">
        <v>0</v>
      </c>
      <c r="R380" s="7">
        <v>45157</v>
      </c>
      <c r="S380" s="6">
        <v>45161</v>
      </c>
      <c r="T380" s="4" t="s">
        <v>34</v>
      </c>
      <c r="U380" s="4">
        <v>125.24</v>
      </c>
      <c r="V380" s="4">
        <v>0</v>
      </c>
      <c r="W380" s="4">
        <v>0</v>
      </c>
      <c r="X380" s="4" t="s">
        <v>1887</v>
      </c>
      <c r="Y380" s="4" t="s">
        <v>1888</v>
      </c>
    </row>
    <row r="381" s="4" customFormat="1" spans="1:25">
      <c r="A381" s="4" t="s">
        <v>1889</v>
      </c>
      <c r="B381" s="4" t="s">
        <v>26</v>
      </c>
      <c r="C381" s="4" t="s">
        <v>27</v>
      </c>
      <c r="D381" s="4" t="s">
        <v>1890</v>
      </c>
      <c r="E381" s="4" t="s">
        <v>1891</v>
      </c>
      <c r="F381" s="6">
        <v>45157</v>
      </c>
      <c r="G381" s="6">
        <v>45158</v>
      </c>
      <c r="H381" s="4">
        <v>1</v>
      </c>
      <c r="I381" s="4">
        <v>1</v>
      </c>
      <c r="J381" s="4">
        <v>1</v>
      </c>
      <c r="K381" s="4" t="s">
        <v>30</v>
      </c>
      <c r="L381" s="4">
        <v>857.6</v>
      </c>
      <c r="M381" s="4">
        <v>857.6</v>
      </c>
      <c r="N381" s="4" t="s">
        <v>1892</v>
      </c>
      <c r="O381" s="4" t="s">
        <v>32</v>
      </c>
      <c r="P381" s="4" t="s">
        <v>33</v>
      </c>
      <c r="Q381" s="4">
        <v>0</v>
      </c>
      <c r="R381" s="7">
        <v>45157.0000115741</v>
      </c>
      <c r="S381" s="6">
        <v>45161</v>
      </c>
      <c r="T381" s="4" t="s">
        <v>34</v>
      </c>
      <c r="U381" s="4">
        <v>857.6</v>
      </c>
      <c r="V381" s="4">
        <v>0</v>
      </c>
      <c r="W381" s="4">
        <v>0</v>
      </c>
      <c r="X381" s="4" t="s">
        <v>1893</v>
      </c>
      <c r="Y381" s="4" t="s">
        <v>1894</v>
      </c>
    </row>
    <row r="382" s="4" customFormat="1" spans="1:25">
      <c r="A382" s="4" t="s">
        <v>299</v>
      </c>
      <c r="B382" s="4" t="s">
        <v>26</v>
      </c>
      <c r="C382" s="4" t="s">
        <v>37</v>
      </c>
      <c r="D382" s="4" t="s">
        <v>300</v>
      </c>
      <c r="E382" s="4" t="s">
        <v>301</v>
      </c>
      <c r="F382" s="6">
        <v>45157</v>
      </c>
      <c r="G382" s="6">
        <v>45158</v>
      </c>
      <c r="H382" s="4">
        <v>1</v>
      </c>
      <c r="I382" s="4">
        <v>1</v>
      </c>
      <c r="J382" s="4">
        <v>1</v>
      </c>
      <c r="K382" s="4" t="s">
        <v>30</v>
      </c>
      <c r="L382" s="4">
        <v>-1284.21</v>
      </c>
      <c r="M382" s="4">
        <v>-1284.21</v>
      </c>
      <c r="N382" s="4" t="s">
        <v>302</v>
      </c>
      <c r="O382" s="4" t="s">
        <v>32</v>
      </c>
      <c r="P382" s="4" t="s">
        <v>33</v>
      </c>
      <c r="Q382" s="4">
        <v>0</v>
      </c>
      <c r="R382" s="7">
        <v>45130.0000115741</v>
      </c>
      <c r="S382" s="6">
        <v>45161</v>
      </c>
      <c r="T382" s="4" t="s">
        <v>34</v>
      </c>
      <c r="U382" s="4">
        <v>-1284.21</v>
      </c>
      <c r="V382" s="4">
        <v>0</v>
      </c>
      <c r="W382" s="4">
        <v>0</v>
      </c>
      <c r="X382" s="4" t="s">
        <v>303</v>
      </c>
      <c r="Y382" s="4" t="s">
        <v>304</v>
      </c>
    </row>
    <row r="383" s="4" customFormat="1" spans="1:25">
      <c r="A383" s="4" t="s">
        <v>1895</v>
      </c>
      <c r="B383" s="4" t="s">
        <v>26</v>
      </c>
      <c r="C383" s="4" t="s">
        <v>27</v>
      </c>
      <c r="D383" s="4" t="s">
        <v>1896</v>
      </c>
      <c r="E383" s="4" t="s">
        <v>1897</v>
      </c>
      <c r="F383" s="6">
        <v>45157</v>
      </c>
      <c r="G383" s="6">
        <v>45158</v>
      </c>
      <c r="H383" s="4">
        <v>1</v>
      </c>
      <c r="I383" s="4">
        <v>1</v>
      </c>
      <c r="J383" s="4">
        <v>1</v>
      </c>
      <c r="K383" s="4" t="s">
        <v>30</v>
      </c>
      <c r="L383" s="4">
        <v>498.39</v>
      </c>
      <c r="M383" s="4">
        <v>498.39</v>
      </c>
      <c r="N383" s="4" t="s">
        <v>1898</v>
      </c>
      <c r="O383" s="4" t="s">
        <v>32</v>
      </c>
      <c r="P383" s="4" t="s">
        <v>33</v>
      </c>
      <c r="Q383" s="4">
        <v>0</v>
      </c>
      <c r="R383" s="7">
        <v>45157</v>
      </c>
      <c r="S383" s="6">
        <v>45161</v>
      </c>
      <c r="T383" s="4" t="s">
        <v>34</v>
      </c>
      <c r="U383" s="4">
        <v>498.39</v>
      </c>
      <c r="V383" s="4">
        <v>0</v>
      </c>
      <c r="W383" s="4">
        <v>0</v>
      </c>
      <c r="X383" s="4" t="s">
        <v>1899</v>
      </c>
      <c r="Y383" s="4" t="s">
        <v>1900</v>
      </c>
    </row>
    <row r="384" s="4" customFormat="1" spans="1:25">
      <c r="A384" s="4" t="s">
        <v>1901</v>
      </c>
      <c r="B384" s="4" t="s">
        <v>26</v>
      </c>
      <c r="C384" s="4" t="s">
        <v>27</v>
      </c>
      <c r="D384" s="4" t="s">
        <v>1902</v>
      </c>
      <c r="E384" s="4" t="s">
        <v>124</v>
      </c>
      <c r="F384" s="6">
        <v>45157</v>
      </c>
      <c r="G384" s="6">
        <v>45158</v>
      </c>
      <c r="H384" s="4">
        <v>1</v>
      </c>
      <c r="I384" s="4">
        <v>1</v>
      </c>
      <c r="J384" s="4">
        <v>1</v>
      </c>
      <c r="K384" s="4" t="s">
        <v>30</v>
      </c>
      <c r="L384" s="4">
        <v>202.28</v>
      </c>
      <c r="M384" s="4">
        <v>202.28</v>
      </c>
      <c r="N384" s="4" t="s">
        <v>1903</v>
      </c>
      <c r="O384" s="4" t="s">
        <v>32</v>
      </c>
      <c r="P384" s="4" t="s">
        <v>33</v>
      </c>
      <c r="Q384" s="4">
        <v>0</v>
      </c>
      <c r="R384" s="7">
        <v>45157</v>
      </c>
      <c r="S384" s="6">
        <v>45161</v>
      </c>
      <c r="T384" s="4" t="s">
        <v>34</v>
      </c>
      <c r="U384" s="4">
        <v>202.28</v>
      </c>
      <c r="V384" s="4">
        <v>0</v>
      </c>
      <c r="W384" s="4">
        <v>0</v>
      </c>
      <c r="X384" s="4" t="s">
        <v>1904</v>
      </c>
      <c r="Y384" s="4" t="s">
        <v>1905</v>
      </c>
    </row>
    <row r="385" s="4" customFormat="1" spans="1:25">
      <c r="A385" s="4" t="s">
        <v>1906</v>
      </c>
      <c r="B385" s="4" t="s">
        <v>26</v>
      </c>
      <c r="C385" s="4" t="s">
        <v>27</v>
      </c>
      <c r="D385" s="4" t="s">
        <v>1907</v>
      </c>
      <c r="E385" s="4" t="s">
        <v>1908</v>
      </c>
      <c r="F385" s="6">
        <v>45157</v>
      </c>
      <c r="G385" s="6">
        <v>45158</v>
      </c>
      <c r="H385" s="4">
        <v>1</v>
      </c>
      <c r="I385" s="4">
        <v>1</v>
      </c>
      <c r="J385" s="4">
        <v>1</v>
      </c>
      <c r="K385" s="4" t="s">
        <v>30</v>
      </c>
      <c r="L385" s="4">
        <v>465.23</v>
      </c>
      <c r="M385" s="4">
        <v>465.23</v>
      </c>
      <c r="N385" s="4" t="s">
        <v>1909</v>
      </c>
      <c r="O385" s="4" t="s">
        <v>32</v>
      </c>
      <c r="P385" s="4" t="s">
        <v>33</v>
      </c>
      <c r="Q385" s="4">
        <v>0</v>
      </c>
      <c r="R385" s="7">
        <v>45157.0000115741</v>
      </c>
      <c r="S385" s="6">
        <v>45161</v>
      </c>
      <c r="T385" s="4" t="s">
        <v>34</v>
      </c>
      <c r="U385" s="4">
        <v>465.23</v>
      </c>
      <c r="V385" s="4">
        <v>0</v>
      </c>
      <c r="W385" s="4">
        <v>0</v>
      </c>
      <c r="X385" s="4" t="s">
        <v>1910</v>
      </c>
      <c r="Y385" s="4" t="s">
        <v>1911</v>
      </c>
    </row>
    <row r="386" s="4" customFormat="1" spans="1:25">
      <c r="A386" s="4" t="s">
        <v>1912</v>
      </c>
      <c r="B386" s="4" t="s">
        <v>26</v>
      </c>
      <c r="C386" s="4" t="s">
        <v>27</v>
      </c>
      <c r="D386" s="4" t="s">
        <v>1913</v>
      </c>
      <c r="E386" s="4" t="s">
        <v>1914</v>
      </c>
      <c r="F386" s="6">
        <v>45157</v>
      </c>
      <c r="G386" s="6">
        <v>45158</v>
      </c>
      <c r="H386" s="4">
        <v>1</v>
      </c>
      <c r="I386" s="4">
        <v>1</v>
      </c>
      <c r="J386" s="4">
        <v>1</v>
      </c>
      <c r="K386" s="4" t="s">
        <v>30</v>
      </c>
      <c r="L386" s="4">
        <v>1341.81</v>
      </c>
      <c r="M386" s="4">
        <v>1341.81</v>
      </c>
      <c r="N386" s="4" t="s">
        <v>1915</v>
      </c>
      <c r="O386" s="4" t="s">
        <v>32</v>
      </c>
      <c r="P386" s="4" t="s">
        <v>33</v>
      </c>
      <c r="Q386" s="4">
        <v>0</v>
      </c>
      <c r="R386" s="7">
        <v>45157.0000115741</v>
      </c>
      <c r="S386" s="6">
        <v>45161</v>
      </c>
      <c r="T386" s="4" t="s">
        <v>34</v>
      </c>
      <c r="U386" s="4">
        <v>1341.81</v>
      </c>
      <c r="V386" s="4">
        <v>0</v>
      </c>
      <c r="W386" s="4">
        <v>0</v>
      </c>
      <c r="X386" s="4" t="s">
        <v>1916</v>
      </c>
      <c r="Y386" s="4" t="s">
        <v>1917</v>
      </c>
    </row>
    <row r="387" s="4" customFormat="1" spans="1:25">
      <c r="A387" s="4" t="s">
        <v>1918</v>
      </c>
      <c r="B387" s="4" t="s">
        <v>26</v>
      </c>
      <c r="C387" s="4" t="s">
        <v>27</v>
      </c>
      <c r="D387" s="4" t="s">
        <v>1919</v>
      </c>
      <c r="E387" s="4" t="s">
        <v>1920</v>
      </c>
      <c r="F387" s="6">
        <v>45157</v>
      </c>
      <c r="G387" s="6">
        <v>45158</v>
      </c>
      <c r="H387" s="4">
        <v>1</v>
      </c>
      <c r="I387" s="4">
        <v>1</v>
      </c>
      <c r="J387" s="4">
        <v>1</v>
      </c>
      <c r="K387" s="4" t="s">
        <v>30</v>
      </c>
      <c r="L387" s="4">
        <v>1147.1</v>
      </c>
      <c r="M387" s="4">
        <v>1147.1</v>
      </c>
      <c r="N387" s="4" t="s">
        <v>1921</v>
      </c>
      <c r="O387" s="4" t="s">
        <v>32</v>
      </c>
      <c r="P387" s="4" t="s">
        <v>33</v>
      </c>
      <c r="Q387" s="4">
        <v>0</v>
      </c>
      <c r="R387" s="7">
        <v>45157.0000115741</v>
      </c>
      <c r="S387" s="6">
        <v>45161</v>
      </c>
      <c r="T387" s="4" t="s">
        <v>34</v>
      </c>
      <c r="U387" s="4">
        <v>1147.1</v>
      </c>
      <c r="V387" s="4">
        <v>0</v>
      </c>
      <c r="W387" s="4">
        <v>0</v>
      </c>
      <c r="X387" s="4" t="s">
        <v>1922</v>
      </c>
      <c r="Y387" s="4" t="s">
        <v>1923</v>
      </c>
    </row>
    <row r="388" s="4" customFormat="1" spans="1:25">
      <c r="A388" s="4" t="s">
        <v>1924</v>
      </c>
      <c r="B388" s="4" t="s">
        <v>26</v>
      </c>
      <c r="C388" s="4" t="s">
        <v>27</v>
      </c>
      <c r="D388" s="4" t="s">
        <v>1925</v>
      </c>
      <c r="E388" s="4" t="s">
        <v>1926</v>
      </c>
      <c r="F388" s="6">
        <v>45157</v>
      </c>
      <c r="G388" s="6">
        <v>45158</v>
      </c>
      <c r="H388" s="4">
        <v>1</v>
      </c>
      <c r="I388" s="4">
        <v>1</v>
      </c>
      <c r="J388" s="4">
        <v>1</v>
      </c>
      <c r="K388" s="4" t="s">
        <v>30</v>
      </c>
      <c r="L388" s="4">
        <v>884.23</v>
      </c>
      <c r="M388" s="4">
        <v>884.23</v>
      </c>
      <c r="N388" s="4" t="s">
        <v>1927</v>
      </c>
      <c r="O388" s="4" t="s">
        <v>32</v>
      </c>
      <c r="P388" s="4" t="s">
        <v>33</v>
      </c>
      <c r="Q388" s="4">
        <v>0</v>
      </c>
      <c r="R388" s="7">
        <v>45157.0000115741</v>
      </c>
      <c r="S388" s="6">
        <v>45161</v>
      </c>
      <c r="T388" s="4" t="s">
        <v>34</v>
      </c>
      <c r="U388" s="4">
        <v>884.23</v>
      </c>
      <c r="V388" s="4">
        <v>0</v>
      </c>
      <c r="W388" s="4">
        <v>0</v>
      </c>
      <c r="X388" s="4" t="s">
        <v>1928</v>
      </c>
      <c r="Y388" s="4" t="s">
        <v>1929</v>
      </c>
    </row>
    <row r="389" s="4" customFormat="1" spans="1:25">
      <c r="A389" s="4" t="s">
        <v>1930</v>
      </c>
      <c r="B389" s="4" t="s">
        <v>26</v>
      </c>
      <c r="C389" s="4" t="s">
        <v>27</v>
      </c>
      <c r="D389" s="4" t="s">
        <v>1931</v>
      </c>
      <c r="E389" s="4" t="s">
        <v>1932</v>
      </c>
      <c r="F389" s="6">
        <v>45157</v>
      </c>
      <c r="G389" s="6">
        <v>45158</v>
      </c>
      <c r="H389" s="4">
        <v>1</v>
      </c>
      <c r="I389" s="4">
        <v>1</v>
      </c>
      <c r="J389" s="4">
        <v>1</v>
      </c>
      <c r="K389" s="4" t="s">
        <v>30</v>
      </c>
      <c r="L389" s="4">
        <v>610.75</v>
      </c>
      <c r="M389" s="4">
        <v>610.75</v>
      </c>
      <c r="N389" s="4" t="s">
        <v>1933</v>
      </c>
      <c r="O389" s="4" t="s">
        <v>32</v>
      </c>
      <c r="P389" s="4" t="s">
        <v>33</v>
      </c>
      <c r="Q389" s="4">
        <v>0</v>
      </c>
      <c r="R389" s="7">
        <v>45157.0000115741</v>
      </c>
      <c r="S389" s="6">
        <v>45161</v>
      </c>
      <c r="T389" s="4" t="s">
        <v>34</v>
      </c>
      <c r="U389" s="4">
        <v>610.75</v>
      </c>
      <c r="V389" s="4">
        <v>0</v>
      </c>
      <c r="W389" s="4">
        <v>0</v>
      </c>
      <c r="X389" s="4" t="s">
        <v>1934</v>
      </c>
      <c r="Y389" s="4" t="s">
        <v>1935</v>
      </c>
    </row>
    <row r="390" s="4" customFormat="1" spans="1:26">
      <c r="A390" s="4" t="s">
        <v>1936</v>
      </c>
      <c r="B390" s="4" t="s">
        <v>26</v>
      </c>
      <c r="C390" s="4" t="s">
        <v>27</v>
      </c>
      <c r="D390" s="4" t="s">
        <v>1937</v>
      </c>
      <c r="E390" s="4" t="s">
        <v>1938</v>
      </c>
      <c r="F390" s="6">
        <v>45157</v>
      </c>
      <c r="G390" s="6">
        <v>45158</v>
      </c>
      <c r="H390" s="4">
        <v>2</v>
      </c>
      <c r="I390" s="4">
        <v>1</v>
      </c>
      <c r="J390" s="4">
        <v>2</v>
      </c>
      <c r="K390" s="4" t="s">
        <v>30</v>
      </c>
      <c r="L390" s="4">
        <v>445.34</v>
      </c>
      <c r="M390" s="4">
        <v>445.34</v>
      </c>
      <c r="N390" s="4" t="s">
        <v>1939</v>
      </c>
      <c r="O390" s="4" t="s">
        <v>32</v>
      </c>
      <c r="P390" s="4" t="s">
        <v>33</v>
      </c>
      <c r="Q390" s="4">
        <v>0</v>
      </c>
      <c r="R390" s="7">
        <v>45157.0000115741</v>
      </c>
      <c r="S390" s="6">
        <v>45161</v>
      </c>
      <c r="T390" s="4" t="s">
        <v>34</v>
      </c>
      <c r="U390" s="4">
        <v>445.34</v>
      </c>
      <c r="V390" s="4">
        <v>0</v>
      </c>
      <c r="W390" s="4">
        <v>0</v>
      </c>
      <c r="X390" s="4" t="s">
        <v>1940</v>
      </c>
      <c r="Y390" s="4" t="s">
        <v>1941</v>
      </c>
      <c r="Z390" s="4" t="s">
        <v>1942</v>
      </c>
    </row>
    <row r="391" s="4" customFormat="1" spans="1:25">
      <c r="A391" s="4" t="s">
        <v>1943</v>
      </c>
      <c r="B391" s="4" t="s">
        <v>26</v>
      </c>
      <c r="C391" s="4" t="s">
        <v>27</v>
      </c>
      <c r="D391" s="4" t="s">
        <v>1727</v>
      </c>
      <c r="E391" s="4" t="s">
        <v>1728</v>
      </c>
      <c r="F391" s="6">
        <v>45157</v>
      </c>
      <c r="G391" s="6">
        <v>45158</v>
      </c>
      <c r="H391" s="4">
        <v>1</v>
      </c>
      <c r="I391" s="4">
        <v>1</v>
      </c>
      <c r="J391" s="4">
        <v>1</v>
      </c>
      <c r="K391" s="4" t="s">
        <v>30</v>
      </c>
      <c r="L391" s="4">
        <v>527.9</v>
      </c>
      <c r="M391" s="4">
        <v>527.9</v>
      </c>
      <c r="N391" s="4" t="s">
        <v>1944</v>
      </c>
      <c r="O391" s="4" t="s">
        <v>32</v>
      </c>
      <c r="P391" s="4" t="s">
        <v>33</v>
      </c>
      <c r="Q391" s="4">
        <v>0</v>
      </c>
      <c r="R391" s="7">
        <v>45157.0000115741</v>
      </c>
      <c r="S391" s="6">
        <v>45161</v>
      </c>
      <c r="T391" s="4" t="s">
        <v>34</v>
      </c>
      <c r="U391" s="4">
        <v>527.9</v>
      </c>
      <c r="V391" s="4">
        <v>0</v>
      </c>
      <c r="W391" s="4">
        <v>0</v>
      </c>
      <c r="X391" s="4" t="s">
        <v>1945</v>
      </c>
      <c r="Y391" s="4" t="s">
        <v>1946</v>
      </c>
    </row>
    <row r="392" s="4" customFormat="1" spans="1:25">
      <c r="A392" s="4" t="s">
        <v>1947</v>
      </c>
      <c r="B392" s="4" t="s">
        <v>26</v>
      </c>
      <c r="C392" s="4" t="s">
        <v>27</v>
      </c>
      <c r="D392" s="4" t="s">
        <v>1948</v>
      </c>
      <c r="E392" s="4" t="s">
        <v>1949</v>
      </c>
      <c r="F392" s="6">
        <v>45157</v>
      </c>
      <c r="G392" s="6">
        <v>45158</v>
      </c>
      <c r="H392" s="4">
        <v>1</v>
      </c>
      <c r="I392" s="4">
        <v>1</v>
      </c>
      <c r="J392" s="4">
        <v>1</v>
      </c>
      <c r="K392" s="4" t="s">
        <v>30</v>
      </c>
      <c r="L392" s="4">
        <v>727.22</v>
      </c>
      <c r="M392" s="4">
        <v>727.22</v>
      </c>
      <c r="N392" s="4" t="s">
        <v>1950</v>
      </c>
      <c r="O392" s="4" t="s">
        <v>32</v>
      </c>
      <c r="P392" s="4" t="s">
        <v>33</v>
      </c>
      <c r="Q392" s="4">
        <v>0</v>
      </c>
      <c r="R392" s="7">
        <v>45157.0000115741</v>
      </c>
      <c r="S392" s="6">
        <v>45161</v>
      </c>
      <c r="T392" s="4" t="s">
        <v>34</v>
      </c>
      <c r="U392" s="4">
        <v>727.22</v>
      </c>
      <c r="V392" s="4">
        <v>0</v>
      </c>
      <c r="W392" s="4">
        <v>0</v>
      </c>
      <c r="X392" s="4" t="s">
        <v>1951</v>
      </c>
      <c r="Y392" s="4" t="s">
        <v>60</v>
      </c>
    </row>
    <row r="393" s="4" customFormat="1" spans="1:26">
      <c r="A393" s="4" t="s">
        <v>1952</v>
      </c>
      <c r="B393" s="4" t="s">
        <v>26</v>
      </c>
      <c r="C393" s="4" t="s">
        <v>27</v>
      </c>
      <c r="D393" s="4" t="s">
        <v>1953</v>
      </c>
      <c r="E393" s="4" t="s">
        <v>616</v>
      </c>
      <c r="F393" s="6">
        <v>45157</v>
      </c>
      <c r="G393" s="6">
        <v>45158</v>
      </c>
      <c r="H393" s="4">
        <v>2</v>
      </c>
      <c r="I393" s="4">
        <v>1</v>
      </c>
      <c r="J393" s="4">
        <v>2</v>
      </c>
      <c r="K393" s="4" t="s">
        <v>30</v>
      </c>
      <c r="L393" s="4">
        <v>877.44</v>
      </c>
      <c r="M393" s="4">
        <v>877.44</v>
      </c>
      <c r="N393" s="4" t="s">
        <v>1954</v>
      </c>
      <c r="O393" s="4" t="s">
        <v>32</v>
      </c>
      <c r="P393" s="4" t="s">
        <v>33</v>
      </c>
      <c r="Q393" s="4">
        <v>0</v>
      </c>
      <c r="R393" s="7">
        <v>45157.0000115741</v>
      </c>
      <c r="S393" s="6">
        <v>45161</v>
      </c>
      <c r="T393" s="4" t="s">
        <v>34</v>
      </c>
      <c r="U393" s="4">
        <v>877.44</v>
      </c>
      <c r="V393" s="4">
        <v>0</v>
      </c>
      <c r="W393" s="4">
        <v>0</v>
      </c>
      <c r="X393" s="4" t="s">
        <v>1955</v>
      </c>
      <c r="Y393" s="4" t="s">
        <v>1956</v>
      </c>
      <c r="Z393" s="4" t="s">
        <v>1957</v>
      </c>
    </row>
    <row r="394" s="4" customFormat="1" spans="1:25">
      <c r="A394" s="4" t="s">
        <v>1958</v>
      </c>
      <c r="B394" s="4" t="s">
        <v>26</v>
      </c>
      <c r="C394" s="4" t="s">
        <v>27</v>
      </c>
      <c r="D394" s="4" t="s">
        <v>1937</v>
      </c>
      <c r="E394" s="4" t="s">
        <v>1938</v>
      </c>
      <c r="F394" s="6">
        <v>45157</v>
      </c>
      <c r="G394" s="6">
        <v>45158</v>
      </c>
      <c r="H394" s="4">
        <v>1</v>
      </c>
      <c r="I394" s="4">
        <v>1</v>
      </c>
      <c r="J394" s="4">
        <v>1</v>
      </c>
      <c r="K394" s="4" t="s">
        <v>30</v>
      </c>
      <c r="L394" s="4">
        <v>222.67</v>
      </c>
      <c r="M394" s="4">
        <v>222.67</v>
      </c>
      <c r="N394" s="4" t="s">
        <v>1959</v>
      </c>
      <c r="O394" s="4" t="s">
        <v>32</v>
      </c>
      <c r="P394" s="4" t="s">
        <v>33</v>
      </c>
      <c r="Q394" s="4">
        <v>0</v>
      </c>
      <c r="R394" s="7">
        <v>45157.0000115741</v>
      </c>
      <c r="S394" s="6">
        <v>45161</v>
      </c>
      <c r="T394" s="4" t="s">
        <v>34</v>
      </c>
      <c r="U394" s="4">
        <v>222.67</v>
      </c>
      <c r="V394" s="4">
        <v>0</v>
      </c>
      <c r="W394" s="4">
        <v>0</v>
      </c>
      <c r="X394" s="4" t="s">
        <v>1960</v>
      </c>
      <c r="Y394" s="4" t="s">
        <v>1961</v>
      </c>
    </row>
    <row r="395" s="4" customFormat="1" spans="1:25">
      <c r="A395" s="4" t="s">
        <v>1962</v>
      </c>
      <c r="B395" s="4" t="s">
        <v>26</v>
      </c>
      <c r="C395" s="4" t="s">
        <v>27</v>
      </c>
      <c r="D395" s="4" t="s">
        <v>1802</v>
      </c>
      <c r="E395" s="4" t="s">
        <v>124</v>
      </c>
      <c r="F395" s="6">
        <v>45157</v>
      </c>
      <c r="G395" s="6">
        <v>45158</v>
      </c>
      <c r="H395" s="4">
        <v>1</v>
      </c>
      <c r="I395" s="4">
        <v>1</v>
      </c>
      <c r="J395" s="4">
        <v>1</v>
      </c>
      <c r="K395" s="4" t="s">
        <v>30</v>
      </c>
      <c r="L395" s="4">
        <v>154.68</v>
      </c>
      <c r="M395" s="4">
        <v>154.68</v>
      </c>
      <c r="N395" s="4" t="s">
        <v>1963</v>
      </c>
      <c r="O395" s="4" t="s">
        <v>32</v>
      </c>
      <c r="P395" s="4" t="s">
        <v>33</v>
      </c>
      <c r="Q395" s="4">
        <v>0</v>
      </c>
      <c r="R395" s="7">
        <v>45157</v>
      </c>
      <c r="S395" s="6">
        <v>45161</v>
      </c>
      <c r="T395" s="4" t="s">
        <v>34</v>
      </c>
      <c r="U395" s="4">
        <v>154.68</v>
      </c>
      <c r="V395" s="4">
        <v>0</v>
      </c>
      <c r="W395" s="4">
        <v>0</v>
      </c>
      <c r="X395" s="4" t="s">
        <v>1964</v>
      </c>
      <c r="Y395" s="4" t="s">
        <v>60</v>
      </c>
    </row>
    <row r="396" s="4" customFormat="1" spans="1:25">
      <c r="A396" s="4" t="s">
        <v>1965</v>
      </c>
      <c r="B396" s="4" t="s">
        <v>26</v>
      </c>
      <c r="C396" s="4" t="s">
        <v>27</v>
      </c>
      <c r="D396" s="4" t="s">
        <v>1966</v>
      </c>
      <c r="E396" s="4" t="s">
        <v>1592</v>
      </c>
      <c r="F396" s="6">
        <v>45157</v>
      </c>
      <c r="G396" s="6">
        <v>45158</v>
      </c>
      <c r="H396" s="4">
        <v>1</v>
      </c>
      <c r="I396" s="4">
        <v>1</v>
      </c>
      <c r="J396" s="4">
        <v>1</v>
      </c>
      <c r="K396" s="4" t="s">
        <v>30</v>
      </c>
      <c r="L396" s="4">
        <v>812.81</v>
      </c>
      <c r="M396" s="4">
        <v>812.81</v>
      </c>
      <c r="N396" s="4" t="s">
        <v>1967</v>
      </c>
      <c r="O396" s="4" t="s">
        <v>32</v>
      </c>
      <c r="P396" s="4" t="s">
        <v>33</v>
      </c>
      <c r="Q396" s="4">
        <v>0</v>
      </c>
      <c r="R396" s="7">
        <v>45157</v>
      </c>
      <c r="S396" s="6">
        <v>45161</v>
      </c>
      <c r="T396" s="4" t="s">
        <v>34</v>
      </c>
      <c r="U396" s="4">
        <v>812.81</v>
      </c>
      <c r="V396" s="4">
        <v>0</v>
      </c>
      <c r="W396" s="4">
        <v>0</v>
      </c>
      <c r="X396" s="4" t="s">
        <v>1968</v>
      </c>
      <c r="Y396" s="4" t="s">
        <v>1969</v>
      </c>
    </row>
    <row r="397" s="4" customFormat="1" spans="1:25">
      <c r="A397" s="4" t="s">
        <v>1970</v>
      </c>
      <c r="B397" s="4" t="s">
        <v>26</v>
      </c>
      <c r="C397" s="4" t="s">
        <v>27</v>
      </c>
      <c r="D397" s="4" t="s">
        <v>1293</v>
      </c>
      <c r="E397" s="4" t="s">
        <v>851</v>
      </c>
      <c r="F397" s="6">
        <v>45157</v>
      </c>
      <c r="G397" s="6">
        <v>45158</v>
      </c>
      <c r="H397" s="4">
        <v>1</v>
      </c>
      <c r="I397" s="4">
        <v>1</v>
      </c>
      <c r="J397" s="4">
        <v>1</v>
      </c>
      <c r="K397" s="4" t="s">
        <v>30</v>
      </c>
      <c r="L397" s="4">
        <v>361.73</v>
      </c>
      <c r="M397" s="4">
        <v>361.73</v>
      </c>
      <c r="N397" s="4" t="s">
        <v>1971</v>
      </c>
      <c r="O397" s="4" t="s">
        <v>32</v>
      </c>
      <c r="P397" s="4" t="s">
        <v>33</v>
      </c>
      <c r="Q397" s="4">
        <v>0</v>
      </c>
      <c r="R397" s="7">
        <v>45157.0000115741</v>
      </c>
      <c r="S397" s="6">
        <v>45161</v>
      </c>
      <c r="T397" s="4" t="s">
        <v>34</v>
      </c>
      <c r="U397" s="4">
        <v>361.73</v>
      </c>
      <c r="V397" s="4">
        <v>0</v>
      </c>
      <c r="W397" s="4">
        <v>0</v>
      </c>
      <c r="X397" s="4" t="s">
        <v>1972</v>
      </c>
      <c r="Y397" s="4" t="s">
        <v>1973</v>
      </c>
    </row>
    <row r="398" s="4" customFormat="1" spans="1:25">
      <c r="A398" s="4" t="s">
        <v>1974</v>
      </c>
      <c r="B398" s="4" t="s">
        <v>26</v>
      </c>
      <c r="C398" s="4" t="s">
        <v>27</v>
      </c>
      <c r="D398" s="4" t="s">
        <v>1975</v>
      </c>
      <c r="E398" s="4" t="s">
        <v>1492</v>
      </c>
      <c r="F398" s="6">
        <v>45157</v>
      </c>
      <c r="G398" s="6">
        <v>45158</v>
      </c>
      <c r="H398" s="4">
        <v>1</v>
      </c>
      <c r="I398" s="4">
        <v>1</v>
      </c>
      <c r="J398" s="4">
        <v>1</v>
      </c>
      <c r="K398" s="4" t="s">
        <v>30</v>
      </c>
      <c r="L398" s="4">
        <v>204.71</v>
      </c>
      <c r="M398" s="4">
        <v>204.71</v>
      </c>
      <c r="N398" s="4" t="s">
        <v>1976</v>
      </c>
      <c r="O398" s="4" t="s">
        <v>32</v>
      </c>
      <c r="P398" s="4" t="s">
        <v>33</v>
      </c>
      <c r="Q398" s="4">
        <v>0</v>
      </c>
      <c r="R398" s="7">
        <v>45157</v>
      </c>
      <c r="S398" s="6">
        <v>45161</v>
      </c>
      <c r="T398" s="4" t="s">
        <v>34</v>
      </c>
      <c r="U398" s="4">
        <v>204.71</v>
      </c>
      <c r="V398" s="4">
        <v>0</v>
      </c>
      <c r="W398" s="4">
        <v>0</v>
      </c>
      <c r="X398" s="4" t="s">
        <v>1977</v>
      </c>
      <c r="Y398" s="4" t="s">
        <v>1978</v>
      </c>
    </row>
    <row r="399" s="4" customFormat="1" spans="1:25">
      <c r="A399" s="4" t="s">
        <v>1979</v>
      </c>
      <c r="B399" s="4" t="s">
        <v>26</v>
      </c>
      <c r="C399" s="4" t="s">
        <v>27</v>
      </c>
      <c r="D399" s="4" t="s">
        <v>1980</v>
      </c>
      <c r="E399" s="4" t="s">
        <v>1981</v>
      </c>
      <c r="F399" s="6">
        <v>45157</v>
      </c>
      <c r="G399" s="6">
        <v>45158</v>
      </c>
      <c r="H399" s="4">
        <v>1</v>
      </c>
      <c r="I399" s="4">
        <v>1</v>
      </c>
      <c r="J399" s="4">
        <v>1</v>
      </c>
      <c r="K399" s="4" t="s">
        <v>30</v>
      </c>
      <c r="L399" s="4">
        <v>1240.82</v>
      </c>
      <c r="M399" s="4">
        <v>1240.82</v>
      </c>
      <c r="N399" s="4" t="s">
        <v>1982</v>
      </c>
      <c r="O399" s="4" t="s">
        <v>32</v>
      </c>
      <c r="P399" s="4" t="s">
        <v>33</v>
      </c>
      <c r="Q399" s="4">
        <v>0</v>
      </c>
      <c r="R399" s="7">
        <v>45157.0000115741</v>
      </c>
      <c r="S399" s="6">
        <v>45161</v>
      </c>
      <c r="T399" s="4" t="s">
        <v>34</v>
      </c>
      <c r="U399" s="4">
        <v>1240.82</v>
      </c>
      <c r="V399" s="4">
        <v>0</v>
      </c>
      <c r="W399" s="4">
        <v>0</v>
      </c>
      <c r="X399" s="4" t="s">
        <v>1983</v>
      </c>
      <c r="Y399" s="4" t="s">
        <v>1984</v>
      </c>
    </row>
    <row r="400" s="4" customFormat="1" spans="1:25">
      <c r="A400" s="4" t="s">
        <v>1985</v>
      </c>
      <c r="B400" s="4" t="s">
        <v>26</v>
      </c>
      <c r="C400" s="4" t="s">
        <v>27</v>
      </c>
      <c r="D400" s="4" t="s">
        <v>1727</v>
      </c>
      <c r="E400" s="4" t="s">
        <v>1728</v>
      </c>
      <c r="F400" s="6">
        <v>45157</v>
      </c>
      <c r="G400" s="6">
        <v>45158</v>
      </c>
      <c r="H400" s="4">
        <v>1</v>
      </c>
      <c r="I400" s="4">
        <v>1</v>
      </c>
      <c r="J400" s="4">
        <v>1</v>
      </c>
      <c r="K400" s="4" t="s">
        <v>30</v>
      </c>
      <c r="L400" s="4">
        <v>527.9</v>
      </c>
      <c r="M400" s="4">
        <v>527.9</v>
      </c>
      <c r="N400" s="4" t="s">
        <v>1986</v>
      </c>
      <c r="O400" s="4" t="s">
        <v>32</v>
      </c>
      <c r="P400" s="4" t="s">
        <v>33</v>
      </c>
      <c r="Q400" s="4">
        <v>0</v>
      </c>
      <c r="R400" s="7">
        <v>45157</v>
      </c>
      <c r="S400" s="6">
        <v>45161</v>
      </c>
      <c r="T400" s="4" t="s">
        <v>34</v>
      </c>
      <c r="U400" s="4">
        <v>527.9</v>
      </c>
      <c r="V400" s="4">
        <v>0</v>
      </c>
      <c r="W400" s="4">
        <v>0</v>
      </c>
      <c r="X400" s="4" t="s">
        <v>1987</v>
      </c>
      <c r="Y400" s="4" t="s">
        <v>1988</v>
      </c>
    </row>
    <row r="401" s="4" customFormat="1" spans="1:25">
      <c r="A401" s="4" t="s">
        <v>1989</v>
      </c>
      <c r="B401" s="4" t="s">
        <v>26</v>
      </c>
      <c r="C401" s="4" t="s">
        <v>27</v>
      </c>
      <c r="D401" s="4" t="s">
        <v>1990</v>
      </c>
      <c r="E401" s="4" t="s">
        <v>124</v>
      </c>
      <c r="F401" s="6">
        <v>45157</v>
      </c>
      <c r="G401" s="6">
        <v>45158</v>
      </c>
      <c r="H401" s="4">
        <v>1</v>
      </c>
      <c r="I401" s="4">
        <v>1</v>
      </c>
      <c r="J401" s="4">
        <v>1</v>
      </c>
      <c r="K401" s="4" t="s">
        <v>30</v>
      </c>
      <c r="L401" s="4">
        <v>226.08</v>
      </c>
      <c r="M401" s="4">
        <v>226.08</v>
      </c>
      <c r="N401" s="4" t="s">
        <v>1991</v>
      </c>
      <c r="O401" s="4" t="s">
        <v>32</v>
      </c>
      <c r="P401" s="4" t="s">
        <v>33</v>
      </c>
      <c r="Q401" s="4">
        <v>0</v>
      </c>
      <c r="R401" s="7">
        <v>45157</v>
      </c>
      <c r="S401" s="6">
        <v>45161</v>
      </c>
      <c r="T401" s="4" t="s">
        <v>34</v>
      </c>
      <c r="U401" s="4">
        <v>226.08</v>
      </c>
      <c r="V401" s="4">
        <v>0</v>
      </c>
      <c r="W401" s="4">
        <v>0</v>
      </c>
      <c r="X401" s="4" t="s">
        <v>1992</v>
      </c>
      <c r="Y401" s="4" t="s">
        <v>60</v>
      </c>
    </row>
    <row r="402" s="4" customFormat="1" spans="1:25">
      <c r="A402" s="4" t="s">
        <v>1993</v>
      </c>
      <c r="B402" s="4" t="s">
        <v>26</v>
      </c>
      <c r="C402" s="4" t="s">
        <v>27</v>
      </c>
      <c r="D402" s="4" t="s">
        <v>1913</v>
      </c>
      <c r="E402" s="4" t="s">
        <v>338</v>
      </c>
      <c r="F402" s="6">
        <v>45157</v>
      </c>
      <c r="G402" s="6">
        <v>45158</v>
      </c>
      <c r="H402" s="4">
        <v>1</v>
      </c>
      <c r="I402" s="4">
        <v>1</v>
      </c>
      <c r="J402" s="4">
        <v>1</v>
      </c>
      <c r="K402" s="4" t="s">
        <v>30</v>
      </c>
      <c r="L402" s="4">
        <v>1299.04</v>
      </c>
      <c r="M402" s="4">
        <v>1299.04</v>
      </c>
      <c r="N402" s="4" t="s">
        <v>1994</v>
      </c>
      <c r="O402" s="4" t="s">
        <v>32</v>
      </c>
      <c r="P402" s="4" t="s">
        <v>33</v>
      </c>
      <c r="Q402" s="4">
        <v>0</v>
      </c>
      <c r="R402" s="7">
        <v>45157.0000115741</v>
      </c>
      <c r="S402" s="6">
        <v>45161</v>
      </c>
      <c r="T402" s="4" t="s">
        <v>34</v>
      </c>
      <c r="U402" s="4">
        <v>1299.04</v>
      </c>
      <c r="V402" s="4">
        <v>0</v>
      </c>
      <c r="W402" s="4">
        <v>0</v>
      </c>
      <c r="X402" s="4" t="s">
        <v>1995</v>
      </c>
      <c r="Y402" s="4" t="s">
        <v>1917</v>
      </c>
    </row>
    <row r="403" s="4" customFormat="1" spans="1:25">
      <c r="A403" s="4" t="s">
        <v>1996</v>
      </c>
      <c r="B403" s="4" t="s">
        <v>26</v>
      </c>
      <c r="C403" s="4" t="s">
        <v>27</v>
      </c>
      <c r="D403" s="4" t="s">
        <v>1997</v>
      </c>
      <c r="E403" s="4" t="s">
        <v>1497</v>
      </c>
      <c r="F403" s="6">
        <v>45157</v>
      </c>
      <c r="G403" s="6">
        <v>45158</v>
      </c>
      <c r="H403" s="4">
        <v>1</v>
      </c>
      <c r="I403" s="4">
        <v>1</v>
      </c>
      <c r="J403" s="4">
        <v>1</v>
      </c>
      <c r="K403" s="4" t="s">
        <v>30</v>
      </c>
      <c r="L403" s="4">
        <v>1030.54</v>
      </c>
      <c r="M403" s="4">
        <v>1030.54</v>
      </c>
      <c r="N403" s="4" t="s">
        <v>1998</v>
      </c>
      <c r="O403" s="4" t="s">
        <v>32</v>
      </c>
      <c r="P403" s="4" t="s">
        <v>33</v>
      </c>
      <c r="Q403" s="4">
        <v>0</v>
      </c>
      <c r="R403" s="7">
        <v>45157</v>
      </c>
      <c r="S403" s="6">
        <v>45161</v>
      </c>
      <c r="T403" s="4" t="s">
        <v>34</v>
      </c>
      <c r="U403" s="4">
        <v>1030.54</v>
      </c>
      <c r="V403" s="4">
        <v>0</v>
      </c>
      <c r="W403" s="4">
        <v>0</v>
      </c>
      <c r="X403" s="4" t="s">
        <v>1999</v>
      </c>
      <c r="Y403" s="4" t="s">
        <v>2000</v>
      </c>
    </row>
    <row r="404" s="4" customFormat="1" spans="1:25">
      <c r="A404" s="4" t="s">
        <v>2001</v>
      </c>
      <c r="B404" s="4" t="s">
        <v>26</v>
      </c>
      <c r="C404" s="4" t="s">
        <v>27</v>
      </c>
      <c r="D404" s="4" t="s">
        <v>2002</v>
      </c>
      <c r="E404" s="4" t="s">
        <v>2003</v>
      </c>
      <c r="F404" s="6">
        <v>45157</v>
      </c>
      <c r="G404" s="6">
        <v>45158</v>
      </c>
      <c r="H404" s="4">
        <v>1</v>
      </c>
      <c r="I404" s="4">
        <v>1</v>
      </c>
      <c r="J404" s="4">
        <v>1</v>
      </c>
      <c r="K404" s="4" t="s">
        <v>30</v>
      </c>
      <c r="L404" s="4">
        <v>118.17</v>
      </c>
      <c r="M404" s="4">
        <v>118.17</v>
      </c>
      <c r="N404" s="4" t="s">
        <v>2004</v>
      </c>
      <c r="O404" s="4" t="s">
        <v>32</v>
      </c>
      <c r="P404" s="4" t="s">
        <v>33</v>
      </c>
      <c r="Q404" s="4">
        <v>0</v>
      </c>
      <c r="R404" s="7">
        <v>45157.0000115741</v>
      </c>
      <c r="S404" s="6">
        <v>45161</v>
      </c>
      <c r="T404" s="4" t="s">
        <v>34</v>
      </c>
      <c r="U404" s="4">
        <v>118.17</v>
      </c>
      <c r="V404" s="4">
        <v>0</v>
      </c>
      <c r="W404" s="4">
        <v>0</v>
      </c>
      <c r="X404" s="4" t="s">
        <v>2005</v>
      </c>
      <c r="Y404" s="4" t="s">
        <v>60</v>
      </c>
    </row>
    <row r="405" s="4" customFormat="1" spans="1:25">
      <c r="A405" s="4" t="s">
        <v>2006</v>
      </c>
      <c r="B405" s="4" t="s">
        <v>26</v>
      </c>
      <c r="C405" s="4" t="s">
        <v>27</v>
      </c>
      <c r="D405" s="4" t="s">
        <v>2007</v>
      </c>
      <c r="E405" s="4" t="s">
        <v>2008</v>
      </c>
      <c r="F405" s="6">
        <v>45157</v>
      </c>
      <c r="G405" s="6">
        <v>45158</v>
      </c>
      <c r="H405" s="4">
        <v>1</v>
      </c>
      <c r="I405" s="4">
        <v>1</v>
      </c>
      <c r="J405" s="4">
        <v>1</v>
      </c>
      <c r="K405" s="4" t="s">
        <v>30</v>
      </c>
      <c r="L405" s="4">
        <v>769.49</v>
      </c>
      <c r="M405" s="4">
        <v>769.49</v>
      </c>
      <c r="N405" s="4" t="s">
        <v>2009</v>
      </c>
      <c r="O405" s="4" t="s">
        <v>32</v>
      </c>
      <c r="P405" s="4" t="s">
        <v>33</v>
      </c>
      <c r="Q405" s="4">
        <v>0</v>
      </c>
      <c r="R405" s="7">
        <v>45157</v>
      </c>
      <c r="S405" s="6">
        <v>45161</v>
      </c>
      <c r="T405" s="4" t="s">
        <v>34</v>
      </c>
      <c r="U405" s="4">
        <v>769.49</v>
      </c>
      <c r="V405" s="4">
        <v>0</v>
      </c>
      <c r="W405" s="4">
        <v>0</v>
      </c>
      <c r="X405" s="4" t="s">
        <v>2010</v>
      </c>
      <c r="Y405" s="4" t="s">
        <v>2011</v>
      </c>
    </row>
    <row r="406" s="4" customFormat="1" spans="1:25">
      <c r="A406" s="4" t="s">
        <v>2012</v>
      </c>
      <c r="B406" s="4" t="s">
        <v>26</v>
      </c>
      <c r="C406" s="4" t="s">
        <v>27</v>
      </c>
      <c r="D406" s="4" t="s">
        <v>2013</v>
      </c>
      <c r="E406" s="4" t="s">
        <v>2014</v>
      </c>
      <c r="F406" s="6">
        <v>45157</v>
      </c>
      <c r="G406" s="6">
        <v>45158</v>
      </c>
      <c r="H406" s="4">
        <v>1</v>
      </c>
      <c r="I406" s="4">
        <v>1</v>
      </c>
      <c r="J406" s="4">
        <v>1</v>
      </c>
      <c r="K406" s="4" t="s">
        <v>30</v>
      </c>
      <c r="L406" s="4">
        <v>3942.84</v>
      </c>
      <c r="M406" s="4">
        <v>3942.84</v>
      </c>
      <c r="N406" s="4" t="s">
        <v>2015</v>
      </c>
      <c r="O406" s="4" t="s">
        <v>32</v>
      </c>
      <c r="P406" s="4" t="s">
        <v>33</v>
      </c>
      <c r="Q406" s="4">
        <v>0</v>
      </c>
      <c r="R406" s="7">
        <v>45157.0000115741</v>
      </c>
      <c r="S406" s="6">
        <v>45161</v>
      </c>
      <c r="T406" s="4" t="s">
        <v>34</v>
      </c>
      <c r="U406" s="4">
        <v>3942.84</v>
      </c>
      <c r="V406" s="4">
        <v>0</v>
      </c>
      <c r="W406" s="4">
        <v>0</v>
      </c>
      <c r="X406" s="4" t="s">
        <v>2016</v>
      </c>
      <c r="Y406" s="4" t="s">
        <v>2017</v>
      </c>
    </row>
    <row r="407" s="4" customFormat="1" spans="1:25">
      <c r="A407" s="4" t="s">
        <v>2001</v>
      </c>
      <c r="B407" s="4" t="s">
        <v>26</v>
      </c>
      <c r="C407" s="4" t="s">
        <v>37</v>
      </c>
      <c r="D407" s="4" t="s">
        <v>2002</v>
      </c>
      <c r="E407" s="4" t="s">
        <v>2003</v>
      </c>
      <c r="F407" s="6">
        <v>45157</v>
      </c>
      <c r="G407" s="6">
        <v>45158</v>
      </c>
      <c r="H407" s="4">
        <v>1</v>
      </c>
      <c r="I407" s="4">
        <v>1</v>
      </c>
      <c r="J407" s="4">
        <v>1</v>
      </c>
      <c r="K407" s="4" t="s">
        <v>30</v>
      </c>
      <c r="L407" s="4">
        <v>-118.17</v>
      </c>
      <c r="M407" s="4">
        <v>-118.17</v>
      </c>
      <c r="N407" s="4" t="s">
        <v>2004</v>
      </c>
      <c r="O407" s="4" t="s">
        <v>32</v>
      </c>
      <c r="P407" s="4" t="s">
        <v>33</v>
      </c>
      <c r="Q407" s="4">
        <v>0</v>
      </c>
      <c r="R407" s="7">
        <v>45157.0000115741</v>
      </c>
      <c r="S407" s="6">
        <v>45161</v>
      </c>
      <c r="T407" s="4" t="s">
        <v>34</v>
      </c>
      <c r="U407" s="4">
        <v>-118.17</v>
      </c>
      <c r="V407" s="4">
        <v>0</v>
      </c>
      <c r="W407" s="4">
        <v>0</v>
      </c>
      <c r="X407" s="4" t="s">
        <v>2005</v>
      </c>
      <c r="Y407" s="4" t="s">
        <v>60</v>
      </c>
    </row>
    <row r="408" s="4" customFormat="1" spans="1:25">
      <c r="A408" s="4" t="s">
        <v>2018</v>
      </c>
      <c r="B408" s="4" t="s">
        <v>26</v>
      </c>
      <c r="C408" s="4" t="s">
        <v>27</v>
      </c>
      <c r="D408" s="4" t="s">
        <v>2019</v>
      </c>
      <c r="E408" s="4" t="s">
        <v>1576</v>
      </c>
      <c r="F408" s="6">
        <v>45157</v>
      </c>
      <c r="G408" s="6">
        <v>45158</v>
      </c>
      <c r="H408" s="4">
        <v>1</v>
      </c>
      <c r="I408" s="4">
        <v>1</v>
      </c>
      <c r="J408" s="4">
        <v>1</v>
      </c>
      <c r="K408" s="4" t="s">
        <v>30</v>
      </c>
      <c r="L408" s="4">
        <v>84.46</v>
      </c>
      <c r="M408" s="4">
        <v>84.46</v>
      </c>
      <c r="N408" s="4" t="s">
        <v>2020</v>
      </c>
      <c r="O408" s="4" t="s">
        <v>32</v>
      </c>
      <c r="P408" s="4" t="s">
        <v>33</v>
      </c>
      <c r="Q408" s="4">
        <v>0</v>
      </c>
      <c r="R408" s="7">
        <v>45157.0000115741</v>
      </c>
      <c r="S408" s="6">
        <v>45161</v>
      </c>
      <c r="T408" s="4" t="s">
        <v>34</v>
      </c>
      <c r="U408" s="4">
        <v>84.46</v>
      </c>
      <c r="V408" s="4">
        <v>0</v>
      </c>
      <c r="W408" s="4">
        <v>0</v>
      </c>
      <c r="X408" s="4" t="s">
        <v>60</v>
      </c>
      <c r="Y408" s="4" t="s">
        <v>60</v>
      </c>
    </row>
    <row r="409" s="4" customFormat="1" spans="1:25">
      <c r="A409" s="4" t="s">
        <v>2018</v>
      </c>
      <c r="B409" s="4" t="s">
        <v>26</v>
      </c>
      <c r="C409" s="4" t="s">
        <v>37</v>
      </c>
      <c r="D409" s="4" t="s">
        <v>2019</v>
      </c>
      <c r="E409" s="4" t="s">
        <v>1576</v>
      </c>
      <c r="F409" s="6">
        <v>45157</v>
      </c>
      <c r="G409" s="6">
        <v>45158</v>
      </c>
      <c r="H409" s="4">
        <v>1</v>
      </c>
      <c r="I409" s="4">
        <v>1</v>
      </c>
      <c r="J409" s="4">
        <v>1</v>
      </c>
      <c r="K409" s="4" t="s">
        <v>30</v>
      </c>
      <c r="L409" s="4">
        <v>-84.46</v>
      </c>
      <c r="M409" s="4">
        <v>-84.46</v>
      </c>
      <c r="N409" s="4" t="s">
        <v>2020</v>
      </c>
      <c r="O409" s="4" t="s">
        <v>32</v>
      </c>
      <c r="P409" s="4" t="s">
        <v>33</v>
      </c>
      <c r="Q409" s="4">
        <v>0</v>
      </c>
      <c r="R409" s="7">
        <v>45157.0000115741</v>
      </c>
      <c r="S409" s="6">
        <v>45161</v>
      </c>
      <c r="T409" s="4" t="s">
        <v>34</v>
      </c>
      <c r="U409" s="4">
        <v>-84.46</v>
      </c>
      <c r="V409" s="4">
        <v>0</v>
      </c>
      <c r="W409" s="4">
        <v>0</v>
      </c>
      <c r="X409" s="4" t="s">
        <v>60</v>
      </c>
      <c r="Y409" s="4" t="s">
        <v>60</v>
      </c>
    </row>
    <row r="410" s="4" customFormat="1" spans="1:25">
      <c r="A410" s="4" t="s">
        <v>2021</v>
      </c>
      <c r="B410" s="4" t="s">
        <v>26</v>
      </c>
      <c r="C410" s="4" t="s">
        <v>27</v>
      </c>
      <c r="D410" s="4" t="s">
        <v>2022</v>
      </c>
      <c r="E410" s="4" t="s">
        <v>412</v>
      </c>
      <c r="F410" s="6">
        <v>45157</v>
      </c>
      <c r="G410" s="6">
        <v>45158</v>
      </c>
      <c r="H410" s="4">
        <v>1</v>
      </c>
      <c r="I410" s="4">
        <v>1</v>
      </c>
      <c r="J410" s="4">
        <v>1</v>
      </c>
      <c r="K410" s="4" t="s">
        <v>30</v>
      </c>
      <c r="L410" s="4">
        <v>254.53</v>
      </c>
      <c r="M410" s="4">
        <v>254.53</v>
      </c>
      <c r="N410" s="4" t="s">
        <v>2023</v>
      </c>
      <c r="O410" s="4" t="s">
        <v>32</v>
      </c>
      <c r="P410" s="4" t="s">
        <v>33</v>
      </c>
      <c r="Q410" s="4">
        <v>0</v>
      </c>
      <c r="R410" s="7">
        <v>45157</v>
      </c>
      <c r="S410" s="6">
        <v>45161</v>
      </c>
      <c r="T410" s="4" t="s">
        <v>34</v>
      </c>
      <c r="U410" s="4">
        <v>254.53</v>
      </c>
      <c r="V410" s="4">
        <v>0</v>
      </c>
      <c r="W410" s="4">
        <v>0</v>
      </c>
      <c r="X410" s="4" t="s">
        <v>2024</v>
      </c>
      <c r="Y410" s="4" t="s">
        <v>1735</v>
      </c>
    </row>
    <row r="411" s="4" customFormat="1" spans="1:25">
      <c r="A411" s="4" t="s">
        <v>2025</v>
      </c>
      <c r="B411" s="4" t="s">
        <v>26</v>
      </c>
      <c r="C411" s="4" t="s">
        <v>27</v>
      </c>
      <c r="D411" s="4" t="s">
        <v>1802</v>
      </c>
      <c r="E411" s="4" t="s">
        <v>124</v>
      </c>
      <c r="F411" s="6">
        <v>45157</v>
      </c>
      <c r="G411" s="6">
        <v>45158</v>
      </c>
      <c r="H411" s="4">
        <v>1</v>
      </c>
      <c r="I411" s="4">
        <v>1</v>
      </c>
      <c r="J411" s="4">
        <v>1</v>
      </c>
      <c r="K411" s="4" t="s">
        <v>30</v>
      </c>
      <c r="L411" s="4">
        <v>154.68</v>
      </c>
      <c r="M411" s="4">
        <v>154.68</v>
      </c>
      <c r="N411" s="4" t="s">
        <v>2026</v>
      </c>
      <c r="O411" s="4" t="s">
        <v>32</v>
      </c>
      <c r="P411" s="4" t="s">
        <v>33</v>
      </c>
      <c r="Q411" s="4">
        <v>0</v>
      </c>
      <c r="R411" s="7">
        <v>45157.0000115741</v>
      </c>
      <c r="S411" s="6">
        <v>45161</v>
      </c>
      <c r="T411" s="4" t="s">
        <v>34</v>
      </c>
      <c r="U411" s="4">
        <v>154.68</v>
      </c>
      <c r="V411" s="4">
        <v>0</v>
      </c>
      <c r="W411" s="4">
        <v>0</v>
      </c>
      <c r="X411" s="4" t="s">
        <v>2027</v>
      </c>
      <c r="Y411" s="4" t="s">
        <v>60</v>
      </c>
    </row>
    <row r="412" s="4" customFormat="1" spans="1:25">
      <c r="A412" s="4" t="s">
        <v>2028</v>
      </c>
      <c r="B412" s="4" t="s">
        <v>26</v>
      </c>
      <c r="C412" s="4" t="s">
        <v>27</v>
      </c>
      <c r="D412" s="4" t="s">
        <v>1885</v>
      </c>
      <c r="E412" s="4" t="s">
        <v>616</v>
      </c>
      <c r="F412" s="6">
        <v>45157</v>
      </c>
      <c r="G412" s="6">
        <v>45158</v>
      </c>
      <c r="H412" s="4">
        <v>1</v>
      </c>
      <c r="I412" s="4">
        <v>1</v>
      </c>
      <c r="J412" s="4">
        <v>1</v>
      </c>
      <c r="K412" s="4" t="s">
        <v>30</v>
      </c>
      <c r="L412" s="4">
        <v>133.59</v>
      </c>
      <c r="M412" s="4">
        <v>133.59</v>
      </c>
      <c r="N412" s="4" t="s">
        <v>2029</v>
      </c>
      <c r="O412" s="4" t="s">
        <v>32</v>
      </c>
      <c r="P412" s="4" t="s">
        <v>33</v>
      </c>
      <c r="Q412" s="4">
        <v>0</v>
      </c>
      <c r="R412" s="7">
        <v>45157</v>
      </c>
      <c r="S412" s="6">
        <v>45161</v>
      </c>
      <c r="T412" s="4" t="s">
        <v>34</v>
      </c>
      <c r="U412" s="4">
        <v>133.59</v>
      </c>
      <c r="V412" s="4">
        <v>0</v>
      </c>
      <c r="W412" s="4">
        <v>0</v>
      </c>
      <c r="X412" s="4" t="s">
        <v>2030</v>
      </c>
      <c r="Y412" s="4" t="s">
        <v>2031</v>
      </c>
    </row>
    <row r="413" s="4" customFormat="1" spans="1:25">
      <c r="A413" s="4" t="s">
        <v>2032</v>
      </c>
      <c r="B413" s="4" t="s">
        <v>26</v>
      </c>
      <c r="C413" s="4" t="s">
        <v>27</v>
      </c>
      <c r="D413" s="4" t="s">
        <v>2033</v>
      </c>
      <c r="E413" s="4" t="s">
        <v>698</v>
      </c>
      <c r="F413" s="6">
        <v>45157</v>
      </c>
      <c r="G413" s="6">
        <v>45158</v>
      </c>
      <c r="H413" s="4">
        <v>1</v>
      </c>
      <c r="I413" s="4">
        <v>1</v>
      </c>
      <c r="J413" s="4">
        <v>1</v>
      </c>
      <c r="K413" s="4" t="s">
        <v>30</v>
      </c>
      <c r="L413" s="4">
        <v>1024.6</v>
      </c>
      <c r="M413" s="4">
        <v>1024.6</v>
      </c>
      <c r="N413" s="4" t="s">
        <v>2034</v>
      </c>
      <c r="O413" s="4" t="s">
        <v>32</v>
      </c>
      <c r="P413" s="4" t="s">
        <v>33</v>
      </c>
      <c r="Q413" s="4">
        <v>0</v>
      </c>
      <c r="R413" s="7">
        <v>45157</v>
      </c>
      <c r="S413" s="6">
        <v>45161</v>
      </c>
      <c r="T413" s="4" t="s">
        <v>34</v>
      </c>
      <c r="U413" s="4">
        <v>1024.6</v>
      </c>
      <c r="V413" s="4">
        <v>0</v>
      </c>
      <c r="W413" s="4">
        <v>0</v>
      </c>
      <c r="X413" s="4" t="s">
        <v>2035</v>
      </c>
      <c r="Y413" s="4" t="s">
        <v>2036</v>
      </c>
    </row>
    <row r="414" s="4" customFormat="1" spans="1:25">
      <c r="A414" s="4" t="s">
        <v>2037</v>
      </c>
      <c r="B414" s="4" t="s">
        <v>26</v>
      </c>
      <c r="C414" s="4" t="s">
        <v>27</v>
      </c>
      <c r="D414" s="4" t="s">
        <v>2038</v>
      </c>
      <c r="E414" s="4" t="s">
        <v>412</v>
      </c>
      <c r="F414" s="6">
        <v>45157</v>
      </c>
      <c r="G414" s="6">
        <v>45158</v>
      </c>
      <c r="H414" s="4">
        <v>1</v>
      </c>
      <c r="I414" s="4">
        <v>1</v>
      </c>
      <c r="J414" s="4">
        <v>1</v>
      </c>
      <c r="K414" s="4" t="s">
        <v>30</v>
      </c>
      <c r="L414" s="4">
        <v>264.48</v>
      </c>
      <c r="M414" s="4">
        <v>264.48</v>
      </c>
      <c r="N414" s="4" t="s">
        <v>2039</v>
      </c>
      <c r="O414" s="4" t="s">
        <v>32</v>
      </c>
      <c r="P414" s="4" t="s">
        <v>33</v>
      </c>
      <c r="Q414" s="4">
        <v>0</v>
      </c>
      <c r="R414" s="7">
        <v>45157</v>
      </c>
      <c r="S414" s="6">
        <v>45161</v>
      </c>
      <c r="T414" s="4" t="s">
        <v>34</v>
      </c>
      <c r="U414" s="4">
        <v>264.48</v>
      </c>
      <c r="V414" s="4">
        <v>0</v>
      </c>
      <c r="W414" s="4">
        <v>0</v>
      </c>
      <c r="X414" s="4" t="s">
        <v>2040</v>
      </c>
      <c r="Y414" s="4" t="s">
        <v>2041</v>
      </c>
    </row>
    <row r="415" s="4" customFormat="1" spans="1:25">
      <c r="A415" s="4" t="s">
        <v>2042</v>
      </c>
      <c r="B415" s="4" t="s">
        <v>26</v>
      </c>
      <c r="C415" s="4" t="s">
        <v>27</v>
      </c>
      <c r="D415" s="4" t="s">
        <v>2043</v>
      </c>
      <c r="E415" s="4" t="s">
        <v>2044</v>
      </c>
      <c r="F415" s="6">
        <v>45157</v>
      </c>
      <c r="G415" s="6">
        <v>45158</v>
      </c>
      <c r="H415" s="4">
        <v>1</v>
      </c>
      <c r="I415" s="4">
        <v>1</v>
      </c>
      <c r="J415" s="4">
        <v>1</v>
      </c>
      <c r="K415" s="4" t="s">
        <v>30</v>
      </c>
      <c r="L415" s="4">
        <v>621.71</v>
      </c>
      <c r="M415" s="4">
        <v>621.71</v>
      </c>
      <c r="N415" s="4" t="s">
        <v>2045</v>
      </c>
      <c r="O415" s="4" t="s">
        <v>32</v>
      </c>
      <c r="P415" s="4" t="s">
        <v>33</v>
      </c>
      <c r="Q415" s="4">
        <v>0</v>
      </c>
      <c r="R415" s="7">
        <v>45157</v>
      </c>
      <c r="S415" s="6">
        <v>45161</v>
      </c>
      <c r="T415" s="4" t="s">
        <v>34</v>
      </c>
      <c r="U415" s="4">
        <v>621.71</v>
      </c>
      <c r="V415" s="4">
        <v>0</v>
      </c>
      <c r="W415" s="4">
        <v>0</v>
      </c>
      <c r="X415" s="4" t="s">
        <v>2046</v>
      </c>
      <c r="Y415" s="4" t="s">
        <v>2047</v>
      </c>
    </row>
    <row r="416" s="4" customFormat="1" spans="1:25">
      <c r="A416" s="4" t="s">
        <v>2048</v>
      </c>
      <c r="B416" s="4" t="s">
        <v>26</v>
      </c>
      <c r="C416" s="4" t="s">
        <v>27</v>
      </c>
      <c r="D416" s="4" t="s">
        <v>1479</v>
      </c>
      <c r="E416" s="4" t="s">
        <v>1480</v>
      </c>
      <c r="F416" s="6">
        <v>45157</v>
      </c>
      <c r="G416" s="6">
        <v>45158</v>
      </c>
      <c r="H416" s="4">
        <v>1</v>
      </c>
      <c r="I416" s="4">
        <v>1</v>
      </c>
      <c r="J416" s="4">
        <v>1</v>
      </c>
      <c r="K416" s="4" t="s">
        <v>30</v>
      </c>
      <c r="L416" s="4">
        <v>333.72</v>
      </c>
      <c r="M416" s="4">
        <v>333.72</v>
      </c>
      <c r="N416" s="4" t="s">
        <v>2049</v>
      </c>
      <c r="O416" s="4" t="s">
        <v>32</v>
      </c>
      <c r="P416" s="4" t="s">
        <v>33</v>
      </c>
      <c r="Q416" s="4">
        <v>0</v>
      </c>
      <c r="R416" s="7">
        <v>45157</v>
      </c>
      <c r="S416" s="6">
        <v>45161</v>
      </c>
      <c r="T416" s="4" t="s">
        <v>34</v>
      </c>
      <c r="U416" s="4">
        <v>333.72</v>
      </c>
      <c r="V416" s="4">
        <v>0</v>
      </c>
      <c r="W416" s="4">
        <v>0</v>
      </c>
      <c r="X416" s="4" t="s">
        <v>2050</v>
      </c>
      <c r="Y416" s="4" t="s">
        <v>1735</v>
      </c>
    </row>
    <row r="417" s="4" customFormat="1" spans="1:25">
      <c r="A417" s="4" t="s">
        <v>2051</v>
      </c>
      <c r="B417" s="4" t="s">
        <v>26</v>
      </c>
      <c r="C417" s="4" t="s">
        <v>27</v>
      </c>
      <c r="D417" s="4" t="s">
        <v>1931</v>
      </c>
      <c r="E417" s="4" t="s">
        <v>1932</v>
      </c>
      <c r="F417" s="6">
        <v>45157</v>
      </c>
      <c r="G417" s="6">
        <v>45158</v>
      </c>
      <c r="H417" s="4">
        <v>1</v>
      </c>
      <c r="I417" s="4">
        <v>1</v>
      </c>
      <c r="J417" s="4">
        <v>1</v>
      </c>
      <c r="K417" s="4" t="s">
        <v>30</v>
      </c>
      <c r="L417" s="4">
        <v>577.05</v>
      </c>
      <c r="M417" s="4">
        <v>577.05</v>
      </c>
      <c r="N417" s="4" t="s">
        <v>2052</v>
      </c>
      <c r="O417" s="4" t="s">
        <v>32</v>
      </c>
      <c r="P417" s="4" t="s">
        <v>33</v>
      </c>
      <c r="Q417" s="4">
        <v>0</v>
      </c>
      <c r="R417" s="7">
        <v>45157</v>
      </c>
      <c r="S417" s="6">
        <v>45161</v>
      </c>
      <c r="T417" s="4" t="s">
        <v>34</v>
      </c>
      <c r="U417" s="4">
        <v>577.05</v>
      </c>
      <c r="V417" s="4">
        <v>0</v>
      </c>
      <c r="W417" s="4">
        <v>0</v>
      </c>
      <c r="X417" s="4" t="s">
        <v>2053</v>
      </c>
      <c r="Y417" s="4" t="s">
        <v>2054</v>
      </c>
    </row>
    <row r="418" s="4" customFormat="1" spans="1:25">
      <c r="A418" s="4" t="s">
        <v>2055</v>
      </c>
      <c r="B418" s="4" t="s">
        <v>26</v>
      </c>
      <c r="C418" s="4" t="s">
        <v>27</v>
      </c>
      <c r="D418" s="4" t="s">
        <v>2056</v>
      </c>
      <c r="E418" s="4" t="s">
        <v>2057</v>
      </c>
      <c r="F418" s="6">
        <v>45157</v>
      </c>
      <c r="G418" s="6">
        <v>45158</v>
      </c>
      <c r="H418" s="4">
        <v>1</v>
      </c>
      <c r="I418" s="4">
        <v>1</v>
      </c>
      <c r="J418" s="4">
        <v>1</v>
      </c>
      <c r="K418" s="4" t="s">
        <v>30</v>
      </c>
      <c r="L418" s="4">
        <v>304.26</v>
      </c>
      <c r="M418" s="4">
        <v>304.26</v>
      </c>
      <c r="N418" s="4" t="s">
        <v>2058</v>
      </c>
      <c r="O418" s="4" t="s">
        <v>32</v>
      </c>
      <c r="P418" s="4" t="s">
        <v>33</v>
      </c>
      <c r="Q418" s="4">
        <v>0</v>
      </c>
      <c r="R418" s="7">
        <v>45157</v>
      </c>
      <c r="S418" s="6">
        <v>45161</v>
      </c>
      <c r="T418" s="4" t="s">
        <v>34</v>
      </c>
      <c r="U418" s="4">
        <v>304.26</v>
      </c>
      <c r="V418" s="4">
        <v>0</v>
      </c>
      <c r="W418" s="4">
        <v>0</v>
      </c>
      <c r="X418" s="4" t="s">
        <v>2059</v>
      </c>
      <c r="Y418" s="4" t="s">
        <v>2060</v>
      </c>
    </row>
    <row r="419" s="4" customFormat="1" spans="1:25">
      <c r="A419" s="4" t="s">
        <v>2061</v>
      </c>
      <c r="B419" s="4" t="s">
        <v>26</v>
      </c>
      <c r="C419" s="4" t="s">
        <v>27</v>
      </c>
      <c r="D419" s="4" t="s">
        <v>2062</v>
      </c>
      <c r="E419" s="4" t="s">
        <v>2063</v>
      </c>
      <c r="F419" s="6">
        <v>45157</v>
      </c>
      <c r="G419" s="6">
        <v>45158</v>
      </c>
      <c r="H419" s="4">
        <v>1</v>
      </c>
      <c r="I419" s="4">
        <v>1</v>
      </c>
      <c r="J419" s="4">
        <v>1</v>
      </c>
      <c r="K419" s="4" t="s">
        <v>30</v>
      </c>
      <c r="L419" s="4">
        <v>1112.08</v>
      </c>
      <c r="M419" s="4">
        <v>1112.08</v>
      </c>
      <c r="N419" s="4" t="s">
        <v>2064</v>
      </c>
      <c r="O419" s="4" t="s">
        <v>32</v>
      </c>
      <c r="P419" s="4" t="s">
        <v>33</v>
      </c>
      <c r="Q419" s="4">
        <v>0</v>
      </c>
      <c r="R419" s="7">
        <v>45157</v>
      </c>
      <c r="S419" s="6">
        <v>45161</v>
      </c>
      <c r="T419" s="4" t="s">
        <v>34</v>
      </c>
      <c r="U419" s="4">
        <v>1112.08</v>
      </c>
      <c r="V419" s="4">
        <v>0</v>
      </c>
      <c r="W419" s="4">
        <v>0</v>
      </c>
      <c r="X419" s="4" t="s">
        <v>2065</v>
      </c>
      <c r="Y419" s="4" t="s">
        <v>2066</v>
      </c>
    </row>
    <row r="420" s="4" customFormat="1" spans="1:25">
      <c r="A420" s="4" t="s">
        <v>2067</v>
      </c>
      <c r="B420" s="4" t="s">
        <v>26</v>
      </c>
      <c r="C420" s="4" t="s">
        <v>27</v>
      </c>
      <c r="D420" s="4" t="s">
        <v>2068</v>
      </c>
      <c r="E420" s="4" t="s">
        <v>338</v>
      </c>
      <c r="F420" s="6">
        <v>45157</v>
      </c>
      <c r="G420" s="6">
        <v>45158</v>
      </c>
      <c r="H420" s="4">
        <v>1</v>
      </c>
      <c r="I420" s="4">
        <v>1</v>
      </c>
      <c r="J420" s="4">
        <v>1</v>
      </c>
      <c r="K420" s="4" t="s">
        <v>30</v>
      </c>
      <c r="L420" s="4">
        <v>457</v>
      </c>
      <c r="M420" s="4">
        <v>457</v>
      </c>
      <c r="N420" s="4" t="s">
        <v>2069</v>
      </c>
      <c r="O420" s="4" t="s">
        <v>32</v>
      </c>
      <c r="P420" s="4" t="s">
        <v>33</v>
      </c>
      <c r="Q420" s="4">
        <v>0</v>
      </c>
      <c r="R420" s="7">
        <v>45157.0000115741</v>
      </c>
      <c r="S420" s="6">
        <v>45161</v>
      </c>
      <c r="T420" s="4" t="s">
        <v>34</v>
      </c>
      <c r="U420" s="4">
        <v>457</v>
      </c>
      <c r="V420" s="4">
        <v>0</v>
      </c>
      <c r="W420" s="4">
        <v>0</v>
      </c>
      <c r="X420" s="4" t="s">
        <v>2070</v>
      </c>
      <c r="Y420" s="4" t="s">
        <v>2071</v>
      </c>
    </row>
    <row r="421" s="4" customFormat="1" spans="1:25">
      <c r="A421" s="4" t="s">
        <v>2072</v>
      </c>
      <c r="B421" s="4" t="s">
        <v>26</v>
      </c>
      <c r="C421" s="4" t="s">
        <v>27</v>
      </c>
      <c r="D421" s="4" t="s">
        <v>2073</v>
      </c>
      <c r="E421" s="4" t="s">
        <v>2074</v>
      </c>
      <c r="F421" s="6">
        <v>45157</v>
      </c>
      <c r="G421" s="6">
        <v>45158</v>
      </c>
      <c r="H421" s="4">
        <v>1</v>
      </c>
      <c r="I421" s="4">
        <v>1</v>
      </c>
      <c r="J421" s="4">
        <v>1</v>
      </c>
      <c r="K421" s="4" t="s">
        <v>30</v>
      </c>
      <c r="L421" s="4">
        <v>730.67</v>
      </c>
      <c r="M421" s="4">
        <v>730.67</v>
      </c>
      <c r="N421" s="4" t="s">
        <v>2075</v>
      </c>
      <c r="O421" s="4" t="s">
        <v>32</v>
      </c>
      <c r="P421" s="4" t="s">
        <v>33</v>
      </c>
      <c r="Q421" s="4">
        <v>0</v>
      </c>
      <c r="R421" s="7">
        <v>45157</v>
      </c>
      <c r="S421" s="6">
        <v>45161</v>
      </c>
      <c r="T421" s="4" t="s">
        <v>34</v>
      </c>
      <c r="U421" s="4">
        <v>730.67</v>
      </c>
      <c r="V421" s="4">
        <v>0</v>
      </c>
      <c r="W421" s="4">
        <v>0</v>
      </c>
      <c r="X421" s="4" t="s">
        <v>2076</v>
      </c>
      <c r="Y421" s="4" t="s">
        <v>2077</v>
      </c>
    </row>
    <row r="422" s="4" customFormat="1" spans="1:25">
      <c r="A422" s="4" t="s">
        <v>2078</v>
      </c>
      <c r="B422" s="4" t="s">
        <v>26</v>
      </c>
      <c r="C422" s="4" t="s">
        <v>27</v>
      </c>
      <c r="D422" s="4" t="s">
        <v>2079</v>
      </c>
      <c r="E422" s="4" t="s">
        <v>2080</v>
      </c>
      <c r="F422" s="6">
        <v>45157</v>
      </c>
      <c r="G422" s="6">
        <v>45158</v>
      </c>
      <c r="H422" s="4">
        <v>1</v>
      </c>
      <c r="I422" s="4">
        <v>1</v>
      </c>
      <c r="J422" s="4">
        <v>1</v>
      </c>
      <c r="K422" s="4" t="s">
        <v>30</v>
      </c>
      <c r="L422" s="4">
        <v>1157.11</v>
      </c>
      <c r="M422" s="4">
        <v>1157.11</v>
      </c>
      <c r="N422" s="4" t="s">
        <v>2081</v>
      </c>
      <c r="O422" s="4" t="s">
        <v>32</v>
      </c>
      <c r="P422" s="4" t="s">
        <v>33</v>
      </c>
      <c r="Q422" s="4">
        <v>0</v>
      </c>
      <c r="R422" s="7">
        <v>45157</v>
      </c>
      <c r="S422" s="6">
        <v>45161</v>
      </c>
      <c r="T422" s="4" t="s">
        <v>34</v>
      </c>
      <c r="U422" s="4">
        <v>1157.11</v>
      </c>
      <c r="V422" s="4">
        <v>0</v>
      </c>
      <c r="W422" s="4">
        <v>0</v>
      </c>
      <c r="X422" s="4" t="s">
        <v>2082</v>
      </c>
      <c r="Y422" s="4" t="s">
        <v>1735</v>
      </c>
    </row>
    <row r="423" s="4" customFormat="1" spans="1:25">
      <c r="A423" s="4" t="s">
        <v>2083</v>
      </c>
      <c r="B423" s="4" t="s">
        <v>26</v>
      </c>
      <c r="C423" s="4" t="s">
        <v>27</v>
      </c>
      <c r="D423" s="4" t="s">
        <v>2084</v>
      </c>
      <c r="E423" s="4" t="s">
        <v>851</v>
      </c>
      <c r="F423" s="6">
        <v>45157</v>
      </c>
      <c r="G423" s="6">
        <v>45158</v>
      </c>
      <c r="H423" s="4">
        <v>1</v>
      </c>
      <c r="I423" s="4">
        <v>1</v>
      </c>
      <c r="J423" s="4">
        <v>1</v>
      </c>
      <c r="K423" s="4" t="s">
        <v>30</v>
      </c>
      <c r="L423" s="4">
        <v>2035.31</v>
      </c>
      <c r="M423" s="4">
        <v>2035.31</v>
      </c>
      <c r="N423" s="4" t="s">
        <v>2085</v>
      </c>
      <c r="O423" s="4" t="s">
        <v>32</v>
      </c>
      <c r="P423" s="4" t="s">
        <v>33</v>
      </c>
      <c r="Q423" s="4">
        <v>0</v>
      </c>
      <c r="R423" s="7">
        <v>45157</v>
      </c>
      <c r="S423" s="6">
        <v>45161</v>
      </c>
      <c r="T423" s="4" t="s">
        <v>34</v>
      </c>
      <c r="U423" s="4">
        <v>2035.31</v>
      </c>
      <c r="V423" s="4">
        <v>0</v>
      </c>
      <c r="W423" s="4">
        <v>0</v>
      </c>
      <c r="X423" s="4" t="s">
        <v>2086</v>
      </c>
      <c r="Y423" s="4" t="s">
        <v>60</v>
      </c>
    </row>
    <row r="424" s="4" customFormat="1" spans="1:25">
      <c r="A424" s="4" t="s">
        <v>2087</v>
      </c>
      <c r="B424" s="4" t="s">
        <v>26</v>
      </c>
      <c r="C424" s="4" t="s">
        <v>27</v>
      </c>
      <c r="D424" s="4" t="s">
        <v>2088</v>
      </c>
      <c r="E424" s="4" t="s">
        <v>124</v>
      </c>
      <c r="F424" s="6">
        <v>45157</v>
      </c>
      <c r="G424" s="6">
        <v>45158</v>
      </c>
      <c r="H424" s="4">
        <v>1</v>
      </c>
      <c r="I424" s="4">
        <v>1</v>
      </c>
      <c r="J424" s="4">
        <v>1</v>
      </c>
      <c r="K424" s="4" t="s">
        <v>30</v>
      </c>
      <c r="L424" s="4">
        <v>202.28</v>
      </c>
      <c r="M424" s="4">
        <v>202.28</v>
      </c>
      <c r="N424" s="4" t="s">
        <v>2089</v>
      </c>
      <c r="O424" s="4" t="s">
        <v>32</v>
      </c>
      <c r="P424" s="4" t="s">
        <v>33</v>
      </c>
      <c r="Q424" s="4">
        <v>0</v>
      </c>
      <c r="R424" s="7">
        <v>45157.0000115741</v>
      </c>
      <c r="S424" s="6">
        <v>45161</v>
      </c>
      <c r="T424" s="4" t="s">
        <v>34</v>
      </c>
      <c r="U424" s="4">
        <v>202.28</v>
      </c>
      <c r="V424" s="4">
        <v>0</v>
      </c>
      <c r="W424" s="4">
        <v>0</v>
      </c>
      <c r="X424" s="4" t="s">
        <v>2090</v>
      </c>
      <c r="Y424" s="4" t="s">
        <v>2091</v>
      </c>
    </row>
    <row r="425" s="4" customFormat="1" spans="1:25">
      <c r="A425" s="4" t="s">
        <v>2092</v>
      </c>
      <c r="B425" s="4" t="s">
        <v>26</v>
      </c>
      <c r="C425" s="4" t="s">
        <v>27</v>
      </c>
      <c r="D425" s="4" t="s">
        <v>2093</v>
      </c>
      <c r="E425" s="4" t="s">
        <v>616</v>
      </c>
      <c r="F425" s="6">
        <v>45157</v>
      </c>
      <c r="G425" s="6">
        <v>45158</v>
      </c>
      <c r="H425" s="4">
        <v>1</v>
      </c>
      <c r="I425" s="4">
        <v>1</v>
      </c>
      <c r="J425" s="4">
        <v>1</v>
      </c>
      <c r="K425" s="4" t="s">
        <v>30</v>
      </c>
      <c r="L425" s="4">
        <v>4276.91</v>
      </c>
      <c r="M425" s="4">
        <v>4276.91</v>
      </c>
      <c r="N425" s="4" t="s">
        <v>2094</v>
      </c>
      <c r="O425" s="4" t="s">
        <v>32</v>
      </c>
      <c r="P425" s="4" t="s">
        <v>33</v>
      </c>
      <c r="Q425" s="4">
        <v>0</v>
      </c>
      <c r="R425" s="7">
        <v>45157.0000115741</v>
      </c>
      <c r="S425" s="6">
        <v>45161</v>
      </c>
      <c r="T425" s="4" t="s">
        <v>34</v>
      </c>
      <c r="U425" s="4">
        <v>4276.91</v>
      </c>
      <c r="V425" s="4">
        <v>0</v>
      </c>
      <c r="W425" s="4">
        <v>0</v>
      </c>
      <c r="X425" s="4" t="s">
        <v>2095</v>
      </c>
      <c r="Y425" s="4" t="s">
        <v>2096</v>
      </c>
    </row>
    <row r="426" s="4" customFormat="1" spans="1:25">
      <c r="A426" s="4" t="s">
        <v>2097</v>
      </c>
      <c r="B426" s="4" t="s">
        <v>26</v>
      </c>
      <c r="C426" s="4" t="s">
        <v>27</v>
      </c>
      <c r="D426" s="4" t="s">
        <v>1197</v>
      </c>
      <c r="E426" s="4" t="s">
        <v>1198</v>
      </c>
      <c r="F426" s="6">
        <v>45157</v>
      </c>
      <c r="G426" s="6">
        <v>45158</v>
      </c>
      <c r="H426" s="4">
        <v>1</v>
      </c>
      <c r="I426" s="4">
        <v>1</v>
      </c>
      <c r="J426" s="4">
        <v>1</v>
      </c>
      <c r="K426" s="4" t="s">
        <v>30</v>
      </c>
      <c r="L426" s="4">
        <v>418.64</v>
      </c>
      <c r="M426" s="4">
        <v>418.64</v>
      </c>
      <c r="N426" s="4" t="s">
        <v>2098</v>
      </c>
      <c r="O426" s="4" t="s">
        <v>32</v>
      </c>
      <c r="P426" s="4" t="s">
        <v>33</v>
      </c>
      <c r="Q426" s="4">
        <v>0</v>
      </c>
      <c r="R426" s="7">
        <v>45157.0000115741</v>
      </c>
      <c r="S426" s="6">
        <v>45161</v>
      </c>
      <c r="T426" s="4" t="s">
        <v>34</v>
      </c>
      <c r="U426" s="4">
        <v>418.64</v>
      </c>
      <c r="V426" s="4">
        <v>0</v>
      </c>
      <c r="W426" s="4">
        <v>0</v>
      </c>
      <c r="X426" s="4" t="s">
        <v>2099</v>
      </c>
      <c r="Y426" s="4" t="s">
        <v>60</v>
      </c>
    </row>
    <row r="427" s="4" customFormat="1" spans="1:25">
      <c r="A427" s="4" t="s">
        <v>2100</v>
      </c>
      <c r="B427" s="4" t="s">
        <v>26</v>
      </c>
      <c r="C427" s="4" t="s">
        <v>27</v>
      </c>
      <c r="D427" s="4" t="s">
        <v>2101</v>
      </c>
      <c r="E427" s="4" t="s">
        <v>616</v>
      </c>
      <c r="F427" s="6">
        <v>45157</v>
      </c>
      <c r="G427" s="6">
        <v>45158</v>
      </c>
      <c r="H427" s="4">
        <v>1</v>
      </c>
      <c r="I427" s="4">
        <v>1</v>
      </c>
      <c r="J427" s="4">
        <v>1</v>
      </c>
      <c r="K427" s="4" t="s">
        <v>30</v>
      </c>
      <c r="L427" s="4">
        <v>537.6</v>
      </c>
      <c r="M427" s="4">
        <v>537.6</v>
      </c>
      <c r="N427" s="4" t="s">
        <v>2102</v>
      </c>
      <c r="O427" s="4" t="s">
        <v>32</v>
      </c>
      <c r="P427" s="4" t="s">
        <v>33</v>
      </c>
      <c r="Q427" s="4">
        <v>0</v>
      </c>
      <c r="R427" s="7">
        <v>45157.0000115741</v>
      </c>
      <c r="S427" s="6">
        <v>45161</v>
      </c>
      <c r="T427" s="4" t="s">
        <v>34</v>
      </c>
      <c r="U427" s="4">
        <v>537.6</v>
      </c>
      <c r="V427" s="4">
        <v>0</v>
      </c>
      <c r="W427" s="4">
        <v>0</v>
      </c>
      <c r="X427" s="4" t="s">
        <v>2103</v>
      </c>
      <c r="Y427" s="4" t="s">
        <v>2104</v>
      </c>
    </row>
    <row r="428" s="4" customFormat="1" spans="1:25">
      <c r="A428" s="4" t="s">
        <v>2105</v>
      </c>
      <c r="B428" s="4" t="s">
        <v>26</v>
      </c>
      <c r="C428" s="4" t="s">
        <v>27</v>
      </c>
      <c r="D428" s="4" t="s">
        <v>2106</v>
      </c>
      <c r="E428" s="4" t="s">
        <v>2107</v>
      </c>
      <c r="F428" s="6">
        <v>45157</v>
      </c>
      <c r="G428" s="6">
        <v>45158</v>
      </c>
      <c r="H428" s="4">
        <v>1</v>
      </c>
      <c r="I428" s="4">
        <v>1</v>
      </c>
      <c r="J428" s="4">
        <v>1</v>
      </c>
      <c r="K428" s="4" t="s">
        <v>30</v>
      </c>
      <c r="L428" s="4">
        <v>166.58</v>
      </c>
      <c r="M428" s="4">
        <v>166.58</v>
      </c>
      <c r="N428" s="4" t="s">
        <v>2108</v>
      </c>
      <c r="O428" s="4" t="s">
        <v>32</v>
      </c>
      <c r="P428" s="4" t="s">
        <v>33</v>
      </c>
      <c r="Q428" s="4">
        <v>0</v>
      </c>
      <c r="R428" s="7">
        <v>45157.0000115741</v>
      </c>
      <c r="S428" s="6">
        <v>45161</v>
      </c>
      <c r="T428" s="4" t="s">
        <v>34</v>
      </c>
      <c r="U428" s="4">
        <v>166.58</v>
      </c>
      <c r="V428" s="4">
        <v>0</v>
      </c>
      <c r="W428" s="4">
        <v>0</v>
      </c>
      <c r="X428" s="4" t="s">
        <v>2109</v>
      </c>
      <c r="Y428" s="4" t="s">
        <v>60</v>
      </c>
    </row>
    <row r="429" s="4" customFormat="1" spans="1:25">
      <c r="A429" s="4" t="s">
        <v>2110</v>
      </c>
      <c r="B429" s="4" t="s">
        <v>26</v>
      </c>
      <c r="C429" s="4" t="s">
        <v>27</v>
      </c>
      <c r="D429" s="4" t="s">
        <v>2111</v>
      </c>
      <c r="E429" s="4" t="s">
        <v>2112</v>
      </c>
      <c r="F429" s="6">
        <v>45157</v>
      </c>
      <c r="G429" s="6">
        <v>45158</v>
      </c>
      <c r="H429" s="4">
        <v>1</v>
      </c>
      <c r="I429" s="4">
        <v>1</v>
      </c>
      <c r="J429" s="4">
        <v>1</v>
      </c>
      <c r="K429" s="4" t="s">
        <v>30</v>
      </c>
      <c r="L429" s="4">
        <v>1716.02</v>
      </c>
      <c r="M429" s="4">
        <v>1716.02</v>
      </c>
      <c r="N429" s="4" t="s">
        <v>2113</v>
      </c>
      <c r="O429" s="4" t="s">
        <v>32</v>
      </c>
      <c r="P429" s="4" t="s">
        <v>33</v>
      </c>
      <c r="Q429" s="4">
        <v>0</v>
      </c>
      <c r="R429" s="7">
        <v>45157.0000115741</v>
      </c>
      <c r="S429" s="6">
        <v>45161</v>
      </c>
      <c r="T429" s="4" t="s">
        <v>34</v>
      </c>
      <c r="U429" s="4">
        <v>1716.02</v>
      </c>
      <c r="V429" s="4">
        <v>0</v>
      </c>
      <c r="W429" s="4">
        <v>0</v>
      </c>
      <c r="X429" s="4" t="s">
        <v>2114</v>
      </c>
      <c r="Y429" s="4" t="s">
        <v>2115</v>
      </c>
    </row>
    <row r="430" s="4" customFormat="1" spans="1:25">
      <c r="A430" s="4" t="s">
        <v>2116</v>
      </c>
      <c r="B430" s="4" t="s">
        <v>26</v>
      </c>
      <c r="C430" s="4" t="s">
        <v>27</v>
      </c>
      <c r="D430" s="4" t="s">
        <v>2117</v>
      </c>
      <c r="E430" s="4" t="s">
        <v>2118</v>
      </c>
      <c r="F430" s="6">
        <v>45157</v>
      </c>
      <c r="G430" s="6">
        <v>45158</v>
      </c>
      <c r="H430" s="4">
        <v>1</v>
      </c>
      <c r="I430" s="4">
        <v>1</v>
      </c>
      <c r="J430" s="4">
        <v>1</v>
      </c>
      <c r="K430" s="4" t="s">
        <v>30</v>
      </c>
      <c r="L430" s="4">
        <v>149.56</v>
      </c>
      <c r="M430" s="4">
        <v>149.56</v>
      </c>
      <c r="N430" s="4" t="s">
        <v>2119</v>
      </c>
      <c r="O430" s="4" t="s">
        <v>32</v>
      </c>
      <c r="P430" s="4" t="s">
        <v>33</v>
      </c>
      <c r="Q430" s="4">
        <v>0</v>
      </c>
      <c r="R430" s="7">
        <v>45157</v>
      </c>
      <c r="S430" s="6">
        <v>45161</v>
      </c>
      <c r="T430" s="4" t="s">
        <v>34</v>
      </c>
      <c r="U430" s="4">
        <v>149.56</v>
      </c>
      <c r="V430" s="4">
        <v>0</v>
      </c>
      <c r="W430" s="4">
        <v>0</v>
      </c>
      <c r="X430" s="4" t="s">
        <v>2120</v>
      </c>
      <c r="Y430" s="4" t="s">
        <v>2121</v>
      </c>
    </row>
    <row r="431" s="4" customFormat="1" spans="1:25">
      <c r="A431" s="4" t="s">
        <v>2122</v>
      </c>
      <c r="B431" s="4" t="s">
        <v>26</v>
      </c>
      <c r="C431" s="4" t="s">
        <v>27</v>
      </c>
      <c r="D431" s="4" t="s">
        <v>2123</v>
      </c>
      <c r="E431" s="4" t="s">
        <v>2124</v>
      </c>
      <c r="F431" s="6">
        <v>45157</v>
      </c>
      <c r="G431" s="6">
        <v>45158</v>
      </c>
      <c r="H431" s="4">
        <v>1</v>
      </c>
      <c r="I431" s="4">
        <v>1</v>
      </c>
      <c r="J431" s="4">
        <v>1</v>
      </c>
      <c r="K431" s="4" t="s">
        <v>30</v>
      </c>
      <c r="L431" s="4">
        <v>921.8</v>
      </c>
      <c r="M431" s="4">
        <v>921.8</v>
      </c>
      <c r="N431" s="4" t="s">
        <v>2125</v>
      </c>
      <c r="O431" s="4" t="s">
        <v>32</v>
      </c>
      <c r="P431" s="4" t="s">
        <v>33</v>
      </c>
      <c r="Q431" s="4">
        <v>0</v>
      </c>
      <c r="R431" s="7">
        <v>45157</v>
      </c>
      <c r="S431" s="6">
        <v>45161</v>
      </c>
      <c r="T431" s="4" t="s">
        <v>34</v>
      </c>
      <c r="U431" s="4">
        <v>921.8</v>
      </c>
      <c r="V431" s="4">
        <v>0</v>
      </c>
      <c r="W431" s="4">
        <v>0</v>
      </c>
      <c r="X431" s="4" t="s">
        <v>2126</v>
      </c>
      <c r="Y431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7"/>
  <sheetViews>
    <sheetView tabSelected="1" workbookViewId="0">
      <selection activeCell="A405" sqref="A405:C407"/>
    </sheetView>
  </sheetViews>
  <sheetFormatPr defaultColWidth="9" defaultRowHeight="13.5"/>
  <cols>
    <col min="1" max="1" width="12.625" style="4"/>
    <col min="2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2127</v>
      </c>
    </row>
    <row r="2" s="4" customFormat="1" hidden="1" spans="1:9">
      <c r="A2" s="5">
        <v>999223869065550</v>
      </c>
      <c r="B2" s="6">
        <v>45149</v>
      </c>
      <c r="C2" s="6">
        <v>45158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999224606527052</v>
      </c>
      <c r="B3" s="6">
        <v>45155</v>
      </c>
      <c r="C3" s="6">
        <v>45158</v>
      </c>
      <c r="D3" s="4">
        <v>3585</v>
      </c>
      <c r="E3" s="4" t="str">
        <f>VLOOKUP(A3,HOP!A:L,12,0)</f>
        <v>3585.00</v>
      </c>
      <c r="F3" s="4" t="str">
        <f>VLOOKUP(A3,HOP!A:C,3,0)</f>
        <v>3463470</v>
      </c>
      <c r="G3" s="4">
        <f t="shared" ref="G3:G66" si="0">D3-E3</f>
        <v>0</v>
      </c>
      <c r="H3" s="4" t="str">
        <f t="shared" ref="H3:H66" si="1">$H$1&amp;F3</f>
        <v>，3463470</v>
      </c>
      <c r="I3" s="4" t="str">
        <f>VLOOKUP(A3,HOP!A:U,21,0)</f>
        <v>直连</v>
      </c>
    </row>
    <row r="4" s="4" customFormat="1" hidden="1" spans="1:9">
      <c r="A4" s="5">
        <v>999224649069978</v>
      </c>
      <c r="B4" s="6">
        <v>45154</v>
      </c>
      <c r="C4" s="6">
        <v>45158</v>
      </c>
      <c r="D4" s="4">
        <v>2376</v>
      </c>
      <c r="E4" s="4" t="str">
        <f>VLOOKUP(A4,HOP!A:L,12,0)</f>
        <v>2376.00</v>
      </c>
      <c r="F4" s="4" t="str">
        <f>VLOOKUP(A4,HOP!A:C,3,0)</f>
        <v>3474351</v>
      </c>
      <c r="G4" s="4">
        <f t="shared" si="0"/>
        <v>0</v>
      </c>
      <c r="H4" s="4" t="str">
        <f t="shared" si="1"/>
        <v>，3474351</v>
      </c>
      <c r="I4" s="4" t="str">
        <f>VLOOKUP(A4,HOP!A:U,21,0)</f>
        <v>直连</v>
      </c>
    </row>
    <row r="5" s="4" customFormat="1" hidden="1" spans="1:9">
      <c r="A5" s="5">
        <v>999224649087667</v>
      </c>
      <c r="B5" s="6">
        <v>45154</v>
      </c>
      <c r="C5" s="6">
        <v>45158</v>
      </c>
      <c r="D5" s="4">
        <v>1636</v>
      </c>
      <c r="E5" s="4" t="str">
        <f>VLOOKUP(A5,HOP!A:L,12,0)</f>
        <v>1636.00</v>
      </c>
      <c r="F5" s="4" t="str">
        <f>VLOOKUP(A5,HOP!A:C,3,0)</f>
        <v>3474356</v>
      </c>
      <c r="G5" s="4">
        <f t="shared" si="0"/>
        <v>0</v>
      </c>
      <c r="H5" s="4" t="str">
        <f t="shared" si="1"/>
        <v>，3474356</v>
      </c>
      <c r="I5" s="4" t="str">
        <f>VLOOKUP(A5,HOP!A:U,21,0)</f>
        <v>直连</v>
      </c>
    </row>
    <row r="6" s="4" customFormat="1" hidden="1" spans="1:9">
      <c r="A6" s="5">
        <v>999224709042786</v>
      </c>
      <c r="B6" s="6">
        <v>45156</v>
      </c>
      <c r="C6" s="6">
        <v>45158</v>
      </c>
      <c r="D6" s="4">
        <v>1814</v>
      </c>
      <c r="E6" s="4" t="str">
        <f>VLOOKUP(A6,HOP!A:L,12,0)</f>
        <v>1814.00</v>
      </c>
      <c r="F6" s="4" t="str">
        <f>VLOOKUP(A6,HOP!A:C,3,0)</f>
        <v>3487552</v>
      </c>
      <c r="G6" s="4">
        <f t="shared" si="0"/>
        <v>0</v>
      </c>
      <c r="H6" s="4" t="str">
        <f t="shared" si="1"/>
        <v>，3487552</v>
      </c>
      <c r="I6" s="4" t="str">
        <f>VLOOKUP(A6,HOP!A:U,21,0)</f>
        <v>直连</v>
      </c>
    </row>
    <row r="7" s="4" customFormat="1" hidden="1" spans="1:9">
      <c r="A7" s="5">
        <v>999224709527641</v>
      </c>
      <c r="B7" s="6">
        <v>45156</v>
      </c>
      <c r="C7" s="6">
        <v>45158</v>
      </c>
      <c r="D7" s="4">
        <v>3024</v>
      </c>
      <c r="E7" s="4" t="str">
        <f>VLOOKUP(A7,HOP!A:L,12,0)</f>
        <v>3024.00</v>
      </c>
      <c r="F7" s="4" t="str">
        <f>VLOOKUP(A7,HOP!A:C,3,0)</f>
        <v>3487840</v>
      </c>
      <c r="G7" s="4">
        <f t="shared" si="0"/>
        <v>0</v>
      </c>
      <c r="H7" s="4" t="str">
        <f t="shared" si="1"/>
        <v>，3487840</v>
      </c>
      <c r="I7" s="4" t="str">
        <f>VLOOKUP(A7,HOP!A:U,21,0)</f>
        <v>直连</v>
      </c>
    </row>
    <row r="8" s="4" customFormat="1" hidden="1" spans="1:9">
      <c r="A8" s="5">
        <v>999224744481281</v>
      </c>
      <c r="B8" s="6">
        <v>45156</v>
      </c>
      <c r="C8" s="6">
        <v>45158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999224769560443</v>
      </c>
      <c r="B9" s="6">
        <v>45153</v>
      </c>
      <c r="C9" s="6">
        <v>45158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999224779006021</v>
      </c>
      <c r="B10" s="6">
        <v>45154</v>
      </c>
      <c r="C10" s="6">
        <v>45158</v>
      </c>
      <c r="D10" s="4">
        <v>3023.64</v>
      </c>
      <c r="E10" s="4" t="str">
        <f>VLOOKUP(A10,HOP!A:L,12,0)</f>
        <v>3023.72</v>
      </c>
      <c r="F10" s="4" t="str">
        <f>VLOOKUP(A10,HOP!A:C,3,0)</f>
        <v>3505937</v>
      </c>
      <c r="G10" s="4">
        <f t="shared" si="0"/>
        <v>-0.0799999999999272</v>
      </c>
      <c r="H10" s="4" t="str">
        <f t="shared" si="1"/>
        <v>，3505937</v>
      </c>
      <c r="I10" s="4" t="str">
        <f>VLOOKUP(A10,HOP!A:U,21,0)</f>
        <v>直连</v>
      </c>
    </row>
    <row r="11" s="4" customFormat="1" hidden="1" spans="1:9">
      <c r="A11" s="5">
        <v>999224784457954</v>
      </c>
      <c r="B11" s="6">
        <v>45156</v>
      </c>
      <c r="C11" s="6">
        <v>45158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999224821731257</v>
      </c>
      <c r="B12" s="6">
        <v>45156</v>
      </c>
      <c r="C12" s="6">
        <v>45158</v>
      </c>
      <c r="D12" s="4">
        <v>3261.46</v>
      </c>
      <c r="E12" s="4" t="str">
        <f>VLOOKUP(A12,HOP!A:L,12,0)</f>
        <v>3261.46</v>
      </c>
      <c r="F12" s="4" t="str">
        <f>VLOOKUP(A12,HOP!A:C,3,0)</f>
        <v>3516338</v>
      </c>
      <c r="G12" s="4">
        <f t="shared" si="0"/>
        <v>0</v>
      </c>
      <c r="H12" s="4" t="str">
        <f t="shared" si="1"/>
        <v>，3516338</v>
      </c>
      <c r="I12" s="4" t="str">
        <f>VLOOKUP(A12,HOP!A:U,21,0)</f>
        <v>直连</v>
      </c>
    </row>
    <row r="13" s="4" customFormat="1" hidden="1" spans="1:9">
      <c r="A13" s="5">
        <v>999224821768928</v>
      </c>
      <c r="B13" s="6">
        <v>45156</v>
      </c>
      <c r="C13" s="6">
        <v>45158</v>
      </c>
      <c r="D13" s="4">
        <v>3261.46</v>
      </c>
      <c r="E13" s="4" t="str">
        <f>VLOOKUP(A13,HOP!A:L,12,0)</f>
        <v>3261.46</v>
      </c>
      <c r="F13" s="4" t="str">
        <f>VLOOKUP(A13,HOP!A:C,3,0)</f>
        <v>3516348</v>
      </c>
      <c r="G13" s="4">
        <f t="shared" si="0"/>
        <v>0</v>
      </c>
      <c r="H13" s="4" t="str">
        <f t="shared" si="1"/>
        <v>，3516348</v>
      </c>
      <c r="I13" s="4" t="str">
        <f>VLOOKUP(A13,HOP!A:U,21,0)</f>
        <v>直连</v>
      </c>
    </row>
    <row r="14" s="4" customFormat="1" hidden="1" spans="1:9">
      <c r="A14" s="5">
        <v>999224843003265</v>
      </c>
      <c r="B14" s="6">
        <v>45157</v>
      </c>
      <c r="C14" s="6">
        <v>45158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999224914848329</v>
      </c>
      <c r="B15" s="6">
        <v>45154</v>
      </c>
      <c r="C15" s="6">
        <v>45158</v>
      </c>
      <c r="D15" s="4">
        <v>3099.42</v>
      </c>
      <c r="E15" s="4" t="str">
        <f>VLOOKUP(A15,HOP!A:L,12,0)</f>
        <v>3099.42</v>
      </c>
      <c r="F15" s="4" t="str">
        <f>VLOOKUP(A15,HOP!A:C,3,0)</f>
        <v>3539946</v>
      </c>
      <c r="G15" s="4">
        <f t="shared" si="0"/>
        <v>0</v>
      </c>
      <c r="H15" s="4" t="str">
        <f t="shared" si="1"/>
        <v>，3539946</v>
      </c>
      <c r="I15" s="4" t="str">
        <f>VLOOKUP(A15,HOP!A:U,21,0)</f>
        <v>直连</v>
      </c>
    </row>
    <row r="16" s="4" customFormat="1" hidden="1" spans="1:9">
      <c r="A16" s="5">
        <v>999224921118901</v>
      </c>
      <c r="B16" s="6">
        <v>45154</v>
      </c>
      <c r="C16" s="6">
        <v>45158</v>
      </c>
      <c r="D16" s="4">
        <v>1950.36</v>
      </c>
      <c r="E16" s="4" t="str">
        <f>VLOOKUP(A16,HOP!A:L,12,0)</f>
        <v>1950.36</v>
      </c>
      <c r="F16" s="4" t="str">
        <f>VLOOKUP(A16,HOP!A:C,3,0)</f>
        <v>3542249</v>
      </c>
      <c r="G16" s="4">
        <f t="shared" si="0"/>
        <v>0</v>
      </c>
      <c r="H16" s="4" t="str">
        <f t="shared" si="1"/>
        <v>，3542249</v>
      </c>
      <c r="I16" s="4" t="str">
        <f>VLOOKUP(A16,HOP!A:U,21,0)</f>
        <v>直采</v>
      </c>
    </row>
    <row r="17" s="4" customFormat="1" hidden="1" spans="1:9">
      <c r="A17" s="5">
        <v>999224926022879</v>
      </c>
      <c r="B17" s="6">
        <v>45157</v>
      </c>
      <c r="C17" s="6">
        <v>45158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999225036940010</v>
      </c>
      <c r="B18" s="6">
        <v>45157</v>
      </c>
      <c r="C18" s="6">
        <v>45158</v>
      </c>
      <c r="D18" s="4">
        <v>295.67</v>
      </c>
      <c r="E18" s="4" t="str">
        <f>VLOOKUP(A18,HOP!A:L,12,0)</f>
        <v>295.67</v>
      </c>
      <c r="F18" s="4" t="str">
        <f>VLOOKUP(A18,HOP!A:C,3,0)</f>
        <v>3572231</v>
      </c>
      <c r="G18" s="4">
        <f t="shared" si="0"/>
        <v>0</v>
      </c>
      <c r="H18" s="4" t="str">
        <f t="shared" si="1"/>
        <v>，3572231</v>
      </c>
      <c r="I18" s="4" t="str">
        <f>VLOOKUP(A18,HOP!A:U,21,0)</f>
        <v>直采</v>
      </c>
    </row>
    <row r="19" s="4" customFormat="1" hidden="1" spans="1:9">
      <c r="A19" s="5">
        <v>999225160141188</v>
      </c>
      <c r="B19" s="6">
        <v>45151</v>
      </c>
      <c r="C19" s="6">
        <v>45158</v>
      </c>
      <c r="D19" s="4">
        <v>9041.97</v>
      </c>
      <c r="E19" s="4" t="str">
        <f>VLOOKUP(A19,HOP!A:L,12,0)</f>
        <v>9041.97</v>
      </c>
      <c r="F19" s="4" t="str">
        <f>VLOOKUP(A19,HOP!A:C,3,0)</f>
        <v>3600640</v>
      </c>
      <c r="G19" s="4">
        <f t="shared" si="0"/>
        <v>0</v>
      </c>
      <c r="H19" s="4" t="str">
        <f t="shared" si="1"/>
        <v>，3600640</v>
      </c>
      <c r="I19" s="4" t="str">
        <f>VLOOKUP(A19,HOP!A:U,21,0)</f>
        <v>直连</v>
      </c>
    </row>
    <row r="20" s="4" customFormat="1" hidden="1" spans="1:9">
      <c r="A20" s="5">
        <v>999225204044213</v>
      </c>
      <c r="B20" s="6">
        <v>45156</v>
      </c>
      <c r="C20" s="6">
        <v>45158</v>
      </c>
      <c r="D20" s="4">
        <v>581.62</v>
      </c>
      <c r="E20" s="4" t="str">
        <f>VLOOKUP(A20,HOP!A:L,12,0)</f>
        <v>581.62</v>
      </c>
      <c r="F20" s="4" t="str">
        <f>VLOOKUP(A20,HOP!A:C,3,0)</f>
        <v>3610096</v>
      </c>
      <c r="G20" s="4">
        <f t="shared" si="0"/>
        <v>0</v>
      </c>
      <c r="H20" s="4" t="str">
        <f t="shared" si="1"/>
        <v>，3610096</v>
      </c>
      <c r="I20" s="4" t="str">
        <f>VLOOKUP(A20,HOP!A:U,21,0)</f>
        <v>直采</v>
      </c>
    </row>
    <row r="21" s="4" customFormat="1" hidden="1" spans="1:9">
      <c r="A21" s="5">
        <v>999225236821220</v>
      </c>
      <c r="B21" s="6">
        <v>45156</v>
      </c>
      <c r="C21" s="6">
        <v>45158</v>
      </c>
      <c r="D21" s="4">
        <v>1200</v>
      </c>
      <c r="E21" s="4" t="str">
        <f>VLOOKUP(A21,HOP!A:L,12,0)</f>
        <v>1200.00</v>
      </c>
      <c r="F21" s="4" t="str">
        <f>VLOOKUP(A21,HOP!A:C,3,0)</f>
        <v>3616089</v>
      </c>
      <c r="G21" s="4">
        <f t="shared" si="0"/>
        <v>0</v>
      </c>
      <c r="H21" s="4" t="str">
        <f t="shared" si="1"/>
        <v>，3616089</v>
      </c>
      <c r="I21" s="4" t="str">
        <f>VLOOKUP(A21,HOP!A:U,21,0)</f>
        <v>直连</v>
      </c>
    </row>
    <row r="22" s="4" customFormat="1" hidden="1" spans="1:9">
      <c r="A22" s="5">
        <v>999225240892473</v>
      </c>
      <c r="B22" s="6">
        <v>45155</v>
      </c>
      <c r="C22" s="6">
        <v>45158</v>
      </c>
      <c r="D22" s="4">
        <v>1783.2</v>
      </c>
      <c r="E22" s="4" t="str">
        <f>VLOOKUP(A22,HOP!A:L,12,0)</f>
        <v>1783.20</v>
      </c>
      <c r="F22" s="4" t="str">
        <f>VLOOKUP(A22,HOP!A:C,3,0)</f>
        <v>3617471</v>
      </c>
      <c r="G22" s="4">
        <f t="shared" si="0"/>
        <v>0</v>
      </c>
      <c r="H22" s="4" t="str">
        <f t="shared" si="1"/>
        <v>，3617471</v>
      </c>
      <c r="I22" s="4" t="str">
        <f>VLOOKUP(A22,HOP!A:U,21,0)</f>
        <v>直采</v>
      </c>
    </row>
    <row r="23" s="4" customFormat="1" hidden="1" spans="1:9">
      <c r="A23" s="5">
        <v>999225249501380</v>
      </c>
      <c r="B23" s="6">
        <v>45154</v>
      </c>
      <c r="C23" s="6">
        <v>45158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999225265562315</v>
      </c>
      <c r="B24" s="6">
        <v>45156</v>
      </c>
      <c r="C24" s="6">
        <v>45158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999225272671308</v>
      </c>
      <c r="B25" s="6">
        <v>45154</v>
      </c>
      <c r="C25" s="6">
        <v>45158</v>
      </c>
      <c r="D25" s="4">
        <v>2452.08</v>
      </c>
      <c r="E25" s="4" t="str">
        <f>VLOOKUP(A25,HOP!A:L,12,0)</f>
        <v>2452.08</v>
      </c>
      <c r="F25" s="4" t="str">
        <f>VLOOKUP(A25,HOP!A:C,3,0)</f>
        <v>3624528</v>
      </c>
      <c r="G25" s="4">
        <f t="shared" si="0"/>
        <v>0</v>
      </c>
      <c r="H25" s="4" t="str">
        <f t="shared" si="1"/>
        <v>，3624528</v>
      </c>
      <c r="I25" s="4" t="str">
        <f>VLOOKUP(A25,HOP!A:U,21,0)</f>
        <v>直采</v>
      </c>
    </row>
    <row r="26" s="4" customFormat="1" hidden="1" spans="1:9">
      <c r="A26" s="5">
        <v>999225289358038</v>
      </c>
      <c r="B26" s="6">
        <v>45152</v>
      </c>
      <c r="C26" s="6">
        <v>45158</v>
      </c>
      <c r="D26" s="4">
        <v>1992</v>
      </c>
      <c r="E26" s="4" t="str">
        <f>VLOOKUP(A26,HOP!A:L,12,0)</f>
        <v>1992.00</v>
      </c>
      <c r="F26" s="4" t="str">
        <f>VLOOKUP(A26,HOP!A:C,3,0)</f>
        <v>3627644</v>
      </c>
      <c r="G26" s="4">
        <f t="shared" si="0"/>
        <v>0</v>
      </c>
      <c r="H26" s="4" t="str">
        <f t="shared" si="1"/>
        <v>，3627644</v>
      </c>
      <c r="I26" s="4" t="str">
        <f>VLOOKUP(A26,HOP!A:U,21,0)</f>
        <v>直连</v>
      </c>
    </row>
    <row r="27" s="4" customFormat="1" hidden="1" spans="1:9">
      <c r="A27" s="5">
        <v>999225290865048</v>
      </c>
      <c r="B27" s="6">
        <v>45156</v>
      </c>
      <c r="C27" s="6">
        <v>45158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999225305143813</v>
      </c>
      <c r="B28" s="6">
        <v>45157</v>
      </c>
      <c r="C28" s="6">
        <v>45158</v>
      </c>
      <c r="D28" s="4">
        <v>925.31</v>
      </c>
      <c r="E28" s="4" t="str">
        <f>VLOOKUP(A28,HOP!A:L,12,0)</f>
        <v>925.33</v>
      </c>
      <c r="F28" s="4" t="str">
        <f>VLOOKUP(A28,HOP!A:C,3,0)</f>
        <v>3630637</v>
      </c>
      <c r="G28" s="4">
        <f t="shared" si="0"/>
        <v>-0.0200000000000955</v>
      </c>
      <c r="H28" s="4" t="str">
        <f t="shared" si="1"/>
        <v>，3630637</v>
      </c>
      <c r="I28" s="4" t="str">
        <f>VLOOKUP(A28,HOP!A:U,21,0)</f>
        <v>直连</v>
      </c>
    </row>
    <row r="29" s="4" customFormat="1" hidden="1" spans="1:9">
      <c r="A29" s="5">
        <v>999225343046171</v>
      </c>
      <c r="B29" s="6">
        <v>45157</v>
      </c>
      <c r="C29" s="6">
        <v>45158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999225362950717</v>
      </c>
      <c r="B30" s="6">
        <v>45157</v>
      </c>
      <c r="C30" s="6">
        <v>45158</v>
      </c>
      <c r="D30" s="4">
        <v>1386.51</v>
      </c>
      <c r="E30" s="4" t="str">
        <f>VLOOKUP(A30,HOP!A:L,12,0)</f>
        <v>1386.51</v>
      </c>
      <c r="F30" s="4" t="str">
        <f>VLOOKUP(A30,HOP!A:C,3,0)</f>
        <v>3641968</v>
      </c>
      <c r="G30" s="4">
        <f t="shared" si="0"/>
        <v>0</v>
      </c>
      <c r="H30" s="4" t="str">
        <f t="shared" si="1"/>
        <v>，3641968</v>
      </c>
      <c r="I30" s="4" t="str">
        <f>VLOOKUP(A30,HOP!A:U,21,0)</f>
        <v>直连</v>
      </c>
    </row>
    <row r="31" s="4" customFormat="1" hidden="1" spans="1:9">
      <c r="A31" s="5">
        <v>999225367424372</v>
      </c>
      <c r="B31" s="6">
        <v>45156</v>
      </c>
      <c r="C31" s="6">
        <v>45158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999225380098769</v>
      </c>
      <c r="B32" s="6">
        <v>45156</v>
      </c>
      <c r="C32" s="6">
        <v>45158</v>
      </c>
      <c r="D32" s="4">
        <v>4433.56</v>
      </c>
      <c r="E32" s="4" t="str">
        <f>VLOOKUP(A32,HOP!A:L,12,0)</f>
        <v>4433.56</v>
      </c>
      <c r="F32" s="4" t="str">
        <f>VLOOKUP(A32,HOP!A:C,3,0)</f>
        <v>3646044</v>
      </c>
      <c r="G32" s="4">
        <f t="shared" si="0"/>
        <v>0</v>
      </c>
      <c r="H32" s="4" t="str">
        <f t="shared" si="1"/>
        <v>，3646044</v>
      </c>
      <c r="I32" s="4" t="str">
        <f>VLOOKUP(A32,HOP!A:U,21,0)</f>
        <v>直连</v>
      </c>
    </row>
    <row r="33" s="4" customFormat="1" hidden="1" spans="1:9">
      <c r="A33" s="5">
        <v>999225384361733</v>
      </c>
      <c r="B33" s="6">
        <v>45155</v>
      </c>
      <c r="C33" s="6">
        <v>45158</v>
      </c>
      <c r="D33" s="4">
        <v>2295.36</v>
      </c>
      <c r="E33" s="4" t="str">
        <f>VLOOKUP(A33,HOP!A:L,12,0)</f>
        <v>2295.36</v>
      </c>
      <c r="F33" s="4" t="str">
        <f>VLOOKUP(A33,HOP!A:C,3,0)</f>
        <v>3647039</v>
      </c>
      <c r="G33" s="4">
        <f t="shared" si="0"/>
        <v>0</v>
      </c>
      <c r="H33" s="4" t="str">
        <f t="shared" si="1"/>
        <v>，3647039</v>
      </c>
      <c r="I33" s="4" t="str">
        <f>VLOOKUP(A33,HOP!A:U,21,0)</f>
        <v>直连</v>
      </c>
    </row>
    <row r="34" s="4" customFormat="1" hidden="1" spans="1:9">
      <c r="A34" s="5">
        <v>999225384535019</v>
      </c>
      <c r="B34" s="6">
        <v>45157</v>
      </c>
      <c r="C34" s="6">
        <v>45158</v>
      </c>
      <c r="D34" s="4">
        <v>2270.35</v>
      </c>
      <c r="E34" s="4" t="str">
        <f>VLOOKUP(A34,HOP!A:L,12,0)</f>
        <v>2270.35</v>
      </c>
      <c r="F34" s="4" t="str">
        <f>VLOOKUP(A34,HOP!A:C,3,0)</f>
        <v>3647203</v>
      </c>
      <c r="G34" s="4">
        <f t="shared" si="0"/>
        <v>0</v>
      </c>
      <c r="H34" s="4" t="str">
        <f t="shared" si="1"/>
        <v>，3647203</v>
      </c>
      <c r="I34" s="4" t="str">
        <f>VLOOKUP(A34,HOP!A:U,21,0)</f>
        <v>直连</v>
      </c>
    </row>
    <row r="35" s="4" customFormat="1" hidden="1" spans="1:9">
      <c r="A35" s="5">
        <v>999225385273983</v>
      </c>
      <c r="B35" s="6">
        <v>45154</v>
      </c>
      <c r="C35" s="6">
        <v>45158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999225395203193</v>
      </c>
      <c r="B36" s="6">
        <v>45157</v>
      </c>
      <c r="C36" s="6">
        <v>45158</v>
      </c>
      <c r="D36" s="4">
        <v>379.23</v>
      </c>
      <c r="E36" s="4" t="str">
        <f>VLOOKUP(A36,HOP!A:L,12,0)</f>
        <v>379.23</v>
      </c>
      <c r="F36" s="4" t="str">
        <f>VLOOKUP(A36,HOP!A:C,3,0)</f>
        <v>3648897</v>
      </c>
      <c r="G36" s="4">
        <f t="shared" si="0"/>
        <v>0</v>
      </c>
      <c r="H36" s="4" t="str">
        <f t="shared" si="1"/>
        <v>，3648897</v>
      </c>
      <c r="I36" s="4" t="str">
        <f>VLOOKUP(A36,HOP!A:U,21,0)</f>
        <v>直连</v>
      </c>
    </row>
    <row r="37" s="4" customFormat="1" hidden="1" spans="1:9">
      <c r="A37" s="5">
        <v>999225397079728</v>
      </c>
      <c r="B37" s="6">
        <v>45156</v>
      </c>
      <c r="C37" s="6">
        <v>45158</v>
      </c>
      <c r="D37" s="4">
        <v>1857.88</v>
      </c>
      <c r="E37" s="4" t="str">
        <f>VLOOKUP(A37,HOP!A:L,12,0)</f>
        <v>1857.88</v>
      </c>
      <c r="F37" s="4" t="str">
        <f>VLOOKUP(A37,HOP!A:C,3,0)</f>
        <v>3649392</v>
      </c>
      <c r="G37" s="4">
        <f t="shared" si="0"/>
        <v>0</v>
      </c>
      <c r="H37" s="4" t="str">
        <f t="shared" si="1"/>
        <v>，3649392</v>
      </c>
      <c r="I37" s="4" t="str">
        <f>VLOOKUP(A37,HOP!A:U,21,0)</f>
        <v>直采</v>
      </c>
    </row>
    <row r="38" s="4" customFormat="1" hidden="1" spans="1:9">
      <c r="A38" s="5">
        <v>999225397968583</v>
      </c>
      <c r="B38" s="6">
        <v>45156</v>
      </c>
      <c r="C38" s="6">
        <v>45158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999225424734013</v>
      </c>
      <c r="B39" s="6">
        <v>45157</v>
      </c>
      <c r="C39" s="6">
        <v>45158</v>
      </c>
      <c r="D39" s="4">
        <v>1610.02</v>
      </c>
      <c r="E39" s="4" t="str">
        <f>VLOOKUP(A39,HOP!A:L,12,0)</f>
        <v>1610.02</v>
      </c>
      <c r="F39" s="4" t="str">
        <f>VLOOKUP(A39,HOP!A:C,3,0)</f>
        <v>3655047</v>
      </c>
      <c r="G39" s="4">
        <f t="shared" si="0"/>
        <v>0</v>
      </c>
      <c r="H39" s="4" t="str">
        <f t="shared" si="1"/>
        <v>，3655047</v>
      </c>
      <c r="I39" s="4" t="str">
        <f>VLOOKUP(A39,HOP!A:U,21,0)</f>
        <v>直连</v>
      </c>
    </row>
    <row r="40" s="4" customFormat="1" hidden="1" spans="1:9">
      <c r="A40" s="5">
        <v>999225440847304</v>
      </c>
      <c r="B40" s="6">
        <v>45157</v>
      </c>
      <c r="C40" s="6">
        <v>45158</v>
      </c>
      <c r="D40" s="4">
        <v>642.47</v>
      </c>
      <c r="E40" s="4" t="str">
        <f>VLOOKUP(A40,HOP!A:L,12,0)</f>
        <v>642.47</v>
      </c>
      <c r="F40" s="4" t="str">
        <f>VLOOKUP(A40,HOP!A:C,3,0)</f>
        <v>3657236</v>
      </c>
      <c r="G40" s="4">
        <f t="shared" si="0"/>
        <v>0</v>
      </c>
      <c r="H40" s="4" t="str">
        <f t="shared" si="1"/>
        <v>，3657236</v>
      </c>
      <c r="I40" s="4" t="str">
        <f>VLOOKUP(A40,HOP!A:U,21,0)</f>
        <v>直连</v>
      </c>
    </row>
    <row r="41" s="4" customFormat="1" hidden="1" spans="1:9">
      <c r="A41" s="5">
        <v>999225443550766</v>
      </c>
      <c r="B41" s="6">
        <v>45157</v>
      </c>
      <c r="C41" s="6">
        <v>45158</v>
      </c>
      <c r="D41" s="4">
        <v>216.99</v>
      </c>
      <c r="E41" s="4" t="str">
        <f>VLOOKUP(A41,HOP!A:L,12,0)</f>
        <v>216.99</v>
      </c>
      <c r="F41" s="4" t="str">
        <f>VLOOKUP(A41,HOP!A:C,3,0)</f>
        <v>3657838</v>
      </c>
      <c r="G41" s="4">
        <f t="shared" si="0"/>
        <v>0</v>
      </c>
      <c r="H41" s="4" t="str">
        <f t="shared" si="1"/>
        <v>，3657838</v>
      </c>
      <c r="I41" s="4" t="str">
        <f>VLOOKUP(A41,HOP!A:U,21,0)</f>
        <v>直采</v>
      </c>
    </row>
    <row r="42" s="4" customFormat="1" hidden="1" spans="1:9">
      <c r="A42" s="5">
        <v>999225458888550</v>
      </c>
      <c r="B42" s="6">
        <v>45153</v>
      </c>
      <c r="C42" s="6">
        <v>45158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999225466423219</v>
      </c>
      <c r="B43" s="6">
        <v>45156</v>
      </c>
      <c r="C43" s="6">
        <v>45158</v>
      </c>
      <c r="D43" s="4">
        <v>1007.12</v>
      </c>
      <c r="E43" s="4" t="str">
        <f>VLOOKUP(A43,HOP!A:L,12,0)</f>
        <v>1007.12</v>
      </c>
      <c r="F43" s="4" t="str">
        <f>VLOOKUP(A43,HOP!A:C,3,0)</f>
        <v>3661249</v>
      </c>
      <c r="G43" s="4">
        <f t="shared" si="0"/>
        <v>0</v>
      </c>
      <c r="H43" s="4" t="str">
        <f t="shared" si="1"/>
        <v>，3661249</v>
      </c>
      <c r="I43" s="4" t="str">
        <f>VLOOKUP(A43,HOP!A:U,21,0)</f>
        <v>直采</v>
      </c>
    </row>
    <row r="44" s="4" customFormat="1" hidden="1" spans="1:9">
      <c r="A44" s="5">
        <v>999225467109582</v>
      </c>
      <c r="B44" s="6">
        <v>45157</v>
      </c>
      <c r="C44" s="6">
        <v>45158</v>
      </c>
      <c r="D44" s="4">
        <v>514.34</v>
      </c>
      <c r="E44" s="4" t="str">
        <f>VLOOKUP(A44,HOP!A:L,12,0)</f>
        <v>514.34</v>
      </c>
      <c r="F44" s="4" t="str">
        <f>VLOOKUP(A44,HOP!A:C,3,0)</f>
        <v>3661442</v>
      </c>
      <c r="G44" s="4">
        <f t="shared" si="0"/>
        <v>0</v>
      </c>
      <c r="H44" s="4" t="str">
        <f t="shared" si="1"/>
        <v>，3661442</v>
      </c>
      <c r="I44" s="4" t="str">
        <f>VLOOKUP(A44,HOP!A:U,21,0)</f>
        <v>直采</v>
      </c>
    </row>
    <row r="45" s="4" customFormat="1" hidden="1" spans="1:9">
      <c r="A45" s="5">
        <v>999225471875641</v>
      </c>
      <c r="B45" s="6">
        <v>45150</v>
      </c>
      <c r="C45" s="6">
        <v>45158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999225486301530</v>
      </c>
      <c r="B46" s="6">
        <v>45156</v>
      </c>
      <c r="C46" s="6">
        <v>45158</v>
      </c>
      <c r="D46" s="4">
        <v>829.08</v>
      </c>
      <c r="E46" s="4" t="str">
        <f>VLOOKUP(A46,HOP!A:L,12,0)</f>
        <v>829.08</v>
      </c>
      <c r="F46" s="4" t="str">
        <f>VLOOKUP(A46,HOP!A:C,3,0)</f>
        <v>3665618</v>
      </c>
      <c r="G46" s="4">
        <f t="shared" si="0"/>
        <v>0</v>
      </c>
      <c r="H46" s="4" t="str">
        <f t="shared" si="1"/>
        <v>，3665618</v>
      </c>
      <c r="I46" s="4" t="str">
        <f>VLOOKUP(A46,HOP!A:U,21,0)</f>
        <v>直采</v>
      </c>
    </row>
    <row r="47" s="4" customFormat="1" hidden="1" spans="1:9">
      <c r="A47" s="5">
        <v>999225486356873</v>
      </c>
      <c r="B47" s="6">
        <v>45157</v>
      </c>
      <c r="C47" s="6">
        <v>45158</v>
      </c>
      <c r="D47" s="4">
        <v>527.4</v>
      </c>
      <c r="E47" s="4" t="str">
        <f>VLOOKUP(A47,HOP!A:L,12,0)</f>
        <v>527.40</v>
      </c>
      <c r="F47" s="4" t="str">
        <f>VLOOKUP(A47,HOP!A:C,3,0)</f>
        <v>3665639</v>
      </c>
      <c r="G47" s="4">
        <f t="shared" si="0"/>
        <v>0</v>
      </c>
      <c r="H47" s="4" t="str">
        <f t="shared" si="1"/>
        <v>，3665639</v>
      </c>
      <c r="I47" s="4" t="str">
        <f>VLOOKUP(A47,HOP!A:U,21,0)</f>
        <v>直采</v>
      </c>
    </row>
    <row r="48" s="4" customFormat="1" hidden="1" spans="1:9">
      <c r="A48" s="5">
        <v>999225498512025</v>
      </c>
      <c r="B48" s="6">
        <v>45154</v>
      </c>
      <c r="C48" s="6">
        <v>45158</v>
      </c>
      <c r="D48" s="4">
        <v>5618.32</v>
      </c>
      <c r="E48" s="4" t="str">
        <f>VLOOKUP(A48,HOP!A:L,12,0)</f>
        <v>5618.32</v>
      </c>
      <c r="F48" s="4" t="str">
        <f>VLOOKUP(A48,HOP!A:C,3,0)</f>
        <v>3668166</v>
      </c>
      <c r="G48" s="4">
        <f t="shared" si="0"/>
        <v>0</v>
      </c>
      <c r="H48" s="4" t="str">
        <f t="shared" si="1"/>
        <v>，3668166</v>
      </c>
      <c r="I48" s="4" t="str">
        <f>VLOOKUP(A48,HOP!A:U,21,0)</f>
        <v>直连</v>
      </c>
    </row>
    <row r="49" s="4" customFormat="1" hidden="1" spans="1:9">
      <c r="A49" s="5">
        <v>999225514368852</v>
      </c>
      <c r="B49" s="6">
        <v>45157</v>
      </c>
      <c r="C49" s="6">
        <v>45158</v>
      </c>
      <c r="D49" s="4">
        <v>651</v>
      </c>
      <c r="E49" s="4" t="str">
        <f>VLOOKUP(A49,HOP!A:L,12,0)</f>
        <v>651.00</v>
      </c>
      <c r="F49" s="4" t="str">
        <f>VLOOKUP(A49,HOP!A:C,3,0)</f>
        <v>3670399</v>
      </c>
      <c r="G49" s="4">
        <f t="shared" si="0"/>
        <v>0</v>
      </c>
      <c r="H49" s="4" t="str">
        <f t="shared" si="1"/>
        <v>，3670399</v>
      </c>
      <c r="I49" s="4" t="str">
        <f>VLOOKUP(A49,HOP!A:U,21,0)</f>
        <v>直连</v>
      </c>
    </row>
    <row r="50" s="4" customFormat="1" hidden="1" spans="1:9">
      <c r="A50" s="5">
        <v>999225532214084</v>
      </c>
      <c r="B50" s="6">
        <v>45157</v>
      </c>
      <c r="C50" s="6">
        <v>45158</v>
      </c>
      <c r="D50" s="4">
        <v>0</v>
      </c>
      <c r="E50" s="4" t="str">
        <f>VLOOKUP(A50,HOP!A:L,12,0)</f>
        <v>0.00</v>
      </c>
      <c r="F50" s="4" t="str">
        <f>VLOOKUP(A50,HOP!A:C,3,0)</f>
        <v>3673856</v>
      </c>
      <c r="G50" s="4">
        <f t="shared" si="0"/>
        <v>0</v>
      </c>
      <c r="H50" s="4" t="str">
        <f t="shared" si="1"/>
        <v>，3673856</v>
      </c>
      <c r="I50" s="4" t="str">
        <f>VLOOKUP(A50,HOP!A:U,21,0)</f>
        <v>直连</v>
      </c>
    </row>
    <row r="51" s="4" customFormat="1" hidden="1" spans="1:9">
      <c r="A51" s="5">
        <v>999225539998317</v>
      </c>
      <c r="B51" s="6">
        <v>45154</v>
      </c>
      <c r="C51" s="6">
        <v>45158</v>
      </c>
      <c r="D51" s="4">
        <v>1428.9</v>
      </c>
      <c r="E51" s="4" t="str">
        <f>VLOOKUP(A51,HOP!A:L,12,0)</f>
        <v>1428.90</v>
      </c>
      <c r="F51" s="4" t="str">
        <f>VLOOKUP(A51,HOP!A:C,3,0)</f>
        <v>3675828</v>
      </c>
      <c r="G51" s="4">
        <f t="shared" si="0"/>
        <v>0</v>
      </c>
      <c r="H51" s="4" t="str">
        <f t="shared" si="1"/>
        <v>，3675828</v>
      </c>
      <c r="I51" s="4" t="str">
        <f>VLOOKUP(A51,HOP!A:U,21,0)</f>
        <v>直连</v>
      </c>
    </row>
    <row r="52" s="4" customFormat="1" hidden="1" spans="1:9">
      <c r="A52" s="5">
        <v>999225540715391</v>
      </c>
      <c r="B52" s="6">
        <v>45156</v>
      </c>
      <c r="C52" s="6">
        <v>45158</v>
      </c>
      <c r="D52" s="4">
        <v>2133.5</v>
      </c>
      <c r="E52" s="4" t="str">
        <f>VLOOKUP(A52,HOP!A:L,12,0)</f>
        <v>2133.50</v>
      </c>
      <c r="F52" s="4" t="str">
        <f>VLOOKUP(A52,HOP!A:C,3,0)</f>
        <v>3676103</v>
      </c>
      <c r="G52" s="4">
        <f t="shared" si="0"/>
        <v>0</v>
      </c>
      <c r="H52" s="4" t="str">
        <f t="shared" si="1"/>
        <v>，3676103</v>
      </c>
      <c r="I52" s="4" t="str">
        <f>VLOOKUP(A52,HOP!A:U,21,0)</f>
        <v>直连</v>
      </c>
    </row>
    <row r="53" s="4" customFormat="1" hidden="1" spans="1:9">
      <c r="A53" s="5">
        <v>999225541398930</v>
      </c>
      <c r="B53" s="6">
        <v>45155</v>
      </c>
      <c r="C53" s="6">
        <v>45158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999225541552216</v>
      </c>
      <c r="B54" s="6">
        <v>45156</v>
      </c>
      <c r="C54" s="6">
        <v>45158</v>
      </c>
      <c r="D54" s="4">
        <v>2133.5</v>
      </c>
      <c r="E54" s="4" t="str">
        <f>VLOOKUP(A54,HOP!A:L,12,0)</f>
        <v>2133.50</v>
      </c>
      <c r="F54" s="4" t="str">
        <f>VLOOKUP(A54,HOP!A:C,3,0)</f>
        <v>3676528</v>
      </c>
      <c r="G54" s="4">
        <f t="shared" si="0"/>
        <v>0</v>
      </c>
      <c r="H54" s="4" t="str">
        <f t="shared" si="1"/>
        <v>，3676528</v>
      </c>
      <c r="I54" s="4" t="str">
        <f>VLOOKUP(A54,HOP!A:U,21,0)</f>
        <v>直连</v>
      </c>
    </row>
    <row r="55" s="4" customFormat="1" hidden="1" spans="1:9">
      <c r="A55" s="5">
        <v>999225541655020</v>
      </c>
      <c r="B55" s="6">
        <v>45157</v>
      </c>
      <c r="C55" s="6">
        <v>45158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999225542013835</v>
      </c>
      <c r="B56" s="6">
        <v>45157</v>
      </c>
      <c r="C56" s="6">
        <v>45158</v>
      </c>
      <c r="D56" s="4">
        <v>2547.1</v>
      </c>
      <c r="E56" s="4" t="str">
        <f>VLOOKUP(A56,HOP!A:L,12,0)</f>
        <v>2547.10</v>
      </c>
      <c r="F56" s="4" t="str">
        <f>VLOOKUP(A56,HOP!A:C,3,0)</f>
        <v>3676655</v>
      </c>
      <c r="G56" s="4">
        <f t="shared" si="0"/>
        <v>0</v>
      </c>
      <c r="H56" s="4" t="str">
        <f t="shared" si="1"/>
        <v>，3676655</v>
      </c>
      <c r="I56" s="4" t="str">
        <f>VLOOKUP(A56,HOP!A:U,21,0)</f>
        <v>直连</v>
      </c>
    </row>
    <row r="57" s="4" customFormat="1" hidden="1" spans="1:9">
      <c r="A57" s="5">
        <v>999225561999579</v>
      </c>
      <c r="B57" s="6">
        <v>45153</v>
      </c>
      <c r="C57" s="6">
        <v>45158</v>
      </c>
      <c r="D57" s="4">
        <v>8444.1</v>
      </c>
      <c r="E57" s="4" t="str">
        <f>VLOOKUP(A57,HOP!A:L,12,0)</f>
        <v>8444.10</v>
      </c>
      <c r="F57" s="4" t="str">
        <f>VLOOKUP(A57,HOP!A:C,3,0)</f>
        <v>3681004</v>
      </c>
      <c r="G57" s="4">
        <f t="shared" si="0"/>
        <v>0</v>
      </c>
      <c r="H57" s="4" t="str">
        <f t="shared" si="1"/>
        <v>，3681004</v>
      </c>
      <c r="I57" s="4" t="str">
        <f>VLOOKUP(A57,HOP!A:U,21,0)</f>
        <v>直连</v>
      </c>
    </row>
    <row r="58" s="4" customFormat="1" spans="1:9">
      <c r="A58" s="5">
        <v>999225581419262</v>
      </c>
      <c r="B58" s="6">
        <v>45157</v>
      </c>
      <c r="C58" s="6">
        <v>45158</v>
      </c>
      <c r="D58" s="4">
        <v>355.62</v>
      </c>
      <c r="E58" s="4" t="str">
        <f>VLOOKUP(A58,HOP!A:L,12,0)</f>
        <v>355.68</v>
      </c>
      <c r="F58" s="4" t="str">
        <f>VLOOKUP(A58,HOP!A:C,3,0)</f>
        <v>3684450</v>
      </c>
      <c r="G58" s="4">
        <f t="shared" si="0"/>
        <v>-0.0600000000000023</v>
      </c>
      <c r="H58" s="4" t="str">
        <f t="shared" si="1"/>
        <v>，3684450</v>
      </c>
      <c r="I58" s="4" t="str">
        <f>VLOOKUP(A58,HOP!A:U,21,0)</f>
        <v>直连</v>
      </c>
    </row>
    <row r="59" s="4" customFormat="1" hidden="1" spans="1:9">
      <c r="A59" s="5">
        <v>999225581952336</v>
      </c>
      <c r="B59" s="6">
        <v>45157</v>
      </c>
      <c r="C59" s="6">
        <v>45158</v>
      </c>
      <c r="D59" s="4">
        <v>372.1</v>
      </c>
      <c r="E59" s="4" t="str">
        <f>VLOOKUP(A59,HOP!A:L,12,0)</f>
        <v>372.10</v>
      </c>
      <c r="F59" s="4" t="str">
        <f>VLOOKUP(A59,HOP!A:C,3,0)</f>
        <v>3684556</v>
      </c>
      <c r="G59" s="4">
        <f t="shared" si="0"/>
        <v>0</v>
      </c>
      <c r="H59" s="4" t="str">
        <f t="shared" si="1"/>
        <v>，3684556</v>
      </c>
      <c r="I59" s="4" t="str">
        <f>VLOOKUP(A59,HOP!A:U,21,0)</f>
        <v>直采</v>
      </c>
    </row>
    <row r="60" s="4" customFormat="1" hidden="1" spans="1:9">
      <c r="A60" s="5">
        <v>999225593270980</v>
      </c>
      <c r="B60" s="6">
        <v>45157</v>
      </c>
      <c r="C60" s="6">
        <v>45158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999225593902052</v>
      </c>
      <c r="B61" s="6">
        <v>45157</v>
      </c>
      <c r="C61" s="6">
        <v>45158</v>
      </c>
      <c r="D61" s="4">
        <v>421.97</v>
      </c>
      <c r="E61" s="4" t="str">
        <f>VLOOKUP(A61,HOP!A:L,12,0)</f>
        <v>421.97</v>
      </c>
      <c r="F61" s="4" t="str">
        <f>VLOOKUP(A61,HOP!A:C,3,0)</f>
        <v>3686656</v>
      </c>
      <c r="G61" s="4">
        <f t="shared" si="0"/>
        <v>0</v>
      </c>
      <c r="H61" s="4" t="str">
        <f t="shared" si="1"/>
        <v>，3686656</v>
      </c>
      <c r="I61" s="4" t="str">
        <f>VLOOKUP(A61,HOP!A:U,21,0)</f>
        <v>直连</v>
      </c>
    </row>
    <row r="62" s="4" customFormat="1" hidden="1" spans="1:9">
      <c r="A62" s="5">
        <v>999225598871779</v>
      </c>
      <c r="B62" s="6">
        <v>45156</v>
      </c>
      <c r="C62" s="6">
        <v>45158</v>
      </c>
      <c r="D62" s="4">
        <v>157.2</v>
      </c>
      <c r="E62" s="4" t="str">
        <f>VLOOKUP(A62,HOP!A:L,12,0)</f>
        <v>157.20</v>
      </c>
      <c r="F62" s="4" t="str">
        <f>VLOOKUP(A62,HOP!A:C,3,0)</f>
        <v>3687784</v>
      </c>
      <c r="G62" s="4">
        <f t="shared" si="0"/>
        <v>0</v>
      </c>
      <c r="H62" s="4" t="str">
        <f t="shared" si="1"/>
        <v>，3687784</v>
      </c>
      <c r="I62" s="4" t="str">
        <f>VLOOKUP(A62,HOP!A:U,21,0)</f>
        <v>直连</v>
      </c>
    </row>
    <row r="63" s="4" customFormat="1" hidden="1" spans="1:9">
      <c r="A63" s="5">
        <v>999225601422645</v>
      </c>
      <c r="B63" s="6">
        <v>45156</v>
      </c>
      <c r="C63" s="6">
        <v>45158</v>
      </c>
      <c r="D63" s="4">
        <v>311.06</v>
      </c>
      <c r="E63" s="4" t="str">
        <f>VLOOKUP(A63,HOP!A:L,12,0)</f>
        <v>311.06</v>
      </c>
      <c r="F63" s="4" t="str">
        <f>VLOOKUP(A63,HOP!A:C,3,0)</f>
        <v>3688618</v>
      </c>
      <c r="G63" s="4">
        <f t="shared" si="0"/>
        <v>0</v>
      </c>
      <c r="H63" s="4" t="str">
        <f t="shared" si="1"/>
        <v>，3688618</v>
      </c>
      <c r="I63" s="4" t="str">
        <f>VLOOKUP(A63,HOP!A:U,21,0)</f>
        <v>直连</v>
      </c>
    </row>
    <row r="64" s="4" customFormat="1" hidden="1" spans="1:9">
      <c r="A64" s="5">
        <v>999225602435294</v>
      </c>
      <c r="B64" s="6">
        <v>45157</v>
      </c>
      <c r="C64" s="6">
        <v>45158</v>
      </c>
      <c r="D64" s="4">
        <v>2752.05</v>
      </c>
      <c r="E64" s="4" t="str">
        <f>VLOOKUP(A64,HOP!A:L,12,0)</f>
        <v>2752.05</v>
      </c>
      <c r="F64" s="4" t="str">
        <f>VLOOKUP(A64,HOP!A:C,3,0)</f>
        <v>3688944</v>
      </c>
      <c r="G64" s="4">
        <f t="shared" si="0"/>
        <v>0</v>
      </c>
      <c r="H64" s="4" t="str">
        <f t="shared" si="1"/>
        <v>，3688944</v>
      </c>
      <c r="I64" s="4" t="str">
        <f>VLOOKUP(A64,HOP!A:U,21,0)</f>
        <v>直连</v>
      </c>
    </row>
    <row r="65" s="4" customFormat="1" hidden="1" spans="1:9">
      <c r="A65" s="5">
        <v>999225612190725</v>
      </c>
      <c r="B65" s="6">
        <v>45157</v>
      </c>
      <c r="C65" s="6">
        <v>45158</v>
      </c>
      <c r="D65" s="4">
        <v>858.58</v>
      </c>
      <c r="E65" s="4" t="str">
        <f>VLOOKUP(A65,HOP!A:L,12,0)</f>
        <v>858.58</v>
      </c>
      <c r="F65" s="4" t="str">
        <f>VLOOKUP(A65,HOP!A:C,3,0)</f>
        <v>3690299</v>
      </c>
      <c r="G65" s="4">
        <f t="shared" si="0"/>
        <v>0</v>
      </c>
      <c r="H65" s="4" t="str">
        <f t="shared" si="1"/>
        <v>，3690299</v>
      </c>
      <c r="I65" s="4" t="str">
        <f>VLOOKUP(A65,HOP!A:U,21,0)</f>
        <v>直连</v>
      </c>
    </row>
    <row r="66" s="4" customFormat="1" hidden="1" spans="1:9">
      <c r="A66" s="5">
        <v>999225618010100</v>
      </c>
      <c r="B66" s="6">
        <v>45156</v>
      </c>
      <c r="C66" s="6">
        <v>45158</v>
      </c>
      <c r="D66" s="4">
        <v>826.32</v>
      </c>
      <c r="E66" s="4" t="str">
        <f>VLOOKUP(A66,HOP!A:L,12,0)</f>
        <v>826.32</v>
      </c>
      <c r="F66" s="4" t="str">
        <f>VLOOKUP(A66,HOP!A:C,3,0)</f>
        <v>3691667</v>
      </c>
      <c r="G66" s="4">
        <f t="shared" si="0"/>
        <v>0</v>
      </c>
      <c r="H66" s="4" t="str">
        <f t="shared" si="1"/>
        <v>，3691667</v>
      </c>
      <c r="I66" s="4" t="str">
        <f>VLOOKUP(A66,HOP!A:U,21,0)</f>
        <v>直连</v>
      </c>
    </row>
    <row r="67" s="4" customFormat="1" hidden="1" spans="1:9">
      <c r="A67" s="5">
        <v>999225636047474</v>
      </c>
      <c r="B67" s="6">
        <v>45157</v>
      </c>
      <c r="C67" s="6">
        <v>45158</v>
      </c>
      <c r="D67" s="4">
        <v>3067.83</v>
      </c>
      <c r="E67" s="4" t="str">
        <f>VLOOKUP(A67,HOP!A:L,12,0)</f>
        <v>3067.83</v>
      </c>
      <c r="F67" s="4" t="str">
        <f>VLOOKUP(A67,HOP!A:C,3,0)</f>
        <v>3694787</v>
      </c>
      <c r="G67" s="4">
        <f t="shared" ref="G67:G130" si="2">D67-E67</f>
        <v>0</v>
      </c>
      <c r="H67" s="4" t="str">
        <f t="shared" ref="H67:H130" si="3">$H$1&amp;F67</f>
        <v>，3694787</v>
      </c>
      <c r="I67" s="4" t="str">
        <f>VLOOKUP(A67,HOP!A:U,21,0)</f>
        <v>直连</v>
      </c>
    </row>
    <row r="68" s="4" customFormat="1" hidden="1" spans="1:9">
      <c r="A68" s="5">
        <v>999225637886451</v>
      </c>
      <c r="B68" s="6">
        <v>45157</v>
      </c>
      <c r="C68" s="6">
        <v>45158</v>
      </c>
      <c r="D68" s="4">
        <v>1254.26</v>
      </c>
      <c r="E68" s="4" t="str">
        <f>VLOOKUP(A68,HOP!A:L,12,0)</f>
        <v>1254.26</v>
      </c>
      <c r="F68" s="4" t="str">
        <f>VLOOKUP(A68,HOP!A:C,3,0)</f>
        <v>3695368</v>
      </c>
      <c r="G68" s="4">
        <f t="shared" si="2"/>
        <v>0</v>
      </c>
      <c r="H68" s="4" t="str">
        <f t="shared" si="3"/>
        <v>，3695368</v>
      </c>
      <c r="I68" s="4" t="str">
        <f>VLOOKUP(A68,HOP!A:U,21,0)</f>
        <v>直连</v>
      </c>
    </row>
    <row r="69" s="4" customFormat="1" hidden="1" spans="1:9">
      <c r="A69" s="5">
        <v>999225658860507</v>
      </c>
      <c r="B69" s="6">
        <v>45156</v>
      </c>
      <c r="C69" s="6">
        <v>45158</v>
      </c>
      <c r="D69" s="4">
        <v>2628</v>
      </c>
      <c r="E69" s="4" t="str">
        <f>VLOOKUP(A69,HOP!A:L,12,0)</f>
        <v>2628.00</v>
      </c>
      <c r="F69" s="4" t="str">
        <f>VLOOKUP(A69,HOP!A:C,3,0)</f>
        <v>3700043</v>
      </c>
      <c r="G69" s="4">
        <f t="shared" si="2"/>
        <v>0</v>
      </c>
      <c r="H69" s="4" t="str">
        <f t="shared" si="3"/>
        <v>，3700043</v>
      </c>
      <c r="I69" s="4" t="str">
        <f>VLOOKUP(A69,HOP!A:U,21,0)</f>
        <v>直连</v>
      </c>
    </row>
    <row r="70" s="4" customFormat="1" hidden="1" spans="1:9">
      <c r="A70" s="5">
        <v>999225670383884</v>
      </c>
      <c r="B70" s="6">
        <v>45157</v>
      </c>
      <c r="C70" s="6">
        <v>45158</v>
      </c>
      <c r="D70" s="4">
        <v>411.5</v>
      </c>
      <c r="E70" s="4" t="str">
        <f>VLOOKUP(A70,HOP!A:L,12,0)</f>
        <v>411.50</v>
      </c>
      <c r="F70" s="4" t="str">
        <f>VLOOKUP(A70,HOP!A:C,3,0)</f>
        <v>3702693</v>
      </c>
      <c r="G70" s="4">
        <f t="shared" si="2"/>
        <v>0</v>
      </c>
      <c r="H70" s="4" t="str">
        <f t="shared" si="3"/>
        <v>，3702693</v>
      </c>
      <c r="I70" s="4" t="str">
        <f>VLOOKUP(A70,HOP!A:U,21,0)</f>
        <v>直采</v>
      </c>
    </row>
    <row r="71" s="4" customFormat="1" hidden="1" spans="1:9">
      <c r="A71" s="5">
        <v>999225673548838</v>
      </c>
      <c r="B71" s="6">
        <v>45156</v>
      </c>
      <c r="C71" s="6">
        <v>45158</v>
      </c>
      <c r="D71" s="4">
        <v>947.1</v>
      </c>
      <c r="E71" s="4" t="str">
        <f>VLOOKUP(A71,HOP!A:L,12,0)</f>
        <v>947.10</v>
      </c>
      <c r="F71" s="4" t="str">
        <f>VLOOKUP(A71,HOP!A:C,3,0)</f>
        <v>3703542</v>
      </c>
      <c r="G71" s="4">
        <f t="shared" si="2"/>
        <v>0</v>
      </c>
      <c r="H71" s="4" t="str">
        <f t="shared" si="3"/>
        <v>，3703542</v>
      </c>
      <c r="I71" s="4" t="str">
        <f>VLOOKUP(A71,HOP!A:U,21,0)</f>
        <v>直采</v>
      </c>
    </row>
    <row r="72" s="4" customFormat="1" hidden="1" spans="1:9">
      <c r="A72" s="5">
        <v>999225675326822</v>
      </c>
      <c r="B72" s="6">
        <v>45156</v>
      </c>
      <c r="C72" s="6">
        <v>45158</v>
      </c>
      <c r="D72" s="4">
        <v>277.36</v>
      </c>
      <c r="E72" s="4" t="str">
        <f>VLOOKUP(A72,HOP!A:L,12,0)</f>
        <v>277.36</v>
      </c>
      <c r="F72" s="4" t="str">
        <f>VLOOKUP(A72,HOP!A:C,3,0)</f>
        <v>3704003</v>
      </c>
      <c r="G72" s="4">
        <f t="shared" si="2"/>
        <v>0</v>
      </c>
      <c r="H72" s="4" t="str">
        <f t="shared" si="3"/>
        <v>，3704003</v>
      </c>
      <c r="I72" s="4" t="str">
        <f>VLOOKUP(A72,HOP!A:U,21,0)</f>
        <v>直连</v>
      </c>
    </row>
    <row r="73" s="4" customFormat="1" hidden="1" spans="1:9">
      <c r="A73" s="5">
        <v>999225677494215</v>
      </c>
      <c r="B73" s="6">
        <v>45157</v>
      </c>
      <c r="C73" s="6">
        <v>45158</v>
      </c>
      <c r="D73" s="4">
        <v>183.44</v>
      </c>
      <c r="E73" s="4" t="str">
        <f>VLOOKUP(A73,HOP!A:L,12,0)</f>
        <v>183.44</v>
      </c>
      <c r="F73" s="4" t="str">
        <f>VLOOKUP(A73,HOP!A:C,3,0)</f>
        <v>3704551</v>
      </c>
      <c r="G73" s="4">
        <f t="shared" si="2"/>
        <v>0</v>
      </c>
      <c r="H73" s="4" t="str">
        <f t="shared" si="3"/>
        <v>，3704551</v>
      </c>
      <c r="I73" s="4" t="str">
        <f>VLOOKUP(A73,HOP!A:U,21,0)</f>
        <v>直连</v>
      </c>
    </row>
    <row r="74" s="4" customFormat="1" hidden="1" spans="1:9">
      <c r="A74" s="5">
        <v>999225693947689</v>
      </c>
      <c r="B74" s="6">
        <v>45155</v>
      </c>
      <c r="C74" s="6">
        <v>45158</v>
      </c>
      <c r="D74" s="4">
        <v>1686.27</v>
      </c>
      <c r="E74" s="4" t="str">
        <f>VLOOKUP(A74,HOP!A:L,12,0)</f>
        <v>1686.27</v>
      </c>
      <c r="F74" s="4" t="str">
        <f>VLOOKUP(A74,HOP!A:C,3,0)</f>
        <v>3707699</v>
      </c>
      <c r="G74" s="4">
        <f t="shared" si="2"/>
        <v>0</v>
      </c>
      <c r="H74" s="4" t="str">
        <f t="shared" si="3"/>
        <v>，3707699</v>
      </c>
      <c r="I74" s="4" t="str">
        <f>VLOOKUP(A74,HOP!A:U,21,0)</f>
        <v>直连</v>
      </c>
    </row>
    <row r="75" s="4" customFormat="1" hidden="1" spans="1:9">
      <c r="A75" s="5">
        <v>999225696988329</v>
      </c>
      <c r="B75" s="6">
        <v>45156</v>
      </c>
      <c r="C75" s="6">
        <v>45158</v>
      </c>
      <c r="D75" s="4">
        <v>1860.41</v>
      </c>
      <c r="E75" s="4" t="str">
        <f>VLOOKUP(A75,HOP!A:L,12,0)</f>
        <v>1860.41</v>
      </c>
      <c r="F75" s="4" t="str">
        <f>VLOOKUP(A75,HOP!A:C,3,0)</f>
        <v>3708560</v>
      </c>
      <c r="G75" s="4">
        <f t="shared" si="2"/>
        <v>0</v>
      </c>
      <c r="H75" s="4" t="str">
        <f t="shared" si="3"/>
        <v>，3708560</v>
      </c>
      <c r="I75" s="4" t="str">
        <f>VLOOKUP(A75,HOP!A:U,21,0)</f>
        <v>直连</v>
      </c>
    </row>
    <row r="76" s="4" customFormat="1" hidden="1" spans="1:9">
      <c r="A76" s="5">
        <v>999225701979185</v>
      </c>
      <c r="B76" s="6">
        <v>45157</v>
      </c>
      <c r="C76" s="6">
        <v>45158</v>
      </c>
      <c r="D76" s="4">
        <v>874.16</v>
      </c>
      <c r="E76" s="4" t="str">
        <f>VLOOKUP(A76,HOP!A:L,12,0)</f>
        <v>874.16</v>
      </c>
      <c r="F76" s="4" t="str">
        <f>VLOOKUP(A76,HOP!A:C,3,0)</f>
        <v>3710019</v>
      </c>
      <c r="G76" s="4">
        <f t="shared" si="2"/>
        <v>0</v>
      </c>
      <c r="H76" s="4" t="str">
        <f t="shared" si="3"/>
        <v>，3710019</v>
      </c>
      <c r="I76" s="4" t="str">
        <f>VLOOKUP(A76,HOP!A:U,21,0)</f>
        <v>直连</v>
      </c>
    </row>
    <row r="77" s="4" customFormat="1" hidden="1" spans="1:9">
      <c r="A77" s="5">
        <v>999225702563673</v>
      </c>
      <c r="B77" s="6">
        <v>45152</v>
      </c>
      <c r="C77" s="6">
        <v>45158</v>
      </c>
      <c r="D77" s="4">
        <v>797.82</v>
      </c>
      <c r="E77" s="4" t="str">
        <f>VLOOKUP(A77,HOP!A:L,12,0)</f>
        <v>797.82</v>
      </c>
      <c r="F77" s="4" t="str">
        <f>VLOOKUP(A77,HOP!A:C,3,0)</f>
        <v>3710215</v>
      </c>
      <c r="G77" s="4">
        <f t="shared" si="2"/>
        <v>0</v>
      </c>
      <c r="H77" s="4" t="str">
        <f t="shared" si="3"/>
        <v>，3710215</v>
      </c>
      <c r="I77" s="4" t="str">
        <f>VLOOKUP(A77,HOP!A:U,21,0)</f>
        <v>直连</v>
      </c>
    </row>
    <row r="78" s="4" customFormat="1" hidden="1" spans="1:9">
      <c r="A78" s="5">
        <v>999225702574585</v>
      </c>
      <c r="B78" s="6">
        <v>45155</v>
      </c>
      <c r="C78" s="6">
        <v>45158</v>
      </c>
      <c r="D78" s="4">
        <v>2152.56</v>
      </c>
      <c r="E78" s="4" t="str">
        <f>VLOOKUP(A78,HOP!A:L,12,0)</f>
        <v>2152.56</v>
      </c>
      <c r="F78" s="4" t="str">
        <f>VLOOKUP(A78,HOP!A:C,3,0)</f>
        <v>3710220</v>
      </c>
      <c r="G78" s="4">
        <f t="shared" si="2"/>
        <v>0</v>
      </c>
      <c r="H78" s="4" t="str">
        <f t="shared" si="3"/>
        <v>，3710220</v>
      </c>
      <c r="I78" s="4" t="str">
        <f>VLOOKUP(A78,HOP!A:U,21,0)</f>
        <v>直连</v>
      </c>
    </row>
    <row r="79" s="4" customFormat="1" hidden="1" spans="1:9">
      <c r="A79" s="5">
        <v>999225705384119</v>
      </c>
      <c r="B79" s="6">
        <v>45157</v>
      </c>
      <c r="C79" s="6">
        <v>45158</v>
      </c>
      <c r="D79" s="4">
        <v>530.61</v>
      </c>
      <c r="E79" s="4" t="str">
        <f>VLOOKUP(A79,HOP!A:L,12,0)</f>
        <v>530.61</v>
      </c>
      <c r="F79" s="4" t="str">
        <f>VLOOKUP(A79,HOP!A:C,3,0)</f>
        <v>3710993</v>
      </c>
      <c r="G79" s="4">
        <f t="shared" si="2"/>
        <v>0</v>
      </c>
      <c r="H79" s="4" t="str">
        <f t="shared" si="3"/>
        <v>，3710993</v>
      </c>
      <c r="I79" s="4" t="str">
        <f>VLOOKUP(A79,HOP!A:U,21,0)</f>
        <v>直连</v>
      </c>
    </row>
    <row r="80" s="4" customFormat="1" hidden="1" spans="1:9">
      <c r="A80" s="5">
        <v>999225711556689</v>
      </c>
      <c r="B80" s="6">
        <v>45155</v>
      </c>
      <c r="C80" s="6">
        <v>45158</v>
      </c>
      <c r="D80" s="4">
        <v>5591.97</v>
      </c>
      <c r="E80" s="4" t="str">
        <f>VLOOKUP(A80,HOP!A:L,12,0)</f>
        <v>5591.97</v>
      </c>
      <c r="F80" s="4" t="str">
        <f>VLOOKUP(A80,HOP!A:C,3,0)</f>
        <v>3711582</v>
      </c>
      <c r="G80" s="4">
        <f t="shared" si="2"/>
        <v>0</v>
      </c>
      <c r="H80" s="4" t="str">
        <f t="shared" si="3"/>
        <v>，3711582</v>
      </c>
      <c r="I80" s="4" t="str">
        <f>VLOOKUP(A80,HOP!A:U,21,0)</f>
        <v>直采</v>
      </c>
    </row>
    <row r="81" s="4" customFormat="1" hidden="1" spans="1:9">
      <c r="A81" s="5">
        <v>999225714631744</v>
      </c>
      <c r="B81" s="6">
        <v>45156</v>
      </c>
      <c r="C81" s="6">
        <v>45158</v>
      </c>
      <c r="D81" s="4">
        <v>3930.5</v>
      </c>
      <c r="E81" s="4" t="str">
        <f>VLOOKUP(A81,HOP!A:L,12,0)</f>
        <v>3930.50</v>
      </c>
      <c r="F81" s="4" t="str">
        <f>VLOOKUP(A81,HOP!A:C,3,0)</f>
        <v>3712113</v>
      </c>
      <c r="G81" s="4">
        <f t="shared" si="2"/>
        <v>0</v>
      </c>
      <c r="H81" s="4" t="str">
        <f t="shared" si="3"/>
        <v>，3712113</v>
      </c>
      <c r="I81" s="4" t="str">
        <f>VLOOKUP(A81,HOP!A:U,21,0)</f>
        <v>直连</v>
      </c>
    </row>
    <row r="82" s="4" customFormat="1" hidden="1" spans="1:9">
      <c r="A82" s="5">
        <v>999225724075250</v>
      </c>
      <c r="B82" s="6">
        <v>45157</v>
      </c>
      <c r="C82" s="6">
        <v>45158</v>
      </c>
      <c r="D82" s="4">
        <v>2382.26</v>
      </c>
      <c r="E82" s="4" t="str">
        <f>VLOOKUP(A82,HOP!A:L,12,0)</f>
        <v>2382.26</v>
      </c>
      <c r="F82" s="4" t="str">
        <f>VLOOKUP(A82,HOP!A:C,3,0)</f>
        <v>3714491</v>
      </c>
      <c r="G82" s="4">
        <f t="shared" si="2"/>
        <v>0</v>
      </c>
      <c r="H82" s="4" t="str">
        <f t="shared" si="3"/>
        <v>，3714491</v>
      </c>
      <c r="I82" s="4" t="str">
        <f>VLOOKUP(A82,HOP!A:U,21,0)</f>
        <v>直连</v>
      </c>
    </row>
    <row r="83" s="4" customFormat="1" hidden="1" spans="1:9">
      <c r="A83" s="5">
        <v>999225726571747</v>
      </c>
      <c r="B83" s="6">
        <v>45154</v>
      </c>
      <c r="C83" s="6">
        <v>45158</v>
      </c>
      <c r="D83" s="4">
        <v>11866.68</v>
      </c>
      <c r="E83" s="4" t="str">
        <f>VLOOKUP(A83,HOP!A:L,12,0)</f>
        <v>11866.68</v>
      </c>
      <c r="F83" s="4" t="str">
        <f>VLOOKUP(A83,HOP!A:C,3,0)</f>
        <v>3715336</v>
      </c>
      <c r="G83" s="4">
        <f t="shared" si="2"/>
        <v>0</v>
      </c>
      <c r="H83" s="4" t="str">
        <f t="shared" si="3"/>
        <v>，3715336</v>
      </c>
      <c r="I83" s="4" t="str">
        <f>VLOOKUP(A83,HOP!A:U,21,0)</f>
        <v>直连</v>
      </c>
    </row>
    <row r="84" s="4" customFormat="1" hidden="1" spans="1:9">
      <c r="A84" s="5">
        <v>999225731039051</v>
      </c>
      <c r="B84" s="6">
        <v>45157</v>
      </c>
      <c r="C84" s="6">
        <v>45158</v>
      </c>
      <c r="D84" s="4">
        <v>2279.96</v>
      </c>
      <c r="E84" s="4" t="str">
        <f>VLOOKUP(A84,HOP!A:L,12,0)</f>
        <v>2279.96</v>
      </c>
      <c r="F84" s="4" t="str">
        <f>VLOOKUP(A84,HOP!A:C,3,0)</f>
        <v>3715962</v>
      </c>
      <c r="G84" s="4">
        <f t="shared" si="2"/>
        <v>0</v>
      </c>
      <c r="H84" s="4" t="str">
        <f t="shared" si="3"/>
        <v>，3715962</v>
      </c>
      <c r="I84" s="4" t="str">
        <f>VLOOKUP(A84,HOP!A:U,21,0)</f>
        <v>直采</v>
      </c>
    </row>
    <row r="85" s="4" customFormat="1" spans="1:9">
      <c r="A85" s="5">
        <v>999225731738971</v>
      </c>
      <c r="B85" s="6">
        <v>45154</v>
      </c>
      <c r="C85" s="6">
        <v>45158</v>
      </c>
      <c r="D85" s="4">
        <v>2140.22</v>
      </c>
      <c r="E85" s="4" t="str">
        <f>VLOOKUP(A85,HOP!A:L,12,0)</f>
        <v>2140.74</v>
      </c>
      <c r="F85" s="4" t="str">
        <f>VLOOKUP(A85,HOP!A:C,3,0)</f>
        <v>3715996</v>
      </c>
      <c r="G85" s="4">
        <f t="shared" si="2"/>
        <v>-0.519999999999982</v>
      </c>
      <c r="H85" s="4" t="str">
        <f t="shared" si="3"/>
        <v>，3715996</v>
      </c>
      <c r="I85" s="4" t="str">
        <f>VLOOKUP(A85,HOP!A:U,21,0)</f>
        <v>直连</v>
      </c>
    </row>
    <row r="86" s="4" customFormat="1" hidden="1" spans="1:9">
      <c r="A86" s="5">
        <v>999225736216879</v>
      </c>
      <c r="B86" s="6">
        <v>45157</v>
      </c>
      <c r="C86" s="6">
        <v>45158</v>
      </c>
      <c r="D86" s="4">
        <v>214.34</v>
      </c>
      <c r="E86" s="4" t="str">
        <f>VLOOKUP(A86,HOP!A:L,12,0)</f>
        <v>214.34</v>
      </c>
      <c r="F86" s="4" t="str">
        <f>VLOOKUP(A86,HOP!A:C,3,0)</f>
        <v>3716895</v>
      </c>
      <c r="G86" s="4">
        <f t="shared" si="2"/>
        <v>0</v>
      </c>
      <c r="H86" s="4" t="str">
        <f t="shared" si="3"/>
        <v>，3716895</v>
      </c>
      <c r="I86" s="4" t="str">
        <f>VLOOKUP(A86,HOP!A:U,21,0)</f>
        <v>直连</v>
      </c>
    </row>
    <row r="87" s="4" customFormat="1" hidden="1" spans="1:9">
      <c r="A87" s="5">
        <v>999225736771088</v>
      </c>
      <c r="B87" s="6">
        <v>45156</v>
      </c>
      <c r="C87" s="6">
        <v>45158</v>
      </c>
      <c r="D87" s="4">
        <v>1889.46</v>
      </c>
      <c r="E87" s="4" t="str">
        <f>VLOOKUP(A87,HOP!A:L,12,0)</f>
        <v>1889.46</v>
      </c>
      <c r="F87" s="4" t="str">
        <f>VLOOKUP(A87,HOP!A:C,3,0)</f>
        <v>3716963</v>
      </c>
      <c r="G87" s="4">
        <f t="shared" si="2"/>
        <v>0</v>
      </c>
      <c r="H87" s="4" t="str">
        <f t="shared" si="3"/>
        <v>，3716963</v>
      </c>
      <c r="I87" s="4" t="str">
        <f>VLOOKUP(A87,HOP!A:U,21,0)</f>
        <v>直连</v>
      </c>
    </row>
    <row r="88" s="4" customFormat="1" hidden="1" spans="1:9">
      <c r="A88" s="5">
        <v>999225738300226</v>
      </c>
      <c r="B88" s="6">
        <v>45156</v>
      </c>
      <c r="C88" s="6">
        <v>45158</v>
      </c>
      <c r="D88" s="4">
        <v>846.59</v>
      </c>
      <c r="E88" s="4" t="str">
        <f>VLOOKUP(A88,HOP!A:L,12,0)</f>
        <v>846.59</v>
      </c>
      <c r="F88" s="4" t="str">
        <f>VLOOKUP(A88,HOP!A:C,3,0)</f>
        <v>3717295</v>
      </c>
      <c r="G88" s="4">
        <f t="shared" si="2"/>
        <v>0</v>
      </c>
      <c r="H88" s="4" t="str">
        <f t="shared" si="3"/>
        <v>，3717295</v>
      </c>
      <c r="I88" s="4" t="str">
        <f>VLOOKUP(A88,HOP!A:U,21,0)</f>
        <v>直连</v>
      </c>
    </row>
    <row r="89" s="4" customFormat="1" hidden="1" spans="1:9">
      <c r="A89" s="5">
        <v>999225739386539</v>
      </c>
      <c r="B89" s="6">
        <v>45156</v>
      </c>
      <c r="C89" s="6">
        <v>45158</v>
      </c>
      <c r="D89" s="4">
        <v>1622.94</v>
      </c>
      <c r="E89" s="4" t="str">
        <f>VLOOKUP(A89,HOP!A:L,12,0)</f>
        <v>1622.94</v>
      </c>
      <c r="F89" s="4" t="str">
        <f>VLOOKUP(A89,HOP!A:C,3,0)</f>
        <v>3717471</v>
      </c>
      <c r="G89" s="4">
        <f t="shared" si="2"/>
        <v>0</v>
      </c>
      <c r="H89" s="4" t="str">
        <f t="shared" si="3"/>
        <v>，3717471</v>
      </c>
      <c r="I89" s="4" t="str">
        <f>VLOOKUP(A89,HOP!A:U,21,0)</f>
        <v>直连</v>
      </c>
    </row>
    <row r="90" s="4" customFormat="1" hidden="1" spans="1:9">
      <c r="A90" s="5">
        <v>999225747774444</v>
      </c>
      <c r="B90" s="6">
        <v>45157</v>
      </c>
      <c r="C90" s="6">
        <v>45158</v>
      </c>
      <c r="D90" s="4">
        <v>649.87</v>
      </c>
      <c r="E90" s="4" t="str">
        <f>VLOOKUP(A90,HOP!A:L,12,0)</f>
        <v>649.87</v>
      </c>
      <c r="F90" s="4" t="str">
        <f>VLOOKUP(A90,HOP!A:C,3,0)</f>
        <v>3719845</v>
      </c>
      <c r="G90" s="4">
        <f t="shared" si="2"/>
        <v>0</v>
      </c>
      <c r="H90" s="4" t="str">
        <f t="shared" si="3"/>
        <v>，3719845</v>
      </c>
      <c r="I90" s="4" t="str">
        <f>VLOOKUP(A90,HOP!A:U,21,0)</f>
        <v>直连</v>
      </c>
    </row>
    <row r="91" s="4" customFormat="1" hidden="1" spans="1:9">
      <c r="A91" s="5">
        <v>999225747974387</v>
      </c>
      <c r="B91" s="6">
        <v>45156</v>
      </c>
      <c r="C91" s="6">
        <v>45158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999225753913276</v>
      </c>
      <c r="B92" s="6">
        <v>45157</v>
      </c>
      <c r="C92" s="6">
        <v>45158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999225758090320</v>
      </c>
      <c r="B93" s="6">
        <v>45156</v>
      </c>
      <c r="C93" s="6">
        <v>45158</v>
      </c>
      <c r="D93" s="4">
        <v>1011.32</v>
      </c>
      <c r="E93" s="4" t="str">
        <f>VLOOKUP(A93,HOP!A:L,12,0)</f>
        <v>1011.32</v>
      </c>
      <c r="F93" s="4" t="str">
        <f>VLOOKUP(A93,HOP!A:C,3,0)</f>
        <v>3721551</v>
      </c>
      <c r="G93" s="4">
        <f t="shared" si="2"/>
        <v>0</v>
      </c>
      <c r="H93" s="4" t="str">
        <f t="shared" si="3"/>
        <v>，3721551</v>
      </c>
      <c r="I93" s="4" t="str">
        <f>VLOOKUP(A93,HOP!A:U,21,0)</f>
        <v>直连</v>
      </c>
    </row>
    <row r="94" s="4" customFormat="1" hidden="1" spans="1:9">
      <c r="A94" s="5">
        <v>999225758459266</v>
      </c>
      <c r="B94" s="6">
        <v>45156</v>
      </c>
      <c r="C94" s="6">
        <v>45158</v>
      </c>
      <c r="D94" s="4">
        <v>1011.32</v>
      </c>
      <c r="E94" s="4" t="str">
        <f>VLOOKUP(A94,HOP!A:L,12,0)</f>
        <v>1011.32</v>
      </c>
      <c r="F94" s="4" t="str">
        <f>VLOOKUP(A94,HOP!A:C,3,0)</f>
        <v>3721611</v>
      </c>
      <c r="G94" s="4">
        <f t="shared" si="2"/>
        <v>0</v>
      </c>
      <c r="H94" s="4" t="str">
        <f t="shared" si="3"/>
        <v>，3721611</v>
      </c>
      <c r="I94" s="4" t="str">
        <f>VLOOKUP(A94,HOP!A:U,21,0)</f>
        <v>直连</v>
      </c>
    </row>
    <row r="95" s="4" customFormat="1" hidden="1" spans="1:9">
      <c r="A95" s="5">
        <v>999225790429916</v>
      </c>
      <c r="B95" s="6">
        <v>45157</v>
      </c>
      <c r="C95" s="6">
        <v>45158</v>
      </c>
      <c r="D95" s="4">
        <v>615.17</v>
      </c>
      <c r="E95" s="4" t="str">
        <f>VLOOKUP(A95,HOP!A:L,12,0)</f>
        <v>615.17</v>
      </c>
      <c r="F95" s="4" t="str">
        <f>VLOOKUP(A95,HOP!A:C,3,0)</f>
        <v>3728321</v>
      </c>
      <c r="G95" s="4">
        <f t="shared" si="2"/>
        <v>0</v>
      </c>
      <c r="H95" s="4" t="str">
        <f t="shared" si="3"/>
        <v>，3728321</v>
      </c>
      <c r="I95" s="4" t="str">
        <f>VLOOKUP(A95,HOP!A:U,21,0)</f>
        <v>直连</v>
      </c>
    </row>
    <row r="96" s="4" customFormat="1" hidden="1" spans="1:9">
      <c r="A96" s="5">
        <v>999225790541196</v>
      </c>
      <c r="B96" s="6">
        <v>45157</v>
      </c>
      <c r="C96" s="6">
        <v>45158</v>
      </c>
      <c r="D96" s="4">
        <v>674.7</v>
      </c>
      <c r="E96" s="4" t="str">
        <f>VLOOKUP(A96,HOP!A:L,12,0)</f>
        <v>674.70</v>
      </c>
      <c r="F96" s="4" t="str">
        <f>VLOOKUP(A96,HOP!A:C,3,0)</f>
        <v>3728347</v>
      </c>
      <c r="G96" s="4">
        <f t="shared" si="2"/>
        <v>0</v>
      </c>
      <c r="H96" s="4" t="str">
        <f t="shared" si="3"/>
        <v>，3728347</v>
      </c>
      <c r="I96" s="4" t="str">
        <f>VLOOKUP(A96,HOP!A:U,21,0)</f>
        <v>直连</v>
      </c>
    </row>
    <row r="97" s="4" customFormat="1" hidden="1" spans="1:9">
      <c r="A97" s="5">
        <v>999225791966156</v>
      </c>
      <c r="B97" s="6">
        <v>45155</v>
      </c>
      <c r="C97" s="6">
        <v>45158</v>
      </c>
      <c r="D97" s="4">
        <v>1504.41</v>
      </c>
      <c r="E97" s="4" t="str">
        <f>VLOOKUP(A97,HOP!A:L,12,0)</f>
        <v>1504.41</v>
      </c>
      <c r="F97" s="4" t="str">
        <f>VLOOKUP(A97,HOP!A:C,3,0)</f>
        <v>3728959</v>
      </c>
      <c r="G97" s="4">
        <f t="shared" si="2"/>
        <v>0</v>
      </c>
      <c r="H97" s="4" t="str">
        <f t="shared" si="3"/>
        <v>，3728959</v>
      </c>
      <c r="I97" s="4" t="str">
        <f>VLOOKUP(A97,HOP!A:U,21,0)</f>
        <v>直连</v>
      </c>
    </row>
    <row r="98" s="4" customFormat="1" hidden="1" spans="1:9">
      <c r="A98" s="5">
        <v>999225802314820</v>
      </c>
      <c r="B98" s="6">
        <v>45156</v>
      </c>
      <c r="C98" s="6">
        <v>45158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999225805380860</v>
      </c>
      <c r="B99" s="6">
        <v>45157</v>
      </c>
      <c r="C99" s="6">
        <v>45158</v>
      </c>
      <c r="D99" s="4">
        <v>149.94</v>
      </c>
      <c r="E99" s="4" t="str">
        <f>VLOOKUP(A99,HOP!A:L,12,0)</f>
        <v>149.94</v>
      </c>
      <c r="F99" s="4" t="str">
        <f>VLOOKUP(A99,HOP!A:C,3,0)</f>
        <v>3731478</v>
      </c>
      <c r="G99" s="4">
        <f t="shared" si="2"/>
        <v>0</v>
      </c>
      <c r="H99" s="4" t="str">
        <f t="shared" si="3"/>
        <v>，3731478</v>
      </c>
      <c r="I99" s="4" t="str">
        <f>VLOOKUP(A99,HOP!A:U,21,0)</f>
        <v>直连</v>
      </c>
    </row>
    <row r="100" s="4" customFormat="1" hidden="1" spans="1:9">
      <c r="A100" s="5">
        <v>999225805412118</v>
      </c>
      <c r="B100" s="6">
        <v>45157</v>
      </c>
      <c r="C100" s="6">
        <v>45158</v>
      </c>
      <c r="D100" s="4">
        <v>149.94</v>
      </c>
      <c r="E100" s="4" t="str">
        <f>VLOOKUP(A100,HOP!A:L,12,0)</f>
        <v>149.94</v>
      </c>
      <c r="F100" s="4" t="str">
        <f>VLOOKUP(A100,HOP!A:C,3,0)</f>
        <v>3731480</v>
      </c>
      <c r="G100" s="4">
        <f t="shared" si="2"/>
        <v>0</v>
      </c>
      <c r="H100" s="4" t="str">
        <f t="shared" si="3"/>
        <v>，3731480</v>
      </c>
      <c r="I100" s="4" t="str">
        <f>VLOOKUP(A100,HOP!A:U,21,0)</f>
        <v>直连</v>
      </c>
    </row>
    <row r="101" s="4" customFormat="1" hidden="1" spans="1:9">
      <c r="A101" s="5">
        <v>999225806715944</v>
      </c>
      <c r="B101" s="6">
        <v>45155</v>
      </c>
      <c r="C101" s="6">
        <v>45158</v>
      </c>
      <c r="D101" s="4">
        <v>1500.83</v>
      </c>
      <c r="E101" s="4" t="str">
        <f>VLOOKUP(A101,HOP!A:L,12,0)</f>
        <v>1500.83</v>
      </c>
      <c r="F101" s="4" t="str">
        <f>VLOOKUP(A101,HOP!A:C,3,0)</f>
        <v>3731711</v>
      </c>
      <c r="G101" s="4">
        <f t="shared" si="2"/>
        <v>0</v>
      </c>
      <c r="H101" s="4" t="str">
        <f t="shared" si="3"/>
        <v>，3731711</v>
      </c>
      <c r="I101" s="4" t="str">
        <f>VLOOKUP(A101,HOP!A:U,21,0)</f>
        <v>直连</v>
      </c>
    </row>
    <row r="102" s="4" customFormat="1" hidden="1" spans="1:9">
      <c r="A102" s="5">
        <v>999225807236774</v>
      </c>
      <c r="B102" s="6">
        <v>45153</v>
      </c>
      <c r="C102" s="6">
        <v>45158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999225811162561</v>
      </c>
      <c r="B103" s="6">
        <v>45157</v>
      </c>
      <c r="C103" s="6">
        <v>45158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999225811675377</v>
      </c>
      <c r="B104" s="6">
        <v>45154</v>
      </c>
      <c r="C104" s="6">
        <v>45158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999225817407116</v>
      </c>
      <c r="B105" s="6">
        <v>45157</v>
      </c>
      <c r="C105" s="6">
        <v>45158</v>
      </c>
      <c r="D105" s="4">
        <v>1275.07</v>
      </c>
      <c r="E105" s="4" t="str">
        <f>VLOOKUP(A105,HOP!A:L,12,0)</f>
        <v>1275.07</v>
      </c>
      <c r="F105" s="4" t="str">
        <f>VLOOKUP(A105,HOP!A:C,3,0)</f>
        <v>3733417</v>
      </c>
      <c r="G105" s="4">
        <f t="shared" si="2"/>
        <v>0</v>
      </c>
      <c r="H105" s="4" t="str">
        <f t="shared" si="3"/>
        <v>，3733417</v>
      </c>
      <c r="I105" s="4" t="str">
        <f>VLOOKUP(A105,HOP!A:U,21,0)</f>
        <v>直连</v>
      </c>
    </row>
    <row r="106" s="4" customFormat="1" hidden="1" spans="1:9">
      <c r="A106" s="5">
        <v>25818556963</v>
      </c>
      <c r="B106" s="6">
        <v>45157</v>
      </c>
      <c r="C106" s="6">
        <v>45158</v>
      </c>
      <c r="D106" s="4">
        <v>708.28</v>
      </c>
      <c r="E106" s="4" t="str">
        <f>VLOOKUP(A106,HOP!A:L,12,0)</f>
        <v>708.28</v>
      </c>
      <c r="F106" s="4" t="str">
        <f>VLOOKUP(A106,HOP!A:C,3,0)</f>
        <v>3733660</v>
      </c>
      <c r="G106" s="4">
        <f t="shared" si="2"/>
        <v>0</v>
      </c>
      <c r="H106" s="4" t="str">
        <f t="shared" si="3"/>
        <v>，3733660</v>
      </c>
      <c r="I106" s="4" t="str">
        <f>VLOOKUP(A106,HOP!A:U,21,0)</f>
        <v>直连</v>
      </c>
    </row>
    <row r="107" s="4" customFormat="1" hidden="1" spans="1:9">
      <c r="A107" s="5">
        <v>999225821376563</v>
      </c>
      <c r="B107" s="6">
        <v>45157</v>
      </c>
      <c r="C107" s="6">
        <v>45158</v>
      </c>
      <c r="D107" s="4">
        <v>343.81</v>
      </c>
      <c r="E107" s="4" t="str">
        <f>VLOOKUP(A107,HOP!A:L,12,0)</f>
        <v>343.81</v>
      </c>
      <c r="F107" s="4" t="str">
        <f>VLOOKUP(A107,HOP!A:C,3,0)</f>
        <v>3734271</v>
      </c>
      <c r="G107" s="4">
        <f t="shared" si="2"/>
        <v>0</v>
      </c>
      <c r="H107" s="4" t="str">
        <f t="shared" si="3"/>
        <v>，3734271</v>
      </c>
      <c r="I107" s="4" t="str">
        <f>VLOOKUP(A107,HOP!A:U,21,0)</f>
        <v>直连</v>
      </c>
    </row>
    <row r="108" s="4" customFormat="1" hidden="1" spans="1:9">
      <c r="A108" s="5">
        <v>999225824345369</v>
      </c>
      <c r="B108" s="6">
        <v>45155</v>
      </c>
      <c r="C108" s="6">
        <v>45158</v>
      </c>
      <c r="D108" s="4">
        <v>3770.42</v>
      </c>
      <c r="E108" s="4" t="str">
        <f>VLOOKUP(A108,HOP!A:L,12,0)</f>
        <v>3770.42</v>
      </c>
      <c r="F108" s="4" t="str">
        <f>VLOOKUP(A108,HOP!A:C,3,0)</f>
        <v>3735103</v>
      </c>
      <c r="G108" s="4">
        <f t="shared" si="2"/>
        <v>0</v>
      </c>
      <c r="H108" s="4" t="str">
        <f t="shared" si="3"/>
        <v>，3735103</v>
      </c>
      <c r="I108" s="4" t="str">
        <f>VLOOKUP(A108,HOP!A:U,21,0)</f>
        <v>直连</v>
      </c>
    </row>
    <row r="109" s="4" customFormat="1" hidden="1" spans="1:9">
      <c r="A109" s="5">
        <v>999225825145373</v>
      </c>
      <c r="B109" s="6">
        <v>45156</v>
      </c>
      <c r="C109" s="6">
        <v>45158</v>
      </c>
      <c r="D109" s="4">
        <v>1572.02</v>
      </c>
      <c r="E109" s="4" t="str">
        <f>VLOOKUP(A109,HOP!A:L,12,0)</f>
        <v>1572.02</v>
      </c>
      <c r="F109" s="4" t="str">
        <f>VLOOKUP(A109,HOP!A:C,3,0)</f>
        <v>3735215</v>
      </c>
      <c r="G109" s="4">
        <f t="shared" si="2"/>
        <v>0</v>
      </c>
      <c r="H109" s="4" t="str">
        <f t="shared" si="3"/>
        <v>，3735215</v>
      </c>
      <c r="I109" s="4" t="str">
        <f>VLOOKUP(A109,HOP!A:U,21,0)</f>
        <v>直连</v>
      </c>
    </row>
    <row r="110" s="4" customFormat="1" hidden="1" spans="1:9">
      <c r="A110" s="5">
        <v>999225828509796</v>
      </c>
      <c r="B110" s="6">
        <v>45153</v>
      </c>
      <c r="C110" s="6">
        <v>45158</v>
      </c>
      <c r="D110" s="4">
        <v>1628.93</v>
      </c>
      <c r="E110" s="4" t="str">
        <f>VLOOKUP(A110,HOP!A:L,12,0)</f>
        <v>1628.93</v>
      </c>
      <c r="F110" s="4" t="str">
        <f>VLOOKUP(A110,HOP!A:C,3,0)</f>
        <v>3736061</v>
      </c>
      <c r="G110" s="4">
        <f t="shared" si="2"/>
        <v>0</v>
      </c>
      <c r="H110" s="4" t="str">
        <f t="shared" si="3"/>
        <v>，3736061</v>
      </c>
      <c r="I110" s="4" t="str">
        <f>VLOOKUP(A110,HOP!A:U,21,0)</f>
        <v>直连</v>
      </c>
    </row>
    <row r="111" s="4" customFormat="1" hidden="1" spans="1:9">
      <c r="A111" s="5">
        <v>999225840376110</v>
      </c>
      <c r="B111" s="6">
        <v>45156</v>
      </c>
      <c r="C111" s="6">
        <v>45158</v>
      </c>
      <c r="D111" s="4">
        <v>1734.42</v>
      </c>
      <c r="E111" s="4" t="str">
        <f>VLOOKUP(A111,HOP!A:L,12,0)</f>
        <v>1734.42</v>
      </c>
      <c r="F111" s="4" t="str">
        <f>VLOOKUP(A111,HOP!A:C,3,0)</f>
        <v>3737946</v>
      </c>
      <c r="G111" s="4">
        <f t="shared" si="2"/>
        <v>0</v>
      </c>
      <c r="H111" s="4" t="str">
        <f t="shared" si="3"/>
        <v>，3737946</v>
      </c>
      <c r="I111" s="4" t="str">
        <f>VLOOKUP(A111,HOP!A:U,21,0)</f>
        <v>直采</v>
      </c>
    </row>
    <row r="112" s="4" customFormat="1" hidden="1" spans="1:9">
      <c r="A112" s="5">
        <v>999225842771777</v>
      </c>
      <c r="B112" s="6">
        <v>45156</v>
      </c>
      <c r="C112" s="6">
        <v>45158</v>
      </c>
      <c r="D112" s="4">
        <v>1465.64</v>
      </c>
      <c r="E112" s="4" t="str">
        <f>VLOOKUP(A112,HOP!A:L,12,0)</f>
        <v>1465.64</v>
      </c>
      <c r="F112" s="4" t="str">
        <f>VLOOKUP(A112,HOP!A:C,3,0)</f>
        <v>3738515</v>
      </c>
      <c r="G112" s="4">
        <f t="shared" si="2"/>
        <v>0</v>
      </c>
      <c r="H112" s="4" t="str">
        <f t="shared" si="3"/>
        <v>，3738515</v>
      </c>
      <c r="I112" s="4" t="str">
        <f>VLOOKUP(A112,HOP!A:U,21,0)</f>
        <v>直连</v>
      </c>
    </row>
    <row r="113" s="4" customFormat="1" hidden="1" spans="1:9">
      <c r="A113" s="5">
        <v>999225845958366</v>
      </c>
      <c r="B113" s="6">
        <v>45156</v>
      </c>
      <c r="C113" s="6">
        <v>45158</v>
      </c>
      <c r="D113" s="4">
        <v>2173.27</v>
      </c>
      <c r="E113" s="4" t="str">
        <f>VLOOKUP(A113,HOP!A:L,12,0)</f>
        <v>2173.27</v>
      </c>
      <c r="F113" s="4" t="str">
        <f>VLOOKUP(A113,HOP!A:C,3,0)</f>
        <v>3739144</v>
      </c>
      <c r="G113" s="4">
        <f t="shared" si="2"/>
        <v>0</v>
      </c>
      <c r="H113" s="4" t="str">
        <f t="shared" si="3"/>
        <v>，3739144</v>
      </c>
      <c r="I113" s="4" t="str">
        <f>VLOOKUP(A113,HOP!A:U,21,0)</f>
        <v>直连</v>
      </c>
    </row>
    <row r="114" s="4" customFormat="1" spans="1:9">
      <c r="A114" s="5">
        <v>999225848289446</v>
      </c>
      <c r="B114" s="6">
        <v>45157</v>
      </c>
      <c r="C114" s="6">
        <v>45158</v>
      </c>
      <c r="D114" s="4">
        <v>563.7</v>
      </c>
      <c r="E114" s="4" t="str">
        <f>VLOOKUP(A114,HOP!A:L,12,0)</f>
        <v>563.73</v>
      </c>
      <c r="F114" s="4" t="str">
        <f>VLOOKUP(A114,HOP!A:C,3,0)</f>
        <v>3739743</v>
      </c>
      <c r="G114" s="4">
        <f t="shared" si="2"/>
        <v>-0.0299999999999727</v>
      </c>
      <c r="H114" s="4" t="str">
        <f t="shared" si="3"/>
        <v>，3739743</v>
      </c>
      <c r="I114" s="4" t="str">
        <f>VLOOKUP(A114,HOP!A:U,21,0)</f>
        <v>直连</v>
      </c>
    </row>
    <row r="115" s="4" customFormat="1" hidden="1" spans="1:9">
      <c r="A115" s="5">
        <v>999225850435386</v>
      </c>
      <c r="B115" s="6">
        <v>45157</v>
      </c>
      <c r="C115" s="6">
        <v>45158</v>
      </c>
      <c r="D115" s="4">
        <v>351.31</v>
      </c>
      <c r="E115" s="4" t="str">
        <f>VLOOKUP(A115,HOP!A:L,12,0)</f>
        <v>351.31</v>
      </c>
      <c r="F115" s="4" t="str">
        <f>VLOOKUP(A115,HOP!A:C,3,0)</f>
        <v>3740330</v>
      </c>
      <c r="G115" s="4">
        <f t="shared" si="2"/>
        <v>0</v>
      </c>
      <c r="H115" s="4" t="str">
        <f t="shared" si="3"/>
        <v>，3740330</v>
      </c>
      <c r="I115" s="4" t="str">
        <f>VLOOKUP(A115,HOP!A:U,21,0)</f>
        <v>直连</v>
      </c>
    </row>
    <row r="116" s="4" customFormat="1" hidden="1" spans="1:9">
      <c r="A116" s="5">
        <v>999225850952671</v>
      </c>
      <c r="B116" s="6">
        <v>45157</v>
      </c>
      <c r="C116" s="6">
        <v>45158</v>
      </c>
      <c r="D116" s="4">
        <v>1759.95</v>
      </c>
      <c r="E116" s="4" t="str">
        <f>VLOOKUP(A116,HOP!A:L,12,0)</f>
        <v>1759.95</v>
      </c>
      <c r="F116" s="4" t="str">
        <f>VLOOKUP(A116,HOP!A:C,3,0)</f>
        <v>3740497</v>
      </c>
      <c r="G116" s="4">
        <f t="shared" si="2"/>
        <v>0</v>
      </c>
      <c r="H116" s="4" t="str">
        <f t="shared" si="3"/>
        <v>，3740497</v>
      </c>
      <c r="I116" s="4" t="str">
        <f>VLOOKUP(A116,HOP!A:U,21,0)</f>
        <v>直连</v>
      </c>
    </row>
    <row r="117" s="4" customFormat="1" hidden="1" spans="1:9">
      <c r="A117" s="5">
        <v>999225860208975</v>
      </c>
      <c r="B117" s="6">
        <v>45156</v>
      </c>
      <c r="C117" s="6">
        <v>45158</v>
      </c>
      <c r="D117" s="4">
        <v>708.23</v>
      </c>
      <c r="E117" s="4" t="str">
        <f>VLOOKUP(A117,HOP!A:L,12,0)</f>
        <v>708.23</v>
      </c>
      <c r="F117" s="4" t="str">
        <f>VLOOKUP(A117,HOP!A:C,3,0)</f>
        <v>3741743</v>
      </c>
      <c r="G117" s="4">
        <f t="shared" si="2"/>
        <v>0</v>
      </c>
      <c r="H117" s="4" t="str">
        <f t="shared" si="3"/>
        <v>，3741743</v>
      </c>
      <c r="I117" s="4" t="str">
        <f>VLOOKUP(A117,HOP!A:U,21,0)</f>
        <v>直连</v>
      </c>
    </row>
    <row r="118" s="4" customFormat="1" spans="1:9">
      <c r="A118" s="5">
        <v>999225863128736</v>
      </c>
      <c r="B118" s="6">
        <v>45156</v>
      </c>
      <c r="C118" s="6">
        <v>45158</v>
      </c>
      <c r="D118" s="4">
        <v>2385.3</v>
      </c>
      <c r="E118" s="4" t="str">
        <f>VLOOKUP(A118,HOP!A:L,12,0)</f>
        <v>2385.32</v>
      </c>
      <c r="F118" s="4" t="str">
        <f>VLOOKUP(A118,HOP!A:C,3,0)</f>
        <v>3742523</v>
      </c>
      <c r="G118" s="4">
        <f t="shared" si="2"/>
        <v>-0.0199999999999818</v>
      </c>
      <c r="H118" s="4" t="str">
        <f t="shared" si="3"/>
        <v>，3742523</v>
      </c>
      <c r="I118" s="4" t="str">
        <f>VLOOKUP(A118,HOP!A:U,21,0)</f>
        <v>直连</v>
      </c>
    </row>
    <row r="119" s="4" customFormat="1" hidden="1" spans="1:9">
      <c r="A119" s="5">
        <v>999225865173988</v>
      </c>
      <c r="B119" s="6">
        <v>45157</v>
      </c>
      <c r="C119" s="6">
        <v>45158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999225867783363</v>
      </c>
      <c r="B120" s="6">
        <v>45154</v>
      </c>
      <c r="C120" s="6">
        <v>45158</v>
      </c>
      <c r="D120" s="4">
        <v>1521.76</v>
      </c>
      <c r="E120" s="4" t="str">
        <f>VLOOKUP(A120,HOP!A:L,12,0)</f>
        <v>1521.76</v>
      </c>
      <c r="F120" s="4" t="str">
        <f>VLOOKUP(A120,HOP!A:C,3,0)</f>
        <v>3743762</v>
      </c>
      <c r="G120" s="4">
        <f t="shared" si="2"/>
        <v>0</v>
      </c>
      <c r="H120" s="4" t="str">
        <f t="shared" si="3"/>
        <v>，3743762</v>
      </c>
      <c r="I120" s="4" t="str">
        <f>VLOOKUP(A120,HOP!A:U,21,0)</f>
        <v>直连</v>
      </c>
    </row>
    <row r="121" s="4" customFormat="1" hidden="1" spans="1:9">
      <c r="A121" s="5">
        <v>999225867863830</v>
      </c>
      <c r="B121" s="6">
        <v>45157</v>
      </c>
      <c r="C121" s="6">
        <v>45158</v>
      </c>
      <c r="D121" s="4">
        <v>1485.68</v>
      </c>
      <c r="E121" s="4" t="str">
        <f>VLOOKUP(A121,HOP!A:L,12,0)</f>
        <v>1485.68</v>
      </c>
      <c r="F121" s="4" t="str">
        <f>VLOOKUP(A121,HOP!A:C,3,0)</f>
        <v>3743773</v>
      </c>
      <c r="G121" s="4">
        <f t="shared" si="2"/>
        <v>0</v>
      </c>
      <c r="H121" s="4" t="str">
        <f t="shared" si="3"/>
        <v>，3743773</v>
      </c>
      <c r="I121" s="4" t="str">
        <f>VLOOKUP(A121,HOP!A:U,21,0)</f>
        <v>直连</v>
      </c>
    </row>
    <row r="122" s="4" customFormat="1" hidden="1" spans="1:9">
      <c r="A122" s="5">
        <v>999225868100340</v>
      </c>
      <c r="B122" s="6">
        <v>45157</v>
      </c>
      <c r="C122" s="6">
        <v>45158</v>
      </c>
      <c r="D122" s="4">
        <v>460.55</v>
      </c>
      <c r="E122" s="4" t="str">
        <f>VLOOKUP(A122,HOP!A:L,12,0)</f>
        <v>460.55</v>
      </c>
      <c r="F122" s="4" t="str">
        <f>VLOOKUP(A122,HOP!A:C,3,0)</f>
        <v>3743827</v>
      </c>
      <c r="G122" s="4">
        <f t="shared" si="2"/>
        <v>0</v>
      </c>
      <c r="H122" s="4" t="str">
        <f t="shared" si="3"/>
        <v>，3743827</v>
      </c>
      <c r="I122" s="4" t="str">
        <f>VLOOKUP(A122,HOP!A:U,21,0)</f>
        <v>直连</v>
      </c>
    </row>
    <row r="123" s="4" customFormat="1" hidden="1" spans="1:9">
      <c r="A123" s="5">
        <v>25868628038</v>
      </c>
      <c r="B123" s="6">
        <v>45156</v>
      </c>
      <c r="C123" s="6">
        <v>45158</v>
      </c>
      <c r="D123" s="4">
        <v>3000.49</v>
      </c>
      <c r="E123" s="4" t="str">
        <f>VLOOKUP(A123,HOP!A:L,12,0)</f>
        <v>3000.49</v>
      </c>
      <c r="F123" s="4" t="str">
        <f>VLOOKUP(A123,HOP!A:C,3,0)</f>
        <v>3743943</v>
      </c>
      <c r="G123" s="4">
        <f t="shared" si="2"/>
        <v>0</v>
      </c>
      <c r="H123" s="4" t="str">
        <f t="shared" si="3"/>
        <v>，3743943</v>
      </c>
      <c r="I123" s="4" t="str">
        <f>VLOOKUP(A123,HOP!A:U,21,0)</f>
        <v>直连</v>
      </c>
    </row>
    <row r="124" s="4" customFormat="1" hidden="1" spans="1:9">
      <c r="A124" s="5">
        <v>999225869091240</v>
      </c>
      <c r="B124" s="6">
        <v>45156</v>
      </c>
      <c r="C124" s="6">
        <v>45158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999225869194146</v>
      </c>
      <c r="B125" s="6">
        <v>45157</v>
      </c>
      <c r="C125" s="6">
        <v>45158</v>
      </c>
      <c r="D125" s="4">
        <v>1409.62</v>
      </c>
      <c r="E125" s="4" t="str">
        <f>VLOOKUP(A125,HOP!A:L,12,0)</f>
        <v>1409.62</v>
      </c>
      <c r="F125" s="4" t="str">
        <f>VLOOKUP(A125,HOP!A:C,3,0)</f>
        <v>3744058</v>
      </c>
      <c r="G125" s="4">
        <f t="shared" si="2"/>
        <v>0</v>
      </c>
      <c r="H125" s="4" t="str">
        <f t="shared" si="3"/>
        <v>，3744058</v>
      </c>
      <c r="I125" s="4" t="str">
        <f>VLOOKUP(A125,HOP!A:U,21,0)</f>
        <v>直连</v>
      </c>
    </row>
    <row r="126" s="4" customFormat="1" hidden="1" spans="1:9">
      <c r="A126" s="5">
        <v>999225869436087</v>
      </c>
      <c r="B126" s="6">
        <v>45156</v>
      </c>
      <c r="C126" s="6">
        <v>45158</v>
      </c>
      <c r="D126" s="4">
        <v>771.34</v>
      </c>
      <c r="E126" s="4" t="str">
        <f>VLOOKUP(A126,HOP!A:L,12,0)</f>
        <v>771.34</v>
      </c>
      <c r="F126" s="4" t="str">
        <f>VLOOKUP(A126,HOP!A:C,3,0)</f>
        <v>3744127</v>
      </c>
      <c r="G126" s="4">
        <f t="shared" si="2"/>
        <v>0</v>
      </c>
      <c r="H126" s="4" t="str">
        <f t="shared" si="3"/>
        <v>，3744127</v>
      </c>
      <c r="I126" s="4" t="str">
        <f>VLOOKUP(A126,HOP!A:U,21,0)</f>
        <v>直连</v>
      </c>
    </row>
    <row r="127" s="4" customFormat="1" hidden="1" spans="1:9">
      <c r="A127" s="5">
        <v>999225869517499</v>
      </c>
      <c r="B127" s="6">
        <v>45157</v>
      </c>
      <c r="C127" s="6">
        <v>45158</v>
      </c>
      <c r="D127" s="4">
        <v>1540.73</v>
      </c>
      <c r="E127" s="4" t="str">
        <f>VLOOKUP(A127,HOP!A:L,12,0)</f>
        <v>1540.73</v>
      </c>
      <c r="F127" s="4" t="str">
        <f>VLOOKUP(A127,HOP!A:C,3,0)</f>
        <v>3744179</v>
      </c>
      <c r="G127" s="4">
        <f t="shared" si="2"/>
        <v>0</v>
      </c>
      <c r="H127" s="4" t="str">
        <f t="shared" si="3"/>
        <v>，3744179</v>
      </c>
      <c r="I127" s="4" t="str">
        <f>VLOOKUP(A127,HOP!A:U,21,0)</f>
        <v>直连</v>
      </c>
    </row>
    <row r="128" s="4" customFormat="1" hidden="1" spans="1:9">
      <c r="A128" s="5">
        <v>999225869730920</v>
      </c>
      <c r="B128" s="6">
        <v>45156</v>
      </c>
      <c r="C128" s="6">
        <v>45158</v>
      </c>
      <c r="D128" s="4">
        <v>1154.62</v>
      </c>
      <c r="E128" s="4" t="str">
        <f>VLOOKUP(A128,HOP!A:L,12,0)</f>
        <v>1154.62</v>
      </c>
      <c r="F128" s="4" t="str">
        <f>VLOOKUP(A128,HOP!A:C,3,0)</f>
        <v>3744263</v>
      </c>
      <c r="G128" s="4">
        <f t="shared" si="2"/>
        <v>0</v>
      </c>
      <c r="H128" s="4" t="str">
        <f t="shared" si="3"/>
        <v>，3744263</v>
      </c>
      <c r="I128" s="4" t="str">
        <f>VLOOKUP(A128,HOP!A:U,21,0)</f>
        <v>直连</v>
      </c>
    </row>
    <row r="129" s="4" customFormat="1" hidden="1" spans="1:9">
      <c r="A129" s="5">
        <v>999225872001263</v>
      </c>
      <c r="B129" s="6">
        <v>45154</v>
      </c>
      <c r="C129" s="6">
        <v>45158</v>
      </c>
      <c r="D129" s="4">
        <v>2234.68</v>
      </c>
      <c r="E129" s="4" t="str">
        <f>VLOOKUP(A129,HOP!A:L,12,0)</f>
        <v>2234.68</v>
      </c>
      <c r="F129" s="4" t="str">
        <f>VLOOKUP(A129,HOP!A:C,3,0)</f>
        <v>3744884</v>
      </c>
      <c r="G129" s="4">
        <f t="shared" si="2"/>
        <v>0</v>
      </c>
      <c r="H129" s="4" t="str">
        <f t="shared" si="3"/>
        <v>，3744884</v>
      </c>
      <c r="I129" s="4" t="str">
        <f>VLOOKUP(A129,HOP!A:U,21,0)</f>
        <v>直连</v>
      </c>
    </row>
    <row r="130" s="4" customFormat="1" hidden="1" spans="1:9">
      <c r="A130" s="5">
        <v>999225734315056</v>
      </c>
      <c r="B130" s="6">
        <v>45153</v>
      </c>
      <c r="C130" s="6">
        <v>45158</v>
      </c>
      <c r="D130" s="4">
        <v>2693.16</v>
      </c>
      <c r="E130" s="4" t="str">
        <f>VLOOKUP(A130,HOP!A:L,12,0)</f>
        <v>2693.16</v>
      </c>
      <c r="F130" s="4" t="str">
        <f>VLOOKUP(A130,HOP!A:C,3,0)</f>
        <v>3716336</v>
      </c>
      <c r="G130" s="4">
        <f t="shared" si="2"/>
        <v>0</v>
      </c>
      <c r="H130" s="4" t="str">
        <f t="shared" si="3"/>
        <v>，3716336</v>
      </c>
      <c r="I130" s="4" t="str">
        <f>VLOOKUP(A130,HOP!A:U,21,0)</f>
        <v>直连</v>
      </c>
    </row>
    <row r="131" s="4" customFormat="1" hidden="1" spans="1:9">
      <c r="A131" s="5">
        <v>999225886506410</v>
      </c>
      <c r="B131" s="6">
        <v>45157</v>
      </c>
      <c r="C131" s="6">
        <v>45158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999225895248297</v>
      </c>
      <c r="B132" s="6">
        <v>45154</v>
      </c>
      <c r="C132" s="6">
        <v>45158</v>
      </c>
      <c r="D132" s="4">
        <v>1806.49</v>
      </c>
      <c r="E132" s="4" t="str">
        <f>VLOOKUP(A132,HOP!A:L,12,0)</f>
        <v>1806.49</v>
      </c>
      <c r="F132" s="4" t="str">
        <f>VLOOKUP(A132,HOP!A:C,3,0)</f>
        <v>3749722</v>
      </c>
      <c r="G132" s="4">
        <f t="shared" si="4"/>
        <v>0</v>
      </c>
      <c r="H132" s="4" t="str">
        <f t="shared" si="5"/>
        <v>，3749722</v>
      </c>
      <c r="I132" s="4" t="str">
        <f>VLOOKUP(A132,HOP!A:U,21,0)</f>
        <v>直连</v>
      </c>
    </row>
    <row r="133" s="4" customFormat="1" hidden="1" spans="1:9">
      <c r="A133" s="5">
        <v>999225895589868</v>
      </c>
      <c r="B133" s="6">
        <v>45156</v>
      </c>
      <c r="C133" s="6">
        <v>45158</v>
      </c>
      <c r="D133" s="4">
        <v>2436.04</v>
      </c>
      <c r="E133" s="4" t="str">
        <f>VLOOKUP(A133,HOP!A:L,12,0)</f>
        <v>2436.04</v>
      </c>
      <c r="F133" s="4" t="str">
        <f>VLOOKUP(A133,HOP!A:C,3,0)</f>
        <v>3749931</v>
      </c>
      <c r="G133" s="4">
        <f t="shared" si="4"/>
        <v>0</v>
      </c>
      <c r="H133" s="4" t="str">
        <f t="shared" si="5"/>
        <v>，3749931</v>
      </c>
      <c r="I133" s="4" t="str">
        <f>VLOOKUP(A133,HOP!A:U,21,0)</f>
        <v>直连</v>
      </c>
    </row>
    <row r="134" s="4" customFormat="1" hidden="1" spans="1:9">
      <c r="A134" s="5">
        <v>999225898078388</v>
      </c>
      <c r="B134" s="6">
        <v>45155</v>
      </c>
      <c r="C134" s="6">
        <v>45158</v>
      </c>
      <c r="D134" s="4">
        <v>740.52</v>
      </c>
      <c r="E134" s="4" t="str">
        <f>VLOOKUP(A134,HOP!A:L,12,0)</f>
        <v>740.52</v>
      </c>
      <c r="F134" s="4" t="str">
        <f>VLOOKUP(A134,HOP!A:C,3,0)</f>
        <v>3749976</v>
      </c>
      <c r="G134" s="4">
        <f t="shared" si="4"/>
        <v>0</v>
      </c>
      <c r="H134" s="4" t="str">
        <f t="shared" si="5"/>
        <v>，3749976</v>
      </c>
      <c r="I134" s="4" t="str">
        <f>VLOOKUP(A134,HOP!A:U,21,0)</f>
        <v>直连</v>
      </c>
    </row>
    <row r="135" s="4" customFormat="1" hidden="1" spans="1:9">
      <c r="A135" s="5">
        <v>999225901682356</v>
      </c>
      <c r="B135" s="6">
        <v>45157</v>
      </c>
      <c r="C135" s="6">
        <v>45158</v>
      </c>
      <c r="D135" s="4">
        <v>1174.71</v>
      </c>
      <c r="E135" s="4" t="str">
        <f>VLOOKUP(A135,HOP!A:L,12,0)</f>
        <v>1174.71</v>
      </c>
      <c r="F135" s="4" t="str">
        <f>VLOOKUP(A135,HOP!A:C,3,0)</f>
        <v>3750325</v>
      </c>
      <c r="G135" s="4">
        <f t="shared" si="4"/>
        <v>0</v>
      </c>
      <c r="H135" s="4" t="str">
        <f t="shared" si="5"/>
        <v>，3750325</v>
      </c>
      <c r="I135" s="4" t="str">
        <f>VLOOKUP(A135,HOP!A:U,21,0)</f>
        <v>直连</v>
      </c>
    </row>
    <row r="136" s="4" customFormat="1" hidden="1" spans="1:9">
      <c r="A136" s="5">
        <v>999225914095388</v>
      </c>
      <c r="B136" s="6">
        <v>45156</v>
      </c>
      <c r="C136" s="6">
        <v>45158</v>
      </c>
      <c r="D136" s="4">
        <v>593.6</v>
      </c>
      <c r="E136" s="4" t="str">
        <f>VLOOKUP(A136,HOP!A:L,12,0)</f>
        <v>593.60</v>
      </c>
      <c r="F136" s="4" t="str">
        <f>VLOOKUP(A136,HOP!A:C,3,0)</f>
        <v>3753413</v>
      </c>
      <c r="G136" s="4">
        <f t="shared" si="4"/>
        <v>0</v>
      </c>
      <c r="H136" s="4" t="str">
        <f t="shared" si="5"/>
        <v>，3753413</v>
      </c>
      <c r="I136" s="4" t="str">
        <f>VLOOKUP(A136,HOP!A:U,21,0)</f>
        <v>直连</v>
      </c>
    </row>
    <row r="137" s="4" customFormat="1" hidden="1" spans="1:9">
      <c r="A137" s="5">
        <v>999225914646667</v>
      </c>
      <c r="B137" s="6">
        <v>45156</v>
      </c>
      <c r="C137" s="6">
        <v>45158</v>
      </c>
      <c r="D137" s="4">
        <v>1577.94</v>
      </c>
      <c r="E137" s="4" t="str">
        <f>VLOOKUP(A137,HOP!A:L,12,0)</f>
        <v>1577.94</v>
      </c>
      <c r="F137" s="4" t="str">
        <f>VLOOKUP(A137,HOP!A:C,3,0)</f>
        <v>3753538</v>
      </c>
      <c r="G137" s="4">
        <f t="shared" si="4"/>
        <v>0</v>
      </c>
      <c r="H137" s="4" t="str">
        <f t="shared" si="5"/>
        <v>，3753538</v>
      </c>
      <c r="I137" s="4" t="str">
        <f>VLOOKUP(A137,HOP!A:U,21,0)</f>
        <v>直连</v>
      </c>
    </row>
    <row r="138" s="4" customFormat="1" hidden="1" spans="1:9">
      <c r="A138" s="5">
        <v>999225915820144</v>
      </c>
      <c r="B138" s="6">
        <v>45157</v>
      </c>
      <c r="C138" s="6">
        <v>45158</v>
      </c>
      <c r="D138" s="4">
        <v>231.5</v>
      </c>
      <c r="E138" s="4" t="str">
        <f>VLOOKUP(A138,HOP!A:L,12,0)</f>
        <v>231.50</v>
      </c>
      <c r="F138" s="4" t="str">
        <f>VLOOKUP(A138,HOP!A:C,3,0)</f>
        <v>3753940</v>
      </c>
      <c r="G138" s="4">
        <f t="shared" si="4"/>
        <v>0</v>
      </c>
      <c r="H138" s="4" t="str">
        <f t="shared" si="5"/>
        <v>，3753940</v>
      </c>
      <c r="I138" s="4" t="str">
        <f>VLOOKUP(A138,HOP!A:U,21,0)</f>
        <v>直连</v>
      </c>
    </row>
    <row r="139" s="4" customFormat="1" hidden="1" spans="1:9">
      <c r="A139" s="5">
        <v>999225917493883</v>
      </c>
      <c r="B139" s="6">
        <v>45156</v>
      </c>
      <c r="C139" s="6">
        <v>45158</v>
      </c>
      <c r="D139" s="4">
        <v>741.37</v>
      </c>
      <c r="E139" s="4" t="str">
        <f>VLOOKUP(A139,HOP!A:L,12,0)</f>
        <v>741.37</v>
      </c>
      <c r="F139" s="4" t="str">
        <f>VLOOKUP(A139,HOP!A:C,3,0)</f>
        <v>3754436</v>
      </c>
      <c r="G139" s="4">
        <f t="shared" si="4"/>
        <v>0</v>
      </c>
      <c r="H139" s="4" t="str">
        <f t="shared" si="5"/>
        <v>，3754436</v>
      </c>
      <c r="I139" s="4" t="str">
        <f>VLOOKUP(A139,HOP!A:U,21,0)</f>
        <v>直连</v>
      </c>
    </row>
    <row r="140" s="4" customFormat="1" hidden="1" spans="1:9">
      <c r="A140" s="5">
        <v>999225928936521</v>
      </c>
      <c r="B140" s="6">
        <v>45155</v>
      </c>
      <c r="C140" s="6">
        <v>45158</v>
      </c>
      <c r="D140" s="4">
        <v>1458.89</v>
      </c>
      <c r="E140" s="4" t="str">
        <f>VLOOKUP(A140,HOP!A:L,12,0)</f>
        <v>1458.89</v>
      </c>
      <c r="F140" s="4" t="str">
        <f>VLOOKUP(A140,HOP!A:C,3,0)</f>
        <v>3754846</v>
      </c>
      <c r="G140" s="4">
        <f t="shared" si="4"/>
        <v>0</v>
      </c>
      <c r="H140" s="4" t="str">
        <f t="shared" si="5"/>
        <v>，3754846</v>
      </c>
      <c r="I140" s="4" t="str">
        <f>VLOOKUP(A140,HOP!A:U,21,0)</f>
        <v>直连</v>
      </c>
    </row>
    <row r="141" s="4" customFormat="1" hidden="1" spans="1:9">
      <c r="A141" s="5">
        <v>999225936054465</v>
      </c>
      <c r="B141" s="6">
        <v>45156</v>
      </c>
      <c r="C141" s="6">
        <v>45158</v>
      </c>
      <c r="D141" s="4">
        <v>1187.42</v>
      </c>
      <c r="E141" s="4" t="str">
        <f>VLOOKUP(A141,HOP!A:L,12,0)</f>
        <v>1187.42</v>
      </c>
      <c r="F141" s="4" t="str">
        <f>VLOOKUP(A141,HOP!A:C,3,0)</f>
        <v>3756904</v>
      </c>
      <c r="G141" s="4">
        <f t="shared" si="4"/>
        <v>0</v>
      </c>
      <c r="H141" s="4" t="str">
        <f t="shared" si="5"/>
        <v>，3756904</v>
      </c>
      <c r="I141" s="4" t="str">
        <f>VLOOKUP(A141,HOP!A:U,21,0)</f>
        <v>直连</v>
      </c>
    </row>
    <row r="142" s="4" customFormat="1" hidden="1" spans="1:9">
      <c r="A142" s="5">
        <v>999225938032741</v>
      </c>
      <c r="B142" s="6">
        <v>45156</v>
      </c>
      <c r="C142" s="6">
        <v>45158</v>
      </c>
      <c r="D142" s="4">
        <v>257.68</v>
      </c>
      <c r="E142" s="4" t="str">
        <f>VLOOKUP(A142,HOP!A:L,12,0)</f>
        <v>257.68</v>
      </c>
      <c r="F142" s="4" t="str">
        <f>VLOOKUP(A142,HOP!A:C,3,0)</f>
        <v>3757834</v>
      </c>
      <c r="G142" s="4">
        <f t="shared" si="4"/>
        <v>0</v>
      </c>
      <c r="H142" s="4" t="str">
        <f t="shared" si="5"/>
        <v>，3757834</v>
      </c>
      <c r="I142" s="4" t="str">
        <f>VLOOKUP(A142,HOP!A:U,21,0)</f>
        <v>直连</v>
      </c>
    </row>
    <row r="143" s="4" customFormat="1" spans="1:9">
      <c r="A143" s="5">
        <v>999225938697816</v>
      </c>
      <c r="B143" s="6">
        <v>45155</v>
      </c>
      <c r="C143" s="6">
        <v>45158</v>
      </c>
      <c r="D143" s="4">
        <v>2675.49</v>
      </c>
      <c r="E143" s="4" t="str">
        <f>VLOOKUP(A143,HOP!A:L,12,0)</f>
        <v>2675.50</v>
      </c>
      <c r="F143" s="4" t="str">
        <f>VLOOKUP(A143,HOP!A:C,3,0)</f>
        <v>3758167</v>
      </c>
      <c r="G143" s="4">
        <f t="shared" si="4"/>
        <v>-0.0100000000002183</v>
      </c>
      <c r="H143" s="4" t="str">
        <f t="shared" si="5"/>
        <v>，3758167</v>
      </c>
      <c r="I143" s="4" t="str">
        <f>VLOOKUP(A143,HOP!A:U,21,0)</f>
        <v>直连</v>
      </c>
    </row>
    <row r="144" s="4" customFormat="1" hidden="1" spans="1:9">
      <c r="A144" s="5">
        <v>999225939568459</v>
      </c>
      <c r="B144" s="6">
        <v>45157</v>
      </c>
      <c r="C144" s="6">
        <v>45158</v>
      </c>
      <c r="D144" s="4">
        <v>4638.15</v>
      </c>
      <c r="E144" s="4" t="str">
        <f>VLOOKUP(A144,HOP!A:L,12,0)</f>
        <v>4638.15</v>
      </c>
      <c r="F144" s="4" t="str">
        <f>VLOOKUP(A144,HOP!A:C,3,0)</f>
        <v>3758591</v>
      </c>
      <c r="G144" s="4">
        <f t="shared" si="4"/>
        <v>0</v>
      </c>
      <c r="H144" s="4" t="str">
        <f t="shared" si="5"/>
        <v>，3758591</v>
      </c>
      <c r="I144" s="4" t="str">
        <f>VLOOKUP(A144,HOP!A:U,21,0)</f>
        <v>直采</v>
      </c>
    </row>
    <row r="145" s="4" customFormat="1" hidden="1" spans="1:9">
      <c r="A145" s="5">
        <v>999225946942605</v>
      </c>
      <c r="B145" s="6">
        <v>45157</v>
      </c>
      <c r="C145" s="6">
        <v>45158</v>
      </c>
      <c r="D145" s="4">
        <v>358.94</v>
      </c>
      <c r="E145" s="4" t="str">
        <f>VLOOKUP(A145,HOP!A:L,12,0)</f>
        <v>358.94</v>
      </c>
      <c r="F145" s="4" t="str">
        <f>VLOOKUP(A145,HOP!A:C,3,0)</f>
        <v>3760090</v>
      </c>
      <c r="G145" s="4">
        <f t="shared" si="4"/>
        <v>0</v>
      </c>
      <c r="H145" s="4" t="str">
        <f t="shared" si="5"/>
        <v>，3760090</v>
      </c>
      <c r="I145" s="4" t="str">
        <f>VLOOKUP(A145,HOP!A:U,21,0)</f>
        <v>直连</v>
      </c>
    </row>
    <row r="146" s="4" customFormat="1" hidden="1" spans="1:9">
      <c r="A146" s="5">
        <v>999225953276994</v>
      </c>
      <c r="B146" s="6">
        <v>45157</v>
      </c>
      <c r="C146" s="6">
        <v>45158</v>
      </c>
      <c r="D146" s="4">
        <v>939.98</v>
      </c>
      <c r="E146" s="4" t="str">
        <f>VLOOKUP(A146,HOP!A:L,12,0)</f>
        <v>939.98</v>
      </c>
      <c r="F146" s="4" t="str">
        <f>VLOOKUP(A146,HOP!A:C,3,0)</f>
        <v>3761657</v>
      </c>
      <c r="G146" s="4">
        <f t="shared" si="4"/>
        <v>0</v>
      </c>
      <c r="H146" s="4" t="str">
        <f t="shared" si="5"/>
        <v>，3761657</v>
      </c>
      <c r="I146" s="4" t="str">
        <f>VLOOKUP(A146,HOP!A:U,21,0)</f>
        <v>直连</v>
      </c>
    </row>
    <row r="147" s="4" customFormat="1" hidden="1" spans="1:9">
      <c r="A147" s="5">
        <v>999225954296307</v>
      </c>
      <c r="B147" s="6">
        <v>45154</v>
      </c>
      <c r="C147" s="6">
        <v>45158</v>
      </c>
      <c r="D147" s="4">
        <v>5146.49</v>
      </c>
      <c r="E147" s="4" t="str">
        <f>VLOOKUP(A147,HOP!A:L,12,0)</f>
        <v>5146.49</v>
      </c>
      <c r="F147" s="4" t="str">
        <f>VLOOKUP(A147,HOP!A:C,3,0)</f>
        <v>3761958</v>
      </c>
      <c r="G147" s="4">
        <f t="shared" si="4"/>
        <v>0</v>
      </c>
      <c r="H147" s="4" t="str">
        <f t="shared" si="5"/>
        <v>，3761958</v>
      </c>
      <c r="I147" s="4" t="str">
        <f>VLOOKUP(A147,HOP!A:U,21,0)</f>
        <v>直连</v>
      </c>
    </row>
    <row r="148" s="4" customFormat="1" hidden="1" spans="1:9">
      <c r="A148" s="5">
        <v>999225957435980</v>
      </c>
      <c r="B148" s="6">
        <v>45156</v>
      </c>
      <c r="C148" s="6">
        <v>45158</v>
      </c>
      <c r="D148" s="4">
        <v>1055.28</v>
      </c>
      <c r="E148" s="4" t="str">
        <f>VLOOKUP(A148,HOP!A:L,12,0)</f>
        <v>1055.28</v>
      </c>
      <c r="F148" s="4" t="str">
        <f>VLOOKUP(A148,HOP!A:C,3,0)</f>
        <v>3762904</v>
      </c>
      <c r="G148" s="4">
        <f t="shared" si="4"/>
        <v>0</v>
      </c>
      <c r="H148" s="4" t="str">
        <f t="shared" si="5"/>
        <v>，3762904</v>
      </c>
      <c r="I148" s="4" t="str">
        <f>VLOOKUP(A148,HOP!A:U,21,0)</f>
        <v>直连</v>
      </c>
    </row>
    <row r="149" s="4" customFormat="1" hidden="1" spans="1:9">
      <c r="A149" s="5">
        <v>999225957727674</v>
      </c>
      <c r="B149" s="6">
        <v>45157</v>
      </c>
      <c r="C149" s="6">
        <v>45158</v>
      </c>
      <c r="D149" s="4">
        <v>5730.97</v>
      </c>
      <c r="E149" s="4" t="str">
        <f>VLOOKUP(A149,HOP!A:L,12,0)</f>
        <v>5730.97</v>
      </c>
      <c r="F149" s="4" t="str">
        <f>VLOOKUP(A149,HOP!A:C,3,0)</f>
        <v>3762965</v>
      </c>
      <c r="G149" s="4">
        <f t="shared" si="4"/>
        <v>0</v>
      </c>
      <c r="H149" s="4" t="str">
        <f t="shared" si="5"/>
        <v>，3762965</v>
      </c>
      <c r="I149" s="4" t="str">
        <f>VLOOKUP(A149,HOP!A:U,21,0)</f>
        <v>直连</v>
      </c>
    </row>
    <row r="150" s="4" customFormat="1" hidden="1" spans="1:9">
      <c r="A150" s="5">
        <v>999225975217242</v>
      </c>
      <c r="B150" s="6">
        <v>45154</v>
      </c>
      <c r="C150" s="6">
        <v>45158</v>
      </c>
      <c r="D150" s="4">
        <v>5324.38</v>
      </c>
      <c r="E150" s="4" t="str">
        <f>VLOOKUP(A150,HOP!A:L,12,0)</f>
        <v>5324.38</v>
      </c>
      <c r="F150" s="4" t="str">
        <f>VLOOKUP(A150,HOP!A:C,3,0)</f>
        <v>3764101</v>
      </c>
      <c r="G150" s="4">
        <f t="shared" si="4"/>
        <v>0</v>
      </c>
      <c r="H150" s="4" t="str">
        <f t="shared" si="5"/>
        <v>，3764101</v>
      </c>
      <c r="I150" s="4" t="str">
        <f>VLOOKUP(A150,HOP!A:U,21,0)</f>
        <v>直连</v>
      </c>
    </row>
    <row r="151" s="4" customFormat="1" hidden="1" spans="1:9">
      <c r="A151" s="5">
        <v>999225975505289</v>
      </c>
      <c r="B151" s="6">
        <v>45157</v>
      </c>
      <c r="C151" s="6">
        <v>45158</v>
      </c>
      <c r="D151" s="4">
        <v>505.48</v>
      </c>
      <c r="E151" s="4" t="str">
        <f>VLOOKUP(A151,HOP!A:L,12,0)</f>
        <v>505.48</v>
      </c>
      <c r="F151" s="4" t="str">
        <f>VLOOKUP(A151,HOP!A:C,3,0)</f>
        <v>3764171</v>
      </c>
      <c r="G151" s="4">
        <f t="shared" si="4"/>
        <v>0</v>
      </c>
      <c r="H151" s="4" t="str">
        <f t="shared" si="5"/>
        <v>，3764171</v>
      </c>
      <c r="I151" s="4" t="str">
        <f>VLOOKUP(A151,HOP!A:U,21,0)</f>
        <v>直连</v>
      </c>
    </row>
    <row r="152" s="4" customFormat="1" hidden="1" spans="1:9">
      <c r="A152" s="5">
        <v>999225975932558</v>
      </c>
      <c r="B152" s="6">
        <v>45157</v>
      </c>
      <c r="C152" s="6">
        <v>45158</v>
      </c>
      <c r="D152" s="4">
        <v>2099.8</v>
      </c>
      <c r="E152" s="4" t="str">
        <f>VLOOKUP(A152,HOP!A:L,12,0)</f>
        <v>2099.80</v>
      </c>
      <c r="F152" s="4" t="str">
        <f>VLOOKUP(A152,HOP!A:C,3,0)</f>
        <v>3764355</v>
      </c>
      <c r="G152" s="4">
        <f t="shared" si="4"/>
        <v>0</v>
      </c>
      <c r="H152" s="4" t="str">
        <f t="shared" si="5"/>
        <v>，3764355</v>
      </c>
      <c r="I152" s="4" t="str">
        <f>VLOOKUP(A152,HOP!A:U,21,0)</f>
        <v>直连</v>
      </c>
    </row>
    <row r="153" s="4" customFormat="1" hidden="1" spans="1:9">
      <c r="A153" s="5">
        <v>999225975967348</v>
      </c>
      <c r="B153" s="6">
        <v>45157</v>
      </c>
      <c r="C153" s="6">
        <v>45158</v>
      </c>
      <c r="D153" s="4">
        <v>1723.69</v>
      </c>
      <c r="E153" s="4" t="str">
        <f>VLOOKUP(A153,HOP!A:L,12,0)</f>
        <v>1723.69</v>
      </c>
      <c r="F153" s="4" t="str">
        <f>VLOOKUP(A153,HOP!A:C,3,0)</f>
        <v>3764375</v>
      </c>
      <c r="G153" s="4">
        <f t="shared" si="4"/>
        <v>0</v>
      </c>
      <c r="H153" s="4" t="str">
        <f t="shared" si="5"/>
        <v>，3764375</v>
      </c>
      <c r="I153" s="4" t="str">
        <f>VLOOKUP(A153,HOP!A:U,21,0)</f>
        <v>直连</v>
      </c>
    </row>
    <row r="154" s="4" customFormat="1" spans="1:9">
      <c r="A154" s="5">
        <v>999225976304674</v>
      </c>
      <c r="B154" s="6">
        <v>45157</v>
      </c>
      <c r="C154" s="6">
        <v>45158</v>
      </c>
      <c r="D154" s="4">
        <v>656.33</v>
      </c>
      <c r="E154" s="4" t="str">
        <f>VLOOKUP(A154,HOP!A:L,12,0)</f>
        <v>656.34</v>
      </c>
      <c r="F154" s="4" t="str">
        <f>VLOOKUP(A154,HOP!A:C,3,0)</f>
        <v>3764552</v>
      </c>
      <c r="G154" s="4">
        <f t="shared" si="4"/>
        <v>-0.00999999999999091</v>
      </c>
      <c r="H154" s="4" t="str">
        <f t="shared" si="5"/>
        <v>，3764552</v>
      </c>
      <c r="I154" s="4" t="str">
        <f>VLOOKUP(A154,HOP!A:U,21,0)</f>
        <v>直连</v>
      </c>
    </row>
    <row r="155" s="4" customFormat="1" hidden="1" spans="1:9">
      <c r="A155" s="5">
        <v>999225976316400</v>
      </c>
      <c r="B155" s="6">
        <v>45157</v>
      </c>
      <c r="C155" s="6">
        <v>45158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999225976348836</v>
      </c>
      <c r="B156" s="6">
        <v>45154</v>
      </c>
      <c r="C156" s="6">
        <v>45158</v>
      </c>
      <c r="D156" s="4">
        <v>3716.6</v>
      </c>
      <c r="E156" s="4" t="str">
        <f>VLOOKUP(A156,HOP!A:L,12,0)</f>
        <v>3716.60</v>
      </c>
      <c r="F156" s="4" t="str">
        <f>VLOOKUP(A156,HOP!A:C,3,0)</f>
        <v>3764564</v>
      </c>
      <c r="G156" s="4">
        <f t="shared" si="4"/>
        <v>0</v>
      </c>
      <c r="H156" s="4" t="str">
        <f t="shared" si="5"/>
        <v>，3764564</v>
      </c>
      <c r="I156" s="4" t="str">
        <f>VLOOKUP(A156,HOP!A:U,21,0)</f>
        <v>直连</v>
      </c>
    </row>
    <row r="157" s="4" customFormat="1" hidden="1" spans="1:9">
      <c r="A157" s="5">
        <v>999225976338100</v>
      </c>
      <c r="B157" s="6">
        <v>45155</v>
      </c>
      <c r="C157" s="6">
        <v>45158</v>
      </c>
      <c r="D157" s="4">
        <v>926.29</v>
      </c>
      <c r="E157" s="4" t="str">
        <f>VLOOKUP(A157,HOP!A:L,12,0)</f>
        <v>926.29</v>
      </c>
      <c r="F157" s="4" t="str">
        <f>VLOOKUP(A157,HOP!A:C,3,0)</f>
        <v>3764560</v>
      </c>
      <c r="G157" s="4">
        <f t="shared" si="4"/>
        <v>0</v>
      </c>
      <c r="H157" s="4" t="str">
        <f t="shared" si="5"/>
        <v>，3764560</v>
      </c>
      <c r="I157" s="4" t="str">
        <f>VLOOKUP(A157,HOP!A:U,21,0)</f>
        <v>直连</v>
      </c>
    </row>
    <row r="158" s="4" customFormat="1" hidden="1" spans="1:9">
      <c r="A158" s="5">
        <v>999225980383440</v>
      </c>
      <c r="B158" s="6">
        <v>45156</v>
      </c>
      <c r="C158" s="6">
        <v>45158</v>
      </c>
      <c r="D158" s="4">
        <v>1347.2</v>
      </c>
      <c r="E158" s="4" t="str">
        <f>VLOOKUP(A158,HOP!A:L,12,0)</f>
        <v>1347.20</v>
      </c>
      <c r="F158" s="4" t="str">
        <f>VLOOKUP(A158,HOP!A:C,3,0)</f>
        <v>3765644</v>
      </c>
      <c r="G158" s="4">
        <f t="shared" si="4"/>
        <v>0</v>
      </c>
      <c r="H158" s="4" t="str">
        <f t="shared" si="5"/>
        <v>，3765644</v>
      </c>
      <c r="I158" s="4" t="str">
        <f>VLOOKUP(A158,HOP!A:U,21,0)</f>
        <v>直连</v>
      </c>
    </row>
    <row r="159" s="4" customFormat="1" hidden="1" spans="1:9">
      <c r="A159" s="5">
        <v>999225981239935</v>
      </c>
      <c r="B159" s="6">
        <v>45155</v>
      </c>
      <c r="C159" s="6">
        <v>45158</v>
      </c>
      <c r="D159" s="4">
        <v>2228.08</v>
      </c>
      <c r="E159" s="4" t="str">
        <f>VLOOKUP(A159,HOP!A:L,12,0)</f>
        <v>2228.08</v>
      </c>
      <c r="F159" s="4" t="str">
        <f>VLOOKUP(A159,HOP!A:C,3,0)</f>
        <v>3765915</v>
      </c>
      <c r="G159" s="4">
        <f t="shared" si="4"/>
        <v>0</v>
      </c>
      <c r="H159" s="4" t="str">
        <f t="shared" si="5"/>
        <v>，3765915</v>
      </c>
      <c r="I159" s="4" t="str">
        <f>VLOOKUP(A159,HOP!A:U,21,0)</f>
        <v>直连</v>
      </c>
    </row>
    <row r="160" s="4" customFormat="1" hidden="1" spans="1:9">
      <c r="A160" s="5">
        <v>999225982981539</v>
      </c>
      <c r="B160" s="6">
        <v>45157</v>
      </c>
      <c r="C160" s="6">
        <v>45158</v>
      </c>
      <c r="D160" s="4">
        <v>1339.98</v>
      </c>
      <c r="E160" s="4" t="str">
        <f>VLOOKUP(A160,HOP!A:L,12,0)</f>
        <v>1339.98</v>
      </c>
      <c r="F160" s="4" t="str">
        <f>VLOOKUP(A160,HOP!A:C,3,0)</f>
        <v>3766600</v>
      </c>
      <c r="G160" s="4">
        <f t="shared" si="4"/>
        <v>0</v>
      </c>
      <c r="H160" s="4" t="str">
        <f t="shared" si="5"/>
        <v>，3766600</v>
      </c>
      <c r="I160" s="4" t="str">
        <f>VLOOKUP(A160,HOP!A:U,21,0)</f>
        <v>直连</v>
      </c>
    </row>
    <row r="161" s="4" customFormat="1" hidden="1" spans="1:9">
      <c r="A161" s="5">
        <v>999225885775023</v>
      </c>
      <c r="B161" s="6">
        <v>45156</v>
      </c>
      <c r="C161" s="6">
        <v>45158</v>
      </c>
      <c r="D161" s="4">
        <v>4127.76</v>
      </c>
      <c r="E161" s="4" t="str">
        <f>VLOOKUP(A161,HOP!A:L,12,0)</f>
        <v>4127.76</v>
      </c>
      <c r="F161" s="4" t="str">
        <f>VLOOKUP(A161,HOP!A:C,3,0)</f>
        <v>3747196</v>
      </c>
      <c r="G161" s="4">
        <f t="shared" si="4"/>
        <v>0</v>
      </c>
      <c r="H161" s="4" t="str">
        <f t="shared" si="5"/>
        <v>，3747196</v>
      </c>
      <c r="I161" s="4" t="str">
        <f>VLOOKUP(A161,HOP!A:U,21,0)</f>
        <v>直连</v>
      </c>
    </row>
    <row r="162" s="4" customFormat="1" hidden="1" spans="1:9">
      <c r="A162" s="5">
        <v>999225984440446</v>
      </c>
      <c r="B162" s="6">
        <v>45157</v>
      </c>
      <c r="C162" s="6">
        <v>45158</v>
      </c>
      <c r="D162" s="4">
        <v>1643.98</v>
      </c>
      <c r="E162" s="4" t="str">
        <f>VLOOKUP(A162,HOP!A:L,12,0)</f>
        <v>1643.98</v>
      </c>
      <c r="F162" s="4" t="str">
        <f>VLOOKUP(A162,HOP!A:C,3,0)</f>
        <v>3767196</v>
      </c>
      <c r="G162" s="4">
        <f t="shared" si="4"/>
        <v>0</v>
      </c>
      <c r="H162" s="4" t="str">
        <f t="shared" si="5"/>
        <v>，3767196</v>
      </c>
      <c r="I162" s="4" t="str">
        <f>VLOOKUP(A162,HOP!A:U,21,0)</f>
        <v>直连</v>
      </c>
    </row>
    <row r="163" s="4" customFormat="1" hidden="1" spans="1:9">
      <c r="A163" s="5">
        <v>999225990107112</v>
      </c>
      <c r="B163" s="6">
        <v>45157</v>
      </c>
      <c r="C163" s="6">
        <v>45158</v>
      </c>
      <c r="D163" s="4">
        <v>163.05</v>
      </c>
      <c r="E163" s="4" t="str">
        <f>VLOOKUP(A163,HOP!A:L,12,0)</f>
        <v>163.05</v>
      </c>
      <c r="F163" s="4" t="str">
        <f>VLOOKUP(A163,HOP!A:C,3,0)</f>
        <v>3768375</v>
      </c>
      <c r="G163" s="4">
        <f t="shared" si="4"/>
        <v>0</v>
      </c>
      <c r="H163" s="4" t="str">
        <f t="shared" si="5"/>
        <v>，3768375</v>
      </c>
      <c r="I163" s="4" t="str">
        <f>VLOOKUP(A163,HOP!A:U,21,0)</f>
        <v>直连</v>
      </c>
    </row>
    <row r="164" s="4" customFormat="1" hidden="1" spans="1:9">
      <c r="A164" s="5">
        <v>999225993965102</v>
      </c>
      <c r="B164" s="6">
        <v>45157</v>
      </c>
      <c r="C164" s="6">
        <v>45158</v>
      </c>
      <c r="D164" s="4">
        <v>1291.42</v>
      </c>
      <c r="E164" s="4" t="str">
        <f>VLOOKUP(A164,HOP!A:L,12,0)</f>
        <v>1291.42</v>
      </c>
      <c r="F164" s="4" t="str">
        <f>VLOOKUP(A164,HOP!A:C,3,0)</f>
        <v>3769487</v>
      </c>
      <c r="G164" s="4">
        <f t="shared" si="4"/>
        <v>0</v>
      </c>
      <c r="H164" s="4" t="str">
        <f t="shared" si="5"/>
        <v>，3769487</v>
      </c>
      <c r="I164" s="4" t="str">
        <f>VLOOKUP(A164,HOP!A:U,21,0)</f>
        <v>直连</v>
      </c>
    </row>
    <row r="165" s="4" customFormat="1" hidden="1" spans="1:9">
      <c r="A165" s="5">
        <v>999225996960510</v>
      </c>
      <c r="B165" s="6">
        <v>45156</v>
      </c>
      <c r="C165" s="6">
        <v>45158</v>
      </c>
      <c r="D165" s="4">
        <v>2801.12</v>
      </c>
      <c r="E165" s="4" t="str">
        <f>VLOOKUP(A165,HOP!A:L,12,0)</f>
        <v>2801.12</v>
      </c>
      <c r="F165" s="4" t="str">
        <f>VLOOKUP(A165,HOP!A:C,3,0)</f>
        <v>3770063</v>
      </c>
      <c r="G165" s="4">
        <f t="shared" si="4"/>
        <v>0</v>
      </c>
      <c r="H165" s="4" t="str">
        <f t="shared" si="5"/>
        <v>，3770063</v>
      </c>
      <c r="I165" s="4" t="str">
        <f>VLOOKUP(A165,HOP!A:U,21,0)</f>
        <v>直采</v>
      </c>
    </row>
    <row r="166" s="4" customFormat="1" hidden="1" spans="1:9">
      <c r="A166" s="5">
        <v>999225998453286</v>
      </c>
      <c r="B166" s="6">
        <v>45156</v>
      </c>
      <c r="C166" s="6">
        <v>45158</v>
      </c>
      <c r="D166" s="4">
        <v>292.47</v>
      </c>
      <c r="E166" s="4" t="str">
        <f>VLOOKUP(A166,HOP!A:L,12,0)</f>
        <v>292.47</v>
      </c>
      <c r="F166" s="4" t="str">
        <f>VLOOKUP(A166,HOP!A:C,3,0)</f>
        <v>3770391</v>
      </c>
      <c r="G166" s="4">
        <f t="shared" si="4"/>
        <v>0</v>
      </c>
      <c r="H166" s="4" t="str">
        <f t="shared" si="5"/>
        <v>，3770391</v>
      </c>
      <c r="I166" s="4" t="str">
        <f>VLOOKUP(A166,HOP!A:U,21,0)</f>
        <v>直连</v>
      </c>
    </row>
    <row r="167" s="4" customFormat="1" hidden="1" spans="1:9">
      <c r="A167" s="5">
        <v>999226002437603</v>
      </c>
      <c r="B167" s="6">
        <v>45157</v>
      </c>
      <c r="C167" s="6">
        <v>45158</v>
      </c>
      <c r="D167" s="4">
        <v>370.3</v>
      </c>
      <c r="E167" s="4" t="str">
        <f>VLOOKUP(A167,HOP!A:L,12,0)</f>
        <v>370.30</v>
      </c>
      <c r="F167" s="4" t="str">
        <f>VLOOKUP(A167,HOP!A:C,3,0)</f>
        <v>3771750</v>
      </c>
      <c r="G167" s="4">
        <f t="shared" si="4"/>
        <v>0</v>
      </c>
      <c r="H167" s="4" t="str">
        <f t="shared" si="5"/>
        <v>，3771750</v>
      </c>
      <c r="I167" s="4" t="str">
        <f>VLOOKUP(A167,HOP!A:U,21,0)</f>
        <v>直连</v>
      </c>
    </row>
    <row r="168" s="4" customFormat="1" hidden="1" spans="1:9">
      <c r="A168" s="5">
        <v>999226006850118</v>
      </c>
      <c r="B168" s="6">
        <v>45157</v>
      </c>
      <c r="C168" s="6">
        <v>45158</v>
      </c>
      <c r="D168" s="4">
        <v>185</v>
      </c>
      <c r="E168" s="4" t="str">
        <f>VLOOKUP(A168,HOP!A:L,12,0)</f>
        <v>185.00</v>
      </c>
      <c r="F168" s="4" t="str">
        <f>VLOOKUP(A168,HOP!A:C,3,0)</f>
        <v>3772498</v>
      </c>
      <c r="G168" s="4">
        <f t="shared" si="4"/>
        <v>0</v>
      </c>
      <c r="H168" s="4" t="str">
        <f t="shared" si="5"/>
        <v>，3772498</v>
      </c>
      <c r="I168" s="4" t="str">
        <f>VLOOKUP(A168,HOP!A:U,21,0)</f>
        <v>直连</v>
      </c>
    </row>
    <row r="169" s="4" customFormat="1" hidden="1" spans="1:9">
      <c r="A169" s="5">
        <v>999226007784052</v>
      </c>
      <c r="B169" s="6">
        <v>45156</v>
      </c>
      <c r="C169" s="6">
        <v>45158</v>
      </c>
      <c r="D169" s="4">
        <v>3304.24</v>
      </c>
      <c r="E169" s="4" t="str">
        <f>VLOOKUP(A169,HOP!A:L,12,0)</f>
        <v>3304.24</v>
      </c>
      <c r="F169" s="4" t="str">
        <f>VLOOKUP(A169,HOP!A:C,3,0)</f>
        <v>3772617</v>
      </c>
      <c r="G169" s="4">
        <f t="shared" si="4"/>
        <v>0</v>
      </c>
      <c r="H169" s="4" t="str">
        <f t="shared" si="5"/>
        <v>，3772617</v>
      </c>
      <c r="I169" s="4" t="str">
        <f>VLOOKUP(A169,HOP!A:U,21,0)</f>
        <v>直连</v>
      </c>
    </row>
    <row r="170" s="4" customFormat="1" spans="1:9">
      <c r="A170" s="5">
        <v>999226010106452</v>
      </c>
      <c r="B170" s="6">
        <v>45154</v>
      </c>
      <c r="C170" s="6">
        <v>45158</v>
      </c>
      <c r="D170" s="4">
        <v>3493.48</v>
      </c>
      <c r="E170" s="4" t="str">
        <f>VLOOKUP(A170,HOP!A:L,12,0)</f>
        <v>3493.44</v>
      </c>
      <c r="F170" s="4" t="str">
        <f>VLOOKUP(A170,HOP!A:C,3,0)</f>
        <v>3773179</v>
      </c>
      <c r="G170" s="4">
        <f t="shared" si="4"/>
        <v>0.0399999999999636</v>
      </c>
      <c r="H170" s="4" t="str">
        <f t="shared" si="5"/>
        <v>，3773179</v>
      </c>
      <c r="I170" s="4" t="str">
        <f>VLOOKUP(A170,HOP!A:U,21,0)</f>
        <v>直连</v>
      </c>
    </row>
    <row r="171" s="4" customFormat="1" hidden="1" spans="1:9">
      <c r="A171" s="5">
        <v>999226011790935</v>
      </c>
      <c r="B171" s="6">
        <v>45156</v>
      </c>
      <c r="C171" s="6">
        <v>45158</v>
      </c>
      <c r="D171" s="4">
        <v>1466.68</v>
      </c>
      <c r="E171" s="4" t="str">
        <f>VLOOKUP(A171,HOP!A:L,12,0)</f>
        <v>1466.68</v>
      </c>
      <c r="F171" s="4" t="str">
        <f>VLOOKUP(A171,HOP!A:C,3,0)</f>
        <v>3773612</v>
      </c>
      <c r="G171" s="4">
        <f t="shared" si="4"/>
        <v>0</v>
      </c>
      <c r="H171" s="4" t="str">
        <f t="shared" si="5"/>
        <v>，3773612</v>
      </c>
      <c r="I171" s="4" t="str">
        <f>VLOOKUP(A171,HOP!A:U,21,0)</f>
        <v>直连</v>
      </c>
    </row>
    <row r="172" s="4" customFormat="1" hidden="1" spans="1:9">
      <c r="A172" s="5">
        <v>999226012734752</v>
      </c>
      <c r="B172" s="6">
        <v>45156</v>
      </c>
      <c r="C172" s="6">
        <v>45158</v>
      </c>
      <c r="D172" s="4">
        <v>1389.64</v>
      </c>
      <c r="E172" s="4" t="str">
        <f>VLOOKUP(A172,HOP!A:L,12,0)</f>
        <v>1389.64</v>
      </c>
      <c r="F172" s="4" t="str">
        <f>VLOOKUP(A172,HOP!A:C,3,0)</f>
        <v>3773858</v>
      </c>
      <c r="G172" s="4">
        <f t="shared" si="4"/>
        <v>0</v>
      </c>
      <c r="H172" s="4" t="str">
        <f t="shared" si="5"/>
        <v>，3773858</v>
      </c>
      <c r="I172" s="4" t="str">
        <f>VLOOKUP(A172,HOP!A:U,21,0)</f>
        <v>直连</v>
      </c>
    </row>
    <row r="173" s="4" customFormat="1" hidden="1" spans="1:9">
      <c r="A173" s="5">
        <v>999226015908200</v>
      </c>
      <c r="B173" s="6">
        <v>45157</v>
      </c>
      <c r="C173" s="6">
        <v>45158</v>
      </c>
      <c r="D173" s="4">
        <v>114.9</v>
      </c>
      <c r="E173" s="4" t="str">
        <f>VLOOKUP(A173,HOP!A:L,12,0)</f>
        <v>114.90</v>
      </c>
      <c r="F173" s="4" t="str">
        <f>VLOOKUP(A173,HOP!A:C,3,0)</f>
        <v>3774742</v>
      </c>
      <c r="G173" s="4">
        <f t="shared" si="4"/>
        <v>0</v>
      </c>
      <c r="H173" s="4" t="str">
        <f t="shared" si="5"/>
        <v>，3774742</v>
      </c>
      <c r="I173" s="4" t="str">
        <f>VLOOKUP(A173,HOP!A:U,21,0)</f>
        <v>直连</v>
      </c>
    </row>
    <row r="174" s="4" customFormat="1" hidden="1" spans="1:9">
      <c r="A174" s="5">
        <v>999226016094143</v>
      </c>
      <c r="B174" s="6">
        <v>45157</v>
      </c>
      <c r="C174" s="6">
        <v>45158</v>
      </c>
      <c r="D174" s="4">
        <v>1318.02</v>
      </c>
      <c r="E174" s="4" t="str">
        <f>VLOOKUP(A174,HOP!A:L,12,0)</f>
        <v>1318.02</v>
      </c>
      <c r="F174" s="4" t="str">
        <f>VLOOKUP(A174,HOP!A:C,3,0)</f>
        <v>3774777</v>
      </c>
      <c r="G174" s="4">
        <f t="shared" si="4"/>
        <v>0</v>
      </c>
      <c r="H174" s="4" t="str">
        <f t="shared" si="5"/>
        <v>，3774777</v>
      </c>
      <c r="I174" s="4" t="str">
        <f>VLOOKUP(A174,HOP!A:U,21,0)</f>
        <v>直连</v>
      </c>
    </row>
    <row r="175" s="4" customFormat="1" hidden="1" spans="1:9">
      <c r="A175" s="5">
        <v>999225904410179</v>
      </c>
      <c r="B175" s="6">
        <v>45156</v>
      </c>
      <c r="C175" s="6">
        <v>45158</v>
      </c>
      <c r="D175" s="4">
        <v>2215.34</v>
      </c>
      <c r="E175" s="4" t="str">
        <f>VLOOKUP(A175,HOP!A:L,12,0)</f>
        <v>2215.34</v>
      </c>
      <c r="F175" s="4" t="str">
        <f>VLOOKUP(A175,HOP!A:C,3,0)</f>
        <v>3750896</v>
      </c>
      <c r="G175" s="4">
        <f t="shared" si="4"/>
        <v>0</v>
      </c>
      <c r="H175" s="4" t="str">
        <f t="shared" si="5"/>
        <v>，3750896</v>
      </c>
      <c r="I175" s="4" t="str">
        <f>VLOOKUP(A175,HOP!A:U,21,0)</f>
        <v>直连</v>
      </c>
    </row>
    <row r="176" s="4" customFormat="1" hidden="1" spans="1:9">
      <c r="A176" s="5">
        <v>999225904289095</v>
      </c>
      <c r="B176" s="6">
        <v>45156</v>
      </c>
      <c r="C176" s="6">
        <v>45158</v>
      </c>
      <c r="D176" s="4">
        <v>2215.34</v>
      </c>
      <c r="E176" s="4" t="str">
        <f>VLOOKUP(A176,HOP!A:L,12,0)</f>
        <v>2215.34</v>
      </c>
      <c r="F176" s="4" t="str">
        <f>VLOOKUP(A176,HOP!A:C,3,0)</f>
        <v>3750868</v>
      </c>
      <c r="G176" s="4">
        <f t="shared" si="4"/>
        <v>0</v>
      </c>
      <c r="H176" s="4" t="str">
        <f t="shared" si="5"/>
        <v>，3750868</v>
      </c>
      <c r="I176" s="4" t="str">
        <f>VLOOKUP(A176,HOP!A:U,21,0)</f>
        <v>直连</v>
      </c>
    </row>
    <row r="177" s="4" customFormat="1" hidden="1" spans="1:9">
      <c r="A177" s="5">
        <v>999226018726920</v>
      </c>
      <c r="B177" s="6">
        <v>45157</v>
      </c>
      <c r="C177" s="6">
        <v>45158</v>
      </c>
      <c r="D177" s="4">
        <v>541.08</v>
      </c>
      <c r="E177" s="4" t="str">
        <f>VLOOKUP(A177,HOP!A:L,12,0)</f>
        <v>541.08</v>
      </c>
      <c r="F177" s="4" t="str">
        <f>VLOOKUP(A177,HOP!A:C,3,0)</f>
        <v>3775755</v>
      </c>
      <c r="G177" s="4">
        <f t="shared" si="4"/>
        <v>0</v>
      </c>
      <c r="H177" s="4" t="str">
        <f t="shared" si="5"/>
        <v>，3775755</v>
      </c>
      <c r="I177" s="4" t="str">
        <f>VLOOKUP(A177,HOP!A:U,21,0)</f>
        <v>直连</v>
      </c>
    </row>
    <row r="178" s="4" customFormat="1" spans="1:9">
      <c r="A178" s="5">
        <v>999226019253281</v>
      </c>
      <c r="B178" s="6">
        <v>45157</v>
      </c>
      <c r="C178" s="6">
        <v>45158</v>
      </c>
      <c r="D178" s="4">
        <v>1006.21</v>
      </c>
      <c r="E178" s="4" t="str">
        <f>VLOOKUP(A178,HOP!A:L,12,0)</f>
        <v>1006.25</v>
      </c>
      <c r="F178" s="4" t="str">
        <f>VLOOKUP(A178,HOP!A:C,3,0)</f>
        <v>3776016</v>
      </c>
      <c r="G178" s="4">
        <f t="shared" si="4"/>
        <v>-0.0399999999999636</v>
      </c>
      <c r="H178" s="4" t="str">
        <f t="shared" si="5"/>
        <v>，3776016</v>
      </c>
      <c r="I178" s="4" t="str">
        <f>VLOOKUP(A178,HOP!A:U,21,0)</f>
        <v>直连</v>
      </c>
    </row>
    <row r="179" s="4" customFormat="1" hidden="1" spans="1:9">
      <c r="A179" s="5">
        <v>999225017825651</v>
      </c>
      <c r="B179" s="6">
        <v>45157</v>
      </c>
      <c r="C179" s="6">
        <v>45158</v>
      </c>
      <c r="D179" s="4">
        <v>1011.97</v>
      </c>
      <c r="E179" s="4" t="str">
        <f>VLOOKUP(A179,HOP!A:L,12,0)</f>
        <v>1011.97</v>
      </c>
      <c r="F179" s="4" t="str">
        <f>VLOOKUP(A179,HOP!A:C,3,0)</f>
        <v>3565625</v>
      </c>
      <c r="G179" s="4">
        <f t="shared" si="4"/>
        <v>0</v>
      </c>
      <c r="H179" s="4" t="str">
        <f t="shared" si="5"/>
        <v>，3565625</v>
      </c>
      <c r="I179" s="4" t="str">
        <f>VLOOKUP(A179,HOP!A:U,21,0)</f>
        <v>直连</v>
      </c>
    </row>
    <row r="180" s="4" customFormat="1" hidden="1" spans="1:9">
      <c r="A180" s="5">
        <v>999226019672867</v>
      </c>
      <c r="B180" s="6">
        <v>45155</v>
      </c>
      <c r="C180" s="6">
        <v>45158</v>
      </c>
      <c r="D180" s="4">
        <v>1549.47</v>
      </c>
      <c r="E180" s="4" t="str">
        <f>VLOOKUP(A180,HOP!A:L,12,0)</f>
        <v>1549.47</v>
      </c>
      <c r="F180" s="4" t="str">
        <f>VLOOKUP(A180,HOP!A:C,3,0)</f>
        <v>3776234</v>
      </c>
      <c r="G180" s="4">
        <f t="shared" si="4"/>
        <v>0</v>
      </c>
      <c r="H180" s="4" t="str">
        <f t="shared" si="5"/>
        <v>，3776234</v>
      </c>
      <c r="I180" s="4" t="str">
        <f>VLOOKUP(A180,HOP!A:U,21,0)</f>
        <v>直连</v>
      </c>
    </row>
    <row r="181" s="4" customFormat="1" hidden="1" spans="1:9">
      <c r="A181" s="5">
        <v>999226019690348</v>
      </c>
      <c r="B181" s="6">
        <v>45155</v>
      </c>
      <c r="C181" s="6">
        <v>45158</v>
      </c>
      <c r="D181" s="4">
        <v>1414.44</v>
      </c>
      <c r="E181" s="4" t="str">
        <f>VLOOKUP(A181,HOP!A:L,12,0)</f>
        <v>1414.44</v>
      </c>
      <c r="F181" s="4" t="str">
        <f>VLOOKUP(A181,HOP!A:C,3,0)</f>
        <v>3776281</v>
      </c>
      <c r="G181" s="4">
        <f t="shared" si="4"/>
        <v>0</v>
      </c>
      <c r="H181" s="4" t="str">
        <f t="shared" si="5"/>
        <v>，3776281</v>
      </c>
      <c r="I181" s="4" t="str">
        <f>VLOOKUP(A181,HOP!A:U,21,0)</f>
        <v>直连</v>
      </c>
    </row>
    <row r="182" s="4" customFormat="1" hidden="1" spans="1:9">
      <c r="A182" s="5">
        <v>999226028073257</v>
      </c>
      <c r="B182" s="6">
        <v>45157</v>
      </c>
      <c r="C182" s="6">
        <v>45158</v>
      </c>
      <c r="D182" s="4">
        <v>773.89</v>
      </c>
      <c r="E182" s="4" t="str">
        <f>VLOOKUP(A182,HOP!A:L,12,0)</f>
        <v>773.89</v>
      </c>
      <c r="F182" s="4" t="str">
        <f>VLOOKUP(A182,HOP!A:C,3,0)</f>
        <v>3777219</v>
      </c>
      <c r="G182" s="4">
        <f t="shared" si="4"/>
        <v>0</v>
      </c>
      <c r="H182" s="4" t="str">
        <f t="shared" si="5"/>
        <v>，3777219</v>
      </c>
      <c r="I182" s="4" t="str">
        <f>VLOOKUP(A182,HOP!A:U,21,0)</f>
        <v>直连</v>
      </c>
    </row>
    <row r="183" s="4" customFormat="1" hidden="1" spans="1:9">
      <c r="A183" s="5">
        <v>999226030252533</v>
      </c>
      <c r="B183" s="6">
        <v>45157</v>
      </c>
      <c r="C183" s="6">
        <v>45158</v>
      </c>
      <c r="D183" s="4">
        <v>750.84</v>
      </c>
      <c r="E183" s="4" t="str">
        <f>VLOOKUP(A183,HOP!A:L,12,0)</f>
        <v>750.84</v>
      </c>
      <c r="F183" s="4" t="str">
        <f>VLOOKUP(A183,HOP!A:C,3,0)</f>
        <v>3777725</v>
      </c>
      <c r="G183" s="4">
        <f t="shared" si="4"/>
        <v>0</v>
      </c>
      <c r="H183" s="4" t="str">
        <f t="shared" si="5"/>
        <v>，3777725</v>
      </c>
      <c r="I183" s="4" t="str">
        <f>VLOOKUP(A183,HOP!A:U,21,0)</f>
        <v>直连</v>
      </c>
    </row>
    <row r="184" s="4" customFormat="1" hidden="1" spans="1:9">
      <c r="A184" s="5">
        <v>999226030322492</v>
      </c>
      <c r="B184" s="6">
        <v>45156</v>
      </c>
      <c r="C184" s="6">
        <v>45158</v>
      </c>
      <c r="D184" s="4">
        <v>814.62</v>
      </c>
      <c r="E184" s="4" t="str">
        <f>VLOOKUP(A184,HOP!A:L,12,0)</f>
        <v>814.62</v>
      </c>
      <c r="F184" s="4" t="str">
        <f>VLOOKUP(A184,HOP!A:C,3,0)</f>
        <v>3777739</v>
      </c>
      <c r="G184" s="4">
        <f t="shared" si="4"/>
        <v>0</v>
      </c>
      <c r="H184" s="4" t="str">
        <f t="shared" si="5"/>
        <v>，3777739</v>
      </c>
      <c r="I184" s="4" t="str">
        <f>VLOOKUP(A184,HOP!A:U,21,0)</f>
        <v>直连</v>
      </c>
    </row>
    <row r="185" s="4" customFormat="1" hidden="1" spans="1:9">
      <c r="A185" s="5">
        <v>999226031084362</v>
      </c>
      <c r="B185" s="6">
        <v>45157</v>
      </c>
      <c r="C185" s="6">
        <v>45158</v>
      </c>
      <c r="D185" s="4">
        <v>3146.95</v>
      </c>
      <c r="E185" s="4" t="str">
        <f>VLOOKUP(A185,HOP!A:L,12,0)</f>
        <v>3146.95</v>
      </c>
      <c r="F185" s="4" t="str">
        <f>VLOOKUP(A185,HOP!A:C,3,0)</f>
        <v>3778107</v>
      </c>
      <c r="G185" s="4">
        <f t="shared" si="4"/>
        <v>0</v>
      </c>
      <c r="H185" s="4" t="str">
        <f t="shared" si="5"/>
        <v>，3778107</v>
      </c>
      <c r="I185" s="4" t="str">
        <f>VLOOKUP(A185,HOP!A:U,21,0)</f>
        <v>直连</v>
      </c>
    </row>
    <row r="186" s="4" customFormat="1" hidden="1" spans="1:9">
      <c r="A186" s="5">
        <v>999226031584285</v>
      </c>
      <c r="B186" s="6">
        <v>45157</v>
      </c>
      <c r="C186" s="6">
        <v>45158</v>
      </c>
      <c r="D186" s="4">
        <v>501.22</v>
      </c>
      <c r="E186" s="4" t="str">
        <f>VLOOKUP(A186,HOP!A:L,12,0)</f>
        <v>501.22</v>
      </c>
      <c r="F186" s="4" t="str">
        <f>VLOOKUP(A186,HOP!A:C,3,0)</f>
        <v>3778200</v>
      </c>
      <c r="G186" s="4">
        <f t="shared" si="4"/>
        <v>0</v>
      </c>
      <c r="H186" s="4" t="str">
        <f t="shared" si="5"/>
        <v>，3778200</v>
      </c>
      <c r="I186" s="4" t="str">
        <f>VLOOKUP(A186,HOP!A:U,21,0)</f>
        <v>直连</v>
      </c>
    </row>
    <row r="187" s="4" customFormat="1" hidden="1" spans="1:9">
      <c r="A187" s="5">
        <v>999226031679421</v>
      </c>
      <c r="B187" s="6">
        <v>45152</v>
      </c>
      <c r="C187" s="6">
        <v>45158</v>
      </c>
      <c r="D187" s="4">
        <v>4199.08</v>
      </c>
      <c r="E187" s="4" t="str">
        <f>VLOOKUP(A187,HOP!A:L,12,0)</f>
        <v>4199.08</v>
      </c>
      <c r="F187" s="4" t="str">
        <f>VLOOKUP(A187,HOP!A:C,3,0)</f>
        <v>3778234</v>
      </c>
      <c r="G187" s="4">
        <f t="shared" si="4"/>
        <v>0</v>
      </c>
      <c r="H187" s="4" t="str">
        <f t="shared" si="5"/>
        <v>，3778234</v>
      </c>
      <c r="I187" s="4" t="str">
        <f>VLOOKUP(A187,HOP!A:U,21,0)</f>
        <v>直连</v>
      </c>
    </row>
    <row r="188" s="4" customFormat="1" hidden="1" spans="1:9">
      <c r="A188" s="5">
        <v>999226031714259</v>
      </c>
      <c r="B188" s="6">
        <v>45156</v>
      </c>
      <c r="C188" s="6">
        <v>45158</v>
      </c>
      <c r="D188" s="4">
        <v>1466.66</v>
      </c>
      <c r="E188" s="4" t="str">
        <f>VLOOKUP(A188,HOP!A:L,12,0)</f>
        <v>1466.66</v>
      </c>
      <c r="F188" s="4" t="str">
        <f>VLOOKUP(A188,HOP!A:C,3,0)</f>
        <v>3778247</v>
      </c>
      <c r="G188" s="4">
        <f t="shared" si="4"/>
        <v>0</v>
      </c>
      <c r="H188" s="4" t="str">
        <f t="shared" si="5"/>
        <v>，3778247</v>
      </c>
      <c r="I188" s="4" t="str">
        <f>VLOOKUP(A188,HOP!A:U,21,0)</f>
        <v>直连</v>
      </c>
    </row>
    <row r="189" s="4" customFormat="1" hidden="1" spans="1:9">
      <c r="A189" s="5">
        <v>999226032084062</v>
      </c>
      <c r="B189" s="6">
        <v>45157</v>
      </c>
      <c r="C189" s="6">
        <v>45158</v>
      </c>
      <c r="D189" s="4">
        <v>475.83</v>
      </c>
      <c r="E189" s="4" t="str">
        <f>VLOOKUP(A189,HOP!A:L,12,0)</f>
        <v>475.83</v>
      </c>
      <c r="F189" s="4" t="str">
        <f>VLOOKUP(A189,HOP!A:C,3,0)</f>
        <v>3778376</v>
      </c>
      <c r="G189" s="4">
        <f t="shared" si="4"/>
        <v>0</v>
      </c>
      <c r="H189" s="4" t="str">
        <f t="shared" si="5"/>
        <v>，3778376</v>
      </c>
      <c r="I189" s="4" t="str">
        <f>VLOOKUP(A189,HOP!A:U,21,0)</f>
        <v>直连</v>
      </c>
    </row>
    <row r="190" s="4" customFormat="1" hidden="1" spans="1:9">
      <c r="A190" s="5">
        <v>999226033246247</v>
      </c>
      <c r="B190" s="6">
        <v>45155</v>
      </c>
      <c r="C190" s="6">
        <v>45158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999226034083720</v>
      </c>
      <c r="B191" s="6">
        <v>45156</v>
      </c>
      <c r="C191" s="6">
        <v>45158</v>
      </c>
      <c r="D191" s="4">
        <v>1466.66</v>
      </c>
      <c r="E191" s="4" t="str">
        <f>VLOOKUP(A191,HOP!A:L,12,0)</f>
        <v>1466.66</v>
      </c>
      <c r="F191" s="4" t="str">
        <f>VLOOKUP(A191,HOP!A:C,3,0)</f>
        <v>3778888</v>
      </c>
      <c r="G191" s="4">
        <f t="shared" si="4"/>
        <v>0</v>
      </c>
      <c r="H191" s="4" t="str">
        <f t="shared" si="5"/>
        <v>，3778888</v>
      </c>
      <c r="I191" s="4" t="str">
        <f>VLOOKUP(A191,HOP!A:U,21,0)</f>
        <v>直连</v>
      </c>
    </row>
    <row r="192" s="4" customFormat="1" hidden="1" spans="1:9">
      <c r="A192" s="5">
        <v>999226012445797</v>
      </c>
      <c r="B192" s="6">
        <v>45157</v>
      </c>
      <c r="C192" s="6">
        <v>45158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26038192204</v>
      </c>
      <c r="B193" s="6">
        <v>45157</v>
      </c>
      <c r="C193" s="6">
        <v>45158</v>
      </c>
      <c r="D193" s="4">
        <v>648</v>
      </c>
      <c r="E193" s="4" t="str">
        <f>VLOOKUP(A193,HOP!A:L,12,0)</f>
        <v>648.00</v>
      </c>
      <c r="F193" s="4" t="str">
        <f>VLOOKUP(A193,HOP!A:C,3,0)</f>
        <v>3780218</v>
      </c>
      <c r="G193" s="4">
        <f t="shared" si="4"/>
        <v>0</v>
      </c>
      <c r="H193" s="4" t="str">
        <f t="shared" si="5"/>
        <v>，3780218</v>
      </c>
      <c r="I193" s="4" t="str">
        <f>VLOOKUP(A193,HOP!A:U,21,0)</f>
        <v>直连</v>
      </c>
    </row>
    <row r="194" s="4" customFormat="1" hidden="1" spans="1:9">
      <c r="A194" s="5">
        <v>999226045641183</v>
      </c>
      <c r="B194" s="6">
        <v>45156</v>
      </c>
      <c r="C194" s="6">
        <v>45158</v>
      </c>
      <c r="D194" s="4">
        <v>747.83</v>
      </c>
      <c r="E194" s="4" t="str">
        <f>VLOOKUP(A194,HOP!A:L,12,0)</f>
        <v>747.83</v>
      </c>
      <c r="F194" s="4" t="str">
        <f>VLOOKUP(A194,HOP!A:C,3,0)</f>
        <v>3781709</v>
      </c>
      <c r="G194" s="4">
        <f t="shared" si="4"/>
        <v>0</v>
      </c>
      <c r="H194" s="4" t="str">
        <f t="shared" si="5"/>
        <v>，3781709</v>
      </c>
      <c r="I194" s="4" t="str">
        <f>VLOOKUP(A194,HOP!A:U,21,0)</f>
        <v>直连</v>
      </c>
    </row>
    <row r="195" s="4" customFormat="1" hidden="1" spans="1:9">
      <c r="A195" s="5">
        <v>999226050339344</v>
      </c>
      <c r="B195" s="6">
        <v>45157</v>
      </c>
      <c r="C195" s="6">
        <v>45158</v>
      </c>
      <c r="D195" s="4">
        <v>2133.9</v>
      </c>
      <c r="E195" s="4" t="str">
        <f>VLOOKUP(A195,HOP!A:L,12,0)</f>
        <v>2133.90</v>
      </c>
      <c r="F195" s="4" t="str">
        <f>VLOOKUP(A195,HOP!A:C,3,0)</f>
        <v>3782712</v>
      </c>
      <c r="G195" s="4">
        <f t="shared" ref="G195:G258" si="6">D195-E195</f>
        <v>0</v>
      </c>
      <c r="H195" s="4" t="str">
        <f t="shared" ref="H195:H258" si="7">$H$1&amp;F195</f>
        <v>，3782712</v>
      </c>
      <c r="I195" s="4" t="str">
        <f>VLOOKUP(A195,HOP!A:U,21,0)</f>
        <v>直连</v>
      </c>
    </row>
    <row r="196" s="4" customFormat="1" hidden="1" spans="1:9">
      <c r="A196" s="5">
        <v>999226053228290</v>
      </c>
      <c r="B196" s="6">
        <v>45157</v>
      </c>
      <c r="C196" s="6">
        <v>45158</v>
      </c>
      <c r="D196" s="4">
        <v>1838.64</v>
      </c>
      <c r="E196" s="4" t="str">
        <f>VLOOKUP(A196,HOP!A:L,12,0)</f>
        <v>1838.64</v>
      </c>
      <c r="F196" s="4" t="str">
        <f>VLOOKUP(A196,HOP!A:C,3,0)</f>
        <v>3783172</v>
      </c>
      <c r="G196" s="4">
        <f t="shared" si="6"/>
        <v>0</v>
      </c>
      <c r="H196" s="4" t="str">
        <f t="shared" si="7"/>
        <v>，3783172</v>
      </c>
      <c r="I196" s="4" t="str">
        <f>VLOOKUP(A196,HOP!A:U,21,0)</f>
        <v>直连</v>
      </c>
    </row>
    <row r="197" s="4" customFormat="1" hidden="1" spans="1:9">
      <c r="A197" s="5">
        <v>999226053804576</v>
      </c>
      <c r="B197" s="6">
        <v>45156</v>
      </c>
      <c r="C197" s="6">
        <v>45158</v>
      </c>
      <c r="D197" s="4">
        <v>2369.76</v>
      </c>
      <c r="E197" s="4" t="str">
        <f>VLOOKUP(A197,HOP!A:L,12,0)</f>
        <v>2369.76</v>
      </c>
      <c r="F197" s="4" t="str">
        <f>VLOOKUP(A197,HOP!A:C,3,0)</f>
        <v>3783276</v>
      </c>
      <c r="G197" s="4">
        <f t="shared" si="6"/>
        <v>0</v>
      </c>
      <c r="H197" s="4" t="str">
        <f t="shared" si="7"/>
        <v>，3783276</v>
      </c>
      <c r="I197" s="4" t="str">
        <f>VLOOKUP(A197,HOP!A:U,21,0)</f>
        <v>直连</v>
      </c>
    </row>
    <row r="198" s="4" customFormat="1" hidden="1" spans="1:9">
      <c r="A198" s="5">
        <v>999226054132081</v>
      </c>
      <c r="B198" s="6">
        <v>45157</v>
      </c>
      <c r="C198" s="6">
        <v>45158</v>
      </c>
      <c r="D198" s="4">
        <v>826.47</v>
      </c>
      <c r="E198" s="4" t="str">
        <f>VLOOKUP(A198,HOP!A:L,12,0)</f>
        <v>826.47</v>
      </c>
      <c r="F198" s="4" t="str">
        <f>VLOOKUP(A198,HOP!A:C,3,0)</f>
        <v>3783359</v>
      </c>
      <c r="G198" s="4">
        <f t="shared" si="6"/>
        <v>0</v>
      </c>
      <c r="H198" s="4" t="str">
        <f t="shared" si="7"/>
        <v>，3783359</v>
      </c>
      <c r="I198" s="4" t="str">
        <f>VLOOKUP(A198,HOP!A:U,21,0)</f>
        <v>直连</v>
      </c>
    </row>
    <row r="199" s="4" customFormat="1" hidden="1" spans="1:9">
      <c r="A199" s="5">
        <v>999226054829607</v>
      </c>
      <c r="B199" s="6">
        <v>45155</v>
      </c>
      <c r="C199" s="6">
        <v>45158</v>
      </c>
      <c r="D199" s="4">
        <v>3310.52</v>
      </c>
      <c r="E199" s="4" t="str">
        <f>VLOOKUP(A199,HOP!A:L,12,0)</f>
        <v>3310.52</v>
      </c>
      <c r="F199" s="4" t="str">
        <f>VLOOKUP(A199,HOP!A:C,3,0)</f>
        <v>3783522</v>
      </c>
      <c r="G199" s="4">
        <f t="shared" si="6"/>
        <v>0</v>
      </c>
      <c r="H199" s="4" t="str">
        <f t="shared" si="7"/>
        <v>，3783522</v>
      </c>
      <c r="I199" s="4" t="str">
        <f>VLOOKUP(A199,HOP!A:U,21,0)</f>
        <v>直连</v>
      </c>
    </row>
    <row r="200" s="4" customFormat="1" hidden="1" spans="1:9">
      <c r="A200" s="5">
        <v>999226054955122</v>
      </c>
      <c r="B200" s="6">
        <v>45156</v>
      </c>
      <c r="C200" s="6">
        <v>45158</v>
      </c>
      <c r="D200" s="4">
        <v>907.72</v>
      </c>
      <c r="E200" s="4" t="str">
        <f>VLOOKUP(A200,HOP!A:L,12,0)</f>
        <v>907.72</v>
      </c>
      <c r="F200" s="4" t="str">
        <f>VLOOKUP(A200,HOP!A:C,3,0)</f>
        <v>3783541</v>
      </c>
      <c r="G200" s="4">
        <f t="shared" si="6"/>
        <v>0</v>
      </c>
      <c r="H200" s="4" t="str">
        <f t="shared" si="7"/>
        <v>，3783541</v>
      </c>
      <c r="I200" s="4" t="str">
        <f>VLOOKUP(A200,HOP!A:U,21,0)</f>
        <v>直连</v>
      </c>
    </row>
    <row r="201" s="4" customFormat="1" hidden="1" spans="1:9">
      <c r="A201" s="5">
        <v>999226059905266</v>
      </c>
      <c r="B201" s="6">
        <v>45155</v>
      </c>
      <c r="C201" s="6">
        <v>45158</v>
      </c>
      <c r="D201" s="4">
        <v>1768.76</v>
      </c>
      <c r="E201" s="4" t="str">
        <f>VLOOKUP(A201,HOP!A:L,12,0)</f>
        <v>1768.76</v>
      </c>
      <c r="F201" s="4" t="str">
        <f>VLOOKUP(A201,HOP!A:C,3,0)</f>
        <v>3784931</v>
      </c>
      <c r="G201" s="4">
        <f t="shared" si="6"/>
        <v>0</v>
      </c>
      <c r="H201" s="4" t="str">
        <f t="shared" si="7"/>
        <v>，3784931</v>
      </c>
      <c r="I201" s="4" t="str">
        <f>VLOOKUP(A201,HOP!A:U,21,0)</f>
        <v>直连</v>
      </c>
    </row>
    <row r="202" s="4" customFormat="1" hidden="1" spans="1:9">
      <c r="A202" s="5">
        <v>999226060176641</v>
      </c>
      <c r="B202" s="6">
        <v>45157</v>
      </c>
      <c r="C202" s="6">
        <v>45158</v>
      </c>
      <c r="D202" s="4">
        <v>1529.83</v>
      </c>
      <c r="E202" s="4" t="str">
        <f>VLOOKUP(A202,HOP!A:L,12,0)</f>
        <v>1529.83</v>
      </c>
      <c r="F202" s="4" t="str">
        <f>VLOOKUP(A202,HOP!A:C,3,0)</f>
        <v>3784948</v>
      </c>
      <c r="G202" s="4">
        <f t="shared" si="6"/>
        <v>0</v>
      </c>
      <c r="H202" s="4" t="str">
        <f t="shared" si="7"/>
        <v>，3784948</v>
      </c>
      <c r="I202" s="4" t="str">
        <f>VLOOKUP(A202,HOP!A:U,21,0)</f>
        <v>直连</v>
      </c>
    </row>
    <row r="203" s="4" customFormat="1" hidden="1" spans="1:9">
      <c r="A203" s="5">
        <v>999226062702186</v>
      </c>
      <c r="B203" s="6">
        <v>45155</v>
      </c>
      <c r="C203" s="6">
        <v>45158</v>
      </c>
      <c r="D203" s="4">
        <v>2353.55</v>
      </c>
      <c r="E203" s="4" t="str">
        <f>VLOOKUP(A203,HOP!A:L,12,0)</f>
        <v>2353.55</v>
      </c>
      <c r="F203" s="4" t="str">
        <f>VLOOKUP(A203,HOP!A:C,3,0)</f>
        <v>3785760</v>
      </c>
      <c r="G203" s="4">
        <f t="shared" si="6"/>
        <v>0</v>
      </c>
      <c r="H203" s="4" t="str">
        <f t="shared" si="7"/>
        <v>，3785760</v>
      </c>
      <c r="I203" s="4" t="str">
        <f>VLOOKUP(A203,HOP!A:U,21,0)</f>
        <v>直连</v>
      </c>
    </row>
    <row r="204" s="4" customFormat="1" hidden="1" spans="1:9">
      <c r="A204" s="5">
        <v>999226062949313</v>
      </c>
      <c r="B204" s="6">
        <v>45155</v>
      </c>
      <c r="C204" s="6">
        <v>45158</v>
      </c>
      <c r="D204" s="4">
        <v>458.31</v>
      </c>
      <c r="E204" s="4" t="str">
        <f>VLOOKUP(A204,HOP!A:L,12,0)</f>
        <v>458.31</v>
      </c>
      <c r="F204" s="4" t="str">
        <f>VLOOKUP(A204,HOP!A:C,3,0)</f>
        <v>3785787</v>
      </c>
      <c r="G204" s="4">
        <f t="shared" si="6"/>
        <v>0</v>
      </c>
      <c r="H204" s="4" t="str">
        <f t="shared" si="7"/>
        <v>，3785787</v>
      </c>
      <c r="I204" s="4" t="str">
        <f>VLOOKUP(A204,HOP!A:U,21,0)</f>
        <v>直连</v>
      </c>
    </row>
    <row r="205" s="4" customFormat="1" hidden="1" spans="1:9">
      <c r="A205" s="5">
        <v>999226064605182</v>
      </c>
      <c r="B205" s="6">
        <v>45153</v>
      </c>
      <c r="C205" s="6">
        <v>45158</v>
      </c>
      <c r="D205" s="4">
        <v>698.47</v>
      </c>
      <c r="E205" s="4" t="str">
        <f>VLOOKUP(A205,HOP!A:L,12,0)</f>
        <v>698.47</v>
      </c>
      <c r="F205" s="4" t="str">
        <f>VLOOKUP(A205,HOP!A:C,3,0)</f>
        <v>3786274</v>
      </c>
      <c r="G205" s="4">
        <f t="shared" si="6"/>
        <v>0</v>
      </c>
      <c r="H205" s="4" t="str">
        <f t="shared" si="7"/>
        <v>，3786274</v>
      </c>
      <c r="I205" s="4" t="str">
        <f>VLOOKUP(A205,HOP!A:U,21,0)</f>
        <v>直连</v>
      </c>
    </row>
    <row r="206" s="4" customFormat="1" hidden="1" spans="1:9">
      <c r="A206" s="5">
        <v>999226065279495</v>
      </c>
      <c r="B206" s="6">
        <v>45157</v>
      </c>
      <c r="C206" s="6">
        <v>45158</v>
      </c>
      <c r="D206" s="4">
        <v>998.71</v>
      </c>
      <c r="E206" s="4" t="str">
        <f>VLOOKUP(A206,HOP!A:L,12,0)</f>
        <v>998.71</v>
      </c>
      <c r="F206" s="4" t="str">
        <f>VLOOKUP(A206,HOP!A:C,3,0)</f>
        <v>3786627</v>
      </c>
      <c r="G206" s="4">
        <f t="shared" si="6"/>
        <v>0</v>
      </c>
      <c r="H206" s="4" t="str">
        <f t="shared" si="7"/>
        <v>，3786627</v>
      </c>
      <c r="I206" s="4" t="str">
        <f>VLOOKUP(A206,HOP!A:U,21,0)</f>
        <v>直连</v>
      </c>
    </row>
    <row r="207" s="4" customFormat="1" hidden="1" spans="1:9">
      <c r="A207" s="5">
        <v>999226066477610</v>
      </c>
      <c r="B207" s="6">
        <v>45157</v>
      </c>
      <c r="C207" s="6">
        <v>45158</v>
      </c>
      <c r="D207" s="4">
        <v>610.97</v>
      </c>
      <c r="E207" s="4" t="str">
        <f>VLOOKUP(A207,HOP!A:L,12,0)</f>
        <v>610.97</v>
      </c>
      <c r="F207" s="4" t="str">
        <f>VLOOKUP(A207,HOP!A:C,3,0)</f>
        <v>3787265</v>
      </c>
      <c r="G207" s="4">
        <f t="shared" si="6"/>
        <v>0</v>
      </c>
      <c r="H207" s="4" t="str">
        <f t="shared" si="7"/>
        <v>，3787265</v>
      </c>
      <c r="I207" s="4" t="str">
        <f>VLOOKUP(A207,HOP!A:U,21,0)</f>
        <v>直连</v>
      </c>
    </row>
    <row r="208" s="4" customFormat="1" hidden="1" spans="1:9">
      <c r="A208" s="5">
        <v>999226067131990</v>
      </c>
      <c r="B208" s="6">
        <v>45154</v>
      </c>
      <c r="C208" s="6">
        <v>45158</v>
      </c>
      <c r="D208" s="4">
        <v>4280.2</v>
      </c>
      <c r="E208" s="4" t="str">
        <f>VLOOKUP(A208,HOP!A:L,12,0)</f>
        <v>4280.20</v>
      </c>
      <c r="F208" s="4" t="str">
        <f>VLOOKUP(A208,HOP!A:C,3,0)</f>
        <v>3787586</v>
      </c>
      <c r="G208" s="4">
        <f t="shared" si="6"/>
        <v>0</v>
      </c>
      <c r="H208" s="4" t="str">
        <f t="shared" si="7"/>
        <v>，3787586</v>
      </c>
      <c r="I208" s="4" t="str">
        <f>VLOOKUP(A208,HOP!A:U,21,0)</f>
        <v>直连</v>
      </c>
    </row>
    <row r="209" s="4" customFormat="1" hidden="1" spans="1:9">
      <c r="A209" s="5">
        <v>999226067299736</v>
      </c>
      <c r="B209" s="6">
        <v>45157</v>
      </c>
      <c r="C209" s="6">
        <v>45158</v>
      </c>
      <c r="D209" s="4">
        <v>1661.3</v>
      </c>
      <c r="E209" s="4" t="str">
        <f>VLOOKUP(A209,HOP!A:L,12,0)</f>
        <v>1661.30</v>
      </c>
      <c r="F209" s="4" t="str">
        <f>VLOOKUP(A209,HOP!A:C,3,0)</f>
        <v>3787633</v>
      </c>
      <c r="G209" s="4">
        <f t="shared" si="6"/>
        <v>0</v>
      </c>
      <c r="H209" s="4" t="str">
        <f t="shared" si="7"/>
        <v>，3787633</v>
      </c>
      <c r="I209" s="4" t="str">
        <f>VLOOKUP(A209,HOP!A:U,21,0)</f>
        <v>直连</v>
      </c>
    </row>
    <row r="210" s="4" customFormat="1" spans="1:9">
      <c r="A210" s="5">
        <v>999226067311876</v>
      </c>
      <c r="B210" s="6">
        <v>45157</v>
      </c>
      <c r="C210" s="6">
        <v>45158</v>
      </c>
      <c r="D210" s="4">
        <v>1595.38</v>
      </c>
      <c r="E210" s="4" t="str">
        <f>VLOOKUP(A210,HOP!A:L,12,0)</f>
        <v>1595.41</v>
      </c>
      <c r="F210" s="4" t="str">
        <f>VLOOKUP(A210,HOP!A:C,3,0)</f>
        <v>3787644</v>
      </c>
      <c r="G210" s="4">
        <f t="shared" si="6"/>
        <v>-0.0299999999999727</v>
      </c>
      <c r="H210" s="4" t="str">
        <f t="shared" si="7"/>
        <v>，3787644</v>
      </c>
      <c r="I210" s="4" t="str">
        <f>VLOOKUP(A210,HOP!A:U,21,0)</f>
        <v>直连</v>
      </c>
    </row>
    <row r="211" s="4" customFormat="1" hidden="1" spans="1:9">
      <c r="A211" s="5">
        <v>999226067334213</v>
      </c>
      <c r="B211" s="6">
        <v>45156</v>
      </c>
      <c r="C211" s="6">
        <v>45158</v>
      </c>
      <c r="D211" s="4">
        <v>1281.36</v>
      </c>
      <c r="E211" s="4" t="str">
        <f>VLOOKUP(A211,HOP!A:L,12,0)</f>
        <v>1281.36</v>
      </c>
      <c r="F211" s="4" t="str">
        <f>VLOOKUP(A211,HOP!A:C,3,0)</f>
        <v>3787653</v>
      </c>
      <c r="G211" s="4">
        <f t="shared" si="6"/>
        <v>0</v>
      </c>
      <c r="H211" s="4" t="str">
        <f t="shared" si="7"/>
        <v>，3787653</v>
      </c>
      <c r="I211" s="4" t="str">
        <f>VLOOKUP(A211,HOP!A:U,21,0)</f>
        <v>直连</v>
      </c>
    </row>
    <row r="212" s="4" customFormat="1" hidden="1" spans="1:9">
      <c r="A212" s="5">
        <v>999226067574922</v>
      </c>
      <c r="B212" s="6">
        <v>45157</v>
      </c>
      <c r="C212" s="6">
        <v>45158</v>
      </c>
      <c r="D212" s="4">
        <v>1091.76</v>
      </c>
      <c r="E212" s="4" t="str">
        <f>VLOOKUP(A212,HOP!A:L,12,0)</f>
        <v>1091.76</v>
      </c>
      <c r="F212" s="4" t="str">
        <f>VLOOKUP(A212,HOP!A:C,3,0)</f>
        <v>3787732</v>
      </c>
      <c r="G212" s="4">
        <f t="shared" si="6"/>
        <v>0</v>
      </c>
      <c r="H212" s="4" t="str">
        <f t="shared" si="7"/>
        <v>，3787732</v>
      </c>
      <c r="I212" s="4" t="str">
        <f>VLOOKUP(A212,HOP!A:U,21,0)</f>
        <v>直连</v>
      </c>
    </row>
    <row r="213" s="4" customFormat="1" hidden="1" spans="1:9">
      <c r="A213" s="5">
        <v>999226067672999</v>
      </c>
      <c r="B213" s="6">
        <v>45157</v>
      </c>
      <c r="C213" s="6">
        <v>45158</v>
      </c>
      <c r="D213" s="4">
        <v>1049.69</v>
      </c>
      <c r="E213" s="4" t="str">
        <f>VLOOKUP(A213,HOP!A:L,12,0)</f>
        <v>1049.69</v>
      </c>
      <c r="F213" s="4" t="str">
        <f>VLOOKUP(A213,HOP!A:C,3,0)</f>
        <v>3787773</v>
      </c>
      <c r="G213" s="4">
        <f t="shared" si="6"/>
        <v>0</v>
      </c>
      <c r="H213" s="4" t="str">
        <f t="shared" si="7"/>
        <v>，3787773</v>
      </c>
      <c r="I213" s="4" t="str">
        <f>VLOOKUP(A213,HOP!A:U,21,0)</f>
        <v>直连</v>
      </c>
    </row>
    <row r="214" s="4" customFormat="1" hidden="1" spans="1:9">
      <c r="A214" s="5">
        <v>999226067894418</v>
      </c>
      <c r="B214" s="6">
        <v>45156</v>
      </c>
      <c r="C214" s="6">
        <v>45158</v>
      </c>
      <c r="D214" s="4">
        <v>1973.39</v>
      </c>
      <c r="E214" s="4" t="str">
        <f>VLOOKUP(A214,HOP!A:L,12,0)</f>
        <v>1973.39</v>
      </c>
      <c r="F214" s="4" t="str">
        <f>VLOOKUP(A214,HOP!A:C,3,0)</f>
        <v>3787861</v>
      </c>
      <c r="G214" s="4">
        <f t="shared" si="6"/>
        <v>0</v>
      </c>
      <c r="H214" s="4" t="str">
        <f t="shared" si="7"/>
        <v>，3787861</v>
      </c>
      <c r="I214" s="4" t="str">
        <f>VLOOKUP(A214,HOP!A:U,21,0)</f>
        <v>直连</v>
      </c>
    </row>
    <row r="215" s="4" customFormat="1" hidden="1" spans="1:9">
      <c r="A215" s="5">
        <v>999226067899938</v>
      </c>
      <c r="B215" s="6">
        <v>45157</v>
      </c>
      <c r="C215" s="6">
        <v>45158</v>
      </c>
      <c r="D215" s="4">
        <v>398.92</v>
      </c>
      <c r="E215" s="4" t="str">
        <f>VLOOKUP(A215,HOP!A:L,12,0)</f>
        <v>398.92</v>
      </c>
      <c r="F215" s="4" t="str">
        <f>VLOOKUP(A215,HOP!A:C,3,0)</f>
        <v>3787864</v>
      </c>
      <c r="G215" s="4">
        <f t="shared" si="6"/>
        <v>0</v>
      </c>
      <c r="H215" s="4" t="str">
        <f t="shared" si="7"/>
        <v>，3787864</v>
      </c>
      <c r="I215" s="4" t="str">
        <f>VLOOKUP(A215,HOP!A:U,21,0)</f>
        <v>直采</v>
      </c>
    </row>
    <row r="216" s="4" customFormat="1" hidden="1" spans="1:9">
      <c r="A216" s="5">
        <v>999226068752742</v>
      </c>
      <c r="B216" s="6">
        <v>45157</v>
      </c>
      <c r="C216" s="6">
        <v>45158</v>
      </c>
      <c r="D216" s="4">
        <v>844.44</v>
      </c>
      <c r="E216" s="4" t="str">
        <f>VLOOKUP(A216,HOP!A:L,12,0)</f>
        <v>844.44</v>
      </c>
      <c r="F216" s="4" t="str">
        <f>VLOOKUP(A216,HOP!A:C,3,0)</f>
        <v>3788144</v>
      </c>
      <c r="G216" s="4">
        <f t="shared" si="6"/>
        <v>0</v>
      </c>
      <c r="H216" s="4" t="str">
        <f t="shared" si="7"/>
        <v>，3788144</v>
      </c>
      <c r="I216" s="4" t="str">
        <f>VLOOKUP(A216,HOP!A:U,21,0)</f>
        <v>直连</v>
      </c>
    </row>
    <row r="217" s="4" customFormat="1" hidden="1" spans="1:9">
      <c r="A217" s="5">
        <v>999226068844849</v>
      </c>
      <c r="B217" s="6">
        <v>45157</v>
      </c>
      <c r="C217" s="6">
        <v>45158</v>
      </c>
      <c r="D217" s="4">
        <v>4824.4</v>
      </c>
      <c r="E217" s="4" t="str">
        <f>VLOOKUP(A217,HOP!A:L,12,0)</f>
        <v>4824.40</v>
      </c>
      <c r="F217" s="4" t="str">
        <f>VLOOKUP(A217,HOP!A:C,3,0)</f>
        <v>3788233</v>
      </c>
      <c r="G217" s="4">
        <f t="shared" si="6"/>
        <v>0</v>
      </c>
      <c r="H217" s="4" t="str">
        <f t="shared" si="7"/>
        <v>，3788233</v>
      </c>
      <c r="I217" s="4" t="str">
        <f>VLOOKUP(A217,HOP!A:U,21,0)</f>
        <v>直连</v>
      </c>
    </row>
    <row r="218" s="4" customFormat="1" hidden="1" spans="1:9">
      <c r="A218" s="5">
        <v>999226068904151</v>
      </c>
      <c r="B218" s="6">
        <v>45156</v>
      </c>
      <c r="C218" s="6">
        <v>45158</v>
      </c>
      <c r="D218" s="4">
        <v>1385.7</v>
      </c>
      <c r="E218" s="4" t="str">
        <f>VLOOKUP(A218,HOP!A:L,12,0)</f>
        <v>1385.70</v>
      </c>
      <c r="F218" s="4" t="str">
        <f>VLOOKUP(A218,HOP!A:C,3,0)</f>
        <v>3788316</v>
      </c>
      <c r="G218" s="4">
        <f t="shared" si="6"/>
        <v>0</v>
      </c>
      <c r="H218" s="4" t="str">
        <f t="shared" si="7"/>
        <v>，3788316</v>
      </c>
      <c r="I218" s="4" t="str">
        <f>VLOOKUP(A218,HOP!A:U,21,0)</f>
        <v>直连</v>
      </c>
    </row>
    <row r="219" s="4" customFormat="1" hidden="1" spans="1:9">
      <c r="A219" s="5">
        <v>999226068951289</v>
      </c>
      <c r="B219" s="6">
        <v>45154</v>
      </c>
      <c r="C219" s="6">
        <v>45158</v>
      </c>
      <c r="D219" s="4">
        <v>988.69</v>
      </c>
      <c r="E219" s="4" t="str">
        <f>VLOOKUP(A219,HOP!A:L,12,0)</f>
        <v>988.69</v>
      </c>
      <c r="F219" s="4" t="str">
        <f>VLOOKUP(A219,HOP!A:C,3,0)</f>
        <v>3788408</v>
      </c>
      <c r="G219" s="4">
        <f t="shared" si="6"/>
        <v>0</v>
      </c>
      <c r="H219" s="4" t="str">
        <f t="shared" si="7"/>
        <v>，3788408</v>
      </c>
      <c r="I219" s="4" t="str">
        <f>VLOOKUP(A219,HOP!A:U,21,0)</f>
        <v>直连</v>
      </c>
    </row>
    <row r="220" s="4" customFormat="1" spans="1:9">
      <c r="A220" s="5">
        <v>999226069013623</v>
      </c>
      <c r="B220" s="6">
        <v>45157</v>
      </c>
      <c r="C220" s="6">
        <v>45158</v>
      </c>
      <c r="D220" s="4">
        <v>1596.08</v>
      </c>
      <c r="E220" s="4" t="str">
        <f>VLOOKUP(A220,HOP!A:L,12,0)</f>
        <v>1596.12</v>
      </c>
      <c r="F220" s="4" t="str">
        <f>VLOOKUP(A220,HOP!A:C,3,0)</f>
        <v>3788488</v>
      </c>
      <c r="G220" s="4">
        <f t="shared" si="6"/>
        <v>-0.0399999999999636</v>
      </c>
      <c r="H220" s="4" t="str">
        <f t="shared" si="7"/>
        <v>，3788488</v>
      </c>
      <c r="I220" s="4" t="str">
        <f>VLOOKUP(A220,HOP!A:U,21,0)</f>
        <v>直连</v>
      </c>
    </row>
    <row r="221" s="4" customFormat="1" hidden="1" spans="1:9">
      <c r="A221" s="5">
        <v>999226069306951</v>
      </c>
      <c r="B221" s="6">
        <v>45157</v>
      </c>
      <c r="C221" s="6">
        <v>45158</v>
      </c>
      <c r="D221" s="4">
        <v>236.91</v>
      </c>
      <c r="E221" s="4" t="str">
        <f>VLOOKUP(A221,HOP!A:L,12,0)</f>
        <v>236.91</v>
      </c>
      <c r="F221" s="4" t="str">
        <f>VLOOKUP(A221,HOP!A:C,3,0)</f>
        <v>3788761</v>
      </c>
      <c r="G221" s="4">
        <f t="shared" si="6"/>
        <v>0</v>
      </c>
      <c r="H221" s="4" t="str">
        <f t="shared" si="7"/>
        <v>，3788761</v>
      </c>
      <c r="I221" s="4" t="str">
        <f>VLOOKUP(A221,HOP!A:U,21,0)</f>
        <v>直连</v>
      </c>
    </row>
    <row r="222" s="4" customFormat="1" hidden="1" spans="1:9">
      <c r="A222" s="5">
        <v>999226069331300</v>
      </c>
      <c r="B222" s="6">
        <v>45157</v>
      </c>
      <c r="C222" s="6">
        <v>45158</v>
      </c>
      <c r="D222" s="4">
        <v>2592.16</v>
      </c>
      <c r="E222" s="4" t="str">
        <f>VLOOKUP(A222,HOP!A:L,12,0)</f>
        <v>2592.16</v>
      </c>
      <c r="F222" s="4" t="str">
        <f>VLOOKUP(A222,HOP!A:C,3,0)</f>
        <v>3788777</v>
      </c>
      <c r="G222" s="4">
        <f t="shared" si="6"/>
        <v>0</v>
      </c>
      <c r="H222" s="4" t="str">
        <f t="shared" si="7"/>
        <v>，3788777</v>
      </c>
      <c r="I222" s="4" t="str">
        <f>VLOOKUP(A222,HOP!A:U,21,0)</f>
        <v>直连</v>
      </c>
    </row>
    <row r="223" s="4" customFormat="1" hidden="1" spans="1:9">
      <c r="A223" s="5">
        <v>999226069425355</v>
      </c>
      <c r="B223" s="6">
        <v>45157</v>
      </c>
      <c r="C223" s="6">
        <v>45158</v>
      </c>
      <c r="D223" s="4">
        <v>1205.75</v>
      </c>
      <c r="E223" s="4" t="str">
        <f>VLOOKUP(A223,HOP!A:L,12,0)</f>
        <v>1205.75</v>
      </c>
      <c r="F223" s="4" t="str">
        <f>VLOOKUP(A223,HOP!A:C,3,0)</f>
        <v>3788827</v>
      </c>
      <c r="G223" s="4">
        <f t="shared" si="6"/>
        <v>0</v>
      </c>
      <c r="H223" s="4" t="str">
        <f t="shared" si="7"/>
        <v>，3788827</v>
      </c>
      <c r="I223" s="4" t="str">
        <f>VLOOKUP(A223,HOP!A:U,21,0)</f>
        <v>直连</v>
      </c>
    </row>
    <row r="224" s="4" customFormat="1" hidden="1" spans="1:9">
      <c r="A224" s="5">
        <v>999226069556126</v>
      </c>
      <c r="B224" s="6">
        <v>45156</v>
      </c>
      <c r="C224" s="6">
        <v>45158</v>
      </c>
      <c r="D224" s="4">
        <v>15455.76</v>
      </c>
      <c r="E224" s="4" t="str">
        <f>VLOOKUP(A224,HOP!A:L,12,0)</f>
        <v>15455.76</v>
      </c>
      <c r="F224" s="4" t="str">
        <f>VLOOKUP(A224,HOP!A:C,3,0)</f>
        <v>3788957</v>
      </c>
      <c r="G224" s="4">
        <f t="shared" si="6"/>
        <v>0</v>
      </c>
      <c r="H224" s="4" t="str">
        <f t="shared" si="7"/>
        <v>，3788957</v>
      </c>
      <c r="I224" s="4" t="str">
        <f>VLOOKUP(A224,HOP!A:U,21,0)</f>
        <v>直连</v>
      </c>
    </row>
    <row r="225" s="4" customFormat="1" hidden="1" spans="1:9">
      <c r="A225" s="5">
        <v>999226069677940</v>
      </c>
      <c r="B225" s="6">
        <v>45157</v>
      </c>
      <c r="C225" s="6">
        <v>45158</v>
      </c>
      <c r="D225" s="4">
        <v>819.16</v>
      </c>
      <c r="E225" s="4" t="str">
        <f>VLOOKUP(A225,HOP!A:L,12,0)</f>
        <v>819.16</v>
      </c>
      <c r="F225" s="4" t="str">
        <f>VLOOKUP(A225,HOP!A:C,3,0)</f>
        <v>3789022</v>
      </c>
      <c r="G225" s="4">
        <f t="shared" si="6"/>
        <v>0</v>
      </c>
      <c r="H225" s="4" t="str">
        <f t="shared" si="7"/>
        <v>，3789022</v>
      </c>
      <c r="I225" s="4" t="str">
        <f>VLOOKUP(A225,HOP!A:U,21,0)</f>
        <v>直连</v>
      </c>
    </row>
    <row r="226" s="4" customFormat="1" hidden="1" spans="1:9">
      <c r="A226" s="5">
        <v>999226072439427</v>
      </c>
      <c r="B226" s="6">
        <v>45156</v>
      </c>
      <c r="C226" s="6">
        <v>45158</v>
      </c>
      <c r="D226" s="4">
        <v>2616.42</v>
      </c>
      <c r="E226" s="4" t="str">
        <f>VLOOKUP(A226,HOP!A:L,12,0)</f>
        <v>2616.42</v>
      </c>
      <c r="F226" s="4" t="str">
        <f>VLOOKUP(A226,HOP!A:C,3,0)</f>
        <v>3789913</v>
      </c>
      <c r="G226" s="4">
        <f t="shared" si="6"/>
        <v>0</v>
      </c>
      <c r="H226" s="4" t="str">
        <f t="shared" si="7"/>
        <v>，3789913</v>
      </c>
      <c r="I226" s="4" t="str">
        <f>VLOOKUP(A226,HOP!A:U,21,0)</f>
        <v>直连</v>
      </c>
    </row>
    <row r="227" s="4" customFormat="1" hidden="1" spans="1:9">
      <c r="A227" s="5">
        <v>999226074290866</v>
      </c>
      <c r="B227" s="6">
        <v>45156</v>
      </c>
      <c r="C227" s="6">
        <v>45158</v>
      </c>
      <c r="D227" s="4">
        <v>1507.63</v>
      </c>
      <c r="E227" s="4" t="str">
        <f>VLOOKUP(A227,HOP!A:L,12,0)</f>
        <v>1507.63</v>
      </c>
      <c r="F227" s="4" t="str">
        <f>VLOOKUP(A227,HOP!A:C,3,0)</f>
        <v>3790131</v>
      </c>
      <c r="G227" s="4">
        <f t="shared" si="6"/>
        <v>0</v>
      </c>
      <c r="H227" s="4" t="str">
        <f t="shared" si="7"/>
        <v>，3790131</v>
      </c>
      <c r="I227" s="4" t="str">
        <f>VLOOKUP(A227,HOP!A:U,21,0)</f>
        <v>直连</v>
      </c>
    </row>
    <row r="228" s="4" customFormat="1" hidden="1" spans="1:9">
      <c r="A228" s="5">
        <v>999226074913816</v>
      </c>
      <c r="B228" s="6">
        <v>45157</v>
      </c>
      <c r="C228" s="6">
        <v>45158</v>
      </c>
      <c r="D228" s="4">
        <v>305.23</v>
      </c>
      <c r="E228" s="4" t="str">
        <f>VLOOKUP(A228,HOP!A:L,12,0)</f>
        <v>305.23</v>
      </c>
      <c r="F228" s="4" t="str">
        <f>VLOOKUP(A228,HOP!A:C,3,0)</f>
        <v>3790183</v>
      </c>
      <c r="G228" s="4">
        <f t="shared" si="6"/>
        <v>0</v>
      </c>
      <c r="H228" s="4" t="str">
        <f t="shared" si="7"/>
        <v>，3790183</v>
      </c>
      <c r="I228" s="4" t="str">
        <f>VLOOKUP(A228,HOP!A:U,21,0)</f>
        <v>直连</v>
      </c>
    </row>
    <row r="229" s="4" customFormat="1" hidden="1" spans="1:9">
      <c r="A229" s="5">
        <v>999226075555330</v>
      </c>
      <c r="B229" s="6">
        <v>45154</v>
      </c>
      <c r="C229" s="6">
        <v>45158</v>
      </c>
      <c r="D229" s="4">
        <v>1537.52</v>
      </c>
      <c r="E229" s="4" t="str">
        <f>VLOOKUP(A229,HOP!A:L,12,0)</f>
        <v>1537.52</v>
      </c>
      <c r="F229" s="4" t="str">
        <f>VLOOKUP(A229,HOP!A:C,3,0)</f>
        <v>3790339</v>
      </c>
      <c r="G229" s="4">
        <f t="shared" si="6"/>
        <v>0</v>
      </c>
      <c r="H229" s="4" t="str">
        <f t="shared" si="7"/>
        <v>，3790339</v>
      </c>
      <c r="I229" s="4" t="str">
        <f>VLOOKUP(A229,HOP!A:U,21,0)</f>
        <v>直连</v>
      </c>
    </row>
    <row r="230" s="4" customFormat="1" hidden="1" spans="1:9">
      <c r="A230" s="5">
        <v>999226078076108</v>
      </c>
      <c r="B230" s="6">
        <v>45157</v>
      </c>
      <c r="C230" s="6">
        <v>45158</v>
      </c>
      <c r="D230" s="4">
        <v>990.13</v>
      </c>
      <c r="E230" s="4" t="str">
        <f>VLOOKUP(A230,HOP!A:L,12,0)</f>
        <v>990.13</v>
      </c>
      <c r="F230" s="4" t="str">
        <f>VLOOKUP(A230,HOP!A:C,3,0)</f>
        <v>3790666</v>
      </c>
      <c r="G230" s="4">
        <f t="shared" si="6"/>
        <v>0</v>
      </c>
      <c r="H230" s="4" t="str">
        <f t="shared" si="7"/>
        <v>，3790666</v>
      </c>
      <c r="I230" s="4" t="str">
        <f>VLOOKUP(A230,HOP!A:U,21,0)</f>
        <v>直连</v>
      </c>
    </row>
    <row r="231" s="4" customFormat="1" hidden="1" spans="1:9">
      <c r="A231" s="5">
        <v>999226079046598</v>
      </c>
      <c r="B231" s="6">
        <v>45156</v>
      </c>
      <c r="C231" s="6">
        <v>45158</v>
      </c>
      <c r="D231" s="4">
        <v>1261.3</v>
      </c>
      <c r="E231" s="4" t="str">
        <f>VLOOKUP(A231,HOP!A:L,12,0)</f>
        <v>1261.30</v>
      </c>
      <c r="F231" s="4" t="str">
        <f>VLOOKUP(A231,HOP!A:C,3,0)</f>
        <v>3790746</v>
      </c>
      <c r="G231" s="4">
        <f t="shared" si="6"/>
        <v>0</v>
      </c>
      <c r="H231" s="4" t="str">
        <f t="shared" si="7"/>
        <v>，3790746</v>
      </c>
      <c r="I231" s="4" t="str">
        <f>VLOOKUP(A231,HOP!A:U,21,0)</f>
        <v>直连</v>
      </c>
    </row>
    <row r="232" s="4" customFormat="1" hidden="1" spans="1:9">
      <c r="A232" s="5">
        <v>999226100852320</v>
      </c>
      <c r="B232" s="6">
        <v>45157</v>
      </c>
      <c r="C232" s="6">
        <v>45158</v>
      </c>
      <c r="D232" s="4">
        <v>499.84</v>
      </c>
      <c r="E232" s="4" t="str">
        <f>VLOOKUP(A232,HOP!A:L,12,0)</f>
        <v>499.84</v>
      </c>
      <c r="F232" s="4" t="str">
        <f>VLOOKUP(A232,HOP!A:C,3,0)</f>
        <v>3791276</v>
      </c>
      <c r="G232" s="4">
        <f t="shared" si="6"/>
        <v>0</v>
      </c>
      <c r="H232" s="4" t="str">
        <f t="shared" si="7"/>
        <v>，3791276</v>
      </c>
      <c r="I232" s="4" t="str">
        <f>VLOOKUP(A232,HOP!A:U,21,0)</f>
        <v>直连</v>
      </c>
    </row>
    <row r="233" s="4" customFormat="1" spans="1:9">
      <c r="A233" s="5">
        <v>999226101657989</v>
      </c>
      <c r="B233" s="6">
        <v>45156</v>
      </c>
      <c r="C233" s="6">
        <v>45158</v>
      </c>
      <c r="D233" s="4">
        <v>1527.42</v>
      </c>
      <c r="E233" s="4" t="str">
        <f>VLOOKUP(A233,HOP!A:L,12,0)</f>
        <v>1527.44</v>
      </c>
      <c r="F233" s="4" t="str">
        <f>VLOOKUP(A233,HOP!A:C,3,0)</f>
        <v>3791336</v>
      </c>
      <c r="G233" s="4">
        <f t="shared" si="6"/>
        <v>-0.0199999999999818</v>
      </c>
      <c r="H233" s="4" t="str">
        <f t="shared" si="7"/>
        <v>，3791336</v>
      </c>
      <c r="I233" s="4" t="str">
        <f>VLOOKUP(A233,HOP!A:U,21,0)</f>
        <v>直连</v>
      </c>
    </row>
    <row r="234" s="4" customFormat="1" hidden="1" spans="1:9">
      <c r="A234" s="5">
        <v>999226103185647</v>
      </c>
      <c r="B234" s="6">
        <v>45155</v>
      </c>
      <c r="C234" s="6">
        <v>45158</v>
      </c>
      <c r="D234" s="4">
        <v>1616.05</v>
      </c>
      <c r="E234" s="4" t="str">
        <f>VLOOKUP(A234,HOP!A:L,12,0)</f>
        <v>1616.05</v>
      </c>
      <c r="F234" s="4" t="str">
        <f>VLOOKUP(A234,HOP!A:C,3,0)</f>
        <v>3791605</v>
      </c>
      <c r="G234" s="4">
        <f t="shared" si="6"/>
        <v>0</v>
      </c>
      <c r="H234" s="4" t="str">
        <f t="shared" si="7"/>
        <v>，3791605</v>
      </c>
      <c r="I234" s="4" t="str">
        <f>VLOOKUP(A234,HOP!A:U,21,0)</f>
        <v>直连</v>
      </c>
    </row>
    <row r="235" s="4" customFormat="1" hidden="1" spans="1:9">
      <c r="A235" s="5">
        <v>999226103997896</v>
      </c>
      <c r="B235" s="6">
        <v>45156</v>
      </c>
      <c r="C235" s="6">
        <v>45158</v>
      </c>
      <c r="D235" s="4">
        <v>4336.56</v>
      </c>
      <c r="E235" s="4" t="str">
        <f>VLOOKUP(A235,HOP!A:L,12,0)</f>
        <v>4336.56</v>
      </c>
      <c r="F235" s="4" t="str">
        <f>VLOOKUP(A235,HOP!A:C,3,0)</f>
        <v>3791843</v>
      </c>
      <c r="G235" s="4">
        <f t="shared" si="6"/>
        <v>0</v>
      </c>
      <c r="H235" s="4" t="str">
        <f t="shared" si="7"/>
        <v>，3791843</v>
      </c>
      <c r="I235" s="4" t="str">
        <f>VLOOKUP(A235,HOP!A:U,21,0)</f>
        <v>直连</v>
      </c>
    </row>
    <row r="236" s="4" customFormat="1" hidden="1" spans="1:9">
      <c r="A236" s="5">
        <v>999226106033503</v>
      </c>
      <c r="B236" s="6">
        <v>45157</v>
      </c>
      <c r="C236" s="6">
        <v>45158</v>
      </c>
      <c r="D236" s="4">
        <v>1930.08</v>
      </c>
      <c r="E236" s="4" t="str">
        <f>VLOOKUP(A236,HOP!A:L,12,0)</f>
        <v>1930.08</v>
      </c>
      <c r="F236" s="4" t="str">
        <f>VLOOKUP(A236,HOP!A:C,3,0)</f>
        <v>3792260</v>
      </c>
      <c r="G236" s="4">
        <f t="shared" si="6"/>
        <v>0</v>
      </c>
      <c r="H236" s="4" t="str">
        <f t="shared" si="7"/>
        <v>，3792260</v>
      </c>
      <c r="I236" s="4" t="str">
        <f>VLOOKUP(A236,HOP!A:U,21,0)</f>
        <v>直连</v>
      </c>
    </row>
    <row r="237" s="4" customFormat="1" hidden="1" spans="1:9">
      <c r="A237" s="5">
        <v>999226107257618</v>
      </c>
      <c r="B237" s="6">
        <v>45156</v>
      </c>
      <c r="C237" s="6">
        <v>45158</v>
      </c>
      <c r="D237" s="4">
        <v>1196.04</v>
      </c>
      <c r="E237" s="4" t="str">
        <f>VLOOKUP(A237,HOP!A:L,12,0)</f>
        <v>1196.04</v>
      </c>
      <c r="F237" s="4" t="str">
        <f>VLOOKUP(A237,HOP!A:C,3,0)</f>
        <v>3792540</v>
      </c>
      <c r="G237" s="4">
        <f t="shared" si="6"/>
        <v>0</v>
      </c>
      <c r="H237" s="4" t="str">
        <f t="shared" si="7"/>
        <v>，3792540</v>
      </c>
      <c r="I237" s="4" t="str">
        <f>VLOOKUP(A237,HOP!A:U,21,0)</f>
        <v>直连</v>
      </c>
    </row>
    <row r="238" s="4" customFormat="1" hidden="1" spans="1:9">
      <c r="A238" s="5">
        <v>999226107322437</v>
      </c>
      <c r="B238" s="6">
        <v>45156</v>
      </c>
      <c r="C238" s="6">
        <v>45158</v>
      </c>
      <c r="D238" s="4">
        <v>966.76</v>
      </c>
      <c r="E238" s="4" t="str">
        <f>VLOOKUP(A238,HOP!A:L,12,0)</f>
        <v>966.76</v>
      </c>
      <c r="F238" s="4" t="str">
        <f>VLOOKUP(A238,HOP!A:C,3,0)</f>
        <v>3792547</v>
      </c>
      <c r="G238" s="4">
        <f t="shared" si="6"/>
        <v>0</v>
      </c>
      <c r="H238" s="4" t="str">
        <f t="shared" si="7"/>
        <v>，3792547</v>
      </c>
      <c r="I238" s="4" t="str">
        <f>VLOOKUP(A238,HOP!A:U,21,0)</f>
        <v>直连</v>
      </c>
    </row>
    <row r="239" s="4" customFormat="1" hidden="1" spans="1:9">
      <c r="A239" s="5">
        <v>999226107707135</v>
      </c>
      <c r="B239" s="6">
        <v>45157</v>
      </c>
      <c r="C239" s="6">
        <v>45158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999226108040492</v>
      </c>
      <c r="B240" s="6">
        <v>45157</v>
      </c>
      <c r="C240" s="6">
        <v>45158</v>
      </c>
      <c r="D240" s="4">
        <v>368.77</v>
      </c>
      <c r="E240" s="4" t="str">
        <f>VLOOKUP(A240,HOP!A:L,12,0)</f>
        <v>368.77</v>
      </c>
      <c r="F240" s="4" t="str">
        <f>VLOOKUP(A240,HOP!A:C,3,0)</f>
        <v>3792663</v>
      </c>
      <c r="G240" s="4">
        <f t="shared" si="6"/>
        <v>0</v>
      </c>
      <c r="H240" s="4" t="str">
        <f t="shared" si="7"/>
        <v>，3792663</v>
      </c>
      <c r="I240" s="4" t="str">
        <f>VLOOKUP(A240,HOP!A:U,21,0)</f>
        <v>直连</v>
      </c>
    </row>
    <row r="241" s="4" customFormat="1" hidden="1" spans="1:9">
      <c r="A241" s="5">
        <v>999226109754415</v>
      </c>
      <c r="B241" s="6">
        <v>45157</v>
      </c>
      <c r="C241" s="6">
        <v>45158</v>
      </c>
      <c r="D241" s="4">
        <v>1248.62</v>
      </c>
      <c r="E241" s="4" t="str">
        <f>VLOOKUP(A241,HOP!A:L,12,0)</f>
        <v>1248.62</v>
      </c>
      <c r="F241" s="4" t="str">
        <f>VLOOKUP(A241,HOP!A:C,3,0)</f>
        <v>3793005</v>
      </c>
      <c r="G241" s="4">
        <f t="shared" si="6"/>
        <v>0</v>
      </c>
      <c r="H241" s="4" t="str">
        <f t="shared" si="7"/>
        <v>，3793005</v>
      </c>
      <c r="I241" s="4" t="str">
        <f>VLOOKUP(A241,HOP!A:U,21,0)</f>
        <v>直连</v>
      </c>
    </row>
    <row r="242" s="4" customFormat="1" hidden="1" spans="1:9">
      <c r="A242" s="5">
        <v>999226110505147</v>
      </c>
      <c r="B242" s="6">
        <v>45157</v>
      </c>
      <c r="C242" s="6">
        <v>45158</v>
      </c>
      <c r="D242" s="4">
        <v>937.83</v>
      </c>
      <c r="E242" s="4" t="str">
        <f>VLOOKUP(A242,HOP!A:L,12,0)</f>
        <v>937.83</v>
      </c>
      <c r="F242" s="4" t="str">
        <f>VLOOKUP(A242,HOP!A:C,3,0)</f>
        <v>3793180</v>
      </c>
      <c r="G242" s="4">
        <f t="shared" si="6"/>
        <v>0</v>
      </c>
      <c r="H242" s="4" t="str">
        <f t="shared" si="7"/>
        <v>，3793180</v>
      </c>
      <c r="I242" s="4" t="str">
        <f>VLOOKUP(A242,HOP!A:U,21,0)</f>
        <v>直连</v>
      </c>
    </row>
    <row r="243" s="4" customFormat="1" hidden="1" spans="1:9">
      <c r="A243" s="5">
        <v>999226110571884</v>
      </c>
      <c r="B243" s="6">
        <v>45155</v>
      </c>
      <c r="C243" s="6">
        <v>45158</v>
      </c>
      <c r="D243" s="4">
        <v>1846.25</v>
      </c>
      <c r="E243" s="4" t="str">
        <f>VLOOKUP(A243,HOP!A:L,12,0)</f>
        <v>1846.25</v>
      </c>
      <c r="F243" s="4" t="str">
        <f>VLOOKUP(A243,HOP!A:C,3,0)</f>
        <v>3793212</v>
      </c>
      <c r="G243" s="4">
        <f t="shared" si="6"/>
        <v>0</v>
      </c>
      <c r="H243" s="4" t="str">
        <f t="shared" si="7"/>
        <v>，3793212</v>
      </c>
      <c r="I243" s="4" t="str">
        <f>VLOOKUP(A243,HOP!A:U,21,0)</f>
        <v>直连</v>
      </c>
    </row>
    <row r="244" s="4" customFormat="1" spans="1:9">
      <c r="A244" s="5">
        <v>999226110634920</v>
      </c>
      <c r="B244" s="6">
        <v>45156</v>
      </c>
      <c r="C244" s="6">
        <v>45158</v>
      </c>
      <c r="D244" s="4">
        <v>1291.36</v>
      </c>
      <c r="E244" s="4" t="str">
        <f>VLOOKUP(A244,HOP!A:L,12,0)</f>
        <v>1291.78</v>
      </c>
      <c r="F244" s="4" t="str">
        <f>VLOOKUP(A244,HOP!A:C,3,0)</f>
        <v>3793255</v>
      </c>
      <c r="G244" s="4">
        <f t="shared" si="6"/>
        <v>-0.420000000000073</v>
      </c>
      <c r="H244" s="4" t="str">
        <f t="shared" si="7"/>
        <v>，3793255</v>
      </c>
      <c r="I244" s="4" t="str">
        <f>VLOOKUP(A244,HOP!A:U,21,0)</f>
        <v>直连</v>
      </c>
    </row>
    <row r="245" s="4" customFormat="1" hidden="1" spans="1:9">
      <c r="A245" s="5">
        <v>999226110891527</v>
      </c>
      <c r="B245" s="6">
        <v>45156</v>
      </c>
      <c r="C245" s="6">
        <v>45158</v>
      </c>
      <c r="D245" s="4">
        <v>1394.09</v>
      </c>
      <c r="E245" s="4" t="str">
        <f>VLOOKUP(A245,HOP!A:L,12,0)</f>
        <v>1394.09</v>
      </c>
      <c r="F245" s="4" t="str">
        <f>VLOOKUP(A245,HOP!A:C,3,0)</f>
        <v>3793364</v>
      </c>
      <c r="G245" s="4">
        <f t="shared" si="6"/>
        <v>0</v>
      </c>
      <c r="H245" s="4" t="str">
        <f t="shared" si="7"/>
        <v>，3793364</v>
      </c>
      <c r="I245" s="4" t="str">
        <f>VLOOKUP(A245,HOP!A:U,21,0)</f>
        <v>直连</v>
      </c>
    </row>
    <row r="246" s="4" customFormat="1" hidden="1" spans="1:9">
      <c r="A246" s="5">
        <v>999226111076866</v>
      </c>
      <c r="B246" s="6">
        <v>45155</v>
      </c>
      <c r="C246" s="6">
        <v>45158</v>
      </c>
      <c r="D246" s="4">
        <v>4306.28</v>
      </c>
      <c r="E246" s="4" t="str">
        <f>VLOOKUP(A246,HOP!A:L,12,0)</f>
        <v>4306.28</v>
      </c>
      <c r="F246" s="4" t="str">
        <f>VLOOKUP(A246,HOP!A:C,3,0)</f>
        <v>3793428</v>
      </c>
      <c r="G246" s="4">
        <f t="shared" si="6"/>
        <v>0</v>
      </c>
      <c r="H246" s="4" t="str">
        <f t="shared" si="7"/>
        <v>，3793428</v>
      </c>
      <c r="I246" s="4" t="str">
        <f>VLOOKUP(A246,HOP!A:U,21,0)</f>
        <v>直连</v>
      </c>
    </row>
    <row r="247" s="4" customFormat="1" hidden="1" spans="1:9">
      <c r="A247" s="5">
        <v>999226111497603</v>
      </c>
      <c r="B247" s="6">
        <v>45157</v>
      </c>
      <c r="C247" s="6">
        <v>45158</v>
      </c>
      <c r="D247" s="4">
        <v>162.31</v>
      </c>
      <c r="E247" s="4" t="str">
        <f>VLOOKUP(A247,HOP!A:L,12,0)</f>
        <v>162.31</v>
      </c>
      <c r="F247" s="4" t="str">
        <f>VLOOKUP(A247,HOP!A:C,3,0)</f>
        <v>3793557</v>
      </c>
      <c r="G247" s="4">
        <f t="shared" si="6"/>
        <v>0</v>
      </c>
      <c r="H247" s="4" t="str">
        <f t="shared" si="7"/>
        <v>，3793557</v>
      </c>
      <c r="I247" s="4" t="str">
        <f>VLOOKUP(A247,HOP!A:U,21,0)</f>
        <v>直连</v>
      </c>
    </row>
    <row r="248" s="4" customFormat="1" hidden="1" spans="1:9">
      <c r="A248" s="5">
        <v>999226111988797</v>
      </c>
      <c r="B248" s="6">
        <v>45157</v>
      </c>
      <c r="C248" s="6">
        <v>45158</v>
      </c>
      <c r="D248" s="4">
        <v>1509.08</v>
      </c>
      <c r="E248" s="4" t="str">
        <f>VLOOKUP(A248,HOP!A:L,12,0)</f>
        <v>1509.08</v>
      </c>
      <c r="F248" s="4" t="str">
        <f>VLOOKUP(A248,HOP!A:C,3,0)</f>
        <v>3793688</v>
      </c>
      <c r="G248" s="4">
        <f t="shared" si="6"/>
        <v>0</v>
      </c>
      <c r="H248" s="4" t="str">
        <f t="shared" si="7"/>
        <v>，3793688</v>
      </c>
      <c r="I248" s="4" t="str">
        <f>VLOOKUP(A248,HOP!A:U,21,0)</f>
        <v>直连</v>
      </c>
    </row>
    <row r="249" s="4" customFormat="1" hidden="1" spans="1:9">
      <c r="A249" s="5">
        <v>999226105500551</v>
      </c>
      <c r="B249" s="6">
        <v>45155</v>
      </c>
      <c r="C249" s="6">
        <v>45158</v>
      </c>
      <c r="D249" s="4">
        <v>8696.28</v>
      </c>
      <c r="E249" s="4" t="str">
        <f>VLOOKUP(A249,HOP!A:L,12,0)</f>
        <v>8696.28</v>
      </c>
      <c r="F249" s="4" t="str">
        <f>VLOOKUP(A249,HOP!A:C,3,0)</f>
        <v>3792175</v>
      </c>
      <c r="G249" s="4">
        <f t="shared" si="6"/>
        <v>0</v>
      </c>
      <c r="H249" s="4" t="str">
        <f t="shared" si="7"/>
        <v>，3792175</v>
      </c>
      <c r="I249" s="4" t="str">
        <f>VLOOKUP(A249,HOP!A:U,21,0)</f>
        <v>直采</v>
      </c>
    </row>
    <row r="250" s="4" customFormat="1" hidden="1" spans="1:9">
      <c r="A250" s="5">
        <v>999226113047129</v>
      </c>
      <c r="B250" s="6">
        <v>45156</v>
      </c>
      <c r="C250" s="6">
        <v>45158</v>
      </c>
      <c r="D250" s="4">
        <v>1247.36</v>
      </c>
      <c r="E250" s="4" t="str">
        <f>VLOOKUP(A250,HOP!A:L,12,0)</f>
        <v>1247.36</v>
      </c>
      <c r="F250" s="4" t="str">
        <f>VLOOKUP(A250,HOP!A:C,3,0)</f>
        <v>3793963</v>
      </c>
      <c r="G250" s="4">
        <f t="shared" si="6"/>
        <v>0</v>
      </c>
      <c r="H250" s="4" t="str">
        <f t="shared" si="7"/>
        <v>，3793963</v>
      </c>
      <c r="I250" s="4" t="str">
        <f>VLOOKUP(A250,HOP!A:U,21,0)</f>
        <v>直连</v>
      </c>
    </row>
    <row r="251" s="4" customFormat="1" hidden="1" spans="1:9">
      <c r="A251" s="5">
        <v>999226113847696</v>
      </c>
      <c r="B251" s="6">
        <v>45155</v>
      </c>
      <c r="C251" s="6">
        <v>45158</v>
      </c>
      <c r="D251" s="4">
        <v>1593.33</v>
      </c>
      <c r="E251" s="4" t="str">
        <f>VLOOKUP(A251,HOP!A:L,12,0)</f>
        <v>1593.33</v>
      </c>
      <c r="F251" s="4" t="str">
        <f>VLOOKUP(A251,HOP!A:C,3,0)</f>
        <v>3794179</v>
      </c>
      <c r="G251" s="4">
        <f t="shared" si="6"/>
        <v>0</v>
      </c>
      <c r="H251" s="4" t="str">
        <f t="shared" si="7"/>
        <v>，3794179</v>
      </c>
      <c r="I251" s="4" t="str">
        <f>VLOOKUP(A251,HOP!A:U,21,0)</f>
        <v>直连</v>
      </c>
    </row>
    <row r="252" s="4" customFormat="1" hidden="1" spans="1:9">
      <c r="A252" s="5">
        <v>999226114175798</v>
      </c>
      <c r="B252" s="6">
        <v>45155</v>
      </c>
      <c r="C252" s="6">
        <v>45158</v>
      </c>
      <c r="D252" s="4">
        <v>3861.96</v>
      </c>
      <c r="E252" s="4" t="str">
        <f>VLOOKUP(A252,HOP!A:L,12,0)</f>
        <v>3861.96</v>
      </c>
      <c r="F252" s="4" t="str">
        <f>VLOOKUP(A252,HOP!A:C,3,0)</f>
        <v>3794363</v>
      </c>
      <c r="G252" s="4">
        <f t="shared" si="6"/>
        <v>0</v>
      </c>
      <c r="H252" s="4" t="str">
        <f t="shared" si="7"/>
        <v>，3794363</v>
      </c>
      <c r="I252" s="4" t="str">
        <f>VLOOKUP(A252,HOP!A:U,21,0)</f>
        <v>直连</v>
      </c>
    </row>
    <row r="253" s="4" customFormat="1" hidden="1" spans="1:9">
      <c r="A253" s="5">
        <v>999226114414527</v>
      </c>
      <c r="B253" s="6">
        <v>45157</v>
      </c>
      <c r="C253" s="6">
        <v>45158</v>
      </c>
      <c r="D253" s="4">
        <v>176.2</v>
      </c>
      <c r="E253" s="4" t="str">
        <f>VLOOKUP(A253,HOP!A:L,12,0)</f>
        <v>176.20</v>
      </c>
      <c r="F253" s="4" t="str">
        <f>VLOOKUP(A253,HOP!A:C,3,0)</f>
        <v>3794397</v>
      </c>
      <c r="G253" s="4">
        <f t="shared" si="6"/>
        <v>0</v>
      </c>
      <c r="H253" s="4" t="str">
        <f t="shared" si="7"/>
        <v>，3794397</v>
      </c>
      <c r="I253" s="4" t="str">
        <f>VLOOKUP(A253,HOP!A:U,21,0)</f>
        <v>直连</v>
      </c>
    </row>
    <row r="254" s="4" customFormat="1" hidden="1" spans="1:9">
      <c r="A254" s="5">
        <v>999226114667384</v>
      </c>
      <c r="B254" s="6">
        <v>45157</v>
      </c>
      <c r="C254" s="6">
        <v>45158</v>
      </c>
      <c r="D254" s="4">
        <v>319.06</v>
      </c>
      <c r="E254" s="4" t="str">
        <f>VLOOKUP(A254,HOP!A:L,12,0)</f>
        <v>319.06</v>
      </c>
      <c r="F254" s="4" t="str">
        <f>VLOOKUP(A254,HOP!A:C,3,0)</f>
        <v>3794442</v>
      </c>
      <c r="G254" s="4">
        <f t="shared" si="6"/>
        <v>0</v>
      </c>
      <c r="H254" s="4" t="str">
        <f t="shared" si="7"/>
        <v>，3794442</v>
      </c>
      <c r="I254" s="4" t="str">
        <f>VLOOKUP(A254,HOP!A:U,21,0)</f>
        <v>直连</v>
      </c>
    </row>
    <row r="255" s="4" customFormat="1" hidden="1" spans="1:9">
      <c r="A255" s="5">
        <v>999226115462447</v>
      </c>
      <c r="B255" s="6">
        <v>45157</v>
      </c>
      <c r="C255" s="6">
        <v>45158</v>
      </c>
      <c r="D255" s="4">
        <v>2395.51</v>
      </c>
      <c r="E255" s="4" t="str">
        <f>VLOOKUP(A255,HOP!A:L,12,0)</f>
        <v>2395.51</v>
      </c>
      <c r="F255" s="4" t="str">
        <f>VLOOKUP(A255,HOP!A:C,3,0)</f>
        <v>3794702</v>
      </c>
      <c r="G255" s="4">
        <f t="shared" si="6"/>
        <v>0</v>
      </c>
      <c r="H255" s="4" t="str">
        <f t="shared" si="7"/>
        <v>，3794702</v>
      </c>
      <c r="I255" s="4" t="str">
        <f>VLOOKUP(A255,HOP!A:U,21,0)</f>
        <v>直连</v>
      </c>
    </row>
    <row r="256" s="4" customFormat="1" hidden="1" spans="1:9">
      <c r="A256" s="5">
        <v>26115713985</v>
      </c>
      <c r="B256" s="6">
        <v>45156</v>
      </c>
      <c r="C256" s="6">
        <v>45158</v>
      </c>
      <c r="D256" s="4">
        <v>755</v>
      </c>
      <c r="E256" s="4" t="str">
        <f>VLOOKUP(A256,HOP!A:L,12,0)</f>
        <v>755.00</v>
      </c>
      <c r="F256" s="4" t="str">
        <f>VLOOKUP(A256,HOP!A:C,3,0)</f>
        <v>3794733</v>
      </c>
      <c r="G256" s="4">
        <f t="shared" si="6"/>
        <v>0</v>
      </c>
      <c r="H256" s="4" t="str">
        <f t="shared" si="7"/>
        <v>，3794733</v>
      </c>
      <c r="I256" s="4" t="str">
        <f>VLOOKUP(A256,HOP!A:U,21,0)</f>
        <v>直连</v>
      </c>
    </row>
    <row r="257" s="4" customFormat="1" hidden="1" spans="1:9">
      <c r="A257" s="5">
        <v>999226116403814</v>
      </c>
      <c r="B257" s="6">
        <v>45155</v>
      </c>
      <c r="C257" s="6">
        <v>45158</v>
      </c>
      <c r="D257" s="4">
        <v>1548.12</v>
      </c>
      <c r="E257" s="4" t="str">
        <f>VLOOKUP(A257,HOP!A:L,12,0)</f>
        <v>1548.12</v>
      </c>
      <c r="F257" s="4" t="str">
        <f>VLOOKUP(A257,HOP!A:C,3,0)</f>
        <v>3794992</v>
      </c>
      <c r="G257" s="4">
        <f t="shared" si="6"/>
        <v>0</v>
      </c>
      <c r="H257" s="4" t="str">
        <f t="shared" si="7"/>
        <v>，3794992</v>
      </c>
      <c r="I257" s="4" t="str">
        <f>VLOOKUP(A257,HOP!A:U,21,0)</f>
        <v>直连</v>
      </c>
    </row>
    <row r="258" s="4" customFormat="1" hidden="1" spans="1:9">
      <c r="A258" s="5">
        <v>999226116862810</v>
      </c>
      <c r="B258" s="6">
        <v>45156</v>
      </c>
      <c r="C258" s="6">
        <v>45158</v>
      </c>
      <c r="D258" s="4">
        <v>941.4</v>
      </c>
      <c r="E258" s="4" t="str">
        <f>VLOOKUP(A258,HOP!A:L,12,0)</f>
        <v>941.40</v>
      </c>
      <c r="F258" s="4" t="str">
        <f>VLOOKUP(A258,HOP!A:C,3,0)</f>
        <v>3795231</v>
      </c>
      <c r="G258" s="4">
        <f t="shared" si="6"/>
        <v>0</v>
      </c>
      <c r="H258" s="4" t="str">
        <f t="shared" si="7"/>
        <v>，3795231</v>
      </c>
      <c r="I258" s="4" t="str">
        <f>VLOOKUP(A258,HOP!A:U,21,0)</f>
        <v>直连</v>
      </c>
    </row>
    <row r="259" s="4" customFormat="1" hidden="1" spans="1:9">
      <c r="A259" s="5">
        <v>999226117465906</v>
      </c>
      <c r="B259" s="6">
        <v>45157</v>
      </c>
      <c r="C259" s="6">
        <v>45158</v>
      </c>
      <c r="D259" s="4">
        <v>828.18</v>
      </c>
      <c r="E259" s="4" t="str">
        <f>VLOOKUP(A259,HOP!A:L,12,0)</f>
        <v>828.18</v>
      </c>
      <c r="F259" s="4" t="str">
        <f>VLOOKUP(A259,HOP!A:C,3,0)</f>
        <v>3795524</v>
      </c>
      <c r="G259" s="4">
        <f t="shared" ref="G259:G322" si="8">D259-E259</f>
        <v>0</v>
      </c>
      <c r="H259" s="4" t="str">
        <f t="shared" ref="H259:H322" si="9">$H$1&amp;F259</f>
        <v>，3795524</v>
      </c>
      <c r="I259" s="4" t="str">
        <f>VLOOKUP(A259,HOP!A:U,21,0)</f>
        <v>直连</v>
      </c>
    </row>
    <row r="260" s="4" customFormat="1" hidden="1" spans="1:9">
      <c r="A260" s="5">
        <v>999226117603305</v>
      </c>
      <c r="B260" s="6">
        <v>45155</v>
      </c>
      <c r="C260" s="6">
        <v>45158</v>
      </c>
      <c r="D260" s="4">
        <v>2802.39</v>
      </c>
      <c r="E260" s="4" t="str">
        <f>VLOOKUP(A260,HOP!A:L,12,0)</f>
        <v>2802.39</v>
      </c>
      <c r="F260" s="4" t="str">
        <f>VLOOKUP(A260,HOP!A:C,3,0)</f>
        <v>3795569</v>
      </c>
      <c r="G260" s="4">
        <f t="shared" si="8"/>
        <v>0</v>
      </c>
      <c r="H260" s="4" t="str">
        <f t="shared" si="9"/>
        <v>，3795569</v>
      </c>
      <c r="I260" s="4" t="str">
        <f>VLOOKUP(A260,HOP!A:U,21,0)</f>
        <v>直采</v>
      </c>
    </row>
    <row r="261" s="4" customFormat="1" hidden="1" spans="1:9">
      <c r="A261" s="5">
        <v>999226118263630</v>
      </c>
      <c r="B261" s="6">
        <v>45156</v>
      </c>
      <c r="C261" s="6">
        <v>45158</v>
      </c>
      <c r="D261" s="4">
        <v>206.11</v>
      </c>
      <c r="E261" s="4" t="str">
        <f>VLOOKUP(A261,HOP!A:L,12,0)</f>
        <v>206.11</v>
      </c>
      <c r="F261" s="4" t="str">
        <f>VLOOKUP(A261,HOP!A:C,3,0)</f>
        <v>3795856</v>
      </c>
      <c r="G261" s="4">
        <f t="shared" si="8"/>
        <v>0</v>
      </c>
      <c r="H261" s="4" t="str">
        <f t="shared" si="9"/>
        <v>，3795856</v>
      </c>
      <c r="I261" s="4" t="str">
        <f>VLOOKUP(A261,HOP!A:U,21,0)</f>
        <v>直连</v>
      </c>
    </row>
    <row r="262" s="4" customFormat="1" hidden="1" spans="1:9">
      <c r="A262" s="5">
        <v>999226118576736</v>
      </c>
      <c r="B262" s="6">
        <v>45156</v>
      </c>
      <c r="C262" s="6">
        <v>45158</v>
      </c>
      <c r="D262" s="4">
        <v>1109.8</v>
      </c>
      <c r="E262" s="4" t="str">
        <f>VLOOKUP(A262,HOP!A:L,12,0)</f>
        <v>1109.80</v>
      </c>
      <c r="F262" s="4" t="str">
        <f>VLOOKUP(A262,HOP!A:C,3,0)</f>
        <v>3795922</v>
      </c>
      <c r="G262" s="4">
        <f t="shared" si="8"/>
        <v>0</v>
      </c>
      <c r="H262" s="4" t="str">
        <f t="shared" si="9"/>
        <v>，3795922</v>
      </c>
      <c r="I262" s="4" t="str">
        <f>VLOOKUP(A262,HOP!A:U,21,0)</f>
        <v>直连</v>
      </c>
    </row>
    <row r="263" s="4" customFormat="1" hidden="1" spans="1:9">
      <c r="A263" s="5">
        <v>999226119066695</v>
      </c>
      <c r="B263" s="6">
        <v>45157</v>
      </c>
      <c r="C263" s="6">
        <v>45158</v>
      </c>
      <c r="D263" s="4">
        <v>969.92</v>
      </c>
      <c r="E263" s="4" t="str">
        <f>VLOOKUP(A263,HOP!A:L,12,0)</f>
        <v>969.92</v>
      </c>
      <c r="F263" s="4" t="str">
        <f>VLOOKUP(A263,HOP!A:C,3,0)</f>
        <v>3796039</v>
      </c>
      <c r="G263" s="4">
        <f t="shared" si="8"/>
        <v>0</v>
      </c>
      <c r="H263" s="4" t="str">
        <f t="shared" si="9"/>
        <v>，3796039</v>
      </c>
      <c r="I263" s="4" t="str">
        <f>VLOOKUP(A263,HOP!A:U,21,0)</f>
        <v>直连</v>
      </c>
    </row>
    <row r="264" s="4" customFormat="1" hidden="1" spans="1:9">
      <c r="A264" s="5">
        <v>999226119514328</v>
      </c>
      <c r="B264" s="6">
        <v>45156</v>
      </c>
      <c r="C264" s="6">
        <v>45158</v>
      </c>
      <c r="D264" s="4">
        <v>778.96</v>
      </c>
      <c r="E264" s="4" t="str">
        <f>VLOOKUP(A264,HOP!A:L,12,0)</f>
        <v>778.96</v>
      </c>
      <c r="F264" s="4" t="str">
        <f>VLOOKUP(A264,HOP!A:C,3,0)</f>
        <v>3796390</v>
      </c>
      <c r="G264" s="4">
        <f t="shared" si="8"/>
        <v>0</v>
      </c>
      <c r="H264" s="4" t="str">
        <f t="shared" si="9"/>
        <v>，3796390</v>
      </c>
      <c r="I264" s="4" t="str">
        <f>VLOOKUP(A264,HOP!A:U,21,0)</f>
        <v>直连</v>
      </c>
    </row>
    <row r="265" s="4" customFormat="1" hidden="1" spans="1:9">
      <c r="A265" s="5">
        <v>999226120374330</v>
      </c>
      <c r="B265" s="6">
        <v>45157</v>
      </c>
      <c r="C265" s="6">
        <v>45158</v>
      </c>
      <c r="D265" s="4">
        <v>279.58</v>
      </c>
      <c r="E265" s="4" t="str">
        <f>VLOOKUP(A265,HOP!A:L,12,0)</f>
        <v>279.58</v>
      </c>
      <c r="F265" s="4" t="str">
        <f>VLOOKUP(A265,HOP!A:C,3,0)</f>
        <v>3797285</v>
      </c>
      <c r="G265" s="4">
        <f t="shared" si="8"/>
        <v>0</v>
      </c>
      <c r="H265" s="4" t="str">
        <f t="shared" si="9"/>
        <v>，3797285</v>
      </c>
      <c r="I265" s="4" t="str">
        <f>VLOOKUP(A265,HOP!A:U,21,0)</f>
        <v>直连</v>
      </c>
    </row>
    <row r="266" s="4" customFormat="1" hidden="1" spans="1:9">
      <c r="A266" s="5">
        <v>999226120611633</v>
      </c>
      <c r="B266" s="6">
        <v>45157</v>
      </c>
      <c r="C266" s="6">
        <v>45158</v>
      </c>
      <c r="D266" s="4">
        <v>2290.59</v>
      </c>
      <c r="E266" s="4" t="str">
        <f>VLOOKUP(A266,HOP!A:L,12,0)</f>
        <v>2290.59</v>
      </c>
      <c r="F266" s="4" t="str">
        <f>VLOOKUP(A266,HOP!A:C,3,0)</f>
        <v>3797414</v>
      </c>
      <c r="G266" s="4">
        <f t="shared" si="8"/>
        <v>0</v>
      </c>
      <c r="H266" s="4" t="str">
        <f t="shared" si="9"/>
        <v>，3797414</v>
      </c>
      <c r="I266" s="4" t="str">
        <f>VLOOKUP(A266,HOP!A:U,21,0)</f>
        <v>直连</v>
      </c>
    </row>
    <row r="267" s="4" customFormat="1" hidden="1" spans="1:9">
      <c r="A267" s="5">
        <v>999226122751580</v>
      </c>
      <c r="B267" s="6">
        <v>45157</v>
      </c>
      <c r="C267" s="6">
        <v>45158</v>
      </c>
      <c r="D267" s="4">
        <v>1805.31</v>
      </c>
      <c r="E267" s="4" t="str">
        <f>VLOOKUP(A267,HOP!A:L,12,0)</f>
        <v>1805.31</v>
      </c>
      <c r="F267" s="4" t="str">
        <f>VLOOKUP(A267,HOP!A:C,3,0)</f>
        <v>3797664</v>
      </c>
      <c r="G267" s="4">
        <f t="shared" si="8"/>
        <v>0</v>
      </c>
      <c r="H267" s="4" t="str">
        <f t="shared" si="9"/>
        <v>，3797664</v>
      </c>
      <c r="I267" s="4" t="str">
        <f>VLOOKUP(A267,HOP!A:U,21,0)</f>
        <v>直连</v>
      </c>
    </row>
    <row r="268" s="4" customFormat="1" hidden="1" spans="1:9">
      <c r="A268" s="5">
        <v>999226123886925</v>
      </c>
      <c r="B268" s="6">
        <v>45157</v>
      </c>
      <c r="C268" s="6">
        <v>45158</v>
      </c>
      <c r="D268" s="4">
        <v>323.67</v>
      </c>
      <c r="E268" s="4" t="str">
        <f>VLOOKUP(A268,HOP!A:L,12,0)</f>
        <v>323.67</v>
      </c>
      <c r="F268" s="4" t="str">
        <f>VLOOKUP(A268,HOP!A:C,3,0)</f>
        <v>3797912</v>
      </c>
      <c r="G268" s="4">
        <f t="shared" si="8"/>
        <v>0</v>
      </c>
      <c r="H268" s="4" t="str">
        <f t="shared" si="9"/>
        <v>，3797912</v>
      </c>
      <c r="I268" s="4" t="str">
        <f>VLOOKUP(A268,HOP!A:U,21,0)</f>
        <v>直连</v>
      </c>
    </row>
    <row r="269" s="4" customFormat="1" hidden="1" spans="1:9">
      <c r="A269" s="5">
        <v>999226123924450</v>
      </c>
      <c r="B269" s="6">
        <v>45156</v>
      </c>
      <c r="C269" s="6">
        <v>45158</v>
      </c>
      <c r="D269" s="4">
        <v>730.64</v>
      </c>
      <c r="E269" s="4" t="str">
        <f>VLOOKUP(A269,HOP!A:L,12,0)</f>
        <v>730.64</v>
      </c>
      <c r="F269" s="4" t="str">
        <f>VLOOKUP(A269,HOP!A:C,3,0)</f>
        <v>3797918</v>
      </c>
      <c r="G269" s="4">
        <f t="shared" si="8"/>
        <v>0</v>
      </c>
      <c r="H269" s="4" t="str">
        <f t="shared" si="9"/>
        <v>，3797918</v>
      </c>
      <c r="I269" s="4" t="str">
        <f>VLOOKUP(A269,HOP!A:U,21,0)</f>
        <v>直连</v>
      </c>
    </row>
    <row r="270" s="4" customFormat="1" hidden="1" spans="1:9">
      <c r="A270" s="5">
        <v>999226124528929</v>
      </c>
      <c r="B270" s="6">
        <v>45156</v>
      </c>
      <c r="C270" s="6">
        <v>45158</v>
      </c>
      <c r="D270" s="4">
        <v>416.07</v>
      </c>
      <c r="E270" s="4" t="str">
        <f>VLOOKUP(A270,HOP!A:L,12,0)</f>
        <v>416.07</v>
      </c>
      <c r="F270" s="4" t="str">
        <f>VLOOKUP(A270,HOP!A:C,3,0)</f>
        <v>3797993</v>
      </c>
      <c r="G270" s="4">
        <f t="shared" si="8"/>
        <v>0</v>
      </c>
      <c r="H270" s="4" t="str">
        <f t="shared" si="9"/>
        <v>，3797993</v>
      </c>
      <c r="I270" s="4" t="str">
        <f>VLOOKUP(A270,HOP!A:U,21,0)</f>
        <v>直连</v>
      </c>
    </row>
    <row r="271" s="4" customFormat="1" hidden="1" spans="1:9">
      <c r="A271" s="5">
        <v>999226124630044</v>
      </c>
      <c r="B271" s="6">
        <v>45157</v>
      </c>
      <c r="C271" s="6">
        <v>45158</v>
      </c>
      <c r="D271" s="4">
        <v>1686.96</v>
      </c>
      <c r="E271" s="4" t="str">
        <f>VLOOKUP(A271,HOP!A:L,12,0)</f>
        <v>1686.96</v>
      </c>
      <c r="F271" s="4" t="str">
        <f>VLOOKUP(A271,HOP!A:C,3,0)</f>
        <v>3798004</v>
      </c>
      <c r="G271" s="4">
        <f t="shared" si="8"/>
        <v>0</v>
      </c>
      <c r="H271" s="4" t="str">
        <f t="shared" si="9"/>
        <v>，3798004</v>
      </c>
      <c r="I271" s="4" t="str">
        <f>VLOOKUP(A271,HOP!A:U,21,0)</f>
        <v>直连</v>
      </c>
    </row>
    <row r="272" s="4" customFormat="1" hidden="1" spans="1:9">
      <c r="A272" s="5">
        <v>999226124727254</v>
      </c>
      <c r="B272" s="6">
        <v>45157</v>
      </c>
      <c r="C272" s="6">
        <v>45158</v>
      </c>
      <c r="D272" s="4">
        <v>1686.96</v>
      </c>
      <c r="E272" s="4" t="str">
        <f>VLOOKUP(A272,HOP!A:L,12,0)</f>
        <v>1686.96</v>
      </c>
      <c r="F272" s="4" t="str">
        <f>VLOOKUP(A272,HOP!A:C,3,0)</f>
        <v>3798013</v>
      </c>
      <c r="G272" s="4">
        <f t="shared" si="8"/>
        <v>0</v>
      </c>
      <c r="H272" s="4" t="str">
        <f t="shared" si="9"/>
        <v>，3798013</v>
      </c>
      <c r="I272" s="4" t="str">
        <f>VLOOKUP(A272,HOP!A:U,21,0)</f>
        <v>直连</v>
      </c>
    </row>
    <row r="273" s="4" customFormat="1" hidden="1" spans="1:9">
      <c r="A273" s="5">
        <v>999226125097376</v>
      </c>
      <c r="B273" s="6">
        <v>45157</v>
      </c>
      <c r="C273" s="6">
        <v>45158</v>
      </c>
      <c r="D273" s="4">
        <v>1259.67</v>
      </c>
      <c r="E273" s="4" t="str">
        <f>VLOOKUP(A273,HOP!A:L,12,0)</f>
        <v>1259.67</v>
      </c>
      <c r="F273" s="4" t="str">
        <f>VLOOKUP(A273,HOP!A:C,3,0)</f>
        <v>3798117</v>
      </c>
      <c r="G273" s="4">
        <f t="shared" si="8"/>
        <v>0</v>
      </c>
      <c r="H273" s="4" t="str">
        <f t="shared" si="9"/>
        <v>，3798117</v>
      </c>
      <c r="I273" s="4" t="str">
        <f>VLOOKUP(A273,HOP!A:U,21,0)</f>
        <v>直连</v>
      </c>
    </row>
    <row r="274" s="4" customFormat="1" hidden="1" spans="1:9">
      <c r="A274" s="5">
        <v>999226125169898</v>
      </c>
      <c r="B274" s="6">
        <v>45157</v>
      </c>
      <c r="C274" s="6">
        <v>45158</v>
      </c>
      <c r="D274" s="4">
        <v>922.52</v>
      </c>
      <c r="E274" s="4" t="str">
        <f>VLOOKUP(A274,HOP!A:L,12,0)</f>
        <v>922.52</v>
      </c>
      <c r="F274" s="4" t="str">
        <f>VLOOKUP(A274,HOP!A:C,3,0)</f>
        <v>3798132</v>
      </c>
      <c r="G274" s="4">
        <f t="shared" si="8"/>
        <v>0</v>
      </c>
      <c r="H274" s="4" t="str">
        <f t="shared" si="9"/>
        <v>，3798132</v>
      </c>
      <c r="I274" s="4" t="str">
        <f>VLOOKUP(A274,HOP!A:U,21,0)</f>
        <v>直连</v>
      </c>
    </row>
    <row r="275" s="4" customFormat="1" hidden="1" spans="1:9">
      <c r="A275" s="5">
        <v>999226125187854</v>
      </c>
      <c r="B275" s="6">
        <v>45157</v>
      </c>
      <c r="C275" s="6">
        <v>45158</v>
      </c>
      <c r="D275" s="4">
        <v>890.13</v>
      </c>
      <c r="E275" s="4" t="str">
        <f>VLOOKUP(A275,HOP!A:L,12,0)</f>
        <v>890.13</v>
      </c>
      <c r="F275" s="4" t="str">
        <f>VLOOKUP(A275,HOP!A:C,3,0)</f>
        <v>3798141</v>
      </c>
      <c r="G275" s="4">
        <f t="shared" si="8"/>
        <v>0</v>
      </c>
      <c r="H275" s="4" t="str">
        <f t="shared" si="9"/>
        <v>，3798141</v>
      </c>
      <c r="I275" s="4" t="str">
        <f>VLOOKUP(A275,HOP!A:U,21,0)</f>
        <v>直连</v>
      </c>
    </row>
    <row r="276" s="4" customFormat="1" hidden="1" spans="1:9">
      <c r="A276" s="5">
        <v>999226125214058</v>
      </c>
      <c r="B276" s="6">
        <v>45157</v>
      </c>
      <c r="C276" s="6">
        <v>45158</v>
      </c>
      <c r="D276" s="4">
        <v>1075.04</v>
      </c>
      <c r="E276" s="4" t="str">
        <f>VLOOKUP(A276,HOP!A:L,12,0)</f>
        <v>1075.04</v>
      </c>
      <c r="F276" s="4" t="str">
        <f>VLOOKUP(A276,HOP!A:C,3,0)</f>
        <v>3798146</v>
      </c>
      <c r="G276" s="4">
        <f t="shared" si="8"/>
        <v>0</v>
      </c>
      <c r="H276" s="4" t="str">
        <f t="shared" si="9"/>
        <v>，3798146</v>
      </c>
      <c r="I276" s="4" t="str">
        <f>VLOOKUP(A276,HOP!A:U,21,0)</f>
        <v>直连</v>
      </c>
    </row>
    <row r="277" s="4" customFormat="1" hidden="1" spans="1:9">
      <c r="A277" s="5">
        <v>999226125288420</v>
      </c>
      <c r="B277" s="6">
        <v>45156</v>
      </c>
      <c r="C277" s="6">
        <v>45158</v>
      </c>
      <c r="D277" s="4">
        <v>3938.58</v>
      </c>
      <c r="E277" s="4" t="str">
        <f>VLOOKUP(A277,HOP!A:L,12,0)</f>
        <v>3938.58</v>
      </c>
      <c r="F277" s="4" t="str">
        <f>VLOOKUP(A277,HOP!A:C,3,0)</f>
        <v>3798177</v>
      </c>
      <c r="G277" s="4">
        <f t="shared" si="8"/>
        <v>0</v>
      </c>
      <c r="H277" s="4" t="str">
        <f t="shared" si="9"/>
        <v>，3798177</v>
      </c>
      <c r="I277" s="4" t="str">
        <f>VLOOKUP(A277,HOP!A:U,21,0)</f>
        <v>直连</v>
      </c>
    </row>
    <row r="278" s="4" customFormat="1" hidden="1" spans="1:9">
      <c r="A278" s="5">
        <v>999226125319550</v>
      </c>
      <c r="B278" s="6">
        <v>45156</v>
      </c>
      <c r="C278" s="6">
        <v>45158</v>
      </c>
      <c r="D278" s="4">
        <v>1268.47</v>
      </c>
      <c r="E278" s="4" t="str">
        <f>VLOOKUP(A278,HOP!A:L,12,0)</f>
        <v>1268.47</v>
      </c>
      <c r="F278" s="4" t="str">
        <f>VLOOKUP(A278,HOP!A:C,3,0)</f>
        <v>3798191</v>
      </c>
      <c r="G278" s="4">
        <f t="shared" si="8"/>
        <v>0</v>
      </c>
      <c r="H278" s="4" t="str">
        <f t="shared" si="9"/>
        <v>，3798191</v>
      </c>
      <c r="I278" s="4" t="str">
        <f>VLOOKUP(A278,HOP!A:U,21,0)</f>
        <v>直连</v>
      </c>
    </row>
    <row r="279" s="4" customFormat="1" hidden="1" spans="1:9">
      <c r="A279" s="5">
        <v>999226125322173</v>
      </c>
      <c r="B279" s="6">
        <v>45157</v>
      </c>
      <c r="C279" s="6">
        <v>45158</v>
      </c>
      <c r="D279" s="4">
        <v>691.99</v>
      </c>
      <c r="E279" s="4" t="str">
        <f>VLOOKUP(A279,HOP!A:L,12,0)</f>
        <v>691.99</v>
      </c>
      <c r="F279" s="4" t="str">
        <f>VLOOKUP(A279,HOP!A:C,3,0)</f>
        <v>3798192</v>
      </c>
      <c r="G279" s="4">
        <f t="shared" si="8"/>
        <v>0</v>
      </c>
      <c r="H279" s="4" t="str">
        <f t="shared" si="9"/>
        <v>，3798192</v>
      </c>
      <c r="I279" s="4" t="str">
        <f>VLOOKUP(A279,HOP!A:U,21,0)</f>
        <v>直连</v>
      </c>
    </row>
    <row r="280" s="4" customFormat="1" hidden="1" spans="1:9">
      <c r="A280" s="5">
        <v>999226125486955</v>
      </c>
      <c r="B280" s="6">
        <v>45157</v>
      </c>
      <c r="C280" s="6">
        <v>45158</v>
      </c>
      <c r="D280" s="4">
        <v>1703.81</v>
      </c>
      <c r="E280" s="4" t="str">
        <f>VLOOKUP(A280,HOP!A:L,12,0)</f>
        <v>1703.81</v>
      </c>
      <c r="F280" s="4" t="str">
        <f>VLOOKUP(A280,HOP!A:C,3,0)</f>
        <v>3798269</v>
      </c>
      <c r="G280" s="4">
        <f t="shared" si="8"/>
        <v>0</v>
      </c>
      <c r="H280" s="4" t="str">
        <f t="shared" si="9"/>
        <v>，3798269</v>
      </c>
      <c r="I280" s="4" t="str">
        <f>VLOOKUP(A280,HOP!A:U,21,0)</f>
        <v>直连</v>
      </c>
    </row>
    <row r="281" s="4" customFormat="1" hidden="1" spans="1:9">
      <c r="A281" s="5">
        <v>999226125592224</v>
      </c>
      <c r="B281" s="6">
        <v>45157</v>
      </c>
      <c r="C281" s="6">
        <v>45158</v>
      </c>
      <c r="D281" s="4">
        <v>851.53</v>
      </c>
      <c r="E281" s="4" t="str">
        <f>VLOOKUP(A281,HOP!A:L,12,0)</f>
        <v>851.53</v>
      </c>
      <c r="F281" s="4" t="str">
        <f>VLOOKUP(A281,HOP!A:C,3,0)</f>
        <v>3798295</v>
      </c>
      <c r="G281" s="4">
        <f t="shared" si="8"/>
        <v>0</v>
      </c>
      <c r="H281" s="4" t="str">
        <f t="shared" si="9"/>
        <v>，3798295</v>
      </c>
      <c r="I281" s="4" t="str">
        <f>VLOOKUP(A281,HOP!A:U,21,0)</f>
        <v>直连</v>
      </c>
    </row>
    <row r="282" s="4" customFormat="1" hidden="1" spans="1:9">
      <c r="A282" s="5">
        <v>999226125615215</v>
      </c>
      <c r="B282" s="6">
        <v>45156</v>
      </c>
      <c r="C282" s="6">
        <v>45158</v>
      </c>
      <c r="D282" s="4">
        <v>3241.6</v>
      </c>
      <c r="E282" s="4" t="str">
        <f>VLOOKUP(A282,HOP!A:L,12,0)</f>
        <v>3241.60</v>
      </c>
      <c r="F282" s="4" t="str">
        <f>VLOOKUP(A282,HOP!A:C,3,0)</f>
        <v>3798301</v>
      </c>
      <c r="G282" s="4">
        <f t="shared" si="8"/>
        <v>0</v>
      </c>
      <c r="H282" s="4" t="str">
        <f t="shared" si="9"/>
        <v>，3798301</v>
      </c>
      <c r="I282" s="4" t="str">
        <f>VLOOKUP(A282,HOP!A:U,21,0)</f>
        <v>直连</v>
      </c>
    </row>
    <row r="283" s="4" customFormat="1" hidden="1" spans="1:9">
      <c r="A283" s="5">
        <v>999226126811243</v>
      </c>
      <c r="B283" s="6">
        <v>45157</v>
      </c>
      <c r="C283" s="6">
        <v>45158</v>
      </c>
      <c r="D283" s="4">
        <v>834.83</v>
      </c>
      <c r="E283" s="4" t="str">
        <f>VLOOKUP(A283,HOP!A:L,12,0)</f>
        <v>834.83</v>
      </c>
      <c r="F283" s="4" t="str">
        <f>VLOOKUP(A283,HOP!A:C,3,0)</f>
        <v>3798580</v>
      </c>
      <c r="G283" s="4">
        <f t="shared" si="8"/>
        <v>0</v>
      </c>
      <c r="H283" s="4" t="str">
        <f t="shared" si="9"/>
        <v>，3798580</v>
      </c>
      <c r="I283" s="4" t="str">
        <f>VLOOKUP(A283,HOP!A:U,21,0)</f>
        <v>直连</v>
      </c>
    </row>
    <row r="284" s="4" customFormat="1" hidden="1" spans="1:9">
      <c r="A284" s="5">
        <v>999226127125007</v>
      </c>
      <c r="B284" s="6">
        <v>45157</v>
      </c>
      <c r="C284" s="6">
        <v>45158</v>
      </c>
      <c r="D284" s="4">
        <v>851.53</v>
      </c>
      <c r="E284" s="4" t="str">
        <f>VLOOKUP(A284,HOP!A:L,12,0)</f>
        <v>851.53</v>
      </c>
      <c r="F284" s="4" t="str">
        <f>VLOOKUP(A284,HOP!A:C,3,0)</f>
        <v>3798624</v>
      </c>
      <c r="G284" s="4">
        <f t="shared" si="8"/>
        <v>0</v>
      </c>
      <c r="H284" s="4" t="str">
        <f t="shared" si="9"/>
        <v>，3798624</v>
      </c>
      <c r="I284" s="4" t="str">
        <f>VLOOKUP(A284,HOP!A:U,21,0)</f>
        <v>直连</v>
      </c>
    </row>
    <row r="285" s="4" customFormat="1" spans="1:9">
      <c r="A285" s="5">
        <v>999226127602361</v>
      </c>
      <c r="B285" s="6">
        <v>45157</v>
      </c>
      <c r="C285" s="6">
        <v>45158</v>
      </c>
      <c r="D285" s="4">
        <v>962.42</v>
      </c>
      <c r="E285" s="4" t="str">
        <f>VLOOKUP(A285,HOP!A:L,12,0)</f>
        <v>962.43</v>
      </c>
      <c r="F285" s="4" t="str">
        <f>VLOOKUP(A285,HOP!A:C,3,0)</f>
        <v>3798746</v>
      </c>
      <c r="G285" s="4">
        <f t="shared" si="8"/>
        <v>-0.00999999999999091</v>
      </c>
      <c r="H285" s="4" t="str">
        <f t="shared" si="9"/>
        <v>，3798746</v>
      </c>
      <c r="I285" s="4" t="str">
        <f>VLOOKUP(A285,HOP!A:U,21,0)</f>
        <v>直连</v>
      </c>
    </row>
    <row r="286" s="4" customFormat="1" hidden="1" spans="1:9">
      <c r="A286" s="5">
        <v>999226127978584</v>
      </c>
      <c r="B286" s="6">
        <v>45156</v>
      </c>
      <c r="C286" s="6">
        <v>45158</v>
      </c>
      <c r="D286" s="4">
        <v>260.54</v>
      </c>
      <c r="E286" s="4" t="str">
        <f>VLOOKUP(A286,HOP!A:L,12,0)</f>
        <v>260.54</v>
      </c>
      <c r="F286" s="4" t="str">
        <f>VLOOKUP(A286,HOP!A:C,3,0)</f>
        <v>3798805</v>
      </c>
      <c r="G286" s="4">
        <f t="shared" si="8"/>
        <v>0</v>
      </c>
      <c r="H286" s="4" t="str">
        <f t="shared" si="9"/>
        <v>，3798805</v>
      </c>
      <c r="I286" s="4" t="str">
        <f>VLOOKUP(A286,HOP!A:U,21,0)</f>
        <v>直连</v>
      </c>
    </row>
    <row r="287" s="4" customFormat="1" hidden="1" spans="1:9">
      <c r="A287" s="5">
        <v>999226128019678</v>
      </c>
      <c r="B287" s="6">
        <v>45156</v>
      </c>
      <c r="C287" s="6">
        <v>45158</v>
      </c>
      <c r="D287" s="4">
        <v>1044.24</v>
      </c>
      <c r="E287" s="4" t="str">
        <f>VLOOKUP(A287,HOP!A:L,12,0)</f>
        <v>1044.24</v>
      </c>
      <c r="F287" s="4" t="str">
        <f>VLOOKUP(A287,HOP!A:C,3,0)</f>
        <v>3798813</v>
      </c>
      <c r="G287" s="4">
        <f t="shared" si="8"/>
        <v>0</v>
      </c>
      <c r="H287" s="4" t="str">
        <f t="shared" si="9"/>
        <v>，3798813</v>
      </c>
      <c r="I287" s="4" t="str">
        <f>VLOOKUP(A287,HOP!A:U,21,0)</f>
        <v>直连</v>
      </c>
    </row>
    <row r="288" s="4" customFormat="1" hidden="1" spans="1:9">
      <c r="A288" s="5">
        <v>999226128819986</v>
      </c>
      <c r="B288" s="6">
        <v>45156</v>
      </c>
      <c r="C288" s="6">
        <v>45158</v>
      </c>
      <c r="D288" s="4">
        <v>1793.96</v>
      </c>
      <c r="E288" s="4" t="str">
        <f>VLOOKUP(A288,HOP!A:L,12,0)</f>
        <v>1793.96</v>
      </c>
      <c r="F288" s="4" t="str">
        <f>VLOOKUP(A288,HOP!A:C,3,0)</f>
        <v>3798984</v>
      </c>
      <c r="G288" s="4">
        <f t="shared" si="8"/>
        <v>0</v>
      </c>
      <c r="H288" s="4" t="str">
        <f t="shared" si="9"/>
        <v>，3798984</v>
      </c>
      <c r="I288" s="4" t="str">
        <f>VLOOKUP(A288,HOP!A:U,21,0)</f>
        <v>直连</v>
      </c>
    </row>
    <row r="289" s="4" customFormat="1" hidden="1" spans="1:9">
      <c r="A289" s="5">
        <v>999226129134660</v>
      </c>
      <c r="B289" s="6">
        <v>45157</v>
      </c>
      <c r="C289" s="6">
        <v>45158</v>
      </c>
      <c r="D289" s="4">
        <v>418.18</v>
      </c>
      <c r="E289" s="4" t="str">
        <f>VLOOKUP(A289,HOP!A:L,12,0)</f>
        <v>418.18</v>
      </c>
      <c r="F289" s="4" t="str">
        <f>VLOOKUP(A289,HOP!A:C,3,0)</f>
        <v>3799028</v>
      </c>
      <c r="G289" s="4">
        <f t="shared" si="8"/>
        <v>0</v>
      </c>
      <c r="H289" s="4" t="str">
        <f t="shared" si="9"/>
        <v>，3799028</v>
      </c>
      <c r="I289" s="4" t="str">
        <f>VLOOKUP(A289,HOP!A:U,21,0)</f>
        <v>直连</v>
      </c>
    </row>
    <row r="290" s="4" customFormat="1" hidden="1" spans="1:9">
      <c r="A290" s="5">
        <v>999226130343210</v>
      </c>
      <c r="B290" s="6">
        <v>45157</v>
      </c>
      <c r="C290" s="6">
        <v>45158</v>
      </c>
      <c r="D290" s="4">
        <v>280.9</v>
      </c>
      <c r="E290" s="4" t="str">
        <f>VLOOKUP(A290,HOP!A:L,12,0)</f>
        <v>280.90</v>
      </c>
      <c r="F290" s="4" t="str">
        <f>VLOOKUP(A290,HOP!A:C,3,0)</f>
        <v>3799302</v>
      </c>
      <c r="G290" s="4">
        <f t="shared" si="8"/>
        <v>0</v>
      </c>
      <c r="H290" s="4" t="str">
        <f t="shared" si="9"/>
        <v>，3799302</v>
      </c>
      <c r="I290" s="4" t="str">
        <f>VLOOKUP(A290,HOP!A:U,21,0)</f>
        <v>直连</v>
      </c>
    </row>
    <row r="291" s="4" customFormat="1" hidden="1" spans="1:9">
      <c r="A291" s="5">
        <v>999226131025106</v>
      </c>
      <c r="B291" s="6">
        <v>45156</v>
      </c>
      <c r="C291" s="6">
        <v>45158</v>
      </c>
      <c r="D291" s="4">
        <v>820.88</v>
      </c>
      <c r="E291" s="4" t="str">
        <f>VLOOKUP(A291,HOP!A:L,12,0)</f>
        <v>820.88</v>
      </c>
      <c r="F291" s="4" t="str">
        <f>VLOOKUP(A291,HOP!A:C,3,0)</f>
        <v>3799380</v>
      </c>
      <c r="G291" s="4">
        <f t="shared" si="8"/>
        <v>0</v>
      </c>
      <c r="H291" s="4" t="str">
        <f t="shared" si="9"/>
        <v>，3799380</v>
      </c>
      <c r="I291" s="4" t="str">
        <f>VLOOKUP(A291,HOP!A:U,21,0)</f>
        <v>直连</v>
      </c>
    </row>
    <row r="292" s="4" customFormat="1" hidden="1" spans="1:9">
      <c r="A292" s="5">
        <v>999226131611284</v>
      </c>
      <c r="B292" s="6">
        <v>45156</v>
      </c>
      <c r="C292" s="6">
        <v>45158</v>
      </c>
      <c r="D292" s="4">
        <v>1044.24</v>
      </c>
      <c r="E292" s="4" t="str">
        <f>VLOOKUP(A292,HOP!A:L,12,0)</f>
        <v>1044.24</v>
      </c>
      <c r="F292" s="4" t="str">
        <f>VLOOKUP(A292,HOP!A:C,3,0)</f>
        <v>3799581</v>
      </c>
      <c r="G292" s="4">
        <f t="shared" si="8"/>
        <v>0</v>
      </c>
      <c r="H292" s="4" t="str">
        <f t="shared" si="9"/>
        <v>，3799581</v>
      </c>
      <c r="I292" s="4" t="str">
        <f>VLOOKUP(A292,HOP!A:U,21,0)</f>
        <v>直连</v>
      </c>
    </row>
    <row r="293" s="4" customFormat="1" hidden="1" spans="1:9">
      <c r="A293" s="5">
        <v>999226131658826</v>
      </c>
      <c r="B293" s="6">
        <v>45157</v>
      </c>
      <c r="C293" s="6">
        <v>45158</v>
      </c>
      <c r="D293" s="4">
        <v>290.93</v>
      </c>
      <c r="E293" s="4" t="str">
        <f>VLOOKUP(A293,HOP!A:L,12,0)</f>
        <v>290.93</v>
      </c>
      <c r="F293" s="4" t="str">
        <f>VLOOKUP(A293,HOP!A:C,3,0)</f>
        <v>3799589</v>
      </c>
      <c r="G293" s="4">
        <f t="shared" si="8"/>
        <v>0</v>
      </c>
      <c r="H293" s="4" t="str">
        <f t="shared" si="9"/>
        <v>，3799589</v>
      </c>
      <c r="I293" s="4" t="str">
        <f>VLOOKUP(A293,HOP!A:U,21,0)</f>
        <v>直连</v>
      </c>
    </row>
    <row r="294" s="4" customFormat="1" hidden="1" spans="1:9">
      <c r="A294" s="5">
        <v>999226132526100</v>
      </c>
      <c r="B294" s="6">
        <v>45156</v>
      </c>
      <c r="C294" s="6">
        <v>45158</v>
      </c>
      <c r="D294" s="4">
        <v>1044.24</v>
      </c>
      <c r="E294" s="4" t="str">
        <f>VLOOKUP(A294,HOP!A:L,12,0)</f>
        <v>1044.24</v>
      </c>
      <c r="F294" s="4" t="str">
        <f>VLOOKUP(A294,HOP!A:C,3,0)</f>
        <v>3799808</v>
      </c>
      <c r="G294" s="4">
        <f t="shared" si="8"/>
        <v>0</v>
      </c>
      <c r="H294" s="4" t="str">
        <f t="shared" si="9"/>
        <v>，3799808</v>
      </c>
      <c r="I294" s="4" t="str">
        <f>VLOOKUP(A294,HOP!A:U,21,0)</f>
        <v>直连</v>
      </c>
    </row>
    <row r="295" s="4" customFormat="1" hidden="1" spans="1:9">
      <c r="A295" s="5">
        <v>999226132705699</v>
      </c>
      <c r="B295" s="6">
        <v>45156</v>
      </c>
      <c r="C295" s="6">
        <v>45158</v>
      </c>
      <c r="D295" s="4">
        <v>1044.24</v>
      </c>
      <c r="E295" s="4" t="str">
        <f>VLOOKUP(A295,HOP!A:L,12,0)</f>
        <v>1044.24</v>
      </c>
      <c r="F295" s="4" t="str">
        <f>VLOOKUP(A295,HOP!A:C,3,0)</f>
        <v>3799849</v>
      </c>
      <c r="G295" s="4">
        <f t="shared" si="8"/>
        <v>0</v>
      </c>
      <c r="H295" s="4" t="str">
        <f t="shared" si="9"/>
        <v>，3799849</v>
      </c>
      <c r="I295" s="4" t="str">
        <f>VLOOKUP(A295,HOP!A:U,21,0)</f>
        <v>直连</v>
      </c>
    </row>
    <row r="296" s="4" customFormat="1" hidden="1" spans="1:9">
      <c r="A296" s="5">
        <v>999226133644973</v>
      </c>
      <c r="B296" s="6">
        <v>45157</v>
      </c>
      <c r="C296" s="6">
        <v>45158</v>
      </c>
      <c r="D296" s="4">
        <v>866.51</v>
      </c>
      <c r="E296" s="4" t="str">
        <f>VLOOKUP(A296,HOP!A:L,12,0)</f>
        <v>866.51</v>
      </c>
      <c r="F296" s="4" t="str">
        <f>VLOOKUP(A296,HOP!A:C,3,0)</f>
        <v>3800114</v>
      </c>
      <c r="G296" s="4">
        <f t="shared" si="8"/>
        <v>0</v>
      </c>
      <c r="H296" s="4" t="str">
        <f t="shared" si="9"/>
        <v>，3800114</v>
      </c>
      <c r="I296" s="4" t="str">
        <f>VLOOKUP(A296,HOP!A:U,21,0)</f>
        <v>直连</v>
      </c>
    </row>
    <row r="297" s="4" customFormat="1" hidden="1" spans="1:9">
      <c r="A297" s="5">
        <v>999226133937857</v>
      </c>
      <c r="B297" s="6">
        <v>45157</v>
      </c>
      <c r="C297" s="6">
        <v>45158</v>
      </c>
      <c r="D297" s="4">
        <v>471.55</v>
      </c>
      <c r="E297" s="4" t="str">
        <f>VLOOKUP(A297,HOP!A:L,12,0)</f>
        <v>471.55</v>
      </c>
      <c r="F297" s="4" t="str">
        <f>VLOOKUP(A297,HOP!A:C,3,0)</f>
        <v>3800175</v>
      </c>
      <c r="G297" s="4">
        <f t="shared" si="8"/>
        <v>0</v>
      </c>
      <c r="H297" s="4" t="str">
        <f t="shared" si="9"/>
        <v>，3800175</v>
      </c>
      <c r="I297" s="4" t="str">
        <f>VLOOKUP(A297,HOP!A:U,21,0)</f>
        <v>直连</v>
      </c>
    </row>
    <row r="298" s="4" customFormat="1" hidden="1" spans="1:9">
      <c r="A298" s="5">
        <v>999226135002515</v>
      </c>
      <c r="B298" s="6">
        <v>45157</v>
      </c>
      <c r="C298" s="6">
        <v>45158</v>
      </c>
      <c r="D298" s="4">
        <v>1226.7</v>
      </c>
      <c r="E298" s="4" t="str">
        <f>VLOOKUP(A298,HOP!A:L,12,0)</f>
        <v>1226.70</v>
      </c>
      <c r="F298" s="4" t="str">
        <f>VLOOKUP(A298,HOP!A:C,3,0)</f>
        <v>3800472</v>
      </c>
      <c r="G298" s="4">
        <f t="shared" si="8"/>
        <v>0</v>
      </c>
      <c r="H298" s="4" t="str">
        <f t="shared" si="9"/>
        <v>，3800472</v>
      </c>
      <c r="I298" s="4" t="str">
        <f>VLOOKUP(A298,HOP!A:U,21,0)</f>
        <v>直连</v>
      </c>
    </row>
    <row r="299" s="4" customFormat="1" hidden="1" spans="1:9">
      <c r="A299" s="5">
        <v>999226136102112</v>
      </c>
      <c r="B299" s="6">
        <v>45157</v>
      </c>
      <c r="C299" s="6">
        <v>45158</v>
      </c>
      <c r="D299" s="4">
        <v>513.71</v>
      </c>
      <c r="E299" s="4" t="str">
        <f>VLOOKUP(A299,HOP!A:L,12,0)</f>
        <v>513.71</v>
      </c>
      <c r="F299" s="4" t="str">
        <f>VLOOKUP(A299,HOP!A:C,3,0)</f>
        <v>3800913</v>
      </c>
      <c r="G299" s="4">
        <f t="shared" si="8"/>
        <v>0</v>
      </c>
      <c r="H299" s="4" t="str">
        <f t="shared" si="9"/>
        <v>，3800913</v>
      </c>
      <c r="I299" s="4" t="str">
        <f>VLOOKUP(A299,HOP!A:U,21,0)</f>
        <v>直连</v>
      </c>
    </row>
    <row r="300" s="4" customFormat="1" hidden="1" spans="1:9">
      <c r="A300" s="5">
        <v>999226136030090</v>
      </c>
      <c r="B300" s="6">
        <v>45156</v>
      </c>
      <c r="C300" s="6">
        <v>45158</v>
      </c>
      <c r="D300" s="4">
        <v>706.65</v>
      </c>
      <c r="E300" s="4" t="str">
        <f>VLOOKUP(A300,HOP!A:L,12,0)</f>
        <v>706.65</v>
      </c>
      <c r="F300" s="4" t="str">
        <f>VLOOKUP(A300,HOP!A:C,3,0)</f>
        <v>3800730</v>
      </c>
      <c r="G300" s="4">
        <f t="shared" si="8"/>
        <v>0</v>
      </c>
      <c r="H300" s="4" t="str">
        <f t="shared" si="9"/>
        <v>，3800730</v>
      </c>
      <c r="I300" s="4" t="str">
        <f>VLOOKUP(A300,HOP!A:U,21,0)</f>
        <v>直连</v>
      </c>
    </row>
    <row r="301" s="4" customFormat="1" hidden="1" spans="1:9">
      <c r="A301" s="5">
        <v>999226136392652</v>
      </c>
      <c r="B301" s="6">
        <v>45156</v>
      </c>
      <c r="C301" s="6">
        <v>45158</v>
      </c>
      <c r="D301" s="4">
        <v>1466.23</v>
      </c>
      <c r="E301" s="4" t="str">
        <f>VLOOKUP(A301,HOP!A:L,12,0)</f>
        <v>1466.23</v>
      </c>
      <c r="F301" s="4" t="str">
        <f>VLOOKUP(A301,HOP!A:C,3,0)</f>
        <v>3800958</v>
      </c>
      <c r="G301" s="4">
        <f t="shared" si="8"/>
        <v>0</v>
      </c>
      <c r="H301" s="4" t="str">
        <f t="shared" si="9"/>
        <v>，3800958</v>
      </c>
      <c r="I301" s="4" t="str">
        <f>VLOOKUP(A301,HOP!A:U,21,0)</f>
        <v>直连</v>
      </c>
    </row>
    <row r="302" s="4" customFormat="1" hidden="1" spans="1:9">
      <c r="A302" s="5">
        <v>999226136676860</v>
      </c>
      <c r="B302" s="6">
        <v>45157</v>
      </c>
      <c r="C302" s="6">
        <v>45158</v>
      </c>
      <c r="D302" s="4">
        <v>272.54</v>
      </c>
      <c r="E302" s="4" t="str">
        <f>VLOOKUP(A302,HOP!A:L,12,0)</f>
        <v>272.54</v>
      </c>
      <c r="F302" s="4" t="str">
        <f>VLOOKUP(A302,HOP!A:C,3,0)</f>
        <v>3801010</v>
      </c>
      <c r="G302" s="4">
        <f t="shared" si="8"/>
        <v>0</v>
      </c>
      <c r="H302" s="4" t="str">
        <f t="shared" si="9"/>
        <v>，3801010</v>
      </c>
      <c r="I302" s="4" t="str">
        <f>VLOOKUP(A302,HOP!A:U,21,0)</f>
        <v>直连</v>
      </c>
    </row>
    <row r="303" s="4" customFormat="1" hidden="1" spans="1:9">
      <c r="A303" s="5">
        <v>999226136928490</v>
      </c>
      <c r="B303" s="6">
        <v>45157</v>
      </c>
      <c r="C303" s="6">
        <v>45158</v>
      </c>
      <c r="D303" s="4">
        <v>1556.8</v>
      </c>
      <c r="E303" s="4" t="str">
        <f>VLOOKUP(A303,HOP!A:L,12,0)</f>
        <v>1556.80</v>
      </c>
      <c r="F303" s="4" t="str">
        <f>VLOOKUP(A303,HOP!A:C,3,0)</f>
        <v>3801067</v>
      </c>
      <c r="G303" s="4">
        <f t="shared" si="8"/>
        <v>0</v>
      </c>
      <c r="H303" s="4" t="str">
        <f t="shared" si="9"/>
        <v>，3801067</v>
      </c>
      <c r="I303" s="4" t="str">
        <f>VLOOKUP(A303,HOP!A:U,21,0)</f>
        <v>直连</v>
      </c>
    </row>
    <row r="304" s="4" customFormat="1" hidden="1" spans="1:9">
      <c r="A304" s="5">
        <v>999226137286524</v>
      </c>
      <c r="B304" s="6">
        <v>45157</v>
      </c>
      <c r="C304" s="6">
        <v>45158</v>
      </c>
      <c r="D304" s="4">
        <v>3185.42</v>
      </c>
      <c r="E304" s="4" t="str">
        <f>VLOOKUP(A304,HOP!A:L,12,0)</f>
        <v>3185.42</v>
      </c>
      <c r="F304" s="4" t="str">
        <f>VLOOKUP(A304,HOP!A:C,3,0)</f>
        <v>3801301</v>
      </c>
      <c r="G304" s="4">
        <f t="shared" si="8"/>
        <v>0</v>
      </c>
      <c r="H304" s="4" t="str">
        <f t="shared" si="9"/>
        <v>，3801301</v>
      </c>
      <c r="I304" s="4" t="str">
        <f>VLOOKUP(A304,HOP!A:U,21,0)</f>
        <v>直连</v>
      </c>
    </row>
    <row r="305" s="4" customFormat="1" hidden="1" spans="1:9">
      <c r="A305" s="5">
        <v>999226137674217</v>
      </c>
      <c r="B305" s="6">
        <v>45156</v>
      </c>
      <c r="C305" s="6">
        <v>45158</v>
      </c>
      <c r="D305" s="4">
        <v>6080.72</v>
      </c>
      <c r="E305" s="4" t="str">
        <f>VLOOKUP(A305,HOP!A:L,12,0)</f>
        <v>6080.72</v>
      </c>
      <c r="F305" s="4" t="str">
        <f>VLOOKUP(A305,HOP!A:C,3,0)</f>
        <v>3801368</v>
      </c>
      <c r="G305" s="4">
        <f t="shared" si="8"/>
        <v>0</v>
      </c>
      <c r="H305" s="4" t="str">
        <f t="shared" si="9"/>
        <v>，3801368</v>
      </c>
      <c r="I305" s="4" t="str">
        <f>VLOOKUP(A305,HOP!A:U,21,0)</f>
        <v>直连</v>
      </c>
    </row>
    <row r="306" s="4" customFormat="1" hidden="1" spans="1:9">
      <c r="A306" s="5">
        <v>999226137576967</v>
      </c>
      <c r="B306" s="6">
        <v>45157</v>
      </c>
      <c r="C306" s="6">
        <v>45158</v>
      </c>
      <c r="D306" s="4">
        <v>381.62</v>
      </c>
      <c r="E306" s="4" t="str">
        <f>VLOOKUP(A306,HOP!A:L,12,0)</f>
        <v>381.62</v>
      </c>
      <c r="F306" s="4" t="str">
        <f>VLOOKUP(A306,HOP!A:C,3,0)</f>
        <v>3801355</v>
      </c>
      <c r="G306" s="4">
        <f t="shared" si="8"/>
        <v>0</v>
      </c>
      <c r="H306" s="4" t="str">
        <f t="shared" si="9"/>
        <v>，3801355</v>
      </c>
      <c r="I306" s="4" t="str">
        <f>VLOOKUP(A306,HOP!A:U,21,0)</f>
        <v>直连</v>
      </c>
    </row>
    <row r="307" s="4" customFormat="1" hidden="1" spans="1:9">
      <c r="A307" s="5">
        <v>999226138373750</v>
      </c>
      <c r="B307" s="6">
        <v>45156</v>
      </c>
      <c r="C307" s="6">
        <v>45158</v>
      </c>
      <c r="D307" s="4">
        <v>509</v>
      </c>
      <c r="E307" s="4" t="str">
        <f>VLOOKUP(A307,HOP!A:L,12,0)</f>
        <v>509.00</v>
      </c>
      <c r="F307" s="4" t="str">
        <f>VLOOKUP(A307,HOP!A:C,3,0)</f>
        <v>3801690</v>
      </c>
      <c r="G307" s="4">
        <f t="shared" si="8"/>
        <v>0</v>
      </c>
      <c r="H307" s="4" t="str">
        <f t="shared" si="9"/>
        <v>，3801690</v>
      </c>
      <c r="I307" s="4" t="str">
        <f>VLOOKUP(A307,HOP!A:U,21,0)</f>
        <v>直连</v>
      </c>
    </row>
    <row r="308" s="4" customFormat="1" hidden="1" spans="1:9">
      <c r="A308" s="5">
        <v>999226138980672</v>
      </c>
      <c r="B308" s="6">
        <v>45157</v>
      </c>
      <c r="C308" s="6">
        <v>45158</v>
      </c>
      <c r="D308" s="4">
        <v>446.97</v>
      </c>
      <c r="E308" s="4" t="str">
        <f>VLOOKUP(A308,HOP!A:L,12,0)</f>
        <v>446.97</v>
      </c>
      <c r="F308" s="4" t="str">
        <f>VLOOKUP(A308,HOP!A:C,3,0)</f>
        <v>3801997</v>
      </c>
      <c r="G308" s="4">
        <f t="shared" si="8"/>
        <v>0</v>
      </c>
      <c r="H308" s="4" t="str">
        <f t="shared" si="9"/>
        <v>，3801997</v>
      </c>
      <c r="I308" s="4" t="str">
        <f>VLOOKUP(A308,HOP!A:U,21,0)</f>
        <v>直连</v>
      </c>
    </row>
    <row r="309" s="4" customFormat="1" hidden="1" spans="1:9">
      <c r="A309" s="5">
        <v>999226139128286</v>
      </c>
      <c r="B309" s="6">
        <v>45157</v>
      </c>
      <c r="C309" s="6">
        <v>45158</v>
      </c>
      <c r="D309" s="4">
        <v>123.18</v>
      </c>
      <c r="E309" s="4" t="str">
        <f>VLOOKUP(A309,HOP!A:L,12,0)</f>
        <v>123.18</v>
      </c>
      <c r="F309" s="4" t="str">
        <f>VLOOKUP(A309,HOP!A:C,3,0)</f>
        <v>3802035</v>
      </c>
      <c r="G309" s="4">
        <f t="shared" si="8"/>
        <v>0</v>
      </c>
      <c r="H309" s="4" t="str">
        <f t="shared" si="9"/>
        <v>，3802035</v>
      </c>
      <c r="I309" s="4" t="str">
        <f>VLOOKUP(A309,HOP!A:U,21,0)</f>
        <v>直连</v>
      </c>
    </row>
    <row r="310" s="4" customFormat="1" hidden="1" spans="1:9">
      <c r="A310" s="5">
        <v>999226139148607</v>
      </c>
      <c r="B310" s="6">
        <v>45157</v>
      </c>
      <c r="C310" s="6">
        <v>45158</v>
      </c>
      <c r="D310" s="4">
        <v>439.86</v>
      </c>
      <c r="E310" s="4" t="str">
        <f>VLOOKUP(A310,HOP!A:L,12,0)</f>
        <v>439.86</v>
      </c>
      <c r="F310" s="4" t="str">
        <f>VLOOKUP(A310,HOP!A:C,3,0)</f>
        <v>3802042</v>
      </c>
      <c r="G310" s="4">
        <f t="shared" si="8"/>
        <v>0</v>
      </c>
      <c r="H310" s="4" t="str">
        <f t="shared" si="9"/>
        <v>，3802042</v>
      </c>
      <c r="I310" s="4" t="str">
        <f>VLOOKUP(A310,HOP!A:U,21,0)</f>
        <v>直连</v>
      </c>
    </row>
    <row r="311" s="4" customFormat="1" hidden="1" spans="1:9">
      <c r="A311" s="5">
        <v>999226139462110</v>
      </c>
      <c r="B311" s="6">
        <v>45157</v>
      </c>
      <c r="C311" s="6">
        <v>45158</v>
      </c>
      <c r="D311" s="4">
        <v>9634.86</v>
      </c>
      <c r="E311" s="4" t="str">
        <f>VLOOKUP(A311,HOP!A:L,12,0)</f>
        <v>9634.86</v>
      </c>
      <c r="F311" s="4" t="str">
        <f>VLOOKUP(A311,HOP!A:C,3,0)</f>
        <v>3802156</v>
      </c>
      <c r="G311" s="4">
        <f t="shared" si="8"/>
        <v>0</v>
      </c>
      <c r="H311" s="4" t="str">
        <f t="shared" si="9"/>
        <v>，3802156</v>
      </c>
      <c r="I311" s="4" t="str">
        <f>VLOOKUP(A311,HOP!A:U,21,0)</f>
        <v>直连</v>
      </c>
    </row>
    <row r="312" s="4" customFormat="1" hidden="1" spans="1:9">
      <c r="A312" s="5">
        <v>999226139850673</v>
      </c>
      <c r="B312" s="6">
        <v>45157</v>
      </c>
      <c r="C312" s="6">
        <v>45158</v>
      </c>
      <c r="D312" s="4">
        <v>384.56</v>
      </c>
      <c r="E312" s="4" t="str">
        <f>VLOOKUP(A312,HOP!A:L,12,0)</f>
        <v>384.56</v>
      </c>
      <c r="F312" s="4" t="str">
        <f>VLOOKUP(A312,HOP!A:C,3,0)</f>
        <v>3802240</v>
      </c>
      <c r="G312" s="4">
        <f t="shared" si="8"/>
        <v>0</v>
      </c>
      <c r="H312" s="4" t="str">
        <f t="shared" si="9"/>
        <v>，3802240</v>
      </c>
      <c r="I312" s="4" t="str">
        <f>VLOOKUP(A312,HOP!A:U,21,0)</f>
        <v>直连</v>
      </c>
    </row>
    <row r="313" s="4" customFormat="1" hidden="1" spans="1:9">
      <c r="A313" s="5">
        <v>999226140288517</v>
      </c>
      <c r="B313" s="6">
        <v>45157</v>
      </c>
      <c r="C313" s="6">
        <v>45158</v>
      </c>
      <c r="D313" s="4">
        <v>690.93</v>
      </c>
      <c r="E313" s="4" t="str">
        <f>VLOOKUP(A313,HOP!A:L,12,0)</f>
        <v>690.93</v>
      </c>
      <c r="F313" s="4" t="str">
        <f>VLOOKUP(A313,HOP!A:C,3,0)</f>
        <v>3802443</v>
      </c>
      <c r="G313" s="4">
        <f t="shared" si="8"/>
        <v>0</v>
      </c>
      <c r="H313" s="4" t="str">
        <f t="shared" si="9"/>
        <v>，3802443</v>
      </c>
      <c r="I313" s="4" t="str">
        <f>VLOOKUP(A313,HOP!A:U,21,0)</f>
        <v>直连</v>
      </c>
    </row>
    <row r="314" s="4" customFormat="1" hidden="1" spans="1:9">
      <c r="A314" s="5">
        <v>999226140301452</v>
      </c>
      <c r="B314" s="6">
        <v>45157</v>
      </c>
      <c r="C314" s="6">
        <v>45158</v>
      </c>
      <c r="D314" s="4">
        <v>530.94</v>
      </c>
      <c r="E314" s="4" t="str">
        <f>VLOOKUP(A314,HOP!A:L,12,0)</f>
        <v>530.94</v>
      </c>
      <c r="F314" s="4" t="str">
        <f>VLOOKUP(A314,HOP!A:C,3,0)</f>
        <v>3802446</v>
      </c>
      <c r="G314" s="4">
        <f t="shared" si="8"/>
        <v>0</v>
      </c>
      <c r="H314" s="4" t="str">
        <f t="shared" si="9"/>
        <v>，3802446</v>
      </c>
      <c r="I314" s="4" t="str">
        <f>VLOOKUP(A314,HOP!A:U,21,0)</f>
        <v>直连</v>
      </c>
    </row>
    <row r="315" s="4" customFormat="1" hidden="1" spans="1:9">
      <c r="A315" s="5">
        <v>999226140694788</v>
      </c>
      <c r="B315" s="6">
        <v>45157</v>
      </c>
      <c r="C315" s="6">
        <v>45158</v>
      </c>
      <c r="D315" s="4">
        <v>361.49</v>
      </c>
      <c r="E315" s="4" t="str">
        <f>VLOOKUP(A315,HOP!A:L,12,0)</f>
        <v>361.49</v>
      </c>
      <c r="F315" s="4" t="str">
        <f>VLOOKUP(A315,HOP!A:C,3,0)</f>
        <v>3802553</v>
      </c>
      <c r="G315" s="4">
        <f t="shared" si="8"/>
        <v>0</v>
      </c>
      <c r="H315" s="4" t="str">
        <f t="shared" si="9"/>
        <v>，3802553</v>
      </c>
      <c r="I315" s="4" t="str">
        <f>VLOOKUP(A315,HOP!A:U,21,0)</f>
        <v>直连</v>
      </c>
    </row>
    <row r="316" s="4" customFormat="1" hidden="1" spans="1:9">
      <c r="A316" s="5">
        <v>999226141036026</v>
      </c>
      <c r="B316" s="6">
        <v>45157</v>
      </c>
      <c r="C316" s="6">
        <v>45158</v>
      </c>
      <c r="D316" s="4">
        <v>527.79</v>
      </c>
      <c r="E316" s="4" t="str">
        <f>VLOOKUP(A316,HOP!A:L,12,0)</f>
        <v>527.79</v>
      </c>
      <c r="F316" s="4" t="str">
        <f>VLOOKUP(A316,HOP!A:C,3,0)</f>
        <v>3802769</v>
      </c>
      <c r="G316" s="4">
        <f t="shared" si="8"/>
        <v>0</v>
      </c>
      <c r="H316" s="4" t="str">
        <f t="shared" si="9"/>
        <v>，3802769</v>
      </c>
      <c r="I316" s="4" t="str">
        <f>VLOOKUP(A316,HOP!A:U,21,0)</f>
        <v>直连</v>
      </c>
    </row>
    <row r="317" s="4" customFormat="1" hidden="1" spans="1:9">
      <c r="A317" s="5">
        <v>999226141283366</v>
      </c>
      <c r="B317" s="6">
        <v>45157</v>
      </c>
      <c r="C317" s="6">
        <v>45158</v>
      </c>
      <c r="D317" s="4">
        <v>333.66</v>
      </c>
      <c r="E317" s="4" t="str">
        <f>VLOOKUP(A317,HOP!A:L,12,0)</f>
        <v>333.66</v>
      </c>
      <c r="F317" s="4" t="str">
        <f>VLOOKUP(A317,HOP!A:C,3,0)</f>
        <v>3802853</v>
      </c>
      <c r="G317" s="4">
        <f t="shared" si="8"/>
        <v>0</v>
      </c>
      <c r="H317" s="4" t="str">
        <f t="shared" si="9"/>
        <v>，3802853</v>
      </c>
      <c r="I317" s="4" t="str">
        <f>VLOOKUP(A317,HOP!A:U,21,0)</f>
        <v>直连</v>
      </c>
    </row>
    <row r="318" s="4" customFormat="1" hidden="1" spans="1:9">
      <c r="A318" s="5">
        <v>999226141306439</v>
      </c>
      <c r="B318" s="6">
        <v>45157</v>
      </c>
      <c r="C318" s="6">
        <v>45158</v>
      </c>
      <c r="D318" s="4">
        <v>1035.33</v>
      </c>
      <c r="E318" s="4" t="str">
        <f>VLOOKUP(A318,HOP!A:L,12,0)</f>
        <v>1035.33</v>
      </c>
      <c r="F318" s="4" t="str">
        <f>VLOOKUP(A318,HOP!A:C,3,0)</f>
        <v>3802873</v>
      </c>
      <c r="G318" s="4">
        <f t="shared" si="8"/>
        <v>0</v>
      </c>
      <c r="H318" s="4" t="str">
        <f t="shared" si="9"/>
        <v>，3802873</v>
      </c>
      <c r="I318" s="4" t="str">
        <f>VLOOKUP(A318,HOP!A:U,21,0)</f>
        <v>直连</v>
      </c>
    </row>
    <row r="319" s="4" customFormat="1" hidden="1" spans="1:9">
      <c r="A319" s="5">
        <v>999226141313492</v>
      </c>
      <c r="B319" s="6">
        <v>45157</v>
      </c>
      <c r="C319" s="6">
        <v>45158</v>
      </c>
      <c r="D319" s="4">
        <v>1519.57</v>
      </c>
      <c r="E319" s="4" t="str">
        <f>VLOOKUP(A319,HOP!A:L,12,0)</f>
        <v>1519.57</v>
      </c>
      <c r="F319" s="4" t="str">
        <f>VLOOKUP(A319,HOP!A:C,3,0)</f>
        <v>3802890</v>
      </c>
      <c r="G319" s="4">
        <f t="shared" si="8"/>
        <v>0</v>
      </c>
      <c r="H319" s="4" t="str">
        <f t="shared" si="9"/>
        <v>，3802890</v>
      </c>
      <c r="I319" s="4" t="str">
        <f>VLOOKUP(A319,HOP!A:U,21,0)</f>
        <v>直连</v>
      </c>
    </row>
    <row r="320" s="4" customFormat="1" spans="1:9">
      <c r="A320" s="5">
        <v>999226141365107</v>
      </c>
      <c r="B320" s="6">
        <v>45157</v>
      </c>
      <c r="C320" s="6">
        <v>45158</v>
      </c>
      <c r="D320" s="4">
        <v>1770.04</v>
      </c>
      <c r="E320" s="4" t="str">
        <f>VLOOKUP(A320,HOP!A:L,12,0)</f>
        <v>1770.38</v>
      </c>
      <c r="F320" s="4" t="str">
        <f>VLOOKUP(A320,HOP!A:C,3,0)</f>
        <v>3802914</v>
      </c>
      <c r="G320" s="4">
        <f t="shared" si="8"/>
        <v>-0.340000000000146</v>
      </c>
      <c r="H320" s="4" t="str">
        <f t="shared" si="9"/>
        <v>，3802914</v>
      </c>
      <c r="I320" s="4" t="str">
        <f>VLOOKUP(A320,HOP!A:U,21,0)</f>
        <v>直连</v>
      </c>
    </row>
    <row r="321" s="4" customFormat="1" hidden="1" spans="1:9">
      <c r="A321" s="5">
        <v>999226141449974</v>
      </c>
      <c r="B321" s="6">
        <v>45157</v>
      </c>
      <c r="C321" s="6">
        <v>45158</v>
      </c>
      <c r="D321" s="4">
        <v>500.46</v>
      </c>
      <c r="E321" s="4" t="str">
        <f>VLOOKUP(A321,HOP!A:L,12,0)</f>
        <v>500.46</v>
      </c>
      <c r="F321" s="4" t="str">
        <f>VLOOKUP(A321,HOP!A:C,3,0)</f>
        <v>3802974</v>
      </c>
      <c r="G321" s="4">
        <f t="shared" si="8"/>
        <v>0</v>
      </c>
      <c r="H321" s="4" t="str">
        <f t="shared" si="9"/>
        <v>，3802974</v>
      </c>
      <c r="I321" s="4" t="str">
        <f>VLOOKUP(A321,HOP!A:U,21,0)</f>
        <v>直连</v>
      </c>
    </row>
    <row r="322" s="4" customFormat="1" hidden="1" spans="1:9">
      <c r="A322" s="5">
        <v>999226141503617</v>
      </c>
      <c r="B322" s="6">
        <v>45157</v>
      </c>
      <c r="C322" s="6">
        <v>45158</v>
      </c>
      <c r="D322" s="4">
        <v>1228.05</v>
      </c>
      <c r="E322" s="4" t="str">
        <f>VLOOKUP(A322,HOP!A:L,12,0)</f>
        <v>1228.05</v>
      </c>
      <c r="F322" s="4" t="str">
        <f>VLOOKUP(A322,HOP!A:C,3,0)</f>
        <v>3803005</v>
      </c>
      <c r="G322" s="4">
        <f t="shared" si="8"/>
        <v>0</v>
      </c>
      <c r="H322" s="4" t="str">
        <f t="shared" si="9"/>
        <v>，3803005</v>
      </c>
      <c r="I322" s="4" t="str">
        <f>VLOOKUP(A322,HOP!A:U,21,0)</f>
        <v>直连</v>
      </c>
    </row>
    <row r="323" s="4" customFormat="1" hidden="1" spans="1:9">
      <c r="A323" s="5">
        <v>999226141495041</v>
      </c>
      <c r="B323" s="6">
        <v>45157</v>
      </c>
      <c r="C323" s="6">
        <v>45158</v>
      </c>
      <c r="D323" s="4">
        <v>1296.76</v>
      </c>
      <c r="E323" s="4" t="str">
        <f>VLOOKUP(A323,HOP!A:L,12,0)</f>
        <v>1296.76</v>
      </c>
      <c r="F323" s="4" t="str">
        <f>VLOOKUP(A323,HOP!A:C,3,0)</f>
        <v>3802999</v>
      </c>
      <c r="G323" s="4">
        <f t="shared" ref="G323:G386" si="10">D323-E323</f>
        <v>0</v>
      </c>
      <c r="H323" s="4" t="str">
        <f t="shared" ref="H323:H386" si="11">$H$1&amp;F323</f>
        <v>，3802999</v>
      </c>
      <c r="I323" s="4" t="str">
        <f>VLOOKUP(A323,HOP!A:U,21,0)</f>
        <v>直连</v>
      </c>
    </row>
    <row r="324" s="4" customFormat="1" hidden="1" spans="1:9">
      <c r="A324" s="5">
        <v>999226141551049</v>
      </c>
      <c r="B324" s="6">
        <v>45157</v>
      </c>
      <c r="C324" s="6">
        <v>45158</v>
      </c>
      <c r="D324" s="4">
        <v>426</v>
      </c>
      <c r="E324" s="4" t="str">
        <f>VLOOKUP(A324,HOP!A:L,12,0)</f>
        <v>426.00</v>
      </c>
      <c r="F324" s="4" t="str">
        <f>VLOOKUP(A324,HOP!A:C,3,0)</f>
        <v>3803041</v>
      </c>
      <c r="G324" s="4">
        <f t="shared" si="10"/>
        <v>0</v>
      </c>
      <c r="H324" s="4" t="str">
        <f t="shared" si="11"/>
        <v>，3803041</v>
      </c>
      <c r="I324" s="4" t="str">
        <f>VLOOKUP(A324,HOP!A:U,21,0)</f>
        <v>直连</v>
      </c>
    </row>
    <row r="325" s="4" customFormat="1" hidden="1" spans="1:9">
      <c r="A325" s="5">
        <v>999226141549593</v>
      </c>
      <c r="B325" s="6">
        <v>45157</v>
      </c>
      <c r="C325" s="6">
        <v>45158</v>
      </c>
      <c r="D325" s="4">
        <v>464.16</v>
      </c>
      <c r="E325" s="4" t="str">
        <f>VLOOKUP(A325,HOP!A:L,12,0)</f>
        <v>464.16</v>
      </c>
      <c r="F325" s="4" t="str">
        <f>VLOOKUP(A325,HOP!A:C,3,0)</f>
        <v>3803040</v>
      </c>
      <c r="G325" s="4">
        <f t="shared" si="10"/>
        <v>0</v>
      </c>
      <c r="H325" s="4" t="str">
        <f t="shared" si="11"/>
        <v>，3803040</v>
      </c>
      <c r="I325" s="4" t="str">
        <f>VLOOKUP(A325,HOP!A:U,21,0)</f>
        <v>直连</v>
      </c>
    </row>
    <row r="326" s="4" customFormat="1" hidden="1" spans="1:9">
      <c r="A326" s="5">
        <v>999226141626001</v>
      </c>
      <c r="B326" s="6">
        <v>45157</v>
      </c>
      <c r="C326" s="6">
        <v>45158</v>
      </c>
      <c r="D326" s="4">
        <v>522.4</v>
      </c>
      <c r="E326" s="4" t="str">
        <f>VLOOKUP(A326,HOP!A:L,12,0)</f>
        <v>522.40</v>
      </c>
      <c r="F326" s="4" t="str">
        <f>VLOOKUP(A326,HOP!A:C,3,0)</f>
        <v>3803104</v>
      </c>
      <c r="G326" s="4">
        <f t="shared" si="10"/>
        <v>0</v>
      </c>
      <c r="H326" s="4" t="str">
        <f t="shared" si="11"/>
        <v>，3803104</v>
      </c>
      <c r="I326" s="4" t="str">
        <f>VLOOKUP(A326,HOP!A:U,21,0)</f>
        <v>直连</v>
      </c>
    </row>
    <row r="327" s="4" customFormat="1" hidden="1" spans="1:9">
      <c r="A327" s="5">
        <v>999226141680542</v>
      </c>
      <c r="B327" s="6">
        <v>45157</v>
      </c>
      <c r="C327" s="6">
        <v>45158</v>
      </c>
      <c r="D327" s="4">
        <v>726.5</v>
      </c>
      <c r="E327" s="4" t="str">
        <f>VLOOKUP(A327,HOP!A:L,12,0)</f>
        <v>726.50</v>
      </c>
      <c r="F327" s="4" t="str">
        <f>VLOOKUP(A327,HOP!A:C,3,0)</f>
        <v>3803131</v>
      </c>
      <c r="G327" s="4">
        <f t="shared" si="10"/>
        <v>0</v>
      </c>
      <c r="H327" s="4" t="str">
        <f t="shared" si="11"/>
        <v>，3803131</v>
      </c>
      <c r="I327" s="4" t="str">
        <f>VLOOKUP(A327,HOP!A:U,21,0)</f>
        <v>直连</v>
      </c>
    </row>
    <row r="328" s="4" customFormat="1" hidden="1" spans="1:9">
      <c r="A328" s="5">
        <v>999226141704109</v>
      </c>
      <c r="B328" s="6">
        <v>45157</v>
      </c>
      <c r="C328" s="6">
        <v>45158</v>
      </c>
      <c r="D328" s="4">
        <v>435.59</v>
      </c>
      <c r="E328" s="4" t="str">
        <f>VLOOKUP(A328,HOP!A:L,12,0)</f>
        <v>435.59</v>
      </c>
      <c r="F328" s="4" t="str">
        <f>VLOOKUP(A328,HOP!A:C,3,0)</f>
        <v>3803141</v>
      </c>
      <c r="G328" s="4">
        <f t="shared" si="10"/>
        <v>0</v>
      </c>
      <c r="H328" s="4" t="str">
        <f t="shared" si="11"/>
        <v>，3803141</v>
      </c>
      <c r="I328" s="4" t="str">
        <f>VLOOKUP(A328,HOP!A:U,21,0)</f>
        <v>直连</v>
      </c>
    </row>
    <row r="329" s="4" customFormat="1" hidden="1" spans="1:9">
      <c r="A329" s="5">
        <v>999226141732524</v>
      </c>
      <c r="B329" s="6">
        <v>45157</v>
      </c>
      <c r="C329" s="6">
        <v>45158</v>
      </c>
      <c r="D329" s="4">
        <v>357.9</v>
      </c>
      <c r="E329" s="4" t="str">
        <f>VLOOKUP(A329,HOP!A:L,12,0)</f>
        <v>357.90</v>
      </c>
      <c r="F329" s="4" t="str">
        <f>VLOOKUP(A329,HOP!A:C,3,0)</f>
        <v>3803179</v>
      </c>
      <c r="G329" s="4">
        <f t="shared" si="10"/>
        <v>0</v>
      </c>
      <c r="H329" s="4" t="str">
        <f t="shared" si="11"/>
        <v>，3803179</v>
      </c>
      <c r="I329" s="4" t="str">
        <f>VLOOKUP(A329,HOP!A:U,21,0)</f>
        <v>直连</v>
      </c>
    </row>
    <row r="330" s="4" customFormat="1" hidden="1" spans="1:9">
      <c r="A330" s="5">
        <v>999226141768658</v>
      </c>
      <c r="B330" s="6">
        <v>45157</v>
      </c>
      <c r="C330" s="6">
        <v>45158</v>
      </c>
      <c r="D330" s="4">
        <v>522.4</v>
      </c>
      <c r="E330" s="4" t="str">
        <f>VLOOKUP(A330,HOP!A:L,12,0)</f>
        <v>522.40</v>
      </c>
      <c r="F330" s="4" t="str">
        <f>VLOOKUP(A330,HOP!A:C,3,0)</f>
        <v>3803194</v>
      </c>
      <c r="G330" s="4">
        <f t="shared" si="10"/>
        <v>0</v>
      </c>
      <c r="H330" s="4" t="str">
        <f t="shared" si="11"/>
        <v>，3803194</v>
      </c>
      <c r="I330" s="4" t="str">
        <f>VLOOKUP(A330,HOP!A:U,21,0)</f>
        <v>直连</v>
      </c>
    </row>
    <row r="331" s="4" customFormat="1" hidden="1" spans="1:9">
      <c r="A331" s="5">
        <v>999226141772838</v>
      </c>
      <c r="B331" s="6">
        <v>45157</v>
      </c>
      <c r="C331" s="6">
        <v>45158</v>
      </c>
      <c r="D331" s="4">
        <v>1858.11</v>
      </c>
      <c r="E331" s="4" t="str">
        <f>VLOOKUP(A331,HOP!A:L,12,0)</f>
        <v>1858.11</v>
      </c>
      <c r="F331" s="4" t="str">
        <f>VLOOKUP(A331,HOP!A:C,3,0)</f>
        <v>3803196</v>
      </c>
      <c r="G331" s="4">
        <f t="shared" si="10"/>
        <v>0</v>
      </c>
      <c r="H331" s="4" t="str">
        <f t="shared" si="11"/>
        <v>，3803196</v>
      </c>
      <c r="I331" s="4" t="str">
        <f>VLOOKUP(A331,HOP!A:U,21,0)</f>
        <v>直连</v>
      </c>
    </row>
    <row r="332" s="4" customFormat="1" spans="1:9">
      <c r="A332" s="5">
        <v>999226141798881</v>
      </c>
      <c r="B332" s="6">
        <v>45157</v>
      </c>
      <c r="C332" s="6">
        <v>45158</v>
      </c>
      <c r="D332" s="4">
        <v>154.68</v>
      </c>
      <c r="E332" s="4" t="str">
        <f>VLOOKUP(A332,HOP!A:L,12,0)</f>
        <v>154.72</v>
      </c>
      <c r="F332" s="4" t="str">
        <f>VLOOKUP(A332,HOP!A:C,3,0)</f>
        <v>3803208</v>
      </c>
      <c r="G332" s="4">
        <f t="shared" si="10"/>
        <v>-0.039999999999992</v>
      </c>
      <c r="H332" s="4" t="str">
        <f t="shared" si="11"/>
        <v>，3803208</v>
      </c>
      <c r="I332" s="4" t="str">
        <f>VLOOKUP(A332,HOP!A:U,21,0)</f>
        <v>直连</v>
      </c>
    </row>
    <row r="333" s="4" customFormat="1" hidden="1" spans="1:9">
      <c r="A333" s="5">
        <v>999226141813797</v>
      </c>
      <c r="B333" s="6">
        <v>45157</v>
      </c>
      <c r="C333" s="6">
        <v>45158</v>
      </c>
      <c r="D333" s="4">
        <v>883.29</v>
      </c>
      <c r="E333" s="4" t="str">
        <f>VLOOKUP(A333,HOP!A:L,12,0)</f>
        <v>883.29</v>
      </c>
      <c r="F333" s="4" t="str">
        <f>VLOOKUP(A333,HOP!A:C,3,0)</f>
        <v>3803213</v>
      </c>
      <c r="G333" s="4">
        <f t="shared" si="10"/>
        <v>0</v>
      </c>
      <c r="H333" s="4" t="str">
        <f t="shared" si="11"/>
        <v>，3803213</v>
      </c>
      <c r="I333" s="4" t="str">
        <f>VLOOKUP(A333,HOP!A:U,21,0)</f>
        <v>直连</v>
      </c>
    </row>
    <row r="334" s="4" customFormat="1" hidden="1" spans="1:9">
      <c r="A334" s="5">
        <v>999226141836723</v>
      </c>
      <c r="B334" s="6">
        <v>45157</v>
      </c>
      <c r="C334" s="6">
        <v>45158</v>
      </c>
      <c r="D334" s="4">
        <v>2129.92</v>
      </c>
      <c r="E334" s="4" t="str">
        <f>VLOOKUP(A334,HOP!A:L,12,0)</f>
        <v>2129.92</v>
      </c>
      <c r="F334" s="4" t="str">
        <f>VLOOKUP(A334,HOP!A:C,3,0)</f>
        <v>3803222</v>
      </c>
      <c r="G334" s="4">
        <f t="shared" si="10"/>
        <v>0</v>
      </c>
      <c r="H334" s="4" t="str">
        <f t="shared" si="11"/>
        <v>，3803222</v>
      </c>
      <c r="I334" s="4" t="str">
        <f>VLOOKUP(A334,HOP!A:U,21,0)</f>
        <v>直连</v>
      </c>
    </row>
    <row r="335" s="4" customFormat="1" hidden="1" spans="1:9">
      <c r="A335" s="5">
        <v>999226141920086</v>
      </c>
      <c r="B335" s="6">
        <v>45157</v>
      </c>
      <c r="C335" s="6">
        <v>45158</v>
      </c>
      <c r="D335" s="4">
        <v>1017.51</v>
      </c>
      <c r="E335" s="4" t="str">
        <f>VLOOKUP(A335,HOP!A:L,12,0)</f>
        <v>1017.51</v>
      </c>
      <c r="F335" s="4" t="str">
        <f>VLOOKUP(A335,HOP!A:C,3,0)</f>
        <v>3803291</v>
      </c>
      <c r="G335" s="4">
        <f t="shared" si="10"/>
        <v>0</v>
      </c>
      <c r="H335" s="4" t="str">
        <f t="shared" si="11"/>
        <v>，3803291</v>
      </c>
      <c r="I335" s="4" t="str">
        <f>VLOOKUP(A335,HOP!A:U,21,0)</f>
        <v>直连</v>
      </c>
    </row>
    <row r="336" s="4" customFormat="1" hidden="1" spans="1:9">
      <c r="A336" s="5">
        <v>999226141924889</v>
      </c>
      <c r="B336" s="6">
        <v>45157</v>
      </c>
      <c r="C336" s="6">
        <v>45158</v>
      </c>
      <c r="D336" s="4">
        <v>1096.95</v>
      </c>
      <c r="E336" s="4" t="str">
        <f>VLOOKUP(A336,HOP!A:L,12,0)</f>
        <v>1096.95</v>
      </c>
      <c r="F336" s="4" t="str">
        <f>VLOOKUP(A336,HOP!A:C,3,0)</f>
        <v>3803293</v>
      </c>
      <c r="G336" s="4">
        <f t="shared" si="10"/>
        <v>0</v>
      </c>
      <c r="H336" s="4" t="str">
        <f t="shared" si="11"/>
        <v>，3803293</v>
      </c>
      <c r="I336" s="4" t="str">
        <f>VLOOKUP(A336,HOP!A:U,21,0)</f>
        <v>直连</v>
      </c>
    </row>
    <row r="337" s="4" customFormat="1" hidden="1" spans="1:9">
      <c r="A337" s="5">
        <v>999226141959247</v>
      </c>
      <c r="B337" s="6">
        <v>45157</v>
      </c>
      <c r="C337" s="6">
        <v>45158</v>
      </c>
      <c r="D337" s="4">
        <v>700.44</v>
      </c>
      <c r="E337" s="4" t="str">
        <f>VLOOKUP(A337,HOP!A:L,12,0)</f>
        <v>700.44</v>
      </c>
      <c r="F337" s="4" t="str">
        <f>VLOOKUP(A337,HOP!A:C,3,0)</f>
        <v>3803304</v>
      </c>
      <c r="G337" s="4">
        <f t="shared" si="10"/>
        <v>0</v>
      </c>
      <c r="H337" s="4" t="str">
        <f t="shared" si="11"/>
        <v>，3803304</v>
      </c>
      <c r="I337" s="4" t="str">
        <f>VLOOKUP(A337,HOP!A:U,21,0)</f>
        <v>直连</v>
      </c>
    </row>
    <row r="338" s="4" customFormat="1" hidden="1" spans="1:9">
      <c r="A338" s="5">
        <v>999226141932490</v>
      </c>
      <c r="B338" s="6">
        <v>45157</v>
      </c>
      <c r="C338" s="6">
        <v>45158</v>
      </c>
      <c r="D338" s="4">
        <v>1239.35</v>
      </c>
      <c r="E338" s="4" t="str">
        <f>VLOOKUP(A338,HOP!A:L,12,0)</f>
        <v>1239.35</v>
      </c>
      <c r="F338" s="4" t="str">
        <f>VLOOKUP(A338,HOP!A:C,3,0)</f>
        <v>3803295</v>
      </c>
      <c r="G338" s="4">
        <f t="shared" si="10"/>
        <v>0</v>
      </c>
      <c r="H338" s="4" t="str">
        <f t="shared" si="11"/>
        <v>，3803295</v>
      </c>
      <c r="I338" s="4" t="str">
        <f>VLOOKUP(A338,HOP!A:U,21,0)</f>
        <v>直连</v>
      </c>
    </row>
    <row r="339" s="4" customFormat="1" hidden="1" spans="1:9">
      <c r="A339" s="5">
        <v>999226142408947</v>
      </c>
      <c r="B339" s="6">
        <v>45157</v>
      </c>
      <c r="C339" s="6">
        <v>45158</v>
      </c>
      <c r="D339" s="4">
        <v>466.74</v>
      </c>
      <c r="E339" s="4" t="str">
        <f>VLOOKUP(A339,HOP!A:L,12,0)</f>
        <v>466.74</v>
      </c>
      <c r="F339" s="4" t="str">
        <f>VLOOKUP(A339,HOP!A:C,3,0)</f>
        <v>3803491</v>
      </c>
      <c r="G339" s="4">
        <f t="shared" si="10"/>
        <v>0</v>
      </c>
      <c r="H339" s="4" t="str">
        <f t="shared" si="11"/>
        <v>，3803491</v>
      </c>
      <c r="I339" s="4" t="str">
        <f>VLOOKUP(A339,HOP!A:U,21,0)</f>
        <v>直采</v>
      </c>
    </row>
    <row r="340" s="4" customFormat="1" hidden="1" spans="1:9">
      <c r="A340" s="5">
        <v>999226142357407</v>
      </c>
      <c r="B340" s="6">
        <v>45157</v>
      </c>
      <c r="C340" s="6">
        <v>45158</v>
      </c>
      <c r="D340" s="4">
        <v>117.35</v>
      </c>
      <c r="E340" s="4" t="str">
        <f>VLOOKUP(A340,HOP!A:L,12,0)</f>
        <v>117.35</v>
      </c>
      <c r="F340" s="4" t="str">
        <f>VLOOKUP(A340,HOP!A:C,3,0)</f>
        <v>3803480</v>
      </c>
      <c r="G340" s="4">
        <f t="shared" si="10"/>
        <v>0</v>
      </c>
      <c r="H340" s="4" t="str">
        <f t="shared" si="11"/>
        <v>，3803480</v>
      </c>
      <c r="I340" s="4" t="str">
        <f>VLOOKUP(A340,HOP!A:U,21,0)</f>
        <v>直连</v>
      </c>
    </row>
    <row r="341" s="4" customFormat="1" hidden="1" spans="1:9">
      <c r="A341" s="5">
        <v>999226142687499</v>
      </c>
      <c r="B341" s="6">
        <v>45157</v>
      </c>
      <c r="C341" s="6">
        <v>45158</v>
      </c>
      <c r="D341" s="4">
        <v>277.74</v>
      </c>
      <c r="E341" s="4" t="str">
        <f>VLOOKUP(A341,HOP!A:L,12,0)</f>
        <v>277.74</v>
      </c>
      <c r="F341" s="4" t="str">
        <f>VLOOKUP(A341,HOP!A:C,3,0)</f>
        <v>3803665</v>
      </c>
      <c r="G341" s="4">
        <f t="shared" si="10"/>
        <v>0</v>
      </c>
      <c r="H341" s="4" t="str">
        <f t="shared" si="11"/>
        <v>，3803665</v>
      </c>
      <c r="I341" s="4" t="str">
        <f>VLOOKUP(A341,HOP!A:U,21,0)</f>
        <v>直连</v>
      </c>
    </row>
    <row r="342" s="4" customFormat="1" spans="1:9">
      <c r="A342" s="5">
        <v>999226143264732</v>
      </c>
      <c r="B342" s="6">
        <v>45157</v>
      </c>
      <c r="C342" s="6">
        <v>45158</v>
      </c>
      <c r="D342" s="4">
        <v>154.68</v>
      </c>
      <c r="E342" s="4" t="str">
        <f>VLOOKUP(A342,HOP!A:L,12,0)</f>
        <v>154.72</v>
      </c>
      <c r="F342" s="4" t="str">
        <f>VLOOKUP(A342,HOP!A:C,3,0)</f>
        <v>3803904</v>
      </c>
      <c r="G342" s="4">
        <f t="shared" si="10"/>
        <v>-0.039999999999992</v>
      </c>
      <c r="H342" s="4" t="str">
        <f t="shared" si="11"/>
        <v>，3803904</v>
      </c>
      <c r="I342" s="4" t="str">
        <f>VLOOKUP(A342,HOP!A:U,21,0)</f>
        <v>直连</v>
      </c>
    </row>
    <row r="343" s="4" customFormat="1" hidden="1" spans="1:9">
      <c r="A343" s="5">
        <v>999226143575893</v>
      </c>
      <c r="B343" s="6">
        <v>45157</v>
      </c>
      <c r="C343" s="6">
        <v>45158</v>
      </c>
      <c r="D343" s="4">
        <v>1344.94</v>
      </c>
      <c r="E343" s="4" t="str">
        <f>VLOOKUP(A343,HOP!A:L,12,0)</f>
        <v>1344.94</v>
      </c>
      <c r="F343" s="4" t="str">
        <f>VLOOKUP(A343,HOP!A:C,3,0)</f>
        <v>3803977</v>
      </c>
      <c r="G343" s="4">
        <f t="shared" si="10"/>
        <v>0</v>
      </c>
      <c r="H343" s="4" t="str">
        <f t="shared" si="11"/>
        <v>，3803977</v>
      </c>
      <c r="I343" s="4" t="str">
        <f>VLOOKUP(A343,HOP!A:U,21,0)</f>
        <v>直连</v>
      </c>
    </row>
    <row r="344" s="4" customFormat="1" hidden="1" spans="1:9">
      <c r="A344" s="5">
        <v>26143634207</v>
      </c>
      <c r="B344" s="6">
        <v>45157</v>
      </c>
      <c r="C344" s="6">
        <v>45158</v>
      </c>
      <c r="D344" s="4">
        <v>1044.8</v>
      </c>
      <c r="E344" s="4" t="str">
        <f>VLOOKUP(A344,HOP!A:L,12,0)</f>
        <v>1044.80</v>
      </c>
      <c r="F344" s="4" t="str">
        <f>VLOOKUP(A344,HOP!A:C,3,0)</f>
        <v>3803989</v>
      </c>
      <c r="G344" s="4">
        <f t="shared" si="10"/>
        <v>0</v>
      </c>
      <c r="H344" s="4" t="str">
        <f t="shared" si="11"/>
        <v>，3803989</v>
      </c>
      <c r="I344" s="4" t="str">
        <f>VLOOKUP(A344,HOP!A:U,21,0)</f>
        <v>直连</v>
      </c>
    </row>
    <row r="345" s="4" customFormat="1" spans="1:9">
      <c r="A345" s="5">
        <v>999226143658550</v>
      </c>
      <c r="B345" s="6">
        <v>45157</v>
      </c>
      <c r="C345" s="6">
        <v>45158</v>
      </c>
      <c r="D345" s="4">
        <v>154.68</v>
      </c>
      <c r="E345" s="4" t="str">
        <f>VLOOKUP(A345,HOP!A:L,12,0)</f>
        <v>154.72</v>
      </c>
      <c r="F345" s="4" t="str">
        <f>VLOOKUP(A345,HOP!A:C,3,0)</f>
        <v>3803994</v>
      </c>
      <c r="G345" s="4">
        <f t="shared" si="10"/>
        <v>-0.039999999999992</v>
      </c>
      <c r="H345" s="4" t="str">
        <f t="shared" si="11"/>
        <v>，3803994</v>
      </c>
      <c r="I345" s="4" t="str">
        <f>VLOOKUP(A345,HOP!A:U,21,0)</f>
        <v>直连</v>
      </c>
    </row>
    <row r="346" s="4" customFormat="1" hidden="1" spans="1:9">
      <c r="A346" s="5">
        <v>999226143965146</v>
      </c>
      <c r="B346" s="6">
        <v>45157</v>
      </c>
      <c r="C346" s="6">
        <v>45158</v>
      </c>
      <c r="D346" s="4">
        <v>1207.28</v>
      </c>
      <c r="E346" s="4" t="str">
        <f>VLOOKUP(A346,HOP!A:L,12,0)</f>
        <v>1207.28</v>
      </c>
      <c r="F346" s="4" t="str">
        <f>VLOOKUP(A346,HOP!A:C,3,0)</f>
        <v>3804213</v>
      </c>
      <c r="G346" s="4">
        <f t="shared" si="10"/>
        <v>0</v>
      </c>
      <c r="H346" s="4" t="str">
        <f t="shared" si="11"/>
        <v>，3804213</v>
      </c>
      <c r="I346" s="4" t="str">
        <f>VLOOKUP(A346,HOP!A:U,21,0)</f>
        <v>直连</v>
      </c>
    </row>
    <row r="347" s="4" customFormat="1" hidden="1" spans="1:9">
      <c r="A347" s="5">
        <v>999226143974336</v>
      </c>
      <c r="B347" s="6">
        <v>45157</v>
      </c>
      <c r="C347" s="6">
        <v>45158</v>
      </c>
      <c r="D347" s="4">
        <v>622.27</v>
      </c>
      <c r="E347" s="4" t="str">
        <f>VLOOKUP(A347,HOP!A:L,12,0)</f>
        <v>622.27</v>
      </c>
      <c r="F347" s="4" t="str">
        <f>VLOOKUP(A347,HOP!A:C,3,0)</f>
        <v>3804216</v>
      </c>
      <c r="G347" s="4">
        <f t="shared" si="10"/>
        <v>0</v>
      </c>
      <c r="H347" s="4" t="str">
        <f t="shared" si="11"/>
        <v>，3804216</v>
      </c>
      <c r="I347" s="4" t="str">
        <f>VLOOKUP(A347,HOP!A:U,21,0)</f>
        <v>直连</v>
      </c>
    </row>
    <row r="348" s="4" customFormat="1" hidden="1" spans="1:9">
      <c r="A348" s="5">
        <v>999226144076530</v>
      </c>
      <c r="B348" s="6">
        <v>45157</v>
      </c>
      <c r="C348" s="6">
        <v>45158</v>
      </c>
      <c r="D348" s="4">
        <v>193.06</v>
      </c>
      <c r="E348" s="4" t="str">
        <f>VLOOKUP(A348,HOP!A:L,12,0)</f>
        <v>193.06</v>
      </c>
      <c r="F348" s="4" t="str">
        <f>VLOOKUP(A348,HOP!A:C,3,0)</f>
        <v>3804277</v>
      </c>
      <c r="G348" s="4">
        <f t="shared" si="10"/>
        <v>0</v>
      </c>
      <c r="H348" s="4" t="str">
        <f t="shared" si="11"/>
        <v>，3804277</v>
      </c>
      <c r="I348" s="4" t="str">
        <f>VLOOKUP(A348,HOP!A:U,21,0)</f>
        <v>直连</v>
      </c>
    </row>
    <row r="349" s="4" customFormat="1" hidden="1" spans="1:9">
      <c r="A349" s="5">
        <v>999226144147672</v>
      </c>
      <c r="B349" s="6">
        <v>45157</v>
      </c>
      <c r="C349" s="6">
        <v>45158</v>
      </c>
      <c r="D349" s="4">
        <v>125.24</v>
      </c>
      <c r="E349" s="4" t="str">
        <f>VLOOKUP(A349,HOP!A:L,12,0)</f>
        <v>125.24</v>
      </c>
      <c r="F349" s="4" t="str">
        <f>VLOOKUP(A349,HOP!A:C,3,0)</f>
        <v>3804310</v>
      </c>
      <c r="G349" s="4">
        <f t="shared" si="10"/>
        <v>0</v>
      </c>
      <c r="H349" s="4" t="str">
        <f t="shared" si="11"/>
        <v>，3804310</v>
      </c>
      <c r="I349" s="4" t="str">
        <f>VLOOKUP(A349,HOP!A:U,21,0)</f>
        <v>直连</v>
      </c>
    </row>
    <row r="350" s="4" customFormat="1" hidden="1" spans="1:9">
      <c r="A350" s="5">
        <v>999226144139516</v>
      </c>
      <c r="B350" s="6">
        <v>45157</v>
      </c>
      <c r="C350" s="6">
        <v>45158</v>
      </c>
      <c r="D350" s="4">
        <v>857.6</v>
      </c>
      <c r="E350" s="4" t="str">
        <f>VLOOKUP(A350,HOP!A:L,12,0)</f>
        <v>857.60</v>
      </c>
      <c r="F350" s="4" t="str">
        <f>VLOOKUP(A350,HOP!A:C,3,0)</f>
        <v>3804306</v>
      </c>
      <c r="G350" s="4">
        <f t="shared" si="10"/>
        <v>0</v>
      </c>
      <c r="H350" s="4" t="str">
        <f t="shared" si="11"/>
        <v>，3804306</v>
      </c>
      <c r="I350" s="4" t="str">
        <f>VLOOKUP(A350,HOP!A:U,21,0)</f>
        <v>直连</v>
      </c>
    </row>
    <row r="351" s="4" customFormat="1" hidden="1" spans="1:9">
      <c r="A351" s="5">
        <v>999226144220876</v>
      </c>
      <c r="B351" s="6">
        <v>45157</v>
      </c>
      <c r="C351" s="6">
        <v>45158</v>
      </c>
      <c r="D351" s="4">
        <v>498.39</v>
      </c>
      <c r="E351" s="4" t="str">
        <f>VLOOKUP(A351,HOP!A:L,12,0)</f>
        <v>498.39</v>
      </c>
      <c r="F351" s="4" t="str">
        <f>VLOOKUP(A351,HOP!A:C,3,0)</f>
        <v>3804502</v>
      </c>
      <c r="G351" s="4">
        <f t="shared" si="10"/>
        <v>0</v>
      </c>
      <c r="H351" s="4" t="str">
        <f t="shared" si="11"/>
        <v>，3804502</v>
      </c>
      <c r="I351" s="4" t="str">
        <f>VLOOKUP(A351,HOP!A:U,21,0)</f>
        <v>直连</v>
      </c>
    </row>
    <row r="352" s="4" customFormat="1" spans="1:9">
      <c r="A352" s="5">
        <v>999226144306136</v>
      </c>
      <c r="B352" s="6">
        <v>45157</v>
      </c>
      <c r="C352" s="6">
        <v>45158</v>
      </c>
      <c r="D352" s="4">
        <v>202.28</v>
      </c>
      <c r="E352" s="4" t="str">
        <f>VLOOKUP(A352,HOP!A:L,12,0)</f>
        <v>202.32</v>
      </c>
      <c r="F352" s="4" t="str">
        <f>VLOOKUP(A352,HOP!A:C,3,0)</f>
        <v>3804528</v>
      </c>
      <c r="G352" s="4">
        <f t="shared" si="10"/>
        <v>-0.039999999999992</v>
      </c>
      <c r="H352" s="4" t="str">
        <f t="shared" si="11"/>
        <v>，3804528</v>
      </c>
      <c r="I352" s="4" t="str">
        <f>VLOOKUP(A352,HOP!A:U,21,0)</f>
        <v>直连</v>
      </c>
    </row>
    <row r="353" s="4" customFormat="1" hidden="1" spans="1:9">
      <c r="A353" s="5">
        <v>999226144299390</v>
      </c>
      <c r="B353" s="6">
        <v>45157</v>
      </c>
      <c r="C353" s="6">
        <v>45158</v>
      </c>
      <c r="D353" s="4">
        <v>465.23</v>
      </c>
      <c r="E353" s="4" t="str">
        <f>VLOOKUP(A353,HOP!A:L,12,0)</f>
        <v>465.23</v>
      </c>
      <c r="F353" s="4" t="str">
        <f>VLOOKUP(A353,HOP!A:C,3,0)</f>
        <v>3804526</v>
      </c>
      <c r="G353" s="4">
        <f t="shared" si="10"/>
        <v>0</v>
      </c>
      <c r="H353" s="4" t="str">
        <f t="shared" si="11"/>
        <v>，3804526</v>
      </c>
      <c r="I353" s="4" t="str">
        <f>VLOOKUP(A353,HOP!A:U,21,0)</f>
        <v>直连</v>
      </c>
    </row>
    <row r="354" s="4" customFormat="1" hidden="1" spans="1:9">
      <c r="A354" s="5">
        <v>999226144374975</v>
      </c>
      <c r="B354" s="6">
        <v>45157</v>
      </c>
      <c r="C354" s="6">
        <v>45158</v>
      </c>
      <c r="D354" s="4">
        <v>1341.81</v>
      </c>
      <c r="E354" s="4" t="str">
        <f>VLOOKUP(A354,HOP!A:L,12,0)</f>
        <v>1341.81</v>
      </c>
      <c r="F354" s="4" t="str">
        <f>VLOOKUP(A354,HOP!A:C,3,0)</f>
        <v>3804565</v>
      </c>
      <c r="G354" s="4">
        <f t="shared" si="10"/>
        <v>0</v>
      </c>
      <c r="H354" s="4" t="str">
        <f t="shared" si="11"/>
        <v>，3804565</v>
      </c>
      <c r="I354" s="4" t="str">
        <f>VLOOKUP(A354,HOP!A:U,21,0)</f>
        <v>直连</v>
      </c>
    </row>
    <row r="355" s="4" customFormat="1" hidden="1" spans="1:9">
      <c r="A355" s="5">
        <v>999226144522473</v>
      </c>
      <c r="B355" s="6">
        <v>45157</v>
      </c>
      <c r="C355" s="6">
        <v>45158</v>
      </c>
      <c r="D355" s="4">
        <v>1147.1</v>
      </c>
      <c r="E355" s="4" t="str">
        <f>VLOOKUP(A355,HOP!A:L,12,0)</f>
        <v>1147.10</v>
      </c>
      <c r="F355" s="4" t="str">
        <f>VLOOKUP(A355,HOP!A:C,3,0)</f>
        <v>3804790</v>
      </c>
      <c r="G355" s="4">
        <f t="shared" si="10"/>
        <v>0</v>
      </c>
      <c r="H355" s="4" t="str">
        <f t="shared" si="11"/>
        <v>，3804790</v>
      </c>
      <c r="I355" s="4" t="str">
        <f>VLOOKUP(A355,HOP!A:U,21,0)</f>
        <v>直连</v>
      </c>
    </row>
    <row r="356" s="4" customFormat="1" hidden="1" spans="1:9">
      <c r="A356" s="5">
        <v>999226144648853</v>
      </c>
      <c r="B356" s="6">
        <v>45157</v>
      </c>
      <c r="C356" s="6">
        <v>45158</v>
      </c>
      <c r="D356" s="4">
        <v>884.23</v>
      </c>
      <c r="E356" s="4" t="str">
        <f>VLOOKUP(A356,HOP!A:L,12,0)</f>
        <v>884.23</v>
      </c>
      <c r="F356" s="4" t="str">
        <f>VLOOKUP(A356,HOP!A:C,3,0)</f>
        <v>3804832</v>
      </c>
      <c r="G356" s="4">
        <f t="shared" si="10"/>
        <v>0</v>
      </c>
      <c r="H356" s="4" t="str">
        <f t="shared" si="11"/>
        <v>，3804832</v>
      </c>
      <c r="I356" s="4" t="str">
        <f>VLOOKUP(A356,HOP!A:U,21,0)</f>
        <v>直连</v>
      </c>
    </row>
    <row r="357" s="4" customFormat="1" hidden="1" spans="1:9">
      <c r="A357" s="5">
        <v>999226144631852</v>
      </c>
      <c r="B357" s="6">
        <v>45157</v>
      </c>
      <c r="C357" s="6">
        <v>45158</v>
      </c>
      <c r="D357" s="4">
        <v>610.75</v>
      </c>
      <c r="E357" s="4" t="str">
        <f>VLOOKUP(A357,HOP!A:L,12,0)</f>
        <v>610.75</v>
      </c>
      <c r="F357" s="4" t="str">
        <f>VLOOKUP(A357,HOP!A:C,3,0)</f>
        <v>3804828</v>
      </c>
      <c r="G357" s="4">
        <f t="shared" si="10"/>
        <v>0</v>
      </c>
      <c r="H357" s="4" t="str">
        <f t="shared" si="11"/>
        <v>，3804828</v>
      </c>
      <c r="I357" s="4" t="str">
        <f>VLOOKUP(A357,HOP!A:U,21,0)</f>
        <v>直连</v>
      </c>
    </row>
    <row r="358" s="4" customFormat="1" hidden="1" spans="1:9">
      <c r="A358" s="5">
        <v>999226144760256</v>
      </c>
      <c r="B358" s="6">
        <v>45157</v>
      </c>
      <c r="C358" s="6">
        <v>45158</v>
      </c>
      <c r="D358" s="4">
        <v>445.34</v>
      </c>
      <c r="E358" s="4" t="str">
        <f>VLOOKUP(A358,HOP!A:L,12,0)</f>
        <v>445.34</v>
      </c>
      <c r="F358" s="4" t="str">
        <f>VLOOKUP(A358,HOP!A:C,3,0)</f>
        <v>3804927</v>
      </c>
      <c r="G358" s="4">
        <f t="shared" si="10"/>
        <v>0</v>
      </c>
      <c r="H358" s="4" t="str">
        <f t="shared" si="11"/>
        <v>，3804927</v>
      </c>
      <c r="I358" s="4" t="str">
        <f>VLOOKUP(A358,HOP!A:U,21,0)</f>
        <v>直连</v>
      </c>
    </row>
    <row r="359" s="4" customFormat="1" hidden="1" spans="1:9">
      <c r="A359" s="5">
        <v>999226144823638</v>
      </c>
      <c r="B359" s="6">
        <v>45157</v>
      </c>
      <c r="C359" s="6">
        <v>45158</v>
      </c>
      <c r="D359" s="4">
        <v>527.9</v>
      </c>
      <c r="E359" s="4" t="str">
        <f>VLOOKUP(A359,HOP!A:L,12,0)</f>
        <v>527.90</v>
      </c>
      <c r="F359" s="4" t="str">
        <f>VLOOKUP(A359,HOP!A:C,3,0)</f>
        <v>3805069</v>
      </c>
      <c r="G359" s="4">
        <f t="shared" si="10"/>
        <v>0</v>
      </c>
      <c r="H359" s="4" t="str">
        <f t="shared" si="11"/>
        <v>，3805069</v>
      </c>
      <c r="I359" s="4" t="str">
        <f>VLOOKUP(A359,HOP!A:U,21,0)</f>
        <v>直连</v>
      </c>
    </row>
    <row r="360" s="4" customFormat="1" hidden="1" spans="1:9">
      <c r="A360" s="5">
        <v>999226144981920</v>
      </c>
      <c r="B360" s="6">
        <v>45157</v>
      </c>
      <c r="C360" s="6">
        <v>45158</v>
      </c>
      <c r="D360" s="4">
        <v>727.22</v>
      </c>
      <c r="E360" s="4" t="str">
        <f>VLOOKUP(A360,HOP!A:L,12,0)</f>
        <v>727.22</v>
      </c>
      <c r="F360" s="4" t="str">
        <f>VLOOKUP(A360,HOP!A:C,3,0)</f>
        <v>3805144</v>
      </c>
      <c r="G360" s="4">
        <f t="shared" si="10"/>
        <v>0</v>
      </c>
      <c r="H360" s="4" t="str">
        <f t="shared" si="11"/>
        <v>，3805144</v>
      </c>
      <c r="I360" s="4" t="str">
        <f>VLOOKUP(A360,HOP!A:U,21,0)</f>
        <v>直连</v>
      </c>
    </row>
    <row r="361" s="4" customFormat="1" hidden="1" spans="1:9">
      <c r="A361" s="5">
        <v>999226145002271</v>
      </c>
      <c r="B361" s="6">
        <v>45157</v>
      </c>
      <c r="C361" s="6">
        <v>45158</v>
      </c>
      <c r="D361" s="4">
        <v>877.44</v>
      </c>
      <c r="E361" s="4" t="str">
        <f>VLOOKUP(A361,HOP!A:L,12,0)</f>
        <v>877.44</v>
      </c>
      <c r="F361" s="4" t="str">
        <f>VLOOKUP(A361,HOP!A:C,3,0)</f>
        <v>3805155</v>
      </c>
      <c r="G361" s="4">
        <f t="shared" si="10"/>
        <v>0</v>
      </c>
      <c r="H361" s="4" t="str">
        <f t="shared" si="11"/>
        <v>，3805155</v>
      </c>
      <c r="I361" s="4" t="str">
        <f>VLOOKUP(A361,HOP!A:U,21,0)</f>
        <v>直连</v>
      </c>
    </row>
    <row r="362" s="4" customFormat="1" hidden="1" spans="1:9">
      <c r="A362" s="5">
        <v>999226145011859</v>
      </c>
      <c r="B362" s="6">
        <v>45157</v>
      </c>
      <c r="C362" s="6">
        <v>45158</v>
      </c>
      <c r="D362" s="4">
        <v>222.67</v>
      </c>
      <c r="E362" s="4" t="str">
        <f>VLOOKUP(A362,HOP!A:L,12,0)</f>
        <v>222.67</v>
      </c>
      <c r="F362" s="4" t="str">
        <f>VLOOKUP(A362,HOP!A:C,3,0)</f>
        <v>3805161</v>
      </c>
      <c r="G362" s="4">
        <f t="shared" si="10"/>
        <v>0</v>
      </c>
      <c r="H362" s="4" t="str">
        <f t="shared" si="11"/>
        <v>，3805161</v>
      </c>
      <c r="I362" s="4" t="str">
        <f>VLOOKUP(A362,HOP!A:U,21,0)</f>
        <v>直连</v>
      </c>
    </row>
    <row r="363" s="4" customFormat="1" spans="1:9">
      <c r="A363" s="5">
        <v>999226145053560</v>
      </c>
      <c r="B363" s="6">
        <v>45157</v>
      </c>
      <c r="C363" s="6">
        <v>45158</v>
      </c>
      <c r="D363" s="4">
        <v>154.68</v>
      </c>
      <c r="E363" s="4" t="str">
        <f>VLOOKUP(A363,HOP!A:L,12,0)</f>
        <v>154.72</v>
      </c>
      <c r="F363" s="4" t="str">
        <f>VLOOKUP(A363,HOP!A:C,3,0)</f>
        <v>3805334</v>
      </c>
      <c r="G363" s="4">
        <f t="shared" si="10"/>
        <v>-0.039999999999992</v>
      </c>
      <c r="H363" s="4" t="str">
        <f t="shared" si="11"/>
        <v>，3805334</v>
      </c>
      <c r="I363" s="4" t="str">
        <f>VLOOKUP(A363,HOP!A:U,21,0)</f>
        <v>直连</v>
      </c>
    </row>
    <row r="364" s="4" customFormat="1" hidden="1" spans="1:9">
      <c r="A364" s="5">
        <v>999226145171091</v>
      </c>
      <c r="B364" s="6">
        <v>45157</v>
      </c>
      <c r="C364" s="6">
        <v>45158</v>
      </c>
      <c r="D364" s="4">
        <v>812.81</v>
      </c>
      <c r="E364" s="4" t="str">
        <f>VLOOKUP(A364,HOP!A:L,12,0)</f>
        <v>812.81</v>
      </c>
      <c r="F364" s="4" t="str">
        <f>VLOOKUP(A364,HOP!A:C,3,0)</f>
        <v>3805395</v>
      </c>
      <c r="G364" s="4">
        <f t="shared" si="10"/>
        <v>0</v>
      </c>
      <c r="H364" s="4" t="str">
        <f t="shared" si="11"/>
        <v>，3805395</v>
      </c>
      <c r="I364" s="4" t="str">
        <f>VLOOKUP(A364,HOP!A:U,21,0)</f>
        <v>直连</v>
      </c>
    </row>
    <row r="365" s="4" customFormat="1" hidden="1" spans="1:9">
      <c r="A365" s="5">
        <v>999226145137279</v>
      </c>
      <c r="B365" s="6">
        <v>45157</v>
      </c>
      <c r="C365" s="6">
        <v>45158</v>
      </c>
      <c r="D365" s="4">
        <v>361.73</v>
      </c>
      <c r="E365" s="4" t="str">
        <f>VLOOKUP(A365,HOP!A:L,12,0)</f>
        <v>361.73</v>
      </c>
      <c r="F365" s="4" t="str">
        <f>VLOOKUP(A365,HOP!A:C,3,0)</f>
        <v>3805375</v>
      </c>
      <c r="G365" s="4">
        <f t="shared" si="10"/>
        <v>0</v>
      </c>
      <c r="H365" s="4" t="str">
        <f t="shared" si="11"/>
        <v>，3805375</v>
      </c>
      <c r="I365" s="4" t="str">
        <f>VLOOKUP(A365,HOP!A:U,21,0)</f>
        <v>直连</v>
      </c>
    </row>
    <row r="366" s="4" customFormat="1" hidden="1" spans="1:9">
      <c r="A366" s="5">
        <v>999226145243232</v>
      </c>
      <c r="B366" s="6">
        <v>45157</v>
      </c>
      <c r="C366" s="6">
        <v>45158</v>
      </c>
      <c r="D366" s="4">
        <v>204.71</v>
      </c>
      <c r="E366" s="4" t="str">
        <f>VLOOKUP(A366,HOP!A:L,12,0)</f>
        <v>204.71</v>
      </c>
      <c r="F366" s="4" t="str">
        <f>VLOOKUP(A366,HOP!A:C,3,0)</f>
        <v>3805436</v>
      </c>
      <c r="G366" s="4">
        <f t="shared" si="10"/>
        <v>0</v>
      </c>
      <c r="H366" s="4" t="str">
        <f t="shared" si="11"/>
        <v>，3805436</v>
      </c>
      <c r="I366" s="4" t="str">
        <f>VLOOKUP(A366,HOP!A:U,21,0)</f>
        <v>直连</v>
      </c>
    </row>
    <row r="367" s="4" customFormat="1" hidden="1" spans="1:9">
      <c r="A367" s="5">
        <v>999226145213467</v>
      </c>
      <c r="B367" s="6">
        <v>45157</v>
      </c>
      <c r="C367" s="6">
        <v>45158</v>
      </c>
      <c r="D367" s="4">
        <v>1240.82</v>
      </c>
      <c r="E367" s="4" t="str">
        <f>VLOOKUP(A367,HOP!A:L,12,0)</f>
        <v>1240.82</v>
      </c>
      <c r="F367" s="4" t="str">
        <f>VLOOKUP(A367,HOP!A:C,3,0)</f>
        <v>3805419</v>
      </c>
      <c r="G367" s="4">
        <f t="shared" si="10"/>
        <v>0</v>
      </c>
      <c r="H367" s="4" t="str">
        <f t="shared" si="11"/>
        <v>，3805419</v>
      </c>
      <c r="I367" s="4" t="str">
        <f>VLOOKUP(A367,HOP!A:U,21,0)</f>
        <v>直连</v>
      </c>
    </row>
    <row r="368" s="4" customFormat="1" hidden="1" spans="1:9">
      <c r="A368" s="5">
        <v>999226145424576</v>
      </c>
      <c r="B368" s="6">
        <v>45157</v>
      </c>
      <c r="C368" s="6">
        <v>45158</v>
      </c>
      <c r="D368" s="4">
        <v>527.9</v>
      </c>
      <c r="E368" s="4" t="str">
        <f>VLOOKUP(A368,HOP!A:L,12,0)</f>
        <v>527.90</v>
      </c>
      <c r="F368" s="4" t="str">
        <f>VLOOKUP(A368,HOP!A:C,3,0)</f>
        <v>3805655</v>
      </c>
      <c r="G368" s="4">
        <f t="shared" si="10"/>
        <v>0</v>
      </c>
      <c r="H368" s="4" t="str">
        <f t="shared" si="11"/>
        <v>，3805655</v>
      </c>
      <c r="I368" s="4" t="str">
        <f>VLOOKUP(A368,HOP!A:U,21,0)</f>
        <v>直连</v>
      </c>
    </row>
    <row r="369" s="4" customFormat="1" spans="1:9">
      <c r="A369" s="5">
        <v>999226145482194</v>
      </c>
      <c r="B369" s="6">
        <v>45157</v>
      </c>
      <c r="C369" s="6">
        <v>45158</v>
      </c>
      <c r="D369" s="4">
        <v>226.08</v>
      </c>
      <c r="E369" s="4" t="str">
        <f>VLOOKUP(A369,HOP!A:L,12,0)</f>
        <v>226.11</v>
      </c>
      <c r="F369" s="4" t="str">
        <f>VLOOKUP(A369,HOP!A:C,3,0)</f>
        <v>3805681</v>
      </c>
      <c r="G369" s="4">
        <f t="shared" si="10"/>
        <v>-0.0300000000000011</v>
      </c>
      <c r="H369" s="4" t="str">
        <f t="shared" si="11"/>
        <v>，3805681</v>
      </c>
      <c r="I369" s="4" t="str">
        <f>VLOOKUP(A369,HOP!A:U,21,0)</f>
        <v>直连</v>
      </c>
    </row>
    <row r="370" s="4" customFormat="1" hidden="1" spans="1:9">
      <c r="A370" s="5">
        <v>999226145528741</v>
      </c>
      <c r="B370" s="6">
        <v>45157</v>
      </c>
      <c r="C370" s="6">
        <v>45158</v>
      </c>
      <c r="D370" s="4">
        <v>1299.04</v>
      </c>
      <c r="E370" s="4" t="str">
        <f>VLOOKUP(A370,HOP!A:L,12,0)</f>
        <v>1299.04</v>
      </c>
      <c r="F370" s="4" t="str">
        <f>VLOOKUP(A370,HOP!A:C,3,0)</f>
        <v>3805709</v>
      </c>
      <c r="G370" s="4">
        <f t="shared" si="10"/>
        <v>0</v>
      </c>
      <c r="H370" s="4" t="str">
        <f t="shared" si="11"/>
        <v>，3805709</v>
      </c>
      <c r="I370" s="4" t="str">
        <f>VLOOKUP(A370,HOP!A:U,21,0)</f>
        <v>直连</v>
      </c>
    </row>
    <row r="371" s="4" customFormat="1" hidden="1" spans="1:9">
      <c r="A371" s="5">
        <v>999226145538726</v>
      </c>
      <c r="B371" s="6">
        <v>45157</v>
      </c>
      <c r="C371" s="6">
        <v>45158</v>
      </c>
      <c r="D371" s="4">
        <v>1030.54</v>
      </c>
      <c r="E371" s="4" t="str">
        <f>VLOOKUP(A371,HOP!A:L,12,0)</f>
        <v>1030.54</v>
      </c>
      <c r="F371" s="4" t="str">
        <f>VLOOKUP(A371,HOP!A:C,3,0)</f>
        <v>3805713</v>
      </c>
      <c r="G371" s="4">
        <f t="shared" si="10"/>
        <v>0</v>
      </c>
      <c r="H371" s="4" t="str">
        <f t="shared" si="11"/>
        <v>，3805713</v>
      </c>
      <c r="I371" s="4" t="str">
        <f>VLOOKUP(A371,HOP!A:U,21,0)</f>
        <v>直连</v>
      </c>
    </row>
    <row r="372" s="4" customFormat="1" hidden="1" spans="1:9">
      <c r="A372" s="5">
        <v>999226145716737</v>
      </c>
      <c r="B372" s="6">
        <v>45157</v>
      </c>
      <c r="C372" s="6">
        <v>45158</v>
      </c>
      <c r="D372" s="4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s="4" customFormat="1" hidden="1" spans="1:9">
      <c r="A373" s="5">
        <v>999226145876855</v>
      </c>
      <c r="B373" s="6">
        <v>45157</v>
      </c>
      <c r="C373" s="6">
        <v>45158</v>
      </c>
      <c r="D373" s="4">
        <v>769.49</v>
      </c>
      <c r="E373" s="4" t="str">
        <f>VLOOKUP(A373,HOP!A:L,12,0)</f>
        <v>769.49</v>
      </c>
      <c r="F373" s="4" t="str">
        <f>VLOOKUP(A373,HOP!A:C,3,0)</f>
        <v>3806046</v>
      </c>
      <c r="G373" s="4">
        <f t="shared" si="10"/>
        <v>0</v>
      </c>
      <c r="H373" s="4" t="str">
        <f t="shared" si="11"/>
        <v>，3806046</v>
      </c>
      <c r="I373" s="4" t="str">
        <f>VLOOKUP(A373,HOP!A:U,21,0)</f>
        <v>直连</v>
      </c>
    </row>
    <row r="374" s="4" customFormat="1" hidden="1" spans="1:9">
      <c r="A374" s="5">
        <v>999226145841382</v>
      </c>
      <c r="B374" s="6">
        <v>45157</v>
      </c>
      <c r="C374" s="6">
        <v>45158</v>
      </c>
      <c r="D374" s="4">
        <v>3942.84</v>
      </c>
      <c r="E374" s="4" t="str">
        <f>VLOOKUP(A374,HOP!A:L,12,0)</f>
        <v>3942.84</v>
      </c>
      <c r="F374" s="4" t="str">
        <f>VLOOKUP(A374,HOP!A:C,3,0)</f>
        <v>3806017</v>
      </c>
      <c r="G374" s="4">
        <f t="shared" si="10"/>
        <v>0</v>
      </c>
      <c r="H374" s="4" t="str">
        <f t="shared" si="11"/>
        <v>，3806017</v>
      </c>
      <c r="I374" s="4" t="str">
        <f>VLOOKUP(A374,HOP!A:U,21,0)</f>
        <v>直连</v>
      </c>
    </row>
    <row r="375" s="4" customFormat="1" hidden="1" spans="1:9">
      <c r="A375" s="5">
        <v>999226145905970</v>
      </c>
      <c r="B375" s="6">
        <v>45157</v>
      </c>
      <c r="C375" s="6">
        <v>45158</v>
      </c>
      <c r="D375" s="4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s="4" customFormat="1" spans="1:9">
      <c r="A376" s="5">
        <v>999226145924758</v>
      </c>
      <c r="B376" s="6">
        <v>45157</v>
      </c>
      <c r="C376" s="6">
        <v>45158</v>
      </c>
      <c r="D376" s="4">
        <v>254.53</v>
      </c>
      <c r="E376" s="4" t="str">
        <f>VLOOKUP(A376,HOP!A:L,12,0)</f>
        <v>254.59</v>
      </c>
      <c r="F376" s="4" t="str">
        <f>VLOOKUP(A376,HOP!A:C,3,0)</f>
        <v>3806070</v>
      </c>
      <c r="G376" s="4">
        <f t="shared" si="10"/>
        <v>-0.0600000000000023</v>
      </c>
      <c r="H376" s="4" t="str">
        <f t="shared" si="11"/>
        <v>，3806070</v>
      </c>
      <c r="I376" s="4" t="str">
        <f>VLOOKUP(A376,HOP!A:U,21,0)</f>
        <v>直连</v>
      </c>
    </row>
    <row r="377" s="4" customFormat="1" spans="1:9">
      <c r="A377" s="5">
        <v>999226145969006</v>
      </c>
      <c r="B377" s="6">
        <v>45157</v>
      </c>
      <c r="C377" s="6">
        <v>45158</v>
      </c>
      <c r="D377" s="4">
        <v>154.68</v>
      </c>
      <c r="E377" s="4" t="str">
        <f>VLOOKUP(A377,HOP!A:L,12,0)</f>
        <v>154.72</v>
      </c>
      <c r="F377" s="4" t="str">
        <f>VLOOKUP(A377,HOP!A:C,3,0)</f>
        <v>3806285</v>
      </c>
      <c r="G377" s="4">
        <f t="shared" si="10"/>
        <v>-0.039999999999992</v>
      </c>
      <c r="H377" s="4" t="str">
        <f t="shared" si="11"/>
        <v>，3806285</v>
      </c>
      <c r="I377" s="4" t="str">
        <f>VLOOKUP(A377,HOP!A:U,21,0)</f>
        <v>直连</v>
      </c>
    </row>
    <row r="378" s="4" customFormat="1" hidden="1" spans="1:9">
      <c r="A378" s="5">
        <v>999226146230091</v>
      </c>
      <c r="B378" s="6">
        <v>45157</v>
      </c>
      <c r="C378" s="6">
        <v>45158</v>
      </c>
      <c r="D378" s="4">
        <v>133.59</v>
      </c>
      <c r="E378" s="4" t="str">
        <f>VLOOKUP(A378,HOP!A:L,12,0)</f>
        <v>133.59</v>
      </c>
      <c r="F378" s="4" t="str">
        <f>VLOOKUP(A378,HOP!A:C,3,0)</f>
        <v>3806385</v>
      </c>
      <c r="G378" s="4">
        <f t="shared" si="10"/>
        <v>0</v>
      </c>
      <c r="H378" s="4" t="str">
        <f t="shared" si="11"/>
        <v>，3806385</v>
      </c>
      <c r="I378" s="4" t="str">
        <f>VLOOKUP(A378,HOP!A:U,21,0)</f>
        <v>直连</v>
      </c>
    </row>
    <row r="379" s="4" customFormat="1" hidden="1" spans="1:9">
      <c r="A379" s="5">
        <v>999226146254269</v>
      </c>
      <c r="B379" s="6">
        <v>45157</v>
      </c>
      <c r="C379" s="6">
        <v>45158</v>
      </c>
      <c r="D379" s="4">
        <v>1024.6</v>
      </c>
      <c r="E379" s="4" t="str">
        <f>VLOOKUP(A379,HOP!A:L,12,0)</f>
        <v>1024.60</v>
      </c>
      <c r="F379" s="4" t="str">
        <f>VLOOKUP(A379,HOP!A:C,3,0)</f>
        <v>3806394</v>
      </c>
      <c r="G379" s="4">
        <f t="shared" si="10"/>
        <v>0</v>
      </c>
      <c r="H379" s="4" t="str">
        <f t="shared" si="11"/>
        <v>，3806394</v>
      </c>
      <c r="I379" s="4" t="str">
        <f>VLOOKUP(A379,HOP!A:U,21,0)</f>
        <v>直连</v>
      </c>
    </row>
    <row r="380" s="4" customFormat="1" spans="1:9">
      <c r="A380" s="5">
        <v>999226146363247</v>
      </c>
      <c r="B380" s="6">
        <v>45157</v>
      </c>
      <c r="C380" s="6">
        <v>45158</v>
      </c>
      <c r="D380" s="4">
        <v>264.48</v>
      </c>
      <c r="E380" s="4" t="str">
        <f>VLOOKUP(A380,HOP!A:L,12,0)</f>
        <v>264.51</v>
      </c>
      <c r="F380" s="4" t="str">
        <f>VLOOKUP(A380,HOP!A:C,3,0)</f>
        <v>3806659</v>
      </c>
      <c r="G380" s="4">
        <f t="shared" si="10"/>
        <v>-0.0299999999999727</v>
      </c>
      <c r="H380" s="4" t="str">
        <f t="shared" si="11"/>
        <v>，3806659</v>
      </c>
      <c r="I380" s="4" t="str">
        <f>VLOOKUP(A380,HOP!A:U,21,0)</f>
        <v>直连</v>
      </c>
    </row>
    <row r="381" s="4" customFormat="1" hidden="1" spans="1:9">
      <c r="A381" s="5">
        <v>999226146530512</v>
      </c>
      <c r="B381" s="6">
        <v>45157</v>
      </c>
      <c r="C381" s="6">
        <v>45158</v>
      </c>
      <c r="D381" s="4">
        <v>621.71</v>
      </c>
      <c r="E381" s="4" t="str">
        <f>VLOOKUP(A381,HOP!A:L,12,0)</f>
        <v>621.71</v>
      </c>
      <c r="F381" s="4" t="str">
        <f>VLOOKUP(A381,HOP!A:C,3,0)</f>
        <v>3806732</v>
      </c>
      <c r="G381" s="4">
        <f t="shared" si="10"/>
        <v>0</v>
      </c>
      <c r="H381" s="4" t="str">
        <f t="shared" si="11"/>
        <v>，3806732</v>
      </c>
      <c r="I381" s="4" t="str">
        <f>VLOOKUP(A381,HOP!A:U,21,0)</f>
        <v>直连</v>
      </c>
    </row>
    <row r="382" s="4" customFormat="1" hidden="1" spans="1:9">
      <c r="A382" s="5">
        <v>999226146564840</v>
      </c>
      <c r="B382" s="6">
        <v>45157</v>
      </c>
      <c r="C382" s="6">
        <v>45158</v>
      </c>
      <c r="D382" s="4">
        <v>333.72</v>
      </c>
      <c r="E382" s="4" t="str">
        <f>VLOOKUP(A382,HOP!A:L,12,0)</f>
        <v>333.72</v>
      </c>
      <c r="F382" s="4" t="str">
        <f>VLOOKUP(A382,HOP!A:C,3,0)</f>
        <v>3806748</v>
      </c>
      <c r="G382" s="4">
        <f t="shared" si="10"/>
        <v>0</v>
      </c>
      <c r="H382" s="4" t="str">
        <f t="shared" si="11"/>
        <v>，3806748</v>
      </c>
      <c r="I382" s="4" t="str">
        <f>VLOOKUP(A382,HOP!A:U,21,0)</f>
        <v>直连</v>
      </c>
    </row>
    <row r="383" s="4" customFormat="1" hidden="1" spans="1:9">
      <c r="A383" s="5">
        <v>999226146564928</v>
      </c>
      <c r="B383" s="6">
        <v>45157</v>
      </c>
      <c r="C383" s="6">
        <v>45158</v>
      </c>
      <c r="D383" s="4">
        <v>577.05</v>
      </c>
      <c r="E383" s="4" t="str">
        <f>VLOOKUP(A383,HOP!A:L,12,0)</f>
        <v>577.05</v>
      </c>
      <c r="F383" s="4" t="str">
        <f>VLOOKUP(A383,HOP!A:C,3,0)</f>
        <v>3806749</v>
      </c>
      <c r="G383" s="4">
        <f t="shared" si="10"/>
        <v>0</v>
      </c>
      <c r="H383" s="4" t="str">
        <f t="shared" si="11"/>
        <v>，3806749</v>
      </c>
      <c r="I383" s="4" t="str">
        <f>VLOOKUP(A383,HOP!A:U,21,0)</f>
        <v>直连</v>
      </c>
    </row>
    <row r="384" s="4" customFormat="1" hidden="1" spans="1:9">
      <c r="A384" s="5">
        <v>999226146627743</v>
      </c>
      <c r="B384" s="6">
        <v>45157</v>
      </c>
      <c r="C384" s="6">
        <v>45158</v>
      </c>
      <c r="D384" s="4">
        <v>304.26</v>
      </c>
      <c r="E384" s="4" t="str">
        <f>VLOOKUP(A384,HOP!A:L,12,0)</f>
        <v>304.26</v>
      </c>
      <c r="F384" s="4" t="str">
        <f>VLOOKUP(A384,HOP!A:C,3,0)</f>
        <v>3806833</v>
      </c>
      <c r="G384" s="4">
        <f t="shared" si="10"/>
        <v>0</v>
      </c>
      <c r="H384" s="4" t="str">
        <f t="shared" si="11"/>
        <v>，3806833</v>
      </c>
      <c r="I384" s="4" t="str">
        <f>VLOOKUP(A384,HOP!A:U,21,0)</f>
        <v>直连</v>
      </c>
    </row>
    <row r="385" s="4" customFormat="1" hidden="1" spans="1:9">
      <c r="A385" s="5">
        <v>999226146644311</v>
      </c>
      <c r="B385" s="6">
        <v>45157</v>
      </c>
      <c r="C385" s="6">
        <v>45158</v>
      </c>
      <c r="D385" s="4">
        <v>1112.08</v>
      </c>
      <c r="E385" s="4" t="str">
        <f>VLOOKUP(A385,HOP!A:L,12,0)</f>
        <v>1112.08</v>
      </c>
      <c r="F385" s="4" t="str">
        <f>VLOOKUP(A385,HOP!A:C,3,0)</f>
        <v>3806841</v>
      </c>
      <c r="G385" s="4">
        <f t="shared" si="10"/>
        <v>0</v>
      </c>
      <c r="H385" s="4" t="str">
        <f t="shared" si="11"/>
        <v>，3806841</v>
      </c>
      <c r="I385" s="4" t="str">
        <f>VLOOKUP(A385,HOP!A:U,21,0)</f>
        <v>直连</v>
      </c>
    </row>
    <row r="386" s="4" customFormat="1" hidden="1" spans="1:9">
      <c r="A386" s="5">
        <v>999226146724603</v>
      </c>
      <c r="B386" s="6">
        <v>45157</v>
      </c>
      <c r="C386" s="6">
        <v>45158</v>
      </c>
      <c r="D386" s="4">
        <v>457</v>
      </c>
      <c r="E386" s="4" t="str">
        <f>VLOOKUP(A386,HOP!A:L,12,0)</f>
        <v>457.00</v>
      </c>
      <c r="F386" s="4" t="str">
        <f>VLOOKUP(A386,HOP!A:C,3,0)</f>
        <v>3806875</v>
      </c>
      <c r="G386" s="4">
        <f t="shared" si="10"/>
        <v>0</v>
      </c>
      <c r="H386" s="4" t="str">
        <f t="shared" si="11"/>
        <v>，3806875</v>
      </c>
      <c r="I386" s="4" t="str">
        <f>VLOOKUP(A386,HOP!A:U,21,0)</f>
        <v>直连</v>
      </c>
    </row>
    <row r="387" s="4" customFormat="1" hidden="1" spans="1:9">
      <c r="A387" s="5">
        <v>999226146738443</v>
      </c>
      <c r="B387" s="6">
        <v>45157</v>
      </c>
      <c r="C387" s="6">
        <v>45158</v>
      </c>
      <c r="D387" s="4">
        <v>730.67</v>
      </c>
      <c r="E387" s="4" t="str">
        <f>VLOOKUP(A387,HOP!A:L,12,0)</f>
        <v>730.67</v>
      </c>
      <c r="F387" s="4" t="str">
        <f>VLOOKUP(A387,HOP!A:C,3,0)</f>
        <v>3806885</v>
      </c>
      <c r="G387" s="4">
        <f>D387-E387</f>
        <v>0</v>
      </c>
      <c r="H387" s="4" t="str">
        <f>$H$1&amp;F387</f>
        <v>，3806885</v>
      </c>
      <c r="I387" s="4" t="str">
        <f>VLOOKUP(A387,HOP!A:U,21,0)</f>
        <v>直连</v>
      </c>
    </row>
    <row r="388" s="4" customFormat="1" hidden="1" spans="1:9">
      <c r="A388" s="5">
        <v>999226146764024</v>
      </c>
      <c r="B388" s="6">
        <v>45157</v>
      </c>
      <c r="C388" s="6">
        <v>45158</v>
      </c>
      <c r="D388" s="4">
        <v>1157.11</v>
      </c>
      <c r="E388" s="4" t="str">
        <f>VLOOKUP(A388,HOP!A:L,12,0)</f>
        <v>1157.11</v>
      </c>
      <c r="F388" s="4" t="str">
        <f>VLOOKUP(A388,HOP!A:C,3,0)</f>
        <v>3806894</v>
      </c>
      <c r="G388" s="4">
        <f>D388-E388</f>
        <v>0</v>
      </c>
      <c r="H388" s="4" t="str">
        <f>$H$1&amp;F388</f>
        <v>，3806894</v>
      </c>
      <c r="I388" s="4" t="str">
        <f>VLOOKUP(A388,HOP!A:U,21,0)</f>
        <v>直连</v>
      </c>
    </row>
    <row r="389" s="4" customFormat="1" hidden="1" spans="1:9">
      <c r="A389" s="5">
        <v>999226146850821</v>
      </c>
      <c r="B389" s="6">
        <v>45157</v>
      </c>
      <c r="C389" s="6">
        <v>45158</v>
      </c>
      <c r="D389" s="4">
        <v>2035.31</v>
      </c>
      <c r="E389" s="4" t="str">
        <f>VLOOKUP(A389,HOP!A:L,12,0)</f>
        <v>2035.31</v>
      </c>
      <c r="F389" s="4" t="str">
        <f>VLOOKUP(A389,HOP!A:C,3,0)</f>
        <v>3806954</v>
      </c>
      <c r="G389" s="4">
        <f>D389-E389</f>
        <v>0</v>
      </c>
      <c r="H389" s="4" t="str">
        <f>$H$1&amp;F389</f>
        <v>，3806954</v>
      </c>
      <c r="I389" s="4" t="str">
        <f>VLOOKUP(A389,HOP!A:U,21,0)</f>
        <v>直连</v>
      </c>
    </row>
    <row r="390" s="4" customFormat="1" spans="1:9">
      <c r="A390" s="5">
        <v>999226146912588</v>
      </c>
      <c r="B390" s="6">
        <v>45157</v>
      </c>
      <c r="C390" s="6">
        <v>45158</v>
      </c>
      <c r="D390" s="4">
        <v>202.28</v>
      </c>
      <c r="E390" s="4" t="str">
        <f>VLOOKUP(A390,HOP!A:L,12,0)</f>
        <v>202.32</v>
      </c>
      <c r="F390" s="4" t="str">
        <f>VLOOKUP(A390,HOP!A:C,3,0)</f>
        <v>3806991</v>
      </c>
      <c r="G390" s="4">
        <f>D390-E390</f>
        <v>-0.039999999999992</v>
      </c>
      <c r="H390" s="4" t="str">
        <f>$H$1&amp;F390</f>
        <v>，3806991</v>
      </c>
      <c r="I390" s="4" t="str">
        <f>VLOOKUP(A390,HOP!A:U,21,0)</f>
        <v>直连</v>
      </c>
    </row>
    <row r="391" s="4" customFormat="1" hidden="1" spans="1:9">
      <c r="A391" s="5">
        <v>999226146915289</v>
      </c>
      <c r="B391" s="6">
        <v>45157</v>
      </c>
      <c r="C391" s="6">
        <v>45158</v>
      </c>
      <c r="D391" s="4">
        <v>4276.91</v>
      </c>
      <c r="E391" s="4" t="str">
        <f>VLOOKUP(A391,HOP!A:L,12,0)</f>
        <v>4276.91</v>
      </c>
      <c r="F391" s="4" t="str">
        <f>VLOOKUP(A391,HOP!A:C,3,0)</f>
        <v>3806994</v>
      </c>
      <c r="G391" s="4">
        <f>D391-E391</f>
        <v>0</v>
      </c>
      <c r="H391" s="4" t="str">
        <f>$H$1&amp;F391</f>
        <v>，3806994</v>
      </c>
      <c r="I391" s="4" t="str">
        <f>VLOOKUP(A391,HOP!A:U,21,0)</f>
        <v>直连</v>
      </c>
    </row>
    <row r="392" s="4" customFormat="1" spans="1:9">
      <c r="A392" s="5">
        <v>999226146916664</v>
      </c>
      <c r="B392" s="6">
        <v>45157</v>
      </c>
      <c r="C392" s="6">
        <v>45158</v>
      </c>
      <c r="D392" s="4">
        <v>418.64</v>
      </c>
      <c r="E392" s="4" t="str">
        <f>VLOOKUP(A392,HOP!A:L,12,0)</f>
        <v>418.67</v>
      </c>
      <c r="F392" s="4" t="str">
        <f>VLOOKUP(A392,HOP!A:C,3,0)</f>
        <v>3806995</v>
      </c>
      <c r="G392" s="4">
        <f>D392-E392</f>
        <v>-0.0300000000000296</v>
      </c>
      <c r="H392" s="4" t="str">
        <f>$H$1&amp;F392</f>
        <v>，3806995</v>
      </c>
      <c r="I392" s="4" t="str">
        <f>VLOOKUP(A392,HOP!A:U,21,0)</f>
        <v>直连</v>
      </c>
    </row>
    <row r="393" s="4" customFormat="1" hidden="1" spans="1:9">
      <c r="A393" s="5">
        <v>999226146933055</v>
      </c>
      <c r="B393" s="6">
        <v>45157</v>
      </c>
      <c r="C393" s="6">
        <v>45158</v>
      </c>
      <c r="D393" s="4">
        <v>537.6</v>
      </c>
      <c r="E393" s="4" t="str">
        <f>VLOOKUP(A393,HOP!A:L,12,0)</f>
        <v>537.60</v>
      </c>
      <c r="F393" s="4" t="str">
        <f>VLOOKUP(A393,HOP!A:C,3,0)</f>
        <v>3807003</v>
      </c>
      <c r="G393" s="4">
        <f>D393-E393</f>
        <v>0</v>
      </c>
      <c r="H393" s="4" t="str">
        <f>$H$1&amp;F393</f>
        <v>，3807003</v>
      </c>
      <c r="I393" s="4" t="str">
        <f>VLOOKUP(A393,HOP!A:U,21,0)</f>
        <v>直连</v>
      </c>
    </row>
    <row r="394" s="4" customFormat="1" hidden="1" spans="1:9">
      <c r="A394" s="5">
        <v>999226146973144</v>
      </c>
      <c r="B394" s="6">
        <v>45157</v>
      </c>
      <c r="C394" s="6">
        <v>45158</v>
      </c>
      <c r="D394" s="4">
        <v>166.58</v>
      </c>
      <c r="E394" s="4" t="str">
        <f>VLOOKUP(A394,HOP!A:L,12,0)</f>
        <v>166.58</v>
      </c>
      <c r="F394" s="4" t="str">
        <f>VLOOKUP(A394,HOP!A:C,3,0)</f>
        <v>3807022</v>
      </c>
      <c r="G394" s="4">
        <f>D394-E394</f>
        <v>0</v>
      </c>
      <c r="H394" s="4" t="str">
        <f>$H$1&amp;F394</f>
        <v>，3807022</v>
      </c>
      <c r="I394" s="4" t="str">
        <f>VLOOKUP(A394,HOP!A:U,21,0)</f>
        <v>直连</v>
      </c>
    </row>
    <row r="395" s="4" customFormat="1" hidden="1" spans="1:9">
      <c r="A395" s="5">
        <v>999226146992920</v>
      </c>
      <c r="B395" s="6">
        <v>45157</v>
      </c>
      <c r="C395" s="6">
        <v>45158</v>
      </c>
      <c r="D395" s="4">
        <v>1716.02</v>
      </c>
      <c r="E395" s="4" t="str">
        <f>VLOOKUP(A395,HOP!A:L,12,0)</f>
        <v>1716.02</v>
      </c>
      <c r="F395" s="4" t="str">
        <f>VLOOKUP(A395,HOP!A:C,3,0)</f>
        <v>3807034</v>
      </c>
      <c r="G395" s="4">
        <f>D395-E395</f>
        <v>0</v>
      </c>
      <c r="H395" s="4" t="str">
        <f>$H$1&amp;F395</f>
        <v>，3807034</v>
      </c>
      <c r="I395" s="4" t="str">
        <f>VLOOKUP(A395,HOP!A:U,21,0)</f>
        <v>直连</v>
      </c>
    </row>
    <row r="396" s="4" customFormat="1" hidden="1" spans="1:9">
      <c r="A396" s="5">
        <v>999226147177387</v>
      </c>
      <c r="B396" s="6">
        <v>45157</v>
      </c>
      <c r="C396" s="6">
        <v>45158</v>
      </c>
      <c r="D396" s="4">
        <v>149.56</v>
      </c>
      <c r="E396" s="4" t="str">
        <f>VLOOKUP(A396,HOP!A:L,12,0)</f>
        <v>149.56</v>
      </c>
      <c r="F396" s="4" t="str">
        <f>VLOOKUP(A396,HOP!A:C,3,0)</f>
        <v>3807107</v>
      </c>
      <c r="G396" s="4">
        <f>D396-E396</f>
        <v>0</v>
      </c>
      <c r="H396" s="4" t="str">
        <f>$H$1&amp;F396</f>
        <v>，3807107</v>
      </c>
      <c r="I396" s="4" t="str">
        <f>VLOOKUP(A396,HOP!A:U,21,0)</f>
        <v>直连</v>
      </c>
    </row>
    <row r="397" s="4" customFormat="1" hidden="1" spans="1:9">
      <c r="A397" s="5">
        <v>999226147306788</v>
      </c>
      <c r="B397" s="6">
        <v>45157</v>
      </c>
      <c r="C397" s="6">
        <v>45158</v>
      </c>
      <c r="D397" s="4">
        <v>921.8</v>
      </c>
      <c r="E397" s="4" t="str">
        <f>VLOOKUP(A397,HOP!A:L,12,0)</f>
        <v>921.80</v>
      </c>
      <c r="F397" s="4" t="str">
        <f>VLOOKUP(A397,HOP!A:C,3,0)</f>
        <v>3807172</v>
      </c>
      <c r="G397" s="4">
        <f>D397-E397</f>
        <v>0</v>
      </c>
      <c r="H397" s="4" t="str">
        <f>$H$1&amp;F397</f>
        <v>，3807172</v>
      </c>
      <c r="I397" s="4" t="str">
        <f>VLOOKUP(A397,HOP!A:U,21,0)</f>
        <v>直连</v>
      </c>
    </row>
    <row r="399" spans="4:4">
      <c r="D399" s="4">
        <f>SUM(D2:D398)</f>
        <v>538889.04</v>
      </c>
    </row>
    <row r="401" spans="4:4">
      <c r="D401" s="4" t="s">
        <v>2128</v>
      </c>
    </row>
    <row r="405" spans="1:3">
      <c r="A405" s="4" t="s">
        <v>2129</v>
      </c>
      <c r="C405" s="4">
        <v>43156.39</v>
      </c>
    </row>
    <row r="406" spans="1:3">
      <c r="A406" s="4" t="s">
        <v>2130</v>
      </c>
      <c r="C406" s="4">
        <v>495732.65</v>
      </c>
    </row>
    <row r="407" spans="1:3">
      <c r="A407" s="4" t="s">
        <v>2131</v>
      </c>
      <c r="C407" s="4">
        <f>SUBTOTAL(9,C405:C406)</f>
        <v>538889.04</v>
      </c>
    </row>
  </sheetData>
  <autoFilter ref="A1:X397">
    <filterColumn colId="3">
      <filters>
        <filter val="1261.3"/>
        <filter val="1661.3"/>
        <filter val="2385.3"/>
        <filter val="941.4"/>
        <filter val="231.5"/>
        <filter val="411.5"/>
        <filter val="3241.6"/>
        <filter val="1385.7"/>
        <filter val="921.8"/>
        <filter val="1109.8"/>
        <filter val="2099.8"/>
        <filter val="509"/>
        <filter val="185"/>
        <filter val="3585"/>
        <filter val="1992"/>
        <filter val="1318.02"/>
        <filter val="1572.02"/>
        <filter val="1610.02"/>
        <filter val="1716.02"/>
        <filter val="1075.04"/>
        <filter val="1196.04"/>
        <filter val="1299.04"/>
        <filter val="1770.04"/>
        <filter val="2436.04"/>
        <filter val="1228.05"/>
        <filter val="1616.05"/>
        <filter val="2752.05"/>
        <filter val="1275.07"/>
        <filter val="1112.08"/>
        <filter val="1509.08"/>
        <filter val="1596.08"/>
        <filter val="1930.08"/>
        <filter val="2228.08"/>
        <filter val="2452.08"/>
        <filter val="4199.08"/>
        <filter val="1394.09"/>
        <filter val="372.1"/>
        <filter val="176.2"/>
        <filter val="522.4"/>
        <filter val="726.5"/>
        <filter val="3716.6"/>
        <filter val="1226.7"/>
        <filter val="1556.8"/>
        <filter val="1200"/>
        <filter val="163.05"/>
        <filter val="577.05"/>
        <filter val="193.06"/>
        <filter val="311.06"/>
        <filter val="319.06"/>
        <filter val="416.07"/>
        <filter val="226.08"/>
        <filter val="541.08"/>
        <filter val="829.08"/>
        <filter val="206.11"/>
        <filter val="1504.41"/>
        <filter val="1860.41"/>
        <filter val="1187.42"/>
        <filter val="1291.42"/>
        <filter val="1527.42"/>
        <filter val="1734.42"/>
        <filter val="2616.42"/>
        <filter val="3099.42"/>
        <filter val="3185.42"/>
        <filter val="3770.42"/>
        <filter val="890.13"/>
        <filter val="990.13"/>
        <filter val="1414.44"/>
        <filter val="464.16"/>
        <filter val="819.16"/>
        <filter val="874.16"/>
        <filter val="1889.46"/>
        <filter val="3261.46"/>
        <filter val="615.17"/>
        <filter val="1268.47"/>
        <filter val="1549.47"/>
        <filter val="123.18"/>
        <filter val="418.18"/>
        <filter val="828.18"/>
        <filter val="3493.48"/>
        <filter val="1806.49"/>
        <filter val="2675.49"/>
        <filter val="3000.49"/>
        <filter val="5146.49"/>
        <filter val="1805.31"/>
        <filter val="2035.31"/>
        <filter val="501.22"/>
        <filter val="727.22"/>
        <filter val="1011.32"/>
        <filter val="5618.32"/>
        <filter val="305.23"/>
        <filter val="379.23"/>
        <filter val="465.23"/>
        <filter val="708.23"/>
        <filter val="884.23"/>
        <filter val="1035.33"/>
        <filter val="1593.33"/>
        <filter val="125.24"/>
        <filter val="2215.34"/>
        <filter val="1239.35"/>
        <filter val="2270.35"/>
        <filter val="304.26"/>
        <filter val="1247.36"/>
        <filter val="1281.36"/>
        <filter val="1291.36"/>
        <filter val="1950.36"/>
        <filter val="2295.36"/>
        <filter val="622.27"/>
        <filter val="2628"/>
        <filter val="202.28"/>
        <filter val="708.28"/>
        <filter val="1595.38"/>
        <filter val="5324.38"/>
        <filter val="883.29"/>
        <filter val="926.29"/>
        <filter val="1973.39"/>
        <filter val="2802.39"/>
        <filter val="162.31"/>
        <filter val="351.31"/>
        <filter val="458.31"/>
        <filter val="925.31"/>
        <filter val="1006.21"/>
        <filter val="826.32"/>
        <filter val="2140.22"/>
        <filter val="656.33"/>
        <filter val="1466.23"/>
        <filter val="214.34"/>
        <filter val="445.34"/>
        <filter val="514.34"/>
        <filter val="771.34"/>
        <filter val="1044.24"/>
        <filter val="3304.24"/>
        <filter val="117.35"/>
        <filter val="1846.25"/>
        <filter val="1636"/>
        <filter val="277.36"/>
        <filter val="1254.26"/>
        <filter val="2382.26"/>
        <filter val="741.37"/>
        <filter val="1686.27"/>
        <filter val="2173.27"/>
        <filter val="1055.28"/>
        <filter val="1207.28"/>
        <filter val="4306.28"/>
        <filter val="8696.28"/>
        <filter val="498.39"/>
        <filter val="1157.11"/>
        <filter val="1858.11"/>
        <filter val="962.42"/>
        <filter val="1007.12"/>
        <filter val="1548.12"/>
        <filter val="2801.12"/>
        <filter val="183.44"/>
        <filter val="700.44"/>
        <filter val="844.44"/>
        <filter val="877.44"/>
        <filter val="4638.15"/>
        <filter val="500.46"/>
        <filter val="2592.16"/>
        <filter val="2693.16"/>
        <filter val="292.47"/>
        <filter val="642.47"/>
        <filter val="698.47"/>
        <filter val="826.47"/>
        <filter val="648"/>
        <filter val="264.48"/>
        <filter val="505.48"/>
        <filter val="361.49"/>
        <filter val="769.49"/>
        <filter val="651"/>
        <filter val="866.51"/>
        <filter val="1341.81"/>
        <filter val="1703.81"/>
        <filter val="740.52"/>
        <filter val="922.52"/>
        <filter val="1240.82"/>
        <filter val="254.53"/>
        <filter val="851.53"/>
        <filter val="1500.83"/>
        <filter val="1529.83"/>
        <filter val="3067.83"/>
        <filter val="260.54"/>
        <filter val="272.54"/>
        <filter val="3942.84"/>
        <filter val="460.55"/>
        <filter val="471.55"/>
        <filter val="149.56"/>
        <filter val="384.56"/>
        <filter val="9634.86"/>
        <filter val="166.58"/>
        <filter val="279.58"/>
        <filter val="858.58"/>
        <filter val="1857.88"/>
        <filter val="133.59"/>
        <filter val="435.59"/>
        <filter val="846.59"/>
        <filter val="1458.89"/>
        <filter val="530.61"/>
        <filter val="1174.71"/>
        <filter val="355.62"/>
        <filter val="381.62"/>
        <filter val="581.62"/>
        <filter val="814.62"/>
        <filter val="6080.72"/>
        <filter val="1540.73"/>
        <filter val="418.64"/>
        <filter val="730.64"/>
        <filter val="706.65"/>
        <filter val="1205.75"/>
        <filter val="333.66"/>
        <filter val="1091.76"/>
        <filter val="1296.76"/>
        <filter val="1521.76"/>
        <filter val="1768.76"/>
        <filter val="2369.76"/>
        <filter val="4127.76"/>
        <filter val="222.67"/>
        <filter val="295.67"/>
        <filter val="323.67"/>
        <filter val="730.67"/>
        <filter val="154.68"/>
        <filter val="257.68"/>
        <filter val="988.69"/>
        <filter val="204.71"/>
        <filter val="513.71"/>
        <filter val="621.71"/>
        <filter val="998.71"/>
        <filter val="333.72"/>
        <filter val="907.72"/>
        <filter val="1154.62"/>
        <filter val="1248.62"/>
        <filter val="1409.62"/>
        <filter val="361.73"/>
        <filter val="1507.63"/>
        <filter val="277.74"/>
        <filter val="466.74"/>
        <filter val="1389.64"/>
        <filter val="1465.64"/>
        <filter val="1838.64"/>
        <filter val="3023.64"/>
        <filter val="610.75"/>
        <filter val="966.76"/>
        <filter val="1466.66"/>
        <filter val="368.77"/>
        <filter val="1259.67"/>
        <filter val="1466.68"/>
        <filter val="1485.68"/>
        <filter val="2234.68"/>
        <filter val="527.79"/>
        <filter val="1049.69"/>
        <filter val="1723.69"/>
        <filter val="343.81"/>
        <filter val="812.81"/>
        <filter val="1017.51"/>
        <filter val="1386.51"/>
        <filter val="2395.51"/>
        <filter val="797.82"/>
        <filter val="1537.52"/>
        <filter val="3310.52"/>
        <filter val="475.83"/>
        <filter val="747.83"/>
        <filter val="834.83"/>
        <filter val="937.83"/>
        <filter val="499.84"/>
        <filter val="750.84"/>
        <filter val="1030.54"/>
        <filter val="2353.55"/>
        <filter val="439.86"/>
        <filter val="2152.56"/>
        <filter val="4336.56"/>
        <filter val="4433.56"/>
        <filter val="649.87"/>
        <filter val="1519.57"/>
        <filter val="820.88"/>
        <filter val="3938.58"/>
        <filter val="773.89"/>
        <filter val="2290.59"/>
        <filter val="236.91"/>
        <filter val="398.92"/>
        <filter val="969.92"/>
        <filter val="290.93"/>
        <filter val="690.93"/>
        <filter val="149.94"/>
        <filter val="358.94"/>
        <filter val="530.94"/>
        <filter val="778.96"/>
        <filter val="421.97"/>
        <filter val="446.97"/>
        <filter val="610.97"/>
        <filter val="939.98"/>
        <filter val="216.99"/>
        <filter val="691.99"/>
        <filter val="4276.91"/>
        <filter val="2129.92"/>
        <filter val="1628.93"/>
        <filter val="1344.94"/>
        <filter val="1577.94"/>
        <filter val="1622.94"/>
        <filter val="1096.95"/>
        <filter val="1759.95"/>
        <filter val="3146.95"/>
        <filter val="1686.96"/>
        <filter val="1793.96"/>
        <filter val="2279.96"/>
        <filter val="3861.96"/>
        <filter val="1011.97"/>
        <filter val="5591.97"/>
        <filter val="5730.97"/>
        <filter val="9041.97"/>
        <filter val="1339.98"/>
        <filter val="1643.98"/>
        <filter val="947.1"/>
        <filter val="1147.1"/>
        <filter val="2547.1"/>
        <filter val="157.2"/>
        <filter val="1347.2"/>
        <filter val="1783.2"/>
        <filter val="527.4"/>
        <filter val="2133.5"/>
        <filter val="537.6"/>
        <filter val="593.6"/>
        <filter val="857.6"/>
        <filter val="563.7"/>
        <filter val="357.9"/>
        <filter val="527.9"/>
        <filter val="2133.9"/>
        <filter val="755"/>
        <filter val="2376"/>
        <filter val="11866.68"/>
        <filter val="15455.76"/>
        <filter val="8444.1"/>
        <filter val="4280.2"/>
        <filter val="370.3"/>
        <filter val="4824.4"/>
        <filter val="3930.5"/>
        <filter val="1024.6"/>
        <filter val="674.7"/>
        <filter val="1044.8"/>
        <filter val="114.9"/>
        <filter val="280.9"/>
        <filter val="1428.9"/>
        <filter val="1814"/>
        <filter val="3024"/>
        <filter val="426"/>
        <filter val="457"/>
      </filters>
    </filterColumn>
    <filterColumn colId="6">
      <filters>
        <filter val="-0.01"/>
        <filter val="-0.02"/>
        <filter val="-0.42"/>
        <filter val="-0.52"/>
        <filter val="-0.03"/>
        <filter val="0.04"/>
        <filter val="-0.04"/>
        <filter val="-0.34"/>
        <filter val="-0.0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2132</v>
      </c>
      <c r="B1" s="2" t="s">
        <v>2133</v>
      </c>
      <c r="C1" s="2" t="s">
        <v>2134</v>
      </c>
      <c r="D1" s="2" t="s">
        <v>2135</v>
      </c>
      <c r="E1" s="2" t="s">
        <v>13</v>
      </c>
      <c r="F1" s="2" t="s">
        <v>5</v>
      </c>
      <c r="G1" s="2" t="s">
        <v>6</v>
      </c>
      <c r="H1" s="2" t="s">
        <v>2136</v>
      </c>
      <c r="I1" s="2" t="s">
        <v>2137</v>
      </c>
      <c r="J1" s="2" t="s">
        <v>2138</v>
      </c>
      <c r="K1" s="2" t="s">
        <v>2139</v>
      </c>
      <c r="L1" s="2" t="s">
        <v>2140</v>
      </c>
      <c r="M1" s="2" t="s">
        <v>2141</v>
      </c>
      <c r="N1" s="2" t="s">
        <v>2142</v>
      </c>
      <c r="O1" s="2" t="s">
        <v>2143</v>
      </c>
      <c r="P1" s="2" t="s">
        <v>2144</v>
      </c>
      <c r="Q1" s="2" t="s">
        <v>2145</v>
      </c>
      <c r="R1" s="2" t="s">
        <v>2146</v>
      </c>
      <c r="S1" s="2" t="s">
        <v>2147</v>
      </c>
      <c r="T1" s="2" t="s">
        <v>2148</v>
      </c>
      <c r="U1" s="2" t="s">
        <v>2149</v>
      </c>
      <c r="V1" s="2" t="s">
        <v>2150</v>
      </c>
    </row>
    <row r="2" s="1" customFormat="1" spans="1:22">
      <c r="A2" s="3">
        <v>999225821376563</v>
      </c>
      <c r="B2" s="1" t="s">
        <v>2151</v>
      </c>
      <c r="C2" s="1" t="s">
        <v>2152</v>
      </c>
      <c r="D2" s="1" t="s">
        <v>2153</v>
      </c>
      <c r="E2" s="1" t="s">
        <v>2154</v>
      </c>
      <c r="F2" s="1" t="s">
        <v>2155</v>
      </c>
      <c r="G2" s="1" t="s">
        <v>2156</v>
      </c>
      <c r="H2" s="1" t="s">
        <v>2157</v>
      </c>
      <c r="I2" s="1" t="s">
        <v>2158</v>
      </c>
      <c r="J2" s="1" t="s">
        <v>30</v>
      </c>
      <c r="K2" s="1" t="s">
        <v>2159</v>
      </c>
      <c r="L2" s="1" t="s">
        <v>2159</v>
      </c>
      <c r="M2" s="1" t="s">
        <v>2160</v>
      </c>
      <c r="N2" s="1" t="s">
        <v>2160</v>
      </c>
      <c r="O2" s="1" t="s">
        <v>2161</v>
      </c>
      <c r="P2" s="1" t="s">
        <v>2162</v>
      </c>
      <c r="Q2" s="1" t="s">
        <v>2163</v>
      </c>
      <c r="R2" s="1" t="s">
        <v>2164</v>
      </c>
      <c r="S2" s="1" t="s">
        <v>2165</v>
      </c>
      <c r="T2" s="1" t="s">
        <v>2166</v>
      </c>
      <c r="U2" s="1" t="s">
        <v>2167</v>
      </c>
      <c r="V2" s="1" t="s">
        <v>2168</v>
      </c>
    </row>
    <row r="3" s="1" customFormat="1" spans="1:22">
      <c r="A3" s="3">
        <v>25818556963</v>
      </c>
      <c r="B3" s="1" t="s">
        <v>2151</v>
      </c>
      <c r="C3" s="1" t="s">
        <v>2169</v>
      </c>
      <c r="D3" s="1" t="s">
        <v>2170</v>
      </c>
      <c r="E3" s="1" t="s">
        <v>2171</v>
      </c>
      <c r="F3" s="1" t="s">
        <v>2155</v>
      </c>
      <c r="G3" s="1" t="s">
        <v>2156</v>
      </c>
      <c r="H3" s="1" t="s">
        <v>2157</v>
      </c>
      <c r="I3" s="1" t="s">
        <v>2172</v>
      </c>
      <c r="J3" s="1" t="s">
        <v>30</v>
      </c>
      <c r="K3" s="1" t="s">
        <v>2173</v>
      </c>
      <c r="L3" s="1" t="s">
        <v>2173</v>
      </c>
      <c r="M3" s="1" t="s">
        <v>2160</v>
      </c>
      <c r="N3" s="1" t="s">
        <v>2160</v>
      </c>
      <c r="O3" s="1" t="s">
        <v>2161</v>
      </c>
      <c r="P3" s="1" t="s">
        <v>2162</v>
      </c>
      <c r="Q3" s="1" t="s">
        <v>2163</v>
      </c>
      <c r="R3" s="1" t="s">
        <v>2174</v>
      </c>
      <c r="S3" s="1" t="s">
        <v>2165</v>
      </c>
      <c r="T3" s="1" t="s">
        <v>2166</v>
      </c>
      <c r="U3" s="1" t="s">
        <v>2167</v>
      </c>
      <c r="V3" s="1" t="s">
        <v>2175</v>
      </c>
    </row>
    <row r="4" s="1" customFormat="1" spans="1:22">
      <c r="A4" s="3">
        <v>999225817407116</v>
      </c>
      <c r="B4" s="1" t="s">
        <v>2151</v>
      </c>
      <c r="C4" s="1" t="s">
        <v>2176</v>
      </c>
      <c r="D4" s="1" t="s">
        <v>2177</v>
      </c>
      <c r="E4" s="1" t="s">
        <v>2178</v>
      </c>
      <c r="F4" s="1" t="s">
        <v>2155</v>
      </c>
      <c r="G4" s="1" t="s">
        <v>2156</v>
      </c>
      <c r="H4" s="1" t="s">
        <v>2157</v>
      </c>
      <c r="I4" s="1" t="s">
        <v>2179</v>
      </c>
      <c r="J4" s="1" t="s">
        <v>30</v>
      </c>
      <c r="K4" s="1" t="s">
        <v>2180</v>
      </c>
      <c r="L4" s="1" t="s">
        <v>2180</v>
      </c>
      <c r="M4" s="1" t="s">
        <v>2160</v>
      </c>
      <c r="N4" s="1" t="s">
        <v>2160</v>
      </c>
      <c r="O4" s="1" t="s">
        <v>2161</v>
      </c>
      <c r="P4" s="1" t="s">
        <v>2162</v>
      </c>
      <c r="Q4" s="1" t="s">
        <v>2163</v>
      </c>
      <c r="R4" s="1" t="s">
        <v>2181</v>
      </c>
      <c r="S4" s="1" t="s">
        <v>2165</v>
      </c>
      <c r="T4" s="1" t="s">
        <v>2166</v>
      </c>
      <c r="U4" s="1" t="s">
        <v>2167</v>
      </c>
      <c r="V4" s="1" t="s">
        <v>2182</v>
      </c>
    </row>
    <row r="5" s="1" customFormat="1" spans="1:22">
      <c r="A5" s="3">
        <v>999225806715944</v>
      </c>
      <c r="B5" s="1" t="s">
        <v>2151</v>
      </c>
      <c r="C5" s="1" t="s">
        <v>2183</v>
      </c>
      <c r="D5" s="1" t="s">
        <v>2184</v>
      </c>
      <c r="E5" s="1" t="s">
        <v>2185</v>
      </c>
      <c r="F5" s="1" t="s">
        <v>2186</v>
      </c>
      <c r="G5" s="1" t="s">
        <v>2156</v>
      </c>
      <c r="H5" s="1" t="s">
        <v>2157</v>
      </c>
      <c r="I5" s="1" t="s">
        <v>2187</v>
      </c>
      <c r="J5" s="1" t="s">
        <v>30</v>
      </c>
      <c r="K5" s="1" t="s">
        <v>2188</v>
      </c>
      <c r="L5" s="1" t="s">
        <v>2188</v>
      </c>
      <c r="M5" s="1" t="s">
        <v>2160</v>
      </c>
      <c r="N5" s="1" t="s">
        <v>2160</v>
      </c>
      <c r="O5" s="1" t="s">
        <v>2161</v>
      </c>
      <c r="P5" s="1" t="s">
        <v>2162</v>
      </c>
      <c r="Q5" s="1" t="s">
        <v>2163</v>
      </c>
      <c r="R5" s="1" t="s">
        <v>2189</v>
      </c>
      <c r="S5" s="1" t="s">
        <v>2165</v>
      </c>
      <c r="T5" s="1" t="s">
        <v>2166</v>
      </c>
      <c r="U5" s="1" t="s">
        <v>2167</v>
      </c>
      <c r="V5" s="1" t="s">
        <v>2190</v>
      </c>
    </row>
    <row r="6" s="1" customFormat="1" spans="1:22">
      <c r="A6" s="3">
        <v>999225805412118</v>
      </c>
      <c r="B6" s="1" t="s">
        <v>2151</v>
      </c>
      <c r="C6" s="1" t="s">
        <v>2191</v>
      </c>
      <c r="D6" s="1" t="s">
        <v>2192</v>
      </c>
      <c r="E6" s="1" t="s">
        <v>2193</v>
      </c>
      <c r="F6" s="1" t="s">
        <v>2155</v>
      </c>
      <c r="G6" s="1" t="s">
        <v>2156</v>
      </c>
      <c r="H6" s="1" t="s">
        <v>2157</v>
      </c>
      <c r="I6" s="1" t="s">
        <v>2194</v>
      </c>
      <c r="J6" s="1" t="s">
        <v>30</v>
      </c>
      <c r="K6" s="1" t="s">
        <v>2195</v>
      </c>
      <c r="L6" s="1" t="s">
        <v>2195</v>
      </c>
      <c r="M6" s="1" t="s">
        <v>2160</v>
      </c>
      <c r="N6" s="1" t="s">
        <v>2160</v>
      </c>
      <c r="O6" s="1" t="s">
        <v>2161</v>
      </c>
      <c r="P6" s="1" t="s">
        <v>2162</v>
      </c>
      <c r="Q6" s="1" t="s">
        <v>2163</v>
      </c>
      <c r="R6" s="1" t="s">
        <v>2196</v>
      </c>
      <c r="S6" s="1" t="s">
        <v>2165</v>
      </c>
      <c r="T6" s="1" t="s">
        <v>2166</v>
      </c>
      <c r="U6" s="1" t="s">
        <v>2167</v>
      </c>
      <c r="V6" s="1" t="s">
        <v>2190</v>
      </c>
    </row>
    <row r="7" s="1" customFormat="1" spans="1:22">
      <c r="A7" s="3">
        <v>999225805380860</v>
      </c>
      <c r="B7" s="1" t="s">
        <v>2151</v>
      </c>
      <c r="C7" s="1" t="s">
        <v>2197</v>
      </c>
      <c r="D7" s="1" t="s">
        <v>2192</v>
      </c>
      <c r="E7" s="1" t="s">
        <v>2198</v>
      </c>
      <c r="F7" s="1" t="s">
        <v>2155</v>
      </c>
      <c r="G7" s="1" t="s">
        <v>2156</v>
      </c>
      <c r="H7" s="1" t="s">
        <v>2157</v>
      </c>
      <c r="I7" s="1" t="s">
        <v>2194</v>
      </c>
      <c r="J7" s="1" t="s">
        <v>30</v>
      </c>
      <c r="K7" s="1" t="s">
        <v>2195</v>
      </c>
      <c r="L7" s="1" t="s">
        <v>2195</v>
      </c>
      <c r="M7" s="1" t="s">
        <v>2160</v>
      </c>
      <c r="N7" s="1" t="s">
        <v>2160</v>
      </c>
      <c r="O7" s="1" t="s">
        <v>2161</v>
      </c>
      <c r="P7" s="1" t="s">
        <v>2162</v>
      </c>
      <c r="Q7" s="1" t="s">
        <v>2163</v>
      </c>
      <c r="R7" s="1" t="s">
        <v>2199</v>
      </c>
      <c r="S7" s="1" t="s">
        <v>2165</v>
      </c>
      <c r="T7" s="1" t="s">
        <v>2166</v>
      </c>
      <c r="U7" s="1" t="s">
        <v>2167</v>
      </c>
      <c r="V7" s="1" t="s">
        <v>2190</v>
      </c>
    </row>
    <row r="8" s="1" customFormat="1" spans="1:22">
      <c r="A8" s="3">
        <v>999225791966156</v>
      </c>
      <c r="B8" s="1" t="s">
        <v>2200</v>
      </c>
      <c r="C8" s="1" t="s">
        <v>2201</v>
      </c>
      <c r="D8" s="1" t="s">
        <v>2202</v>
      </c>
      <c r="E8" s="1" t="s">
        <v>2203</v>
      </c>
      <c r="F8" s="1" t="s">
        <v>2186</v>
      </c>
      <c r="G8" s="1" t="s">
        <v>2156</v>
      </c>
      <c r="H8" s="1" t="s">
        <v>2157</v>
      </c>
      <c r="I8" s="1" t="s">
        <v>2204</v>
      </c>
      <c r="J8" s="1" t="s">
        <v>30</v>
      </c>
      <c r="K8" s="1" t="s">
        <v>2205</v>
      </c>
      <c r="L8" s="1" t="s">
        <v>2205</v>
      </c>
      <c r="M8" s="1" t="s">
        <v>2160</v>
      </c>
      <c r="N8" s="1" t="s">
        <v>2160</v>
      </c>
      <c r="O8" s="1" t="s">
        <v>2161</v>
      </c>
      <c r="P8" s="1" t="s">
        <v>2162</v>
      </c>
      <c r="Q8" s="1" t="s">
        <v>2163</v>
      </c>
      <c r="R8" s="1" t="s">
        <v>2206</v>
      </c>
      <c r="S8" s="1" t="s">
        <v>2165</v>
      </c>
      <c r="T8" s="1" t="s">
        <v>2166</v>
      </c>
      <c r="U8" s="1" t="s">
        <v>2167</v>
      </c>
      <c r="V8" s="1" t="s">
        <v>2207</v>
      </c>
    </row>
    <row r="9" s="1" customFormat="1" spans="1:22">
      <c r="A9" s="3">
        <v>999225790541196</v>
      </c>
      <c r="B9" s="1" t="s">
        <v>2200</v>
      </c>
      <c r="C9" s="1" t="s">
        <v>2208</v>
      </c>
      <c r="D9" s="1" t="s">
        <v>2209</v>
      </c>
      <c r="E9" s="1" t="s">
        <v>2210</v>
      </c>
      <c r="F9" s="1" t="s">
        <v>2155</v>
      </c>
      <c r="G9" s="1" t="s">
        <v>2156</v>
      </c>
      <c r="H9" s="1" t="s">
        <v>2157</v>
      </c>
      <c r="I9" s="1" t="s">
        <v>2211</v>
      </c>
      <c r="J9" s="1" t="s">
        <v>30</v>
      </c>
      <c r="K9" s="1" t="s">
        <v>2212</v>
      </c>
      <c r="L9" s="1" t="s">
        <v>2212</v>
      </c>
      <c r="M9" s="1" t="s">
        <v>2160</v>
      </c>
      <c r="N9" s="1" t="s">
        <v>2160</v>
      </c>
      <c r="O9" s="1" t="s">
        <v>2161</v>
      </c>
      <c r="P9" s="1" t="s">
        <v>2162</v>
      </c>
      <c r="Q9" s="1" t="s">
        <v>2163</v>
      </c>
      <c r="R9" s="1" t="s">
        <v>2213</v>
      </c>
      <c r="S9" s="1" t="s">
        <v>2165</v>
      </c>
      <c r="T9" s="1" t="s">
        <v>2166</v>
      </c>
      <c r="U9" s="1" t="s">
        <v>2167</v>
      </c>
      <c r="V9" s="1" t="s">
        <v>2214</v>
      </c>
    </row>
    <row r="10" s="1" customFormat="1" spans="1:22">
      <c r="A10" s="3">
        <v>999225790429916</v>
      </c>
      <c r="B10" s="1" t="s">
        <v>2200</v>
      </c>
      <c r="C10" s="1" t="s">
        <v>2215</v>
      </c>
      <c r="D10" s="1" t="s">
        <v>2216</v>
      </c>
      <c r="E10" s="1" t="s">
        <v>2217</v>
      </c>
      <c r="F10" s="1" t="s">
        <v>2155</v>
      </c>
      <c r="G10" s="1" t="s">
        <v>2156</v>
      </c>
      <c r="H10" s="1" t="s">
        <v>2157</v>
      </c>
      <c r="I10" s="1" t="s">
        <v>2218</v>
      </c>
      <c r="J10" s="1" t="s">
        <v>30</v>
      </c>
      <c r="K10" s="1" t="s">
        <v>2219</v>
      </c>
      <c r="L10" s="1" t="s">
        <v>2219</v>
      </c>
      <c r="M10" s="1" t="s">
        <v>2160</v>
      </c>
      <c r="N10" s="1" t="s">
        <v>2160</v>
      </c>
      <c r="O10" s="1" t="s">
        <v>2161</v>
      </c>
      <c r="P10" s="1" t="s">
        <v>2162</v>
      </c>
      <c r="Q10" s="1" t="s">
        <v>2163</v>
      </c>
      <c r="R10" s="1" t="s">
        <v>2220</v>
      </c>
      <c r="S10" s="1" t="s">
        <v>2165</v>
      </c>
      <c r="T10" s="1" t="s">
        <v>2166</v>
      </c>
      <c r="U10" s="1" t="s">
        <v>2167</v>
      </c>
      <c r="V10" s="1" t="s">
        <v>2207</v>
      </c>
    </row>
    <row r="11" s="1" customFormat="1" spans="1:22">
      <c r="A11" s="3">
        <v>999225758459266</v>
      </c>
      <c r="B11" s="1" t="s">
        <v>2221</v>
      </c>
      <c r="C11" s="1" t="s">
        <v>2222</v>
      </c>
      <c r="D11" s="1" t="s">
        <v>2223</v>
      </c>
      <c r="E11" s="1" t="s">
        <v>2224</v>
      </c>
      <c r="F11" s="1" t="s">
        <v>2225</v>
      </c>
      <c r="G11" s="1" t="s">
        <v>2156</v>
      </c>
      <c r="H11" s="1" t="s">
        <v>2157</v>
      </c>
      <c r="I11" s="1" t="s">
        <v>2226</v>
      </c>
      <c r="J11" s="1" t="s">
        <v>30</v>
      </c>
      <c r="K11" s="1" t="s">
        <v>2227</v>
      </c>
      <c r="L11" s="1" t="s">
        <v>2227</v>
      </c>
      <c r="M11" s="1" t="s">
        <v>2160</v>
      </c>
      <c r="N11" s="1" t="s">
        <v>2160</v>
      </c>
      <c r="O11" s="1" t="s">
        <v>2161</v>
      </c>
      <c r="P11" s="1" t="s">
        <v>2162</v>
      </c>
      <c r="Q11" s="1" t="s">
        <v>2163</v>
      </c>
      <c r="R11" s="1" t="s">
        <v>2228</v>
      </c>
      <c r="S11" s="1" t="s">
        <v>2165</v>
      </c>
      <c r="T11" s="1" t="s">
        <v>2166</v>
      </c>
      <c r="U11" s="1" t="s">
        <v>2167</v>
      </c>
      <c r="V11" s="1" t="s">
        <v>2229</v>
      </c>
    </row>
    <row r="12" s="1" customFormat="1" spans="1:22">
      <c r="A12" s="3">
        <v>999225758090320</v>
      </c>
      <c r="B12" s="1" t="s">
        <v>2221</v>
      </c>
      <c r="C12" s="1" t="s">
        <v>2230</v>
      </c>
      <c r="D12" s="1" t="s">
        <v>2223</v>
      </c>
      <c r="E12" s="1" t="s">
        <v>2231</v>
      </c>
      <c r="F12" s="1" t="s">
        <v>2225</v>
      </c>
      <c r="G12" s="1" t="s">
        <v>2156</v>
      </c>
      <c r="H12" s="1" t="s">
        <v>2157</v>
      </c>
      <c r="I12" s="1" t="s">
        <v>2226</v>
      </c>
      <c r="J12" s="1" t="s">
        <v>30</v>
      </c>
      <c r="K12" s="1" t="s">
        <v>2227</v>
      </c>
      <c r="L12" s="1" t="s">
        <v>2227</v>
      </c>
      <c r="M12" s="1" t="s">
        <v>2160</v>
      </c>
      <c r="N12" s="1" t="s">
        <v>2160</v>
      </c>
      <c r="O12" s="1" t="s">
        <v>2161</v>
      </c>
      <c r="P12" s="1" t="s">
        <v>2162</v>
      </c>
      <c r="Q12" s="1" t="s">
        <v>2163</v>
      </c>
      <c r="R12" s="1" t="s">
        <v>2232</v>
      </c>
      <c r="S12" s="1" t="s">
        <v>2165</v>
      </c>
      <c r="T12" s="1" t="s">
        <v>2166</v>
      </c>
      <c r="U12" s="1" t="s">
        <v>2167</v>
      </c>
      <c r="V12" s="1" t="s">
        <v>2229</v>
      </c>
    </row>
    <row r="13" s="1" customFormat="1" spans="1:22">
      <c r="A13" s="3">
        <v>999225747774444</v>
      </c>
      <c r="B13" s="1" t="s">
        <v>2221</v>
      </c>
      <c r="C13" s="1" t="s">
        <v>2233</v>
      </c>
      <c r="D13" s="1" t="s">
        <v>2234</v>
      </c>
      <c r="E13" s="1" t="s">
        <v>2235</v>
      </c>
      <c r="F13" s="1" t="s">
        <v>2155</v>
      </c>
      <c r="G13" s="1" t="s">
        <v>2156</v>
      </c>
      <c r="H13" s="1" t="s">
        <v>2157</v>
      </c>
      <c r="I13" s="1" t="s">
        <v>2236</v>
      </c>
      <c r="J13" s="1" t="s">
        <v>30</v>
      </c>
      <c r="K13" s="1" t="s">
        <v>2237</v>
      </c>
      <c r="L13" s="1" t="s">
        <v>2237</v>
      </c>
      <c r="M13" s="1" t="s">
        <v>2160</v>
      </c>
      <c r="N13" s="1" t="s">
        <v>2160</v>
      </c>
      <c r="O13" s="1" t="s">
        <v>2161</v>
      </c>
      <c r="P13" s="1" t="s">
        <v>2162</v>
      </c>
      <c r="Q13" s="1" t="s">
        <v>2163</v>
      </c>
      <c r="R13" s="1" t="s">
        <v>2238</v>
      </c>
      <c r="S13" s="1" t="s">
        <v>2165</v>
      </c>
      <c r="T13" s="1" t="s">
        <v>2166</v>
      </c>
      <c r="U13" s="1" t="s">
        <v>2167</v>
      </c>
      <c r="V13" s="1" t="s">
        <v>2239</v>
      </c>
    </row>
    <row r="14" s="1" customFormat="1" spans="1:22">
      <c r="A14" s="3">
        <v>999225739386539</v>
      </c>
      <c r="B14" s="1" t="s">
        <v>2240</v>
      </c>
      <c r="C14" s="1" t="s">
        <v>2241</v>
      </c>
      <c r="D14" s="1" t="s">
        <v>2242</v>
      </c>
      <c r="E14" s="1" t="s">
        <v>2243</v>
      </c>
      <c r="F14" s="1" t="s">
        <v>2225</v>
      </c>
      <c r="G14" s="1" t="s">
        <v>2156</v>
      </c>
      <c r="H14" s="1" t="s">
        <v>2157</v>
      </c>
      <c r="I14" s="1" t="s">
        <v>2244</v>
      </c>
      <c r="J14" s="1" t="s">
        <v>30</v>
      </c>
      <c r="K14" s="1" t="s">
        <v>2245</v>
      </c>
      <c r="L14" s="1" t="s">
        <v>2245</v>
      </c>
      <c r="M14" s="1" t="s">
        <v>2160</v>
      </c>
      <c r="N14" s="1" t="s">
        <v>2160</v>
      </c>
      <c r="O14" s="1" t="s">
        <v>2161</v>
      </c>
      <c r="P14" s="1" t="s">
        <v>2162</v>
      </c>
      <c r="Q14" s="1" t="s">
        <v>2163</v>
      </c>
      <c r="R14" s="1" t="s">
        <v>2246</v>
      </c>
      <c r="S14" s="1" t="s">
        <v>2165</v>
      </c>
      <c r="T14" s="1" t="s">
        <v>2166</v>
      </c>
      <c r="U14" s="1" t="s">
        <v>2167</v>
      </c>
      <c r="V14" s="1" t="s">
        <v>2247</v>
      </c>
    </row>
    <row r="15" s="1" customFormat="1" spans="1:22">
      <c r="A15" s="3">
        <v>999225738300226</v>
      </c>
      <c r="B15" s="1" t="s">
        <v>2240</v>
      </c>
      <c r="C15" s="1" t="s">
        <v>2248</v>
      </c>
      <c r="D15" s="1" t="s">
        <v>2249</v>
      </c>
      <c r="E15" s="1" t="s">
        <v>2250</v>
      </c>
      <c r="F15" s="1" t="s">
        <v>2225</v>
      </c>
      <c r="G15" s="1" t="s">
        <v>2156</v>
      </c>
      <c r="H15" s="1" t="s">
        <v>2157</v>
      </c>
      <c r="I15" s="1" t="s">
        <v>2251</v>
      </c>
      <c r="J15" s="1" t="s">
        <v>30</v>
      </c>
      <c r="K15" s="1" t="s">
        <v>2252</v>
      </c>
      <c r="L15" s="1" t="s">
        <v>2252</v>
      </c>
      <c r="M15" s="1" t="s">
        <v>2160</v>
      </c>
      <c r="N15" s="1" t="s">
        <v>2160</v>
      </c>
      <c r="O15" s="1" t="s">
        <v>2161</v>
      </c>
      <c r="P15" s="1" t="s">
        <v>2162</v>
      </c>
      <c r="Q15" s="1" t="s">
        <v>2163</v>
      </c>
      <c r="R15" s="1" t="s">
        <v>2253</v>
      </c>
      <c r="S15" s="1" t="s">
        <v>2165</v>
      </c>
      <c r="T15" s="1" t="s">
        <v>2166</v>
      </c>
      <c r="U15" s="1" t="s">
        <v>2167</v>
      </c>
      <c r="V15" s="1" t="s">
        <v>2254</v>
      </c>
    </row>
    <row r="16" s="1" customFormat="1" spans="1:22">
      <c r="A16" s="3">
        <v>999225736771088</v>
      </c>
      <c r="B16" s="1" t="s">
        <v>2240</v>
      </c>
      <c r="C16" s="1" t="s">
        <v>2255</v>
      </c>
      <c r="D16" s="1" t="s">
        <v>2256</v>
      </c>
      <c r="E16" s="1" t="s">
        <v>2257</v>
      </c>
      <c r="F16" s="1" t="s">
        <v>2225</v>
      </c>
      <c r="G16" s="1" t="s">
        <v>2156</v>
      </c>
      <c r="H16" s="1" t="s">
        <v>2157</v>
      </c>
      <c r="I16" s="1" t="s">
        <v>2258</v>
      </c>
      <c r="J16" s="1" t="s">
        <v>30</v>
      </c>
      <c r="K16" s="1" t="s">
        <v>2259</v>
      </c>
      <c r="L16" s="1" t="s">
        <v>2259</v>
      </c>
      <c r="M16" s="1" t="s">
        <v>2160</v>
      </c>
      <c r="N16" s="1" t="s">
        <v>2160</v>
      </c>
      <c r="O16" s="1" t="s">
        <v>2161</v>
      </c>
      <c r="P16" s="1" t="s">
        <v>2162</v>
      </c>
      <c r="Q16" s="1" t="s">
        <v>2163</v>
      </c>
      <c r="R16" s="1" t="s">
        <v>2260</v>
      </c>
      <c r="S16" s="1" t="s">
        <v>2165</v>
      </c>
      <c r="T16" s="1" t="s">
        <v>2166</v>
      </c>
      <c r="U16" s="1" t="s">
        <v>2167</v>
      </c>
      <c r="V16" s="1" t="s">
        <v>2168</v>
      </c>
    </row>
    <row r="17" s="1" customFormat="1" spans="1:22">
      <c r="A17" s="3">
        <v>999225736216879</v>
      </c>
      <c r="B17" s="1" t="s">
        <v>2240</v>
      </c>
      <c r="C17" s="1" t="s">
        <v>2261</v>
      </c>
      <c r="D17" s="1" t="s">
        <v>2262</v>
      </c>
      <c r="E17" s="1" t="s">
        <v>2263</v>
      </c>
      <c r="F17" s="1" t="s">
        <v>2155</v>
      </c>
      <c r="G17" s="1" t="s">
        <v>2156</v>
      </c>
      <c r="H17" s="1" t="s">
        <v>2157</v>
      </c>
      <c r="I17" s="1" t="s">
        <v>2264</v>
      </c>
      <c r="J17" s="1" t="s">
        <v>30</v>
      </c>
      <c r="K17" s="1" t="s">
        <v>2265</v>
      </c>
      <c r="L17" s="1" t="s">
        <v>2265</v>
      </c>
      <c r="M17" s="1" t="s">
        <v>2160</v>
      </c>
      <c r="N17" s="1" t="s">
        <v>2160</v>
      </c>
      <c r="O17" s="1" t="s">
        <v>2161</v>
      </c>
      <c r="P17" s="1" t="s">
        <v>2162</v>
      </c>
      <c r="Q17" s="1" t="s">
        <v>2163</v>
      </c>
      <c r="R17" s="1" t="s">
        <v>2266</v>
      </c>
      <c r="S17" s="1" t="s">
        <v>2165</v>
      </c>
      <c r="T17" s="1" t="s">
        <v>2166</v>
      </c>
      <c r="U17" s="1" t="s">
        <v>2167</v>
      </c>
      <c r="V17" s="1" t="s">
        <v>2254</v>
      </c>
    </row>
    <row r="18" s="1" customFormat="1" spans="1:22">
      <c r="A18" s="3">
        <v>999225734315056</v>
      </c>
      <c r="B18" s="1" t="s">
        <v>2240</v>
      </c>
      <c r="C18" s="1" t="s">
        <v>2267</v>
      </c>
      <c r="D18" s="1" t="s">
        <v>2268</v>
      </c>
      <c r="E18" s="1" t="s">
        <v>2269</v>
      </c>
      <c r="F18" s="1" t="s">
        <v>2270</v>
      </c>
      <c r="G18" s="1" t="s">
        <v>2156</v>
      </c>
      <c r="H18" s="1" t="s">
        <v>2157</v>
      </c>
      <c r="I18" s="1" t="s">
        <v>2271</v>
      </c>
      <c r="J18" s="1" t="s">
        <v>30</v>
      </c>
      <c r="K18" s="1" t="s">
        <v>2272</v>
      </c>
      <c r="L18" s="1" t="s">
        <v>2272</v>
      </c>
      <c r="M18" s="1" t="s">
        <v>2160</v>
      </c>
      <c r="N18" s="1" t="s">
        <v>2160</v>
      </c>
      <c r="O18" s="1" t="s">
        <v>2161</v>
      </c>
      <c r="P18" s="1" t="s">
        <v>2162</v>
      </c>
      <c r="Q18" s="1" t="s">
        <v>2163</v>
      </c>
      <c r="R18" s="1" t="s">
        <v>2273</v>
      </c>
      <c r="S18" s="1" t="s">
        <v>2165</v>
      </c>
      <c r="T18" s="1" t="s">
        <v>2166</v>
      </c>
      <c r="U18" s="1" t="s">
        <v>2167</v>
      </c>
      <c r="V18" s="1" t="s">
        <v>2175</v>
      </c>
    </row>
    <row r="19" s="1" customFormat="1" spans="1:22">
      <c r="A19" s="3">
        <v>999225731738971</v>
      </c>
      <c r="B19" s="1" t="s">
        <v>2240</v>
      </c>
      <c r="C19" s="1" t="s">
        <v>2274</v>
      </c>
      <c r="D19" s="1" t="s">
        <v>2275</v>
      </c>
      <c r="E19" s="1" t="s">
        <v>2276</v>
      </c>
      <c r="F19" s="1" t="s">
        <v>2277</v>
      </c>
      <c r="G19" s="1" t="s">
        <v>2156</v>
      </c>
      <c r="H19" s="1" t="s">
        <v>2157</v>
      </c>
      <c r="I19" s="1" t="s">
        <v>2278</v>
      </c>
      <c r="J19" s="1" t="s">
        <v>30</v>
      </c>
      <c r="K19" s="1" t="s">
        <v>2279</v>
      </c>
      <c r="L19" s="1" t="s">
        <v>2279</v>
      </c>
      <c r="M19" s="1" t="s">
        <v>2160</v>
      </c>
      <c r="N19" s="1" t="s">
        <v>2160</v>
      </c>
      <c r="O19" s="1" t="s">
        <v>2161</v>
      </c>
      <c r="P19" s="1" t="s">
        <v>2162</v>
      </c>
      <c r="Q19" s="1" t="s">
        <v>2163</v>
      </c>
      <c r="R19" s="1" t="s">
        <v>2280</v>
      </c>
      <c r="S19" s="1" t="s">
        <v>2165</v>
      </c>
      <c r="T19" s="1" t="s">
        <v>2166</v>
      </c>
      <c r="U19" s="1" t="s">
        <v>2167</v>
      </c>
      <c r="V19" s="1" t="s">
        <v>2207</v>
      </c>
    </row>
    <row r="20" s="1" customFormat="1" spans="1:22">
      <c r="A20" s="3">
        <v>999225731039051</v>
      </c>
      <c r="B20" s="1" t="s">
        <v>2240</v>
      </c>
      <c r="C20" s="1" t="s">
        <v>2281</v>
      </c>
      <c r="D20" s="1" t="s">
        <v>2282</v>
      </c>
      <c r="E20" s="1" t="s">
        <v>2283</v>
      </c>
      <c r="F20" s="1" t="s">
        <v>2155</v>
      </c>
      <c r="G20" s="1" t="s">
        <v>2156</v>
      </c>
      <c r="H20" s="1" t="s">
        <v>2157</v>
      </c>
      <c r="I20" s="1" t="s">
        <v>2284</v>
      </c>
      <c r="J20" s="1" t="s">
        <v>30</v>
      </c>
      <c r="K20" s="1" t="s">
        <v>2285</v>
      </c>
      <c r="L20" s="1" t="s">
        <v>2285</v>
      </c>
      <c r="M20" s="1" t="s">
        <v>2160</v>
      </c>
      <c r="N20" s="1" t="s">
        <v>2160</v>
      </c>
      <c r="O20" s="1" t="s">
        <v>2161</v>
      </c>
      <c r="P20" s="1" t="s">
        <v>2162</v>
      </c>
      <c r="Q20" s="1" t="s">
        <v>2163</v>
      </c>
      <c r="R20" s="1" t="s">
        <v>2286</v>
      </c>
      <c r="S20" s="1" t="s">
        <v>2165</v>
      </c>
      <c r="T20" s="1" t="s">
        <v>2166</v>
      </c>
      <c r="U20" s="1" t="s">
        <v>2287</v>
      </c>
      <c r="V20" s="1" t="s">
        <v>2254</v>
      </c>
    </row>
    <row r="21" s="1" customFormat="1" spans="1:22">
      <c r="A21" s="3">
        <v>999225726571747</v>
      </c>
      <c r="B21" s="1" t="s">
        <v>2240</v>
      </c>
      <c r="C21" s="1" t="s">
        <v>2288</v>
      </c>
      <c r="D21" s="1" t="s">
        <v>2289</v>
      </c>
      <c r="E21" s="1" t="s">
        <v>2290</v>
      </c>
      <c r="F21" s="1" t="s">
        <v>2277</v>
      </c>
      <c r="G21" s="1" t="s">
        <v>2156</v>
      </c>
      <c r="H21" s="1" t="s">
        <v>2157</v>
      </c>
      <c r="I21" s="1" t="s">
        <v>2291</v>
      </c>
      <c r="J21" s="1" t="s">
        <v>30</v>
      </c>
      <c r="K21" s="1" t="s">
        <v>2292</v>
      </c>
      <c r="L21" s="1" t="s">
        <v>2292</v>
      </c>
      <c r="M21" s="1" t="s">
        <v>2160</v>
      </c>
      <c r="N21" s="1" t="s">
        <v>2160</v>
      </c>
      <c r="O21" s="1" t="s">
        <v>2161</v>
      </c>
      <c r="P21" s="1" t="s">
        <v>2162</v>
      </c>
      <c r="Q21" s="1" t="s">
        <v>2163</v>
      </c>
      <c r="R21" s="1" t="s">
        <v>2293</v>
      </c>
      <c r="S21" s="1" t="s">
        <v>2165</v>
      </c>
      <c r="T21" s="1" t="s">
        <v>2166</v>
      </c>
      <c r="U21" s="1" t="s">
        <v>2167</v>
      </c>
      <c r="V21" s="1" t="s">
        <v>2207</v>
      </c>
    </row>
    <row r="22" s="1" customFormat="1" spans="1:22">
      <c r="A22" s="3">
        <v>999225724075250</v>
      </c>
      <c r="B22" s="1" t="s">
        <v>2294</v>
      </c>
      <c r="C22" s="1" t="s">
        <v>2295</v>
      </c>
      <c r="D22" s="1" t="s">
        <v>2296</v>
      </c>
      <c r="E22" s="1" t="s">
        <v>2297</v>
      </c>
      <c r="F22" s="1" t="s">
        <v>2155</v>
      </c>
      <c r="G22" s="1" t="s">
        <v>2156</v>
      </c>
      <c r="H22" s="1" t="s">
        <v>2157</v>
      </c>
      <c r="I22" s="1" t="s">
        <v>2298</v>
      </c>
      <c r="J22" s="1" t="s">
        <v>30</v>
      </c>
      <c r="K22" s="1" t="s">
        <v>2299</v>
      </c>
      <c r="L22" s="1" t="s">
        <v>2299</v>
      </c>
      <c r="M22" s="1" t="s">
        <v>2160</v>
      </c>
      <c r="N22" s="1" t="s">
        <v>2160</v>
      </c>
      <c r="O22" s="1" t="s">
        <v>2161</v>
      </c>
      <c r="P22" s="1" t="s">
        <v>2162</v>
      </c>
      <c r="Q22" s="1" t="s">
        <v>2163</v>
      </c>
      <c r="R22" s="1" t="s">
        <v>2300</v>
      </c>
      <c r="S22" s="1" t="s">
        <v>2165</v>
      </c>
      <c r="T22" s="1" t="s">
        <v>2166</v>
      </c>
      <c r="U22" s="1" t="s">
        <v>2167</v>
      </c>
      <c r="V22" s="1" t="s">
        <v>2301</v>
      </c>
    </row>
    <row r="23" s="1" customFormat="1" spans="1:22">
      <c r="A23" s="3">
        <v>999225714631744</v>
      </c>
      <c r="B23" s="1" t="s">
        <v>2294</v>
      </c>
      <c r="C23" s="1" t="s">
        <v>2302</v>
      </c>
      <c r="D23" s="1" t="s">
        <v>2303</v>
      </c>
      <c r="E23" s="1" t="s">
        <v>2304</v>
      </c>
      <c r="F23" s="1" t="s">
        <v>2225</v>
      </c>
      <c r="G23" s="1" t="s">
        <v>2156</v>
      </c>
      <c r="H23" s="1" t="s">
        <v>2157</v>
      </c>
      <c r="I23" s="1" t="s">
        <v>2305</v>
      </c>
      <c r="J23" s="1" t="s">
        <v>30</v>
      </c>
      <c r="K23" s="1" t="s">
        <v>2306</v>
      </c>
      <c r="L23" s="1" t="s">
        <v>2306</v>
      </c>
      <c r="M23" s="1" t="s">
        <v>2160</v>
      </c>
      <c r="N23" s="1" t="s">
        <v>2160</v>
      </c>
      <c r="O23" s="1" t="s">
        <v>2161</v>
      </c>
      <c r="P23" s="1" t="s">
        <v>2162</v>
      </c>
      <c r="Q23" s="1" t="s">
        <v>2163</v>
      </c>
      <c r="R23" s="1" t="s">
        <v>2307</v>
      </c>
      <c r="S23" s="1" t="s">
        <v>2165</v>
      </c>
      <c r="T23" s="1" t="s">
        <v>2166</v>
      </c>
      <c r="U23" s="1" t="s">
        <v>2167</v>
      </c>
      <c r="V23" s="1" t="s">
        <v>2239</v>
      </c>
    </row>
    <row r="24" s="1" customFormat="1" spans="1:22">
      <c r="A24" s="3">
        <v>999225711556689</v>
      </c>
      <c r="B24" s="1" t="s">
        <v>2294</v>
      </c>
      <c r="C24" s="1" t="s">
        <v>2308</v>
      </c>
      <c r="D24" s="1" t="s">
        <v>2309</v>
      </c>
      <c r="E24" s="1" t="s">
        <v>2310</v>
      </c>
      <c r="F24" s="1" t="s">
        <v>2186</v>
      </c>
      <c r="G24" s="1" t="s">
        <v>2156</v>
      </c>
      <c r="H24" s="1" t="s">
        <v>2157</v>
      </c>
      <c r="I24" s="1" t="s">
        <v>2311</v>
      </c>
      <c r="J24" s="1" t="s">
        <v>30</v>
      </c>
      <c r="K24" s="1" t="s">
        <v>2312</v>
      </c>
      <c r="L24" s="1" t="s">
        <v>2312</v>
      </c>
      <c r="M24" s="1" t="s">
        <v>2160</v>
      </c>
      <c r="N24" s="1" t="s">
        <v>2160</v>
      </c>
      <c r="O24" s="1" t="s">
        <v>2161</v>
      </c>
      <c r="P24" s="1" t="s">
        <v>2162</v>
      </c>
      <c r="Q24" s="1" t="s">
        <v>2163</v>
      </c>
      <c r="R24" s="1" t="s">
        <v>2313</v>
      </c>
      <c r="S24" s="1" t="s">
        <v>2165</v>
      </c>
      <c r="T24" s="1" t="s">
        <v>2166</v>
      </c>
      <c r="U24" s="1" t="s">
        <v>2287</v>
      </c>
      <c r="V24" s="1" t="s">
        <v>2254</v>
      </c>
    </row>
    <row r="25" s="1" customFormat="1" spans="1:22">
      <c r="A25" s="1" t="s">
        <v>2314</v>
      </c>
      <c r="B25" s="1" t="s">
        <v>2315</v>
      </c>
      <c r="C25" s="1" t="s">
        <v>2316</v>
      </c>
      <c r="D25" s="1" t="s">
        <v>2317</v>
      </c>
      <c r="E25" s="1" t="s">
        <v>2318</v>
      </c>
      <c r="F25" s="1" t="s">
        <v>2225</v>
      </c>
      <c r="G25" s="1" t="s">
        <v>2156</v>
      </c>
      <c r="H25" s="1" t="s">
        <v>2157</v>
      </c>
      <c r="I25" s="1" t="s">
        <v>2161</v>
      </c>
      <c r="J25" s="1" t="s">
        <v>2319</v>
      </c>
      <c r="K25" s="1" t="s">
        <v>2161</v>
      </c>
      <c r="L25" s="1" t="s">
        <v>2161</v>
      </c>
      <c r="M25" s="1" t="s">
        <v>2160</v>
      </c>
      <c r="N25" s="1" t="s">
        <v>2160</v>
      </c>
      <c r="O25" s="1" t="s">
        <v>2161</v>
      </c>
      <c r="P25" s="1" t="s">
        <v>2162</v>
      </c>
      <c r="Q25" s="1" t="s">
        <v>2163</v>
      </c>
      <c r="R25" s="1" t="s">
        <v>2320</v>
      </c>
      <c r="S25" s="1" t="s">
        <v>2165</v>
      </c>
      <c r="T25" s="1" t="s">
        <v>2166</v>
      </c>
      <c r="U25" s="1" t="s">
        <v>2287</v>
      </c>
      <c r="V25" s="1" t="s">
        <v>2254</v>
      </c>
    </row>
    <row r="26" s="1" customFormat="1" spans="1:22">
      <c r="A26" s="3">
        <v>999224914848329</v>
      </c>
      <c r="B26" s="1" t="s">
        <v>2321</v>
      </c>
      <c r="C26" s="1" t="s">
        <v>2322</v>
      </c>
      <c r="D26" s="1" t="s">
        <v>2323</v>
      </c>
      <c r="E26" s="1" t="s">
        <v>2324</v>
      </c>
      <c r="F26" s="1" t="s">
        <v>2277</v>
      </c>
      <c r="G26" s="1" t="s">
        <v>2156</v>
      </c>
      <c r="H26" s="1" t="s">
        <v>2157</v>
      </c>
      <c r="I26" s="1" t="s">
        <v>2325</v>
      </c>
      <c r="J26" s="1" t="s">
        <v>30</v>
      </c>
      <c r="K26" s="1" t="s">
        <v>2326</v>
      </c>
      <c r="L26" s="1" t="s">
        <v>2326</v>
      </c>
      <c r="M26" s="1" t="s">
        <v>2160</v>
      </c>
      <c r="N26" s="1" t="s">
        <v>2160</v>
      </c>
      <c r="O26" s="1" t="s">
        <v>2161</v>
      </c>
      <c r="P26" s="1" t="s">
        <v>2162</v>
      </c>
      <c r="Q26" s="1" t="s">
        <v>2163</v>
      </c>
      <c r="R26" s="1" t="s">
        <v>2327</v>
      </c>
      <c r="S26" s="1" t="s">
        <v>2165</v>
      </c>
      <c r="T26" s="1" t="s">
        <v>2166</v>
      </c>
      <c r="U26" s="1" t="s">
        <v>2167</v>
      </c>
      <c r="V26" s="1" t="s">
        <v>2328</v>
      </c>
    </row>
    <row r="27" s="1" customFormat="1" spans="1:22">
      <c r="A27" s="3">
        <v>999225362950717</v>
      </c>
      <c r="B27" s="1" t="s">
        <v>2329</v>
      </c>
      <c r="C27" s="1" t="s">
        <v>2330</v>
      </c>
      <c r="D27" s="1" t="s">
        <v>2331</v>
      </c>
      <c r="E27" s="1" t="s">
        <v>2332</v>
      </c>
      <c r="F27" s="1" t="s">
        <v>2155</v>
      </c>
      <c r="G27" s="1" t="s">
        <v>2156</v>
      </c>
      <c r="H27" s="1" t="s">
        <v>2157</v>
      </c>
      <c r="I27" s="1" t="s">
        <v>2333</v>
      </c>
      <c r="J27" s="1" t="s">
        <v>30</v>
      </c>
      <c r="K27" s="1" t="s">
        <v>2334</v>
      </c>
      <c r="L27" s="1" t="s">
        <v>2334</v>
      </c>
      <c r="M27" s="1" t="s">
        <v>2160</v>
      </c>
      <c r="N27" s="1" t="s">
        <v>2160</v>
      </c>
      <c r="O27" s="1" t="s">
        <v>2161</v>
      </c>
      <c r="P27" s="1" t="s">
        <v>2162</v>
      </c>
      <c r="Q27" s="1" t="s">
        <v>2163</v>
      </c>
      <c r="R27" s="1" t="s">
        <v>2335</v>
      </c>
      <c r="S27" s="1" t="s">
        <v>2165</v>
      </c>
      <c r="T27" s="1" t="s">
        <v>2166</v>
      </c>
      <c r="U27" s="1" t="s">
        <v>2167</v>
      </c>
      <c r="V27" s="1" t="s">
        <v>2336</v>
      </c>
    </row>
    <row r="28" s="1" customFormat="1" spans="1:22">
      <c r="A28" s="3">
        <v>999225693947689</v>
      </c>
      <c r="B28" s="1" t="s">
        <v>2337</v>
      </c>
      <c r="C28" s="1" t="s">
        <v>2338</v>
      </c>
      <c r="D28" s="1" t="s">
        <v>2339</v>
      </c>
      <c r="E28" s="1" t="s">
        <v>2340</v>
      </c>
      <c r="F28" s="1" t="s">
        <v>2186</v>
      </c>
      <c r="G28" s="1" t="s">
        <v>2156</v>
      </c>
      <c r="H28" s="1" t="s">
        <v>2157</v>
      </c>
      <c r="I28" s="1" t="s">
        <v>2341</v>
      </c>
      <c r="J28" s="1" t="s">
        <v>30</v>
      </c>
      <c r="K28" s="1" t="s">
        <v>2342</v>
      </c>
      <c r="L28" s="1" t="s">
        <v>2342</v>
      </c>
      <c r="M28" s="1" t="s">
        <v>2160</v>
      </c>
      <c r="N28" s="1" t="s">
        <v>2160</v>
      </c>
      <c r="O28" s="1" t="s">
        <v>2161</v>
      </c>
      <c r="P28" s="1" t="s">
        <v>2162</v>
      </c>
      <c r="Q28" s="1" t="s">
        <v>2163</v>
      </c>
      <c r="R28" s="1" t="s">
        <v>2343</v>
      </c>
      <c r="S28" s="1" t="s">
        <v>2165</v>
      </c>
      <c r="T28" s="1" t="s">
        <v>2166</v>
      </c>
      <c r="U28" s="1" t="s">
        <v>2167</v>
      </c>
      <c r="V28" s="1" t="s">
        <v>2190</v>
      </c>
    </row>
    <row r="29" s="1" customFormat="1" spans="1:22">
      <c r="A29" s="3">
        <v>999225395203193</v>
      </c>
      <c r="B29" s="1" t="s">
        <v>2344</v>
      </c>
      <c r="C29" s="1" t="s">
        <v>2345</v>
      </c>
      <c r="D29" s="1" t="s">
        <v>2346</v>
      </c>
      <c r="E29" s="1" t="s">
        <v>2347</v>
      </c>
      <c r="F29" s="1" t="s">
        <v>2155</v>
      </c>
      <c r="G29" s="1" t="s">
        <v>2156</v>
      </c>
      <c r="H29" s="1" t="s">
        <v>2157</v>
      </c>
      <c r="I29" s="1" t="s">
        <v>2348</v>
      </c>
      <c r="J29" s="1" t="s">
        <v>30</v>
      </c>
      <c r="K29" s="1" t="s">
        <v>2349</v>
      </c>
      <c r="L29" s="1" t="s">
        <v>2349</v>
      </c>
      <c r="M29" s="1" t="s">
        <v>2160</v>
      </c>
      <c r="N29" s="1" t="s">
        <v>2160</v>
      </c>
      <c r="O29" s="1" t="s">
        <v>2161</v>
      </c>
      <c r="P29" s="1" t="s">
        <v>2162</v>
      </c>
      <c r="Q29" s="1" t="s">
        <v>2163</v>
      </c>
      <c r="R29" s="1" t="s">
        <v>2350</v>
      </c>
      <c r="S29" s="1" t="s">
        <v>2165</v>
      </c>
      <c r="T29" s="1" t="s">
        <v>2166</v>
      </c>
      <c r="U29" s="1" t="s">
        <v>2167</v>
      </c>
      <c r="V29" s="1" t="s">
        <v>2190</v>
      </c>
    </row>
    <row r="30" s="1" customFormat="1" spans="1:22">
      <c r="A30" s="3">
        <v>999225384535019</v>
      </c>
      <c r="B30" s="1" t="s">
        <v>2344</v>
      </c>
      <c r="C30" s="1" t="s">
        <v>2351</v>
      </c>
      <c r="D30" s="1" t="s">
        <v>2352</v>
      </c>
      <c r="E30" s="1" t="s">
        <v>2353</v>
      </c>
      <c r="F30" s="1" t="s">
        <v>2155</v>
      </c>
      <c r="G30" s="1" t="s">
        <v>2156</v>
      </c>
      <c r="H30" s="1" t="s">
        <v>2157</v>
      </c>
      <c r="I30" s="1" t="s">
        <v>2354</v>
      </c>
      <c r="J30" s="1" t="s">
        <v>30</v>
      </c>
      <c r="K30" s="1" t="s">
        <v>2355</v>
      </c>
      <c r="L30" s="1" t="s">
        <v>2355</v>
      </c>
      <c r="M30" s="1" t="s">
        <v>2160</v>
      </c>
      <c r="N30" s="1" t="s">
        <v>2160</v>
      </c>
      <c r="O30" s="1" t="s">
        <v>2161</v>
      </c>
      <c r="P30" s="1" t="s">
        <v>2162</v>
      </c>
      <c r="Q30" s="1" t="s">
        <v>2163</v>
      </c>
      <c r="R30" s="1" t="s">
        <v>2356</v>
      </c>
      <c r="S30" s="1" t="s">
        <v>2165</v>
      </c>
      <c r="T30" s="1" t="s">
        <v>2166</v>
      </c>
      <c r="U30" s="1" t="s">
        <v>2167</v>
      </c>
      <c r="V30" s="1" t="s">
        <v>2190</v>
      </c>
    </row>
    <row r="31" s="1" customFormat="1" spans="1:22">
      <c r="A31" s="3">
        <v>999225677494215</v>
      </c>
      <c r="B31" s="1" t="s">
        <v>2357</v>
      </c>
      <c r="C31" s="1" t="s">
        <v>2358</v>
      </c>
      <c r="D31" s="1" t="s">
        <v>2359</v>
      </c>
      <c r="E31" s="1" t="s">
        <v>2360</v>
      </c>
      <c r="F31" s="1" t="s">
        <v>2155</v>
      </c>
      <c r="G31" s="1" t="s">
        <v>2156</v>
      </c>
      <c r="H31" s="1" t="s">
        <v>2157</v>
      </c>
      <c r="I31" s="1" t="s">
        <v>2361</v>
      </c>
      <c r="J31" s="1" t="s">
        <v>30</v>
      </c>
      <c r="K31" s="1" t="s">
        <v>2362</v>
      </c>
      <c r="L31" s="1" t="s">
        <v>2362</v>
      </c>
      <c r="M31" s="1" t="s">
        <v>2160</v>
      </c>
      <c r="N31" s="1" t="s">
        <v>2160</v>
      </c>
      <c r="O31" s="1" t="s">
        <v>2161</v>
      </c>
      <c r="P31" s="1" t="s">
        <v>2162</v>
      </c>
      <c r="Q31" s="1" t="s">
        <v>2163</v>
      </c>
      <c r="R31" s="1" t="s">
        <v>2363</v>
      </c>
      <c r="S31" s="1" t="s">
        <v>2165</v>
      </c>
      <c r="T31" s="1" t="s">
        <v>2166</v>
      </c>
      <c r="U31" s="1" t="s">
        <v>2167</v>
      </c>
      <c r="V31" s="1" t="s">
        <v>2190</v>
      </c>
    </row>
    <row r="32" s="1" customFormat="1" spans="1:22">
      <c r="A32" s="3">
        <v>999225514368852</v>
      </c>
      <c r="B32" s="1" t="s">
        <v>2364</v>
      </c>
      <c r="C32" s="1" t="s">
        <v>2365</v>
      </c>
      <c r="D32" s="1" t="s">
        <v>2366</v>
      </c>
      <c r="E32" s="1" t="s">
        <v>2367</v>
      </c>
      <c r="F32" s="1" t="s">
        <v>2155</v>
      </c>
      <c r="G32" s="1" t="s">
        <v>2156</v>
      </c>
      <c r="H32" s="1" t="s">
        <v>2157</v>
      </c>
      <c r="I32" s="1" t="s">
        <v>2368</v>
      </c>
      <c r="J32" s="1" t="s">
        <v>30</v>
      </c>
      <c r="K32" s="1" t="s">
        <v>2369</v>
      </c>
      <c r="L32" s="1" t="s">
        <v>2369</v>
      </c>
      <c r="M32" s="1" t="s">
        <v>2160</v>
      </c>
      <c r="N32" s="1" t="s">
        <v>2160</v>
      </c>
      <c r="O32" s="1" t="s">
        <v>2161</v>
      </c>
      <c r="P32" s="1" t="s">
        <v>2162</v>
      </c>
      <c r="Q32" s="1" t="s">
        <v>2163</v>
      </c>
      <c r="R32" s="1" t="s">
        <v>2370</v>
      </c>
      <c r="S32" s="1" t="s">
        <v>2165</v>
      </c>
      <c r="T32" s="1" t="s">
        <v>2166</v>
      </c>
      <c r="U32" s="1" t="s">
        <v>2167</v>
      </c>
      <c r="V32" s="1" t="s">
        <v>2190</v>
      </c>
    </row>
    <row r="33" s="1" customFormat="1" spans="1:22">
      <c r="A33" s="3">
        <v>999225581419262</v>
      </c>
      <c r="B33" s="1" t="s">
        <v>2371</v>
      </c>
      <c r="C33" s="1" t="s">
        <v>2372</v>
      </c>
      <c r="D33" s="1" t="s">
        <v>2373</v>
      </c>
      <c r="E33" s="1" t="s">
        <v>2374</v>
      </c>
      <c r="F33" s="1" t="s">
        <v>2155</v>
      </c>
      <c r="G33" s="1" t="s">
        <v>2156</v>
      </c>
      <c r="H33" s="1" t="s">
        <v>2157</v>
      </c>
      <c r="I33" s="1" t="s">
        <v>2375</v>
      </c>
      <c r="J33" s="1" t="s">
        <v>30</v>
      </c>
      <c r="K33" s="1" t="s">
        <v>2376</v>
      </c>
      <c r="L33" s="1" t="s">
        <v>2376</v>
      </c>
      <c r="M33" s="1" t="s">
        <v>2160</v>
      </c>
      <c r="N33" s="1" t="s">
        <v>2160</v>
      </c>
      <c r="O33" s="1" t="s">
        <v>2161</v>
      </c>
      <c r="P33" s="1" t="s">
        <v>2162</v>
      </c>
      <c r="Q33" s="1" t="s">
        <v>2163</v>
      </c>
      <c r="R33" s="1" t="s">
        <v>2377</v>
      </c>
      <c r="S33" s="1" t="s">
        <v>2165</v>
      </c>
      <c r="T33" s="1" t="s">
        <v>2166</v>
      </c>
      <c r="U33" s="1" t="s">
        <v>2167</v>
      </c>
      <c r="V33" s="1" t="s">
        <v>2190</v>
      </c>
    </row>
    <row r="34" s="1" customFormat="1" spans="1:22">
      <c r="A34" s="3">
        <v>999224709042786</v>
      </c>
      <c r="B34" s="1" t="s">
        <v>2378</v>
      </c>
      <c r="C34" s="1" t="s">
        <v>2379</v>
      </c>
      <c r="D34" s="1" t="s">
        <v>2380</v>
      </c>
      <c r="E34" s="1" t="s">
        <v>2381</v>
      </c>
      <c r="F34" s="1" t="s">
        <v>2225</v>
      </c>
      <c r="G34" s="1" t="s">
        <v>2156</v>
      </c>
      <c r="H34" s="1" t="s">
        <v>2157</v>
      </c>
      <c r="I34" s="1" t="s">
        <v>2382</v>
      </c>
      <c r="J34" s="1" t="s">
        <v>30</v>
      </c>
      <c r="K34" s="1" t="s">
        <v>2383</v>
      </c>
      <c r="L34" s="1" t="s">
        <v>2383</v>
      </c>
      <c r="M34" s="1" t="s">
        <v>2160</v>
      </c>
      <c r="N34" s="1" t="s">
        <v>2160</v>
      </c>
      <c r="O34" s="1" t="s">
        <v>2161</v>
      </c>
      <c r="P34" s="1" t="s">
        <v>2162</v>
      </c>
      <c r="Q34" s="1" t="s">
        <v>2163</v>
      </c>
      <c r="R34" s="1" t="s">
        <v>2384</v>
      </c>
      <c r="S34" s="1" t="s">
        <v>2165</v>
      </c>
      <c r="T34" s="1" t="s">
        <v>2166</v>
      </c>
      <c r="U34" s="1" t="s">
        <v>2167</v>
      </c>
      <c r="V34" s="1" t="s">
        <v>2190</v>
      </c>
    </row>
    <row r="35" s="1" customFormat="1" spans="1:22">
      <c r="A35" s="3">
        <v>999225539998317</v>
      </c>
      <c r="B35" s="1" t="s">
        <v>2385</v>
      </c>
      <c r="C35" s="1" t="s">
        <v>2386</v>
      </c>
      <c r="D35" s="1" t="s">
        <v>2387</v>
      </c>
      <c r="E35" s="1" t="s">
        <v>2388</v>
      </c>
      <c r="F35" s="1" t="s">
        <v>2277</v>
      </c>
      <c r="G35" s="1" t="s">
        <v>2156</v>
      </c>
      <c r="H35" s="1" t="s">
        <v>2157</v>
      </c>
      <c r="I35" s="1" t="s">
        <v>2389</v>
      </c>
      <c r="J35" s="1" t="s">
        <v>30</v>
      </c>
      <c r="K35" s="1" t="s">
        <v>2390</v>
      </c>
      <c r="L35" s="1" t="s">
        <v>2390</v>
      </c>
      <c r="M35" s="1" t="s">
        <v>2160</v>
      </c>
      <c r="N35" s="1" t="s">
        <v>2160</v>
      </c>
      <c r="O35" s="1" t="s">
        <v>2161</v>
      </c>
      <c r="P35" s="1" t="s">
        <v>2162</v>
      </c>
      <c r="Q35" s="1" t="s">
        <v>2163</v>
      </c>
      <c r="R35" s="1" t="s">
        <v>2391</v>
      </c>
      <c r="S35" s="1" t="s">
        <v>2165</v>
      </c>
      <c r="T35" s="1" t="s">
        <v>2166</v>
      </c>
      <c r="U35" s="1" t="s">
        <v>2167</v>
      </c>
      <c r="V35" s="1" t="s">
        <v>2254</v>
      </c>
    </row>
    <row r="36" s="1" customFormat="1" spans="1:22">
      <c r="A36" s="3">
        <v>999224821768928</v>
      </c>
      <c r="B36" s="1" t="s">
        <v>2392</v>
      </c>
      <c r="C36" s="1" t="s">
        <v>2393</v>
      </c>
      <c r="D36" s="1" t="s">
        <v>2394</v>
      </c>
      <c r="E36" s="1" t="s">
        <v>2395</v>
      </c>
      <c r="F36" s="1" t="s">
        <v>2225</v>
      </c>
      <c r="G36" s="1" t="s">
        <v>2156</v>
      </c>
      <c r="H36" s="1" t="s">
        <v>2157</v>
      </c>
      <c r="I36" s="1" t="s">
        <v>2396</v>
      </c>
      <c r="J36" s="1" t="s">
        <v>30</v>
      </c>
      <c r="K36" s="1" t="s">
        <v>2397</v>
      </c>
      <c r="L36" s="1" t="s">
        <v>2397</v>
      </c>
      <c r="M36" s="1" t="s">
        <v>2160</v>
      </c>
      <c r="N36" s="1" t="s">
        <v>2160</v>
      </c>
      <c r="O36" s="1" t="s">
        <v>2161</v>
      </c>
      <c r="P36" s="1" t="s">
        <v>2162</v>
      </c>
      <c r="Q36" s="1" t="s">
        <v>2163</v>
      </c>
      <c r="R36" s="1" t="s">
        <v>2398</v>
      </c>
      <c r="S36" s="1" t="s">
        <v>2165</v>
      </c>
      <c r="T36" s="1" t="s">
        <v>2166</v>
      </c>
      <c r="U36" s="1" t="s">
        <v>2167</v>
      </c>
      <c r="V36" s="1" t="s">
        <v>2399</v>
      </c>
    </row>
    <row r="37" s="1" customFormat="1" spans="1:22">
      <c r="A37" s="3">
        <v>999224821731257</v>
      </c>
      <c r="B37" s="1" t="s">
        <v>2392</v>
      </c>
      <c r="C37" s="1" t="s">
        <v>2400</v>
      </c>
      <c r="D37" s="1" t="s">
        <v>2394</v>
      </c>
      <c r="E37" s="1" t="s">
        <v>2395</v>
      </c>
      <c r="F37" s="1" t="s">
        <v>2225</v>
      </c>
      <c r="G37" s="1" t="s">
        <v>2156</v>
      </c>
      <c r="H37" s="1" t="s">
        <v>2157</v>
      </c>
      <c r="I37" s="1" t="s">
        <v>2396</v>
      </c>
      <c r="J37" s="1" t="s">
        <v>30</v>
      </c>
      <c r="K37" s="1" t="s">
        <v>2397</v>
      </c>
      <c r="L37" s="1" t="s">
        <v>2397</v>
      </c>
      <c r="M37" s="1" t="s">
        <v>2160</v>
      </c>
      <c r="N37" s="1" t="s">
        <v>2160</v>
      </c>
      <c r="O37" s="1" t="s">
        <v>2161</v>
      </c>
      <c r="P37" s="1" t="s">
        <v>2162</v>
      </c>
      <c r="Q37" s="1" t="s">
        <v>2163</v>
      </c>
      <c r="R37" s="1" t="s">
        <v>2401</v>
      </c>
      <c r="S37" s="1" t="s">
        <v>2165</v>
      </c>
      <c r="T37" s="1" t="s">
        <v>2166</v>
      </c>
      <c r="U37" s="1" t="s">
        <v>2167</v>
      </c>
      <c r="V37" s="1" t="s">
        <v>2399</v>
      </c>
    </row>
    <row r="38" s="1" customFormat="1" spans="1:22">
      <c r="A38" s="3">
        <v>999225289358038</v>
      </c>
      <c r="B38" s="1" t="s">
        <v>2402</v>
      </c>
      <c r="C38" s="1" t="s">
        <v>2403</v>
      </c>
      <c r="D38" s="1" t="s">
        <v>2404</v>
      </c>
      <c r="E38" s="1" t="s">
        <v>2405</v>
      </c>
      <c r="F38" s="1" t="s">
        <v>2406</v>
      </c>
      <c r="G38" s="1" t="s">
        <v>2156</v>
      </c>
      <c r="H38" s="1" t="s">
        <v>2157</v>
      </c>
      <c r="I38" s="1" t="s">
        <v>2407</v>
      </c>
      <c r="J38" s="1" t="s">
        <v>30</v>
      </c>
      <c r="K38" s="1" t="s">
        <v>2408</v>
      </c>
      <c r="L38" s="1" t="s">
        <v>2408</v>
      </c>
      <c r="M38" s="1" t="s">
        <v>2160</v>
      </c>
      <c r="N38" s="1" t="s">
        <v>2160</v>
      </c>
      <c r="O38" s="1" t="s">
        <v>2161</v>
      </c>
      <c r="P38" s="1" t="s">
        <v>2162</v>
      </c>
      <c r="Q38" s="1" t="s">
        <v>2163</v>
      </c>
      <c r="R38" s="1" t="s">
        <v>2409</v>
      </c>
      <c r="S38" s="1" t="s">
        <v>2165</v>
      </c>
      <c r="T38" s="1" t="s">
        <v>2166</v>
      </c>
      <c r="U38" s="1" t="s">
        <v>2167</v>
      </c>
      <c r="V38" s="1" t="s">
        <v>2254</v>
      </c>
    </row>
    <row r="39" s="1" customFormat="1" spans="1:22">
      <c r="A39" s="3">
        <v>999225670383884</v>
      </c>
      <c r="B39" s="1" t="s">
        <v>2357</v>
      </c>
      <c r="C39" s="1" t="s">
        <v>2410</v>
      </c>
      <c r="D39" s="1" t="s">
        <v>2411</v>
      </c>
      <c r="E39" s="1" t="s">
        <v>2412</v>
      </c>
      <c r="F39" s="1" t="s">
        <v>2155</v>
      </c>
      <c r="G39" s="1" t="s">
        <v>2156</v>
      </c>
      <c r="H39" s="1" t="s">
        <v>2157</v>
      </c>
      <c r="I39" s="1" t="s">
        <v>2413</v>
      </c>
      <c r="J39" s="1" t="s">
        <v>30</v>
      </c>
      <c r="K39" s="1" t="s">
        <v>2414</v>
      </c>
      <c r="L39" s="1" t="s">
        <v>2414</v>
      </c>
      <c r="M39" s="1" t="s">
        <v>2160</v>
      </c>
      <c r="N39" s="1" t="s">
        <v>2160</v>
      </c>
      <c r="O39" s="1" t="s">
        <v>2161</v>
      </c>
      <c r="P39" s="1" t="s">
        <v>2162</v>
      </c>
      <c r="Q39" s="1" t="s">
        <v>2163</v>
      </c>
      <c r="R39" s="1" t="s">
        <v>2415</v>
      </c>
      <c r="S39" s="1" t="s">
        <v>2165</v>
      </c>
      <c r="T39" s="1" t="s">
        <v>2166</v>
      </c>
      <c r="U39" s="1" t="s">
        <v>2287</v>
      </c>
      <c r="V39" s="1" t="s">
        <v>2168</v>
      </c>
    </row>
    <row r="40" s="1" customFormat="1" spans="1:22">
      <c r="A40" s="3">
        <v>999225236821220</v>
      </c>
      <c r="B40" s="1" t="s">
        <v>2416</v>
      </c>
      <c r="C40" s="1" t="s">
        <v>2417</v>
      </c>
      <c r="D40" s="1" t="s">
        <v>2418</v>
      </c>
      <c r="E40" s="1" t="s">
        <v>2419</v>
      </c>
      <c r="F40" s="1" t="s">
        <v>2225</v>
      </c>
      <c r="G40" s="1" t="s">
        <v>2156</v>
      </c>
      <c r="H40" s="1" t="s">
        <v>2157</v>
      </c>
      <c r="I40" s="1" t="s">
        <v>2420</v>
      </c>
      <c r="J40" s="1" t="s">
        <v>30</v>
      </c>
      <c r="K40" s="1" t="s">
        <v>2421</v>
      </c>
      <c r="L40" s="1" t="s">
        <v>2421</v>
      </c>
      <c r="M40" s="1" t="s">
        <v>2160</v>
      </c>
      <c r="N40" s="1" t="s">
        <v>2160</v>
      </c>
      <c r="O40" s="1" t="s">
        <v>2161</v>
      </c>
      <c r="P40" s="1" t="s">
        <v>2162</v>
      </c>
      <c r="Q40" s="1" t="s">
        <v>2163</v>
      </c>
      <c r="R40" s="1" t="s">
        <v>2422</v>
      </c>
      <c r="S40" s="1" t="s">
        <v>2165</v>
      </c>
      <c r="T40" s="1" t="s">
        <v>2166</v>
      </c>
      <c r="U40" s="1" t="s">
        <v>2167</v>
      </c>
      <c r="V40" s="1" t="s">
        <v>2207</v>
      </c>
    </row>
    <row r="41" s="1" customFormat="1" spans="1:22">
      <c r="A41" s="3">
        <v>999225532214084</v>
      </c>
      <c r="B41" s="1" t="s">
        <v>2385</v>
      </c>
      <c r="C41" s="1" t="s">
        <v>2423</v>
      </c>
      <c r="D41" s="1" t="s">
        <v>2424</v>
      </c>
      <c r="E41" s="1" t="s">
        <v>2425</v>
      </c>
      <c r="F41" s="1" t="s">
        <v>2155</v>
      </c>
      <c r="G41" s="1" t="s">
        <v>2156</v>
      </c>
      <c r="H41" s="1" t="s">
        <v>2157</v>
      </c>
      <c r="I41" s="1" t="s">
        <v>2426</v>
      </c>
      <c r="J41" s="1" t="s">
        <v>30</v>
      </c>
      <c r="K41" s="1" t="s">
        <v>2427</v>
      </c>
      <c r="L41" s="1" t="s">
        <v>2161</v>
      </c>
      <c r="M41" s="1" t="s">
        <v>2428</v>
      </c>
      <c r="N41" s="1" t="s">
        <v>2429</v>
      </c>
      <c r="O41" s="1" t="s">
        <v>2161</v>
      </c>
      <c r="P41" s="1" t="s">
        <v>2162</v>
      </c>
      <c r="Q41" s="1" t="s">
        <v>2163</v>
      </c>
      <c r="R41" s="1" t="s">
        <v>2430</v>
      </c>
      <c r="S41" s="1" t="s">
        <v>2165</v>
      </c>
      <c r="T41" s="1" t="s">
        <v>2166</v>
      </c>
      <c r="U41" s="1" t="s">
        <v>2167</v>
      </c>
      <c r="V41" s="1" t="s">
        <v>2207</v>
      </c>
    </row>
    <row r="42" s="1" customFormat="1" spans="1:22">
      <c r="A42" s="3">
        <v>999225561999579</v>
      </c>
      <c r="B42" s="1" t="s">
        <v>2431</v>
      </c>
      <c r="C42" s="1" t="s">
        <v>2432</v>
      </c>
      <c r="D42" s="1" t="s">
        <v>2433</v>
      </c>
      <c r="E42" s="1" t="s">
        <v>2434</v>
      </c>
      <c r="F42" s="1" t="s">
        <v>2270</v>
      </c>
      <c r="G42" s="1" t="s">
        <v>2156</v>
      </c>
      <c r="H42" s="1" t="s">
        <v>2157</v>
      </c>
      <c r="I42" s="1" t="s">
        <v>2435</v>
      </c>
      <c r="J42" s="1" t="s">
        <v>30</v>
      </c>
      <c r="K42" s="1" t="s">
        <v>2436</v>
      </c>
      <c r="L42" s="1" t="s">
        <v>2436</v>
      </c>
      <c r="M42" s="1" t="s">
        <v>2160</v>
      </c>
      <c r="N42" s="1" t="s">
        <v>2160</v>
      </c>
      <c r="O42" s="1" t="s">
        <v>2161</v>
      </c>
      <c r="P42" s="1" t="s">
        <v>2162</v>
      </c>
      <c r="Q42" s="1" t="s">
        <v>2163</v>
      </c>
      <c r="R42" s="1" t="s">
        <v>2437</v>
      </c>
      <c r="S42" s="1" t="s">
        <v>2165</v>
      </c>
      <c r="T42" s="1" t="s">
        <v>2166</v>
      </c>
      <c r="U42" s="1" t="s">
        <v>2167</v>
      </c>
      <c r="V42" s="1" t="s">
        <v>2175</v>
      </c>
    </row>
    <row r="43" s="1" customFormat="1" spans="1:22">
      <c r="A43" s="3">
        <v>999224606527052</v>
      </c>
      <c r="B43" s="1" t="s">
        <v>2438</v>
      </c>
      <c r="C43" s="1" t="s">
        <v>2439</v>
      </c>
      <c r="D43" s="1" t="s">
        <v>2440</v>
      </c>
      <c r="E43" s="1" t="s">
        <v>2441</v>
      </c>
      <c r="F43" s="1" t="s">
        <v>2186</v>
      </c>
      <c r="G43" s="1" t="s">
        <v>2156</v>
      </c>
      <c r="H43" s="1" t="s">
        <v>2157</v>
      </c>
      <c r="I43" s="1" t="s">
        <v>2442</v>
      </c>
      <c r="J43" s="1" t="s">
        <v>30</v>
      </c>
      <c r="K43" s="1" t="s">
        <v>2443</v>
      </c>
      <c r="L43" s="1" t="s">
        <v>2443</v>
      </c>
      <c r="M43" s="1" t="s">
        <v>2160</v>
      </c>
      <c r="N43" s="1" t="s">
        <v>2160</v>
      </c>
      <c r="O43" s="1" t="s">
        <v>2161</v>
      </c>
      <c r="P43" s="1" t="s">
        <v>2162</v>
      </c>
      <c r="Q43" s="1" t="s">
        <v>2163</v>
      </c>
      <c r="R43" s="1" t="s">
        <v>2444</v>
      </c>
      <c r="S43" s="1" t="s">
        <v>2165</v>
      </c>
      <c r="T43" s="1" t="s">
        <v>2166</v>
      </c>
      <c r="U43" s="1" t="s">
        <v>2167</v>
      </c>
      <c r="V43" s="1" t="s">
        <v>2175</v>
      </c>
    </row>
    <row r="44" s="1" customFormat="1" spans="1:22">
      <c r="A44" s="3">
        <v>999224649087667</v>
      </c>
      <c r="B44" s="1" t="s">
        <v>2445</v>
      </c>
      <c r="C44" s="1" t="s">
        <v>2446</v>
      </c>
      <c r="D44" s="1" t="s">
        <v>2447</v>
      </c>
      <c r="E44" s="1" t="s">
        <v>2448</v>
      </c>
      <c r="F44" s="1" t="s">
        <v>2277</v>
      </c>
      <c r="G44" s="1" t="s">
        <v>2156</v>
      </c>
      <c r="H44" s="1" t="s">
        <v>2157</v>
      </c>
      <c r="I44" s="1" t="s">
        <v>2449</v>
      </c>
      <c r="J44" s="1" t="s">
        <v>30</v>
      </c>
      <c r="K44" s="1" t="s">
        <v>2450</v>
      </c>
      <c r="L44" s="1" t="s">
        <v>2450</v>
      </c>
      <c r="M44" s="1" t="s">
        <v>2160</v>
      </c>
      <c r="N44" s="1" t="s">
        <v>2160</v>
      </c>
      <c r="O44" s="1" t="s">
        <v>2161</v>
      </c>
      <c r="P44" s="1" t="s">
        <v>2162</v>
      </c>
      <c r="Q44" s="1" t="s">
        <v>2163</v>
      </c>
      <c r="R44" s="1" t="s">
        <v>2451</v>
      </c>
      <c r="S44" s="1" t="s">
        <v>2165</v>
      </c>
      <c r="T44" s="1" t="s">
        <v>2166</v>
      </c>
      <c r="U44" s="1" t="s">
        <v>2167</v>
      </c>
      <c r="V44" s="1" t="s">
        <v>2254</v>
      </c>
    </row>
    <row r="45" s="1" customFormat="1" spans="1:22">
      <c r="A45" s="3">
        <v>999224649069978</v>
      </c>
      <c r="B45" s="1" t="s">
        <v>2445</v>
      </c>
      <c r="C45" s="1" t="s">
        <v>2452</v>
      </c>
      <c r="D45" s="1" t="s">
        <v>2447</v>
      </c>
      <c r="E45" s="1" t="s">
        <v>2453</v>
      </c>
      <c r="F45" s="1" t="s">
        <v>2277</v>
      </c>
      <c r="G45" s="1" t="s">
        <v>2156</v>
      </c>
      <c r="H45" s="1" t="s">
        <v>2157</v>
      </c>
      <c r="I45" s="1" t="s">
        <v>2454</v>
      </c>
      <c r="J45" s="1" t="s">
        <v>30</v>
      </c>
      <c r="K45" s="1" t="s">
        <v>2455</v>
      </c>
      <c r="L45" s="1" t="s">
        <v>2455</v>
      </c>
      <c r="M45" s="1" t="s">
        <v>2160</v>
      </c>
      <c r="N45" s="1" t="s">
        <v>2160</v>
      </c>
      <c r="O45" s="1" t="s">
        <v>2161</v>
      </c>
      <c r="P45" s="1" t="s">
        <v>2162</v>
      </c>
      <c r="Q45" s="1" t="s">
        <v>2163</v>
      </c>
      <c r="R45" s="1" t="s">
        <v>2456</v>
      </c>
      <c r="S45" s="1" t="s">
        <v>2165</v>
      </c>
      <c r="T45" s="1" t="s">
        <v>2166</v>
      </c>
      <c r="U45" s="1" t="s">
        <v>2167</v>
      </c>
      <c r="V45" s="1" t="s">
        <v>2254</v>
      </c>
    </row>
    <row r="46" s="1" customFormat="1" spans="1:22">
      <c r="A46" s="3">
        <v>999225673548838</v>
      </c>
      <c r="B46" s="1" t="s">
        <v>2357</v>
      </c>
      <c r="C46" s="1" t="s">
        <v>2457</v>
      </c>
      <c r="D46" s="1" t="s">
        <v>2458</v>
      </c>
      <c r="E46" s="1" t="s">
        <v>2459</v>
      </c>
      <c r="F46" s="1" t="s">
        <v>2225</v>
      </c>
      <c r="G46" s="1" t="s">
        <v>2156</v>
      </c>
      <c r="H46" s="1" t="s">
        <v>2157</v>
      </c>
      <c r="I46" s="1" t="s">
        <v>2460</v>
      </c>
      <c r="J46" s="1" t="s">
        <v>30</v>
      </c>
      <c r="K46" s="1" t="s">
        <v>2461</v>
      </c>
      <c r="L46" s="1" t="s">
        <v>2461</v>
      </c>
      <c r="M46" s="1" t="s">
        <v>2160</v>
      </c>
      <c r="N46" s="1" t="s">
        <v>2160</v>
      </c>
      <c r="O46" s="1" t="s">
        <v>2161</v>
      </c>
      <c r="P46" s="1" t="s">
        <v>2162</v>
      </c>
      <c r="Q46" s="1" t="s">
        <v>2163</v>
      </c>
      <c r="R46" s="1" t="s">
        <v>2462</v>
      </c>
      <c r="S46" s="1" t="s">
        <v>2165</v>
      </c>
      <c r="T46" s="1" t="s">
        <v>2166</v>
      </c>
      <c r="U46" s="1" t="s">
        <v>2287</v>
      </c>
      <c r="V46" s="1" t="s">
        <v>2254</v>
      </c>
    </row>
    <row r="47" s="1" customFormat="1" spans="1:22">
      <c r="A47" s="3">
        <v>999225581952336</v>
      </c>
      <c r="B47" s="1" t="s">
        <v>2371</v>
      </c>
      <c r="C47" s="1" t="s">
        <v>2463</v>
      </c>
      <c r="D47" s="1" t="s">
        <v>2464</v>
      </c>
      <c r="E47" s="1" t="s">
        <v>2465</v>
      </c>
      <c r="F47" s="1" t="s">
        <v>2155</v>
      </c>
      <c r="G47" s="1" t="s">
        <v>2156</v>
      </c>
      <c r="H47" s="1" t="s">
        <v>2157</v>
      </c>
      <c r="I47" s="1" t="s">
        <v>2466</v>
      </c>
      <c r="J47" s="1" t="s">
        <v>30</v>
      </c>
      <c r="K47" s="1" t="s">
        <v>2467</v>
      </c>
      <c r="L47" s="1" t="s">
        <v>2467</v>
      </c>
      <c r="M47" s="1" t="s">
        <v>2160</v>
      </c>
      <c r="N47" s="1" t="s">
        <v>2160</v>
      </c>
      <c r="O47" s="1" t="s">
        <v>2161</v>
      </c>
      <c r="P47" s="1" t="s">
        <v>2162</v>
      </c>
      <c r="Q47" s="1" t="s">
        <v>2163</v>
      </c>
      <c r="R47" s="1" t="s">
        <v>2468</v>
      </c>
      <c r="S47" s="1" t="s">
        <v>2165</v>
      </c>
      <c r="T47" s="1" t="s">
        <v>2166</v>
      </c>
      <c r="U47" s="1" t="s">
        <v>2287</v>
      </c>
      <c r="V47" s="1" t="s">
        <v>2254</v>
      </c>
    </row>
    <row r="48" s="1" customFormat="1" spans="1:22">
      <c r="A48" s="3">
        <v>999225036940010</v>
      </c>
      <c r="B48" s="1" t="s">
        <v>2469</v>
      </c>
      <c r="C48" s="1" t="s">
        <v>2470</v>
      </c>
      <c r="D48" s="1" t="s">
        <v>2464</v>
      </c>
      <c r="E48" s="1" t="s">
        <v>2471</v>
      </c>
      <c r="F48" s="1" t="s">
        <v>2155</v>
      </c>
      <c r="G48" s="1" t="s">
        <v>2156</v>
      </c>
      <c r="H48" s="1" t="s">
        <v>2157</v>
      </c>
      <c r="I48" s="1" t="s">
        <v>2472</v>
      </c>
      <c r="J48" s="1" t="s">
        <v>30</v>
      </c>
      <c r="K48" s="1" t="s">
        <v>2473</v>
      </c>
      <c r="L48" s="1" t="s">
        <v>2473</v>
      </c>
      <c r="M48" s="1" t="s">
        <v>2160</v>
      </c>
      <c r="N48" s="1" t="s">
        <v>2160</v>
      </c>
      <c r="O48" s="1" t="s">
        <v>2161</v>
      </c>
      <c r="P48" s="1" t="s">
        <v>2162</v>
      </c>
      <c r="Q48" s="1" t="s">
        <v>2163</v>
      </c>
      <c r="R48" s="1" t="s">
        <v>2474</v>
      </c>
      <c r="S48" s="1" t="s">
        <v>2165</v>
      </c>
      <c r="T48" s="1" t="s">
        <v>2166</v>
      </c>
      <c r="U48" s="1" t="s">
        <v>2287</v>
      </c>
      <c r="V48" s="1" t="s">
        <v>2254</v>
      </c>
    </row>
    <row r="49" s="1" customFormat="1" spans="1:22">
      <c r="A49" s="3">
        <v>999225612190725</v>
      </c>
      <c r="B49" s="1" t="s">
        <v>2475</v>
      </c>
      <c r="C49" s="1" t="s">
        <v>2476</v>
      </c>
      <c r="D49" s="1" t="s">
        <v>2477</v>
      </c>
      <c r="E49" s="1" t="s">
        <v>2478</v>
      </c>
      <c r="F49" s="1" t="s">
        <v>2155</v>
      </c>
      <c r="G49" s="1" t="s">
        <v>2156</v>
      </c>
      <c r="H49" s="1" t="s">
        <v>2157</v>
      </c>
      <c r="I49" s="1" t="s">
        <v>2479</v>
      </c>
      <c r="J49" s="1" t="s">
        <v>30</v>
      </c>
      <c r="K49" s="1" t="s">
        <v>2480</v>
      </c>
      <c r="L49" s="1" t="s">
        <v>2480</v>
      </c>
      <c r="M49" s="1" t="s">
        <v>2160</v>
      </c>
      <c r="N49" s="1" t="s">
        <v>2160</v>
      </c>
      <c r="O49" s="1" t="s">
        <v>2161</v>
      </c>
      <c r="P49" s="1" t="s">
        <v>2162</v>
      </c>
      <c r="Q49" s="1" t="s">
        <v>2163</v>
      </c>
      <c r="R49" s="1" t="s">
        <v>2481</v>
      </c>
      <c r="S49" s="1" t="s">
        <v>2165</v>
      </c>
      <c r="T49" s="1" t="s">
        <v>2166</v>
      </c>
      <c r="U49" s="1" t="s">
        <v>2167</v>
      </c>
      <c r="V49" s="1" t="s">
        <v>2190</v>
      </c>
    </row>
    <row r="50" s="1" customFormat="1" spans="1:22">
      <c r="A50" s="3">
        <v>999225384361733</v>
      </c>
      <c r="B50" s="1" t="s">
        <v>2344</v>
      </c>
      <c r="C50" s="1" t="s">
        <v>2482</v>
      </c>
      <c r="D50" s="1" t="s">
        <v>2483</v>
      </c>
      <c r="E50" s="1" t="s">
        <v>2484</v>
      </c>
      <c r="F50" s="1" t="s">
        <v>2186</v>
      </c>
      <c r="G50" s="1" t="s">
        <v>2156</v>
      </c>
      <c r="H50" s="1" t="s">
        <v>2157</v>
      </c>
      <c r="I50" s="1" t="s">
        <v>2485</v>
      </c>
      <c r="J50" s="1" t="s">
        <v>30</v>
      </c>
      <c r="K50" s="1" t="s">
        <v>2486</v>
      </c>
      <c r="L50" s="1" t="s">
        <v>2486</v>
      </c>
      <c r="M50" s="1" t="s">
        <v>2160</v>
      </c>
      <c r="N50" s="1" t="s">
        <v>2160</v>
      </c>
      <c r="O50" s="1" t="s">
        <v>2161</v>
      </c>
      <c r="P50" s="1" t="s">
        <v>2162</v>
      </c>
      <c r="Q50" s="1" t="s">
        <v>2163</v>
      </c>
      <c r="R50" s="1" t="s">
        <v>2487</v>
      </c>
      <c r="S50" s="1" t="s">
        <v>2165</v>
      </c>
      <c r="T50" s="1" t="s">
        <v>2166</v>
      </c>
      <c r="U50" s="1" t="s">
        <v>2167</v>
      </c>
      <c r="V50" s="1" t="s">
        <v>2254</v>
      </c>
    </row>
    <row r="51" s="1" customFormat="1" spans="1:22">
      <c r="A51" s="3">
        <v>999225440847304</v>
      </c>
      <c r="B51" s="1" t="s">
        <v>2488</v>
      </c>
      <c r="C51" s="1" t="s">
        <v>2489</v>
      </c>
      <c r="D51" s="1" t="s">
        <v>2490</v>
      </c>
      <c r="E51" s="1" t="s">
        <v>2491</v>
      </c>
      <c r="F51" s="1" t="s">
        <v>2155</v>
      </c>
      <c r="G51" s="1" t="s">
        <v>2156</v>
      </c>
      <c r="H51" s="1" t="s">
        <v>2157</v>
      </c>
      <c r="I51" s="1" t="s">
        <v>2492</v>
      </c>
      <c r="J51" s="1" t="s">
        <v>30</v>
      </c>
      <c r="K51" s="1" t="s">
        <v>2493</v>
      </c>
      <c r="L51" s="1" t="s">
        <v>2493</v>
      </c>
      <c r="M51" s="1" t="s">
        <v>2160</v>
      </c>
      <c r="N51" s="1" t="s">
        <v>2160</v>
      </c>
      <c r="O51" s="1" t="s">
        <v>2161</v>
      </c>
      <c r="P51" s="1" t="s">
        <v>2162</v>
      </c>
      <c r="Q51" s="1" t="s">
        <v>2163</v>
      </c>
      <c r="R51" s="1" t="s">
        <v>2494</v>
      </c>
      <c r="S51" s="1" t="s">
        <v>2165</v>
      </c>
      <c r="T51" s="1" t="s">
        <v>2166</v>
      </c>
      <c r="U51" s="1" t="s">
        <v>2167</v>
      </c>
      <c r="V51" s="1" t="s">
        <v>2495</v>
      </c>
    </row>
    <row r="52" s="1" customFormat="1" spans="1:22">
      <c r="A52" s="3">
        <v>999225541552216</v>
      </c>
      <c r="B52" s="1" t="s">
        <v>2431</v>
      </c>
      <c r="C52" s="1" t="s">
        <v>2496</v>
      </c>
      <c r="D52" s="1" t="s">
        <v>2497</v>
      </c>
      <c r="E52" s="1" t="s">
        <v>2498</v>
      </c>
      <c r="F52" s="1" t="s">
        <v>2225</v>
      </c>
      <c r="G52" s="1" t="s">
        <v>2156</v>
      </c>
      <c r="H52" s="1" t="s">
        <v>2157</v>
      </c>
      <c r="I52" s="1" t="s">
        <v>2499</v>
      </c>
      <c r="J52" s="1" t="s">
        <v>30</v>
      </c>
      <c r="K52" s="1" t="s">
        <v>2500</v>
      </c>
      <c r="L52" s="1" t="s">
        <v>2500</v>
      </c>
      <c r="M52" s="1" t="s">
        <v>2160</v>
      </c>
      <c r="N52" s="1" t="s">
        <v>2160</v>
      </c>
      <c r="O52" s="1" t="s">
        <v>2161</v>
      </c>
      <c r="P52" s="1" t="s">
        <v>2162</v>
      </c>
      <c r="Q52" s="1" t="s">
        <v>2163</v>
      </c>
      <c r="R52" s="1" t="s">
        <v>2501</v>
      </c>
      <c r="S52" s="1" t="s">
        <v>2165</v>
      </c>
      <c r="T52" s="1" t="s">
        <v>2166</v>
      </c>
      <c r="U52" s="1" t="s">
        <v>2167</v>
      </c>
      <c r="V52" s="1" t="s">
        <v>2175</v>
      </c>
    </row>
    <row r="53" s="1" customFormat="1" spans="1:22">
      <c r="A53" s="3">
        <v>999225540715391</v>
      </c>
      <c r="B53" s="1" t="s">
        <v>2385</v>
      </c>
      <c r="C53" s="1" t="s">
        <v>2502</v>
      </c>
      <c r="D53" s="1" t="s">
        <v>2497</v>
      </c>
      <c r="E53" s="1" t="s">
        <v>2503</v>
      </c>
      <c r="F53" s="1" t="s">
        <v>2225</v>
      </c>
      <c r="G53" s="1" t="s">
        <v>2156</v>
      </c>
      <c r="H53" s="1" t="s">
        <v>2157</v>
      </c>
      <c r="I53" s="1" t="s">
        <v>2499</v>
      </c>
      <c r="J53" s="1" t="s">
        <v>30</v>
      </c>
      <c r="K53" s="1" t="s">
        <v>2500</v>
      </c>
      <c r="L53" s="1" t="s">
        <v>2500</v>
      </c>
      <c r="M53" s="1" t="s">
        <v>2160</v>
      </c>
      <c r="N53" s="1" t="s">
        <v>2160</v>
      </c>
      <c r="O53" s="1" t="s">
        <v>2161</v>
      </c>
      <c r="P53" s="1" t="s">
        <v>2162</v>
      </c>
      <c r="Q53" s="1" t="s">
        <v>2163</v>
      </c>
      <c r="R53" s="1" t="s">
        <v>2504</v>
      </c>
      <c r="S53" s="1" t="s">
        <v>2165</v>
      </c>
      <c r="T53" s="1" t="s">
        <v>2166</v>
      </c>
      <c r="U53" s="1" t="s">
        <v>2167</v>
      </c>
      <c r="V53" s="1" t="s">
        <v>2175</v>
      </c>
    </row>
    <row r="54" s="1" customFormat="1" spans="1:22">
      <c r="A54" s="3">
        <v>999225705384119</v>
      </c>
      <c r="B54" s="1" t="s">
        <v>2294</v>
      </c>
      <c r="C54" s="1" t="s">
        <v>2505</v>
      </c>
      <c r="D54" s="1" t="s">
        <v>2506</v>
      </c>
      <c r="E54" s="1" t="s">
        <v>2507</v>
      </c>
      <c r="F54" s="1" t="s">
        <v>2155</v>
      </c>
      <c r="G54" s="1" t="s">
        <v>2156</v>
      </c>
      <c r="H54" s="1" t="s">
        <v>2157</v>
      </c>
      <c r="I54" s="1" t="s">
        <v>2508</v>
      </c>
      <c r="J54" s="1" t="s">
        <v>30</v>
      </c>
      <c r="K54" s="1" t="s">
        <v>2509</v>
      </c>
      <c r="L54" s="1" t="s">
        <v>2509</v>
      </c>
      <c r="M54" s="1" t="s">
        <v>2160</v>
      </c>
      <c r="N54" s="1" t="s">
        <v>2160</v>
      </c>
      <c r="O54" s="1" t="s">
        <v>2161</v>
      </c>
      <c r="P54" s="1" t="s">
        <v>2162</v>
      </c>
      <c r="Q54" s="1" t="s">
        <v>2163</v>
      </c>
      <c r="R54" s="1" t="s">
        <v>2510</v>
      </c>
      <c r="S54" s="1" t="s">
        <v>2165</v>
      </c>
      <c r="T54" s="1" t="s">
        <v>2166</v>
      </c>
      <c r="U54" s="1" t="s">
        <v>2167</v>
      </c>
      <c r="V54" s="1" t="s">
        <v>2511</v>
      </c>
    </row>
    <row r="55" s="1" customFormat="1" spans="1:22">
      <c r="A55" s="3">
        <v>999225702574585</v>
      </c>
      <c r="B55" s="1" t="s">
        <v>2294</v>
      </c>
      <c r="C55" s="1" t="s">
        <v>2512</v>
      </c>
      <c r="D55" s="1" t="s">
        <v>2513</v>
      </c>
      <c r="E55" s="1" t="s">
        <v>2514</v>
      </c>
      <c r="F55" s="1" t="s">
        <v>2186</v>
      </c>
      <c r="G55" s="1" t="s">
        <v>2156</v>
      </c>
      <c r="H55" s="1" t="s">
        <v>2157</v>
      </c>
      <c r="I55" s="1" t="s">
        <v>2515</v>
      </c>
      <c r="J55" s="1" t="s">
        <v>30</v>
      </c>
      <c r="K55" s="1" t="s">
        <v>2516</v>
      </c>
      <c r="L55" s="1" t="s">
        <v>2516</v>
      </c>
      <c r="M55" s="1" t="s">
        <v>2160</v>
      </c>
      <c r="N55" s="1" t="s">
        <v>2160</v>
      </c>
      <c r="O55" s="1" t="s">
        <v>2161</v>
      </c>
      <c r="P55" s="1" t="s">
        <v>2162</v>
      </c>
      <c r="Q55" s="1" t="s">
        <v>2163</v>
      </c>
      <c r="R55" s="1" t="s">
        <v>2517</v>
      </c>
      <c r="S55" s="1" t="s">
        <v>2165</v>
      </c>
      <c r="T55" s="1" t="s">
        <v>2166</v>
      </c>
      <c r="U55" s="1" t="s">
        <v>2167</v>
      </c>
      <c r="V55" s="1" t="s">
        <v>2175</v>
      </c>
    </row>
    <row r="56" s="1" customFormat="1" spans="1:22">
      <c r="A56" s="3">
        <v>999225498512025</v>
      </c>
      <c r="B56" s="1" t="s">
        <v>2364</v>
      </c>
      <c r="C56" s="1" t="s">
        <v>2518</v>
      </c>
      <c r="D56" s="1" t="s">
        <v>2519</v>
      </c>
      <c r="E56" s="1" t="s">
        <v>2520</v>
      </c>
      <c r="F56" s="1" t="s">
        <v>2277</v>
      </c>
      <c r="G56" s="1" t="s">
        <v>2156</v>
      </c>
      <c r="H56" s="1" t="s">
        <v>2157</v>
      </c>
      <c r="I56" s="1" t="s">
        <v>2521</v>
      </c>
      <c r="J56" s="1" t="s">
        <v>30</v>
      </c>
      <c r="K56" s="1" t="s">
        <v>2522</v>
      </c>
      <c r="L56" s="1" t="s">
        <v>2522</v>
      </c>
      <c r="M56" s="1" t="s">
        <v>2160</v>
      </c>
      <c r="N56" s="1" t="s">
        <v>2160</v>
      </c>
      <c r="O56" s="1" t="s">
        <v>2161</v>
      </c>
      <c r="P56" s="1" t="s">
        <v>2162</v>
      </c>
      <c r="Q56" s="1" t="s">
        <v>2163</v>
      </c>
      <c r="R56" s="1" t="s">
        <v>2523</v>
      </c>
      <c r="S56" s="1" t="s">
        <v>2165</v>
      </c>
      <c r="T56" s="1" t="s">
        <v>2166</v>
      </c>
      <c r="U56" s="1" t="s">
        <v>2167</v>
      </c>
      <c r="V56" s="1" t="s">
        <v>2175</v>
      </c>
    </row>
    <row r="57" s="1" customFormat="1" spans="1:22">
      <c r="A57" s="3">
        <v>999224779006021</v>
      </c>
      <c r="B57" s="1" t="s">
        <v>2524</v>
      </c>
      <c r="C57" s="1" t="s">
        <v>2525</v>
      </c>
      <c r="D57" s="1" t="s">
        <v>2526</v>
      </c>
      <c r="E57" s="1" t="s">
        <v>2527</v>
      </c>
      <c r="F57" s="1" t="s">
        <v>2277</v>
      </c>
      <c r="G57" s="1" t="s">
        <v>2156</v>
      </c>
      <c r="H57" s="1" t="s">
        <v>2157</v>
      </c>
      <c r="I57" s="1" t="s">
        <v>2528</v>
      </c>
      <c r="J57" s="1" t="s">
        <v>30</v>
      </c>
      <c r="K57" s="1" t="s">
        <v>2529</v>
      </c>
      <c r="L57" s="1" t="s">
        <v>2529</v>
      </c>
      <c r="M57" s="1" t="s">
        <v>2160</v>
      </c>
      <c r="N57" s="1" t="s">
        <v>2160</v>
      </c>
      <c r="O57" s="1" t="s">
        <v>2161</v>
      </c>
      <c r="P57" s="1" t="s">
        <v>2162</v>
      </c>
      <c r="Q57" s="1" t="s">
        <v>2163</v>
      </c>
      <c r="R57" s="1" t="s">
        <v>2530</v>
      </c>
      <c r="S57" s="1" t="s">
        <v>2165</v>
      </c>
      <c r="T57" s="1" t="s">
        <v>2166</v>
      </c>
      <c r="U57" s="1" t="s">
        <v>2167</v>
      </c>
      <c r="V57" s="1" t="s">
        <v>2531</v>
      </c>
    </row>
    <row r="58" s="1" customFormat="1" spans="1:22">
      <c r="A58" s="3">
        <v>999225618010100</v>
      </c>
      <c r="B58" s="1" t="s">
        <v>2532</v>
      </c>
      <c r="C58" s="1" t="s">
        <v>2533</v>
      </c>
      <c r="D58" s="1" t="s">
        <v>2534</v>
      </c>
      <c r="E58" s="1" t="s">
        <v>2535</v>
      </c>
      <c r="F58" s="1" t="s">
        <v>2225</v>
      </c>
      <c r="G58" s="1" t="s">
        <v>2156</v>
      </c>
      <c r="H58" s="1" t="s">
        <v>2157</v>
      </c>
      <c r="I58" s="1" t="s">
        <v>2536</v>
      </c>
      <c r="J58" s="1" t="s">
        <v>30</v>
      </c>
      <c r="K58" s="1" t="s">
        <v>2537</v>
      </c>
      <c r="L58" s="1" t="s">
        <v>2537</v>
      </c>
      <c r="M58" s="1" t="s">
        <v>2160</v>
      </c>
      <c r="N58" s="1" t="s">
        <v>2160</v>
      </c>
      <c r="O58" s="1" t="s">
        <v>2161</v>
      </c>
      <c r="P58" s="1" t="s">
        <v>2162</v>
      </c>
      <c r="Q58" s="1" t="s">
        <v>2163</v>
      </c>
      <c r="R58" s="1" t="s">
        <v>2538</v>
      </c>
      <c r="S58" s="1" t="s">
        <v>2165</v>
      </c>
      <c r="T58" s="1" t="s">
        <v>2166</v>
      </c>
      <c r="U58" s="1" t="s">
        <v>2167</v>
      </c>
      <c r="V58" s="1" t="s">
        <v>2539</v>
      </c>
    </row>
    <row r="59" s="1" customFormat="1" spans="1:22">
      <c r="A59" s="3">
        <v>999225017825651</v>
      </c>
      <c r="B59" s="1" t="s">
        <v>2540</v>
      </c>
      <c r="C59" s="1" t="s">
        <v>2541</v>
      </c>
      <c r="D59" s="1" t="s">
        <v>2542</v>
      </c>
      <c r="E59" s="1" t="s">
        <v>2543</v>
      </c>
      <c r="F59" s="1" t="s">
        <v>2155</v>
      </c>
      <c r="G59" s="1" t="s">
        <v>2156</v>
      </c>
      <c r="H59" s="1" t="s">
        <v>2157</v>
      </c>
      <c r="I59" s="1" t="s">
        <v>2544</v>
      </c>
      <c r="J59" s="1" t="s">
        <v>30</v>
      </c>
      <c r="K59" s="1" t="s">
        <v>2545</v>
      </c>
      <c r="L59" s="1" t="s">
        <v>2545</v>
      </c>
      <c r="M59" s="1" t="s">
        <v>2160</v>
      </c>
      <c r="N59" s="1" t="s">
        <v>2160</v>
      </c>
      <c r="O59" s="1" t="s">
        <v>2161</v>
      </c>
      <c r="P59" s="1" t="s">
        <v>2162</v>
      </c>
      <c r="Q59" s="1" t="s">
        <v>2163</v>
      </c>
      <c r="R59" s="1" t="s">
        <v>2546</v>
      </c>
      <c r="S59" s="1" t="s">
        <v>2165</v>
      </c>
      <c r="T59" s="1" t="s">
        <v>2166</v>
      </c>
      <c r="U59" s="1" t="s">
        <v>2167</v>
      </c>
      <c r="V59" s="1" t="s">
        <v>2328</v>
      </c>
    </row>
    <row r="60" s="1" customFormat="1" spans="1:22">
      <c r="A60" s="3">
        <v>999225160141188</v>
      </c>
      <c r="B60" s="1" t="s">
        <v>2547</v>
      </c>
      <c r="C60" s="1" t="s">
        <v>2548</v>
      </c>
      <c r="D60" s="1" t="s">
        <v>2549</v>
      </c>
      <c r="E60" s="1" t="s">
        <v>2550</v>
      </c>
      <c r="F60" s="1" t="s">
        <v>2551</v>
      </c>
      <c r="G60" s="1" t="s">
        <v>2156</v>
      </c>
      <c r="H60" s="1" t="s">
        <v>2157</v>
      </c>
      <c r="I60" s="1" t="s">
        <v>2552</v>
      </c>
      <c r="J60" s="1" t="s">
        <v>30</v>
      </c>
      <c r="K60" s="1" t="s">
        <v>2553</v>
      </c>
      <c r="L60" s="1" t="s">
        <v>2553</v>
      </c>
      <c r="M60" s="1" t="s">
        <v>2160</v>
      </c>
      <c r="N60" s="1" t="s">
        <v>2160</v>
      </c>
      <c r="O60" s="1" t="s">
        <v>2161</v>
      </c>
      <c r="P60" s="1" t="s">
        <v>2162</v>
      </c>
      <c r="Q60" s="1" t="s">
        <v>2163</v>
      </c>
      <c r="R60" s="1" t="s">
        <v>2554</v>
      </c>
      <c r="S60" s="1" t="s">
        <v>2165</v>
      </c>
      <c r="T60" s="1" t="s">
        <v>2166</v>
      </c>
      <c r="U60" s="1" t="s">
        <v>2167</v>
      </c>
      <c r="V60" s="1" t="s">
        <v>2555</v>
      </c>
    </row>
    <row r="61" s="1" customFormat="1" spans="1:22">
      <c r="A61" s="3">
        <v>999225696988329</v>
      </c>
      <c r="B61" s="1" t="s">
        <v>2337</v>
      </c>
      <c r="C61" s="1" t="s">
        <v>2556</v>
      </c>
      <c r="D61" s="1" t="s">
        <v>2557</v>
      </c>
      <c r="E61" s="1" t="s">
        <v>2558</v>
      </c>
      <c r="F61" s="1" t="s">
        <v>2225</v>
      </c>
      <c r="G61" s="1" t="s">
        <v>2156</v>
      </c>
      <c r="H61" s="1" t="s">
        <v>2157</v>
      </c>
      <c r="I61" s="1" t="s">
        <v>2559</v>
      </c>
      <c r="J61" s="1" t="s">
        <v>30</v>
      </c>
      <c r="K61" s="1" t="s">
        <v>2560</v>
      </c>
      <c r="L61" s="1" t="s">
        <v>2560</v>
      </c>
      <c r="M61" s="1" t="s">
        <v>2160</v>
      </c>
      <c r="N61" s="1" t="s">
        <v>2160</v>
      </c>
      <c r="O61" s="1" t="s">
        <v>2161</v>
      </c>
      <c r="P61" s="1" t="s">
        <v>2162</v>
      </c>
      <c r="Q61" s="1" t="s">
        <v>2163</v>
      </c>
      <c r="R61" s="1" t="s">
        <v>2561</v>
      </c>
      <c r="S61" s="1" t="s">
        <v>2165</v>
      </c>
      <c r="T61" s="1" t="s">
        <v>2166</v>
      </c>
      <c r="U61" s="1" t="s">
        <v>2167</v>
      </c>
      <c r="V61" s="1" t="s">
        <v>2562</v>
      </c>
    </row>
    <row r="62" s="1" customFormat="1" spans="1:22">
      <c r="A62" s="3">
        <v>999225380098769</v>
      </c>
      <c r="B62" s="1" t="s">
        <v>2344</v>
      </c>
      <c r="C62" s="1" t="s">
        <v>2563</v>
      </c>
      <c r="D62" s="1" t="s">
        <v>2564</v>
      </c>
      <c r="E62" s="1" t="s">
        <v>2565</v>
      </c>
      <c r="F62" s="1" t="s">
        <v>2225</v>
      </c>
      <c r="G62" s="1" t="s">
        <v>2156</v>
      </c>
      <c r="H62" s="1" t="s">
        <v>2157</v>
      </c>
      <c r="I62" s="1" t="s">
        <v>2566</v>
      </c>
      <c r="J62" s="1" t="s">
        <v>30</v>
      </c>
      <c r="K62" s="1" t="s">
        <v>2567</v>
      </c>
      <c r="L62" s="1" t="s">
        <v>2567</v>
      </c>
      <c r="M62" s="1" t="s">
        <v>2160</v>
      </c>
      <c r="N62" s="1" t="s">
        <v>2160</v>
      </c>
      <c r="O62" s="1" t="s">
        <v>2161</v>
      </c>
      <c r="P62" s="1" t="s">
        <v>2162</v>
      </c>
      <c r="Q62" s="1" t="s">
        <v>2163</v>
      </c>
      <c r="R62" s="1" t="s">
        <v>2568</v>
      </c>
      <c r="S62" s="1" t="s">
        <v>2165</v>
      </c>
      <c r="T62" s="1" t="s">
        <v>2166</v>
      </c>
      <c r="U62" s="1" t="s">
        <v>2167</v>
      </c>
      <c r="V62" s="1" t="s">
        <v>2175</v>
      </c>
    </row>
    <row r="63" s="1" customFormat="1" spans="1:22">
      <c r="A63" s="3">
        <v>999225542013835</v>
      </c>
      <c r="B63" s="1" t="s">
        <v>2431</v>
      </c>
      <c r="C63" s="1" t="s">
        <v>2569</v>
      </c>
      <c r="D63" s="1" t="s">
        <v>2570</v>
      </c>
      <c r="E63" s="1" t="s">
        <v>2571</v>
      </c>
      <c r="F63" s="1" t="s">
        <v>2155</v>
      </c>
      <c r="G63" s="1" t="s">
        <v>2156</v>
      </c>
      <c r="H63" s="1" t="s">
        <v>2157</v>
      </c>
      <c r="I63" s="1" t="s">
        <v>2572</v>
      </c>
      <c r="J63" s="1" t="s">
        <v>30</v>
      </c>
      <c r="K63" s="1" t="s">
        <v>2573</v>
      </c>
      <c r="L63" s="1" t="s">
        <v>2573</v>
      </c>
      <c r="M63" s="1" t="s">
        <v>2160</v>
      </c>
      <c r="N63" s="1" t="s">
        <v>2160</v>
      </c>
      <c r="O63" s="1" t="s">
        <v>2161</v>
      </c>
      <c r="P63" s="1" t="s">
        <v>2162</v>
      </c>
      <c r="Q63" s="1" t="s">
        <v>2163</v>
      </c>
      <c r="R63" s="1" t="s">
        <v>2574</v>
      </c>
      <c r="S63" s="1" t="s">
        <v>2165</v>
      </c>
      <c r="T63" s="1" t="s">
        <v>2166</v>
      </c>
      <c r="U63" s="1" t="s">
        <v>2167</v>
      </c>
      <c r="V63" s="1" t="s">
        <v>2175</v>
      </c>
    </row>
    <row r="64" s="1" customFormat="1" spans="1:22">
      <c r="A64" s="3">
        <v>999225593902052</v>
      </c>
      <c r="B64" s="1" t="s">
        <v>2475</v>
      </c>
      <c r="C64" s="1" t="s">
        <v>2575</v>
      </c>
      <c r="D64" s="1" t="s">
        <v>2576</v>
      </c>
      <c r="E64" s="1" t="s">
        <v>2577</v>
      </c>
      <c r="F64" s="1" t="s">
        <v>2155</v>
      </c>
      <c r="G64" s="1" t="s">
        <v>2156</v>
      </c>
      <c r="H64" s="1" t="s">
        <v>2157</v>
      </c>
      <c r="I64" s="1" t="s">
        <v>2578</v>
      </c>
      <c r="J64" s="1" t="s">
        <v>30</v>
      </c>
      <c r="K64" s="1" t="s">
        <v>2579</v>
      </c>
      <c r="L64" s="1" t="s">
        <v>2579</v>
      </c>
      <c r="M64" s="1" t="s">
        <v>2160</v>
      </c>
      <c r="N64" s="1" t="s">
        <v>2160</v>
      </c>
      <c r="O64" s="1" t="s">
        <v>2161</v>
      </c>
      <c r="P64" s="1" t="s">
        <v>2162</v>
      </c>
      <c r="Q64" s="1" t="s">
        <v>2163</v>
      </c>
      <c r="R64" s="1" t="s">
        <v>2580</v>
      </c>
      <c r="S64" s="1" t="s">
        <v>2165</v>
      </c>
      <c r="T64" s="1" t="s">
        <v>2166</v>
      </c>
      <c r="U64" s="1" t="s">
        <v>2167</v>
      </c>
      <c r="V64" s="1" t="s">
        <v>2168</v>
      </c>
    </row>
    <row r="65" s="1" customFormat="1" spans="1:22">
      <c r="A65" s="3">
        <v>999224921118901</v>
      </c>
      <c r="B65" s="1" t="s">
        <v>2321</v>
      </c>
      <c r="C65" s="1" t="s">
        <v>2581</v>
      </c>
      <c r="D65" s="1" t="s">
        <v>2582</v>
      </c>
      <c r="E65" s="1" t="s">
        <v>2583</v>
      </c>
      <c r="F65" s="1" t="s">
        <v>2277</v>
      </c>
      <c r="G65" s="1" t="s">
        <v>2156</v>
      </c>
      <c r="H65" s="1" t="s">
        <v>2157</v>
      </c>
      <c r="I65" s="1" t="s">
        <v>2584</v>
      </c>
      <c r="J65" s="1" t="s">
        <v>30</v>
      </c>
      <c r="K65" s="1" t="s">
        <v>2585</v>
      </c>
      <c r="L65" s="1" t="s">
        <v>2585</v>
      </c>
      <c r="M65" s="1" t="s">
        <v>2160</v>
      </c>
      <c r="N65" s="1" t="s">
        <v>2160</v>
      </c>
      <c r="O65" s="1" t="s">
        <v>2161</v>
      </c>
      <c r="P65" s="1" t="s">
        <v>2162</v>
      </c>
      <c r="Q65" s="1" t="s">
        <v>2163</v>
      </c>
      <c r="R65" s="1" t="s">
        <v>2586</v>
      </c>
      <c r="S65" s="1" t="s">
        <v>2165</v>
      </c>
      <c r="T65" s="1" t="s">
        <v>2166</v>
      </c>
      <c r="U65" s="1" t="s">
        <v>2287</v>
      </c>
      <c r="V65" s="1" t="s">
        <v>2229</v>
      </c>
    </row>
    <row r="66" s="1" customFormat="1" spans="1:22">
      <c r="A66" s="3">
        <v>999225636047474</v>
      </c>
      <c r="B66" s="1" t="s">
        <v>2532</v>
      </c>
      <c r="C66" s="1" t="s">
        <v>2587</v>
      </c>
      <c r="D66" s="1" t="s">
        <v>2588</v>
      </c>
      <c r="E66" s="1" t="s">
        <v>2589</v>
      </c>
      <c r="F66" s="1" t="s">
        <v>2155</v>
      </c>
      <c r="G66" s="1" t="s">
        <v>2156</v>
      </c>
      <c r="H66" s="1" t="s">
        <v>2157</v>
      </c>
      <c r="I66" s="1" t="s">
        <v>2590</v>
      </c>
      <c r="J66" s="1" t="s">
        <v>30</v>
      </c>
      <c r="K66" s="1" t="s">
        <v>2591</v>
      </c>
      <c r="L66" s="1" t="s">
        <v>2591</v>
      </c>
      <c r="M66" s="1" t="s">
        <v>2160</v>
      </c>
      <c r="N66" s="1" t="s">
        <v>2160</v>
      </c>
      <c r="O66" s="1" t="s">
        <v>2161</v>
      </c>
      <c r="P66" s="1" t="s">
        <v>2162</v>
      </c>
      <c r="Q66" s="1" t="s">
        <v>2163</v>
      </c>
      <c r="R66" s="1" t="s">
        <v>2592</v>
      </c>
      <c r="S66" s="1" t="s">
        <v>2165</v>
      </c>
      <c r="T66" s="1" t="s">
        <v>2166</v>
      </c>
      <c r="U66" s="1" t="s">
        <v>2167</v>
      </c>
      <c r="V66" s="1" t="s">
        <v>2175</v>
      </c>
    </row>
    <row r="67" s="1" customFormat="1" spans="1:22">
      <c r="A67" s="3">
        <v>999225486301530</v>
      </c>
      <c r="B67" s="1" t="s">
        <v>2593</v>
      </c>
      <c r="C67" s="1" t="s">
        <v>2594</v>
      </c>
      <c r="D67" s="1" t="s">
        <v>2595</v>
      </c>
      <c r="E67" s="1" t="s">
        <v>2596</v>
      </c>
      <c r="F67" s="1" t="s">
        <v>2225</v>
      </c>
      <c r="G67" s="1" t="s">
        <v>2156</v>
      </c>
      <c r="H67" s="1" t="s">
        <v>2157</v>
      </c>
      <c r="I67" s="1" t="s">
        <v>2597</v>
      </c>
      <c r="J67" s="1" t="s">
        <v>30</v>
      </c>
      <c r="K67" s="1" t="s">
        <v>2598</v>
      </c>
      <c r="L67" s="1" t="s">
        <v>2598</v>
      </c>
      <c r="M67" s="1" t="s">
        <v>2160</v>
      </c>
      <c r="N67" s="1" t="s">
        <v>2160</v>
      </c>
      <c r="O67" s="1" t="s">
        <v>2161</v>
      </c>
      <c r="P67" s="1" t="s">
        <v>2162</v>
      </c>
      <c r="Q67" s="1" t="s">
        <v>2163</v>
      </c>
      <c r="R67" s="1" t="s">
        <v>2599</v>
      </c>
      <c r="S67" s="1" t="s">
        <v>2165</v>
      </c>
      <c r="T67" s="1" t="s">
        <v>2166</v>
      </c>
      <c r="U67" s="1" t="s">
        <v>2287</v>
      </c>
      <c r="V67" s="1" t="s">
        <v>2168</v>
      </c>
    </row>
    <row r="68" s="1" customFormat="1" spans="1:22">
      <c r="A68" s="3">
        <v>999225598871779</v>
      </c>
      <c r="B68" s="1" t="s">
        <v>2475</v>
      </c>
      <c r="C68" s="1" t="s">
        <v>2600</v>
      </c>
      <c r="D68" s="1" t="s">
        <v>2601</v>
      </c>
      <c r="E68" s="1" t="s">
        <v>2602</v>
      </c>
      <c r="F68" s="1" t="s">
        <v>2225</v>
      </c>
      <c r="G68" s="1" t="s">
        <v>2156</v>
      </c>
      <c r="H68" s="1" t="s">
        <v>2157</v>
      </c>
      <c r="I68" s="1" t="s">
        <v>2603</v>
      </c>
      <c r="J68" s="1" t="s">
        <v>30</v>
      </c>
      <c r="K68" s="1" t="s">
        <v>2604</v>
      </c>
      <c r="L68" s="1" t="s">
        <v>2604</v>
      </c>
      <c r="M68" s="1" t="s">
        <v>2160</v>
      </c>
      <c r="N68" s="1" t="s">
        <v>2160</v>
      </c>
      <c r="O68" s="1" t="s">
        <v>2161</v>
      </c>
      <c r="P68" s="1" t="s">
        <v>2162</v>
      </c>
      <c r="Q68" s="1" t="s">
        <v>2163</v>
      </c>
      <c r="R68" s="1" t="s">
        <v>2605</v>
      </c>
      <c r="S68" s="1" t="s">
        <v>2165</v>
      </c>
      <c r="T68" s="1" t="s">
        <v>2166</v>
      </c>
      <c r="U68" s="1" t="s">
        <v>2167</v>
      </c>
      <c r="V68" s="1" t="s">
        <v>2254</v>
      </c>
    </row>
    <row r="69" s="1" customFormat="1" spans="1:22">
      <c r="A69" s="3">
        <v>999225601422645</v>
      </c>
      <c r="B69" s="1" t="s">
        <v>2475</v>
      </c>
      <c r="C69" s="1" t="s">
        <v>2606</v>
      </c>
      <c r="D69" s="1" t="s">
        <v>2607</v>
      </c>
      <c r="E69" s="1" t="s">
        <v>2608</v>
      </c>
      <c r="F69" s="1" t="s">
        <v>2225</v>
      </c>
      <c r="G69" s="1" t="s">
        <v>2156</v>
      </c>
      <c r="H69" s="1" t="s">
        <v>2157</v>
      </c>
      <c r="I69" s="1" t="s">
        <v>2609</v>
      </c>
      <c r="J69" s="1" t="s">
        <v>30</v>
      </c>
      <c r="K69" s="1" t="s">
        <v>2610</v>
      </c>
      <c r="L69" s="1" t="s">
        <v>2610</v>
      </c>
      <c r="M69" s="1" t="s">
        <v>2160</v>
      </c>
      <c r="N69" s="1" t="s">
        <v>2160</v>
      </c>
      <c r="O69" s="1" t="s">
        <v>2161</v>
      </c>
      <c r="P69" s="1" t="s">
        <v>2162</v>
      </c>
      <c r="Q69" s="1" t="s">
        <v>2163</v>
      </c>
      <c r="R69" s="1" t="s">
        <v>2611</v>
      </c>
      <c r="S69" s="1" t="s">
        <v>2165</v>
      </c>
      <c r="T69" s="1" t="s">
        <v>2166</v>
      </c>
      <c r="U69" s="1" t="s">
        <v>2167</v>
      </c>
      <c r="V69" s="1" t="s">
        <v>2254</v>
      </c>
    </row>
    <row r="70" s="1" customFormat="1" spans="1:22">
      <c r="A70" s="3">
        <v>999224709527641</v>
      </c>
      <c r="B70" s="1" t="s">
        <v>2378</v>
      </c>
      <c r="C70" s="1" t="s">
        <v>2612</v>
      </c>
      <c r="D70" s="1" t="s">
        <v>2613</v>
      </c>
      <c r="E70" s="1" t="s">
        <v>2614</v>
      </c>
      <c r="F70" s="1" t="s">
        <v>2225</v>
      </c>
      <c r="G70" s="1" t="s">
        <v>2156</v>
      </c>
      <c r="H70" s="1" t="s">
        <v>2157</v>
      </c>
      <c r="I70" s="1" t="s">
        <v>2615</v>
      </c>
      <c r="J70" s="1" t="s">
        <v>30</v>
      </c>
      <c r="K70" s="1" t="s">
        <v>2616</v>
      </c>
      <c r="L70" s="1" t="s">
        <v>2616</v>
      </c>
      <c r="M70" s="1" t="s">
        <v>2160</v>
      </c>
      <c r="N70" s="1" t="s">
        <v>2160</v>
      </c>
      <c r="O70" s="1" t="s">
        <v>2161</v>
      </c>
      <c r="P70" s="1" t="s">
        <v>2162</v>
      </c>
      <c r="Q70" s="1" t="s">
        <v>2163</v>
      </c>
      <c r="R70" s="1" t="s">
        <v>2617</v>
      </c>
      <c r="S70" s="1" t="s">
        <v>2165</v>
      </c>
      <c r="T70" s="1" t="s">
        <v>2166</v>
      </c>
      <c r="U70" s="1" t="s">
        <v>2167</v>
      </c>
      <c r="V70" s="1" t="s">
        <v>2618</v>
      </c>
    </row>
    <row r="71" s="1" customFormat="1" spans="1:22">
      <c r="A71" s="3">
        <v>999225204044213</v>
      </c>
      <c r="B71" s="1" t="s">
        <v>2619</v>
      </c>
      <c r="C71" s="1" t="s">
        <v>2620</v>
      </c>
      <c r="D71" s="1" t="s">
        <v>2621</v>
      </c>
      <c r="E71" s="1" t="s">
        <v>2622</v>
      </c>
      <c r="F71" s="1" t="s">
        <v>2225</v>
      </c>
      <c r="G71" s="1" t="s">
        <v>2156</v>
      </c>
      <c r="H71" s="1" t="s">
        <v>2157</v>
      </c>
      <c r="I71" s="1" t="s">
        <v>2623</v>
      </c>
      <c r="J71" s="1" t="s">
        <v>30</v>
      </c>
      <c r="K71" s="1" t="s">
        <v>2624</v>
      </c>
      <c r="L71" s="1" t="s">
        <v>2624</v>
      </c>
      <c r="M71" s="1" t="s">
        <v>2160</v>
      </c>
      <c r="N71" s="1" t="s">
        <v>2160</v>
      </c>
      <c r="O71" s="1" t="s">
        <v>2161</v>
      </c>
      <c r="P71" s="1" t="s">
        <v>2162</v>
      </c>
      <c r="Q71" s="1" t="s">
        <v>2163</v>
      </c>
      <c r="R71" s="1" t="s">
        <v>2625</v>
      </c>
      <c r="S71" s="1" t="s">
        <v>2165</v>
      </c>
      <c r="T71" s="1" t="s">
        <v>2166</v>
      </c>
      <c r="U71" s="1" t="s">
        <v>2287</v>
      </c>
      <c r="V71" s="1" t="s">
        <v>2168</v>
      </c>
    </row>
    <row r="72" s="1" customFormat="1" spans="1:22">
      <c r="A72" s="3">
        <v>999225675326822</v>
      </c>
      <c r="B72" s="1" t="s">
        <v>2357</v>
      </c>
      <c r="C72" s="1" t="s">
        <v>2626</v>
      </c>
      <c r="D72" s="1" t="s">
        <v>2627</v>
      </c>
      <c r="E72" s="1" t="s">
        <v>2628</v>
      </c>
      <c r="F72" s="1" t="s">
        <v>2225</v>
      </c>
      <c r="G72" s="1" t="s">
        <v>2156</v>
      </c>
      <c r="H72" s="1" t="s">
        <v>2157</v>
      </c>
      <c r="I72" s="1" t="s">
        <v>2629</v>
      </c>
      <c r="J72" s="1" t="s">
        <v>30</v>
      </c>
      <c r="K72" s="1" t="s">
        <v>2630</v>
      </c>
      <c r="L72" s="1" t="s">
        <v>2630</v>
      </c>
      <c r="M72" s="1" t="s">
        <v>2160</v>
      </c>
      <c r="N72" s="1" t="s">
        <v>2160</v>
      </c>
      <c r="O72" s="1" t="s">
        <v>2161</v>
      </c>
      <c r="P72" s="1" t="s">
        <v>2162</v>
      </c>
      <c r="Q72" s="1" t="s">
        <v>2163</v>
      </c>
      <c r="R72" s="1" t="s">
        <v>2631</v>
      </c>
      <c r="S72" s="1" t="s">
        <v>2165</v>
      </c>
      <c r="T72" s="1" t="s">
        <v>2166</v>
      </c>
      <c r="U72" s="1" t="s">
        <v>2167</v>
      </c>
      <c r="V72" s="1" t="s">
        <v>2254</v>
      </c>
    </row>
    <row r="73" s="1" customFormat="1" spans="1:22">
      <c r="A73" s="3">
        <v>999225701979185</v>
      </c>
      <c r="B73" s="1" t="s">
        <v>2294</v>
      </c>
      <c r="C73" s="1" t="s">
        <v>2632</v>
      </c>
      <c r="D73" s="1" t="s">
        <v>2633</v>
      </c>
      <c r="E73" s="1" t="s">
        <v>2634</v>
      </c>
      <c r="F73" s="1" t="s">
        <v>2155</v>
      </c>
      <c r="G73" s="1" t="s">
        <v>2156</v>
      </c>
      <c r="H73" s="1" t="s">
        <v>2157</v>
      </c>
      <c r="I73" s="1" t="s">
        <v>2635</v>
      </c>
      <c r="J73" s="1" t="s">
        <v>30</v>
      </c>
      <c r="K73" s="1" t="s">
        <v>2636</v>
      </c>
      <c r="L73" s="1" t="s">
        <v>2636</v>
      </c>
      <c r="M73" s="1" t="s">
        <v>2160</v>
      </c>
      <c r="N73" s="1" t="s">
        <v>2160</v>
      </c>
      <c r="O73" s="1" t="s">
        <v>2161</v>
      </c>
      <c r="P73" s="1" t="s">
        <v>2162</v>
      </c>
      <c r="Q73" s="1" t="s">
        <v>2163</v>
      </c>
      <c r="R73" s="1" t="s">
        <v>2637</v>
      </c>
      <c r="S73" s="1" t="s">
        <v>2165</v>
      </c>
      <c r="T73" s="1" t="s">
        <v>2166</v>
      </c>
      <c r="U73" s="1" t="s">
        <v>2167</v>
      </c>
      <c r="V73" s="1" t="s">
        <v>2247</v>
      </c>
    </row>
    <row r="74" s="1" customFormat="1" spans="1:22">
      <c r="A74" s="3">
        <v>999225658860507</v>
      </c>
      <c r="B74" s="1" t="s">
        <v>2357</v>
      </c>
      <c r="C74" s="1" t="s">
        <v>2638</v>
      </c>
      <c r="D74" s="1" t="s">
        <v>2639</v>
      </c>
      <c r="E74" s="1" t="s">
        <v>2640</v>
      </c>
      <c r="F74" s="1" t="s">
        <v>2225</v>
      </c>
      <c r="G74" s="1" t="s">
        <v>2156</v>
      </c>
      <c r="H74" s="1" t="s">
        <v>2157</v>
      </c>
      <c r="I74" s="1" t="s">
        <v>2641</v>
      </c>
      <c r="J74" s="1" t="s">
        <v>30</v>
      </c>
      <c r="K74" s="1" t="s">
        <v>2642</v>
      </c>
      <c r="L74" s="1" t="s">
        <v>2642</v>
      </c>
      <c r="M74" s="1" t="s">
        <v>2160</v>
      </c>
      <c r="N74" s="1" t="s">
        <v>2160</v>
      </c>
      <c r="O74" s="1" t="s">
        <v>2161</v>
      </c>
      <c r="P74" s="1" t="s">
        <v>2162</v>
      </c>
      <c r="Q74" s="1" t="s">
        <v>2163</v>
      </c>
      <c r="R74" s="1" t="s">
        <v>2643</v>
      </c>
      <c r="S74" s="1" t="s">
        <v>2165</v>
      </c>
      <c r="T74" s="1" t="s">
        <v>2166</v>
      </c>
      <c r="U74" s="1" t="s">
        <v>2167</v>
      </c>
      <c r="V74" s="1" t="s">
        <v>2254</v>
      </c>
    </row>
    <row r="75" s="1" customFormat="1" spans="1:22">
      <c r="A75" s="3">
        <v>999225637886451</v>
      </c>
      <c r="B75" s="1" t="s">
        <v>2644</v>
      </c>
      <c r="C75" s="1" t="s">
        <v>2645</v>
      </c>
      <c r="D75" s="1" t="s">
        <v>2646</v>
      </c>
      <c r="E75" s="1" t="s">
        <v>2647</v>
      </c>
      <c r="F75" s="1" t="s">
        <v>2155</v>
      </c>
      <c r="G75" s="1" t="s">
        <v>2156</v>
      </c>
      <c r="H75" s="1" t="s">
        <v>2157</v>
      </c>
      <c r="I75" s="1" t="s">
        <v>2648</v>
      </c>
      <c r="J75" s="1" t="s">
        <v>30</v>
      </c>
      <c r="K75" s="1" t="s">
        <v>2649</v>
      </c>
      <c r="L75" s="1" t="s">
        <v>2649</v>
      </c>
      <c r="M75" s="1" t="s">
        <v>2160</v>
      </c>
      <c r="N75" s="1" t="s">
        <v>2160</v>
      </c>
      <c r="O75" s="1" t="s">
        <v>2161</v>
      </c>
      <c r="P75" s="1" t="s">
        <v>2162</v>
      </c>
      <c r="Q75" s="1" t="s">
        <v>2163</v>
      </c>
      <c r="R75" s="1" t="s">
        <v>2650</v>
      </c>
      <c r="S75" s="1" t="s">
        <v>2165</v>
      </c>
      <c r="T75" s="1" t="s">
        <v>2166</v>
      </c>
      <c r="U75" s="1" t="s">
        <v>2167</v>
      </c>
      <c r="V75" s="1" t="s">
        <v>2175</v>
      </c>
    </row>
    <row r="76" s="1" customFormat="1" spans="1:22">
      <c r="A76" s="3">
        <v>999225272671308</v>
      </c>
      <c r="B76" s="1" t="s">
        <v>2402</v>
      </c>
      <c r="C76" s="1" t="s">
        <v>2651</v>
      </c>
      <c r="D76" s="1" t="s">
        <v>2652</v>
      </c>
      <c r="E76" s="1" t="s">
        <v>2653</v>
      </c>
      <c r="F76" s="1" t="s">
        <v>2277</v>
      </c>
      <c r="G76" s="1" t="s">
        <v>2156</v>
      </c>
      <c r="H76" s="1" t="s">
        <v>2157</v>
      </c>
      <c r="I76" s="1" t="s">
        <v>2654</v>
      </c>
      <c r="J76" s="1" t="s">
        <v>30</v>
      </c>
      <c r="K76" s="1" t="s">
        <v>2655</v>
      </c>
      <c r="L76" s="1" t="s">
        <v>2655</v>
      </c>
      <c r="M76" s="1" t="s">
        <v>2160</v>
      </c>
      <c r="N76" s="1" t="s">
        <v>2160</v>
      </c>
      <c r="O76" s="1" t="s">
        <v>2161</v>
      </c>
      <c r="P76" s="1" t="s">
        <v>2162</v>
      </c>
      <c r="Q76" s="1" t="s">
        <v>2163</v>
      </c>
      <c r="R76" s="1" t="s">
        <v>2656</v>
      </c>
      <c r="S76" s="1" t="s">
        <v>2165</v>
      </c>
      <c r="T76" s="1" t="s">
        <v>2166</v>
      </c>
      <c r="U76" s="1" t="s">
        <v>2287</v>
      </c>
      <c r="V76" s="1" t="s">
        <v>2254</v>
      </c>
    </row>
    <row r="77" s="1" customFormat="1" spans="1:22">
      <c r="A77" s="3">
        <v>999225424734013</v>
      </c>
      <c r="B77" s="1" t="s">
        <v>2488</v>
      </c>
      <c r="C77" s="1" t="s">
        <v>2657</v>
      </c>
      <c r="D77" s="1" t="s">
        <v>2658</v>
      </c>
      <c r="E77" s="1" t="s">
        <v>2659</v>
      </c>
      <c r="F77" s="1" t="s">
        <v>2155</v>
      </c>
      <c r="G77" s="1" t="s">
        <v>2156</v>
      </c>
      <c r="H77" s="1" t="s">
        <v>2157</v>
      </c>
      <c r="I77" s="1" t="s">
        <v>2660</v>
      </c>
      <c r="J77" s="1" t="s">
        <v>30</v>
      </c>
      <c r="K77" s="1" t="s">
        <v>2661</v>
      </c>
      <c r="L77" s="1" t="s">
        <v>2661</v>
      </c>
      <c r="M77" s="1" t="s">
        <v>2160</v>
      </c>
      <c r="N77" s="1" t="s">
        <v>2160</v>
      </c>
      <c r="O77" s="1" t="s">
        <v>2161</v>
      </c>
      <c r="P77" s="1" t="s">
        <v>2162</v>
      </c>
      <c r="Q77" s="1" t="s">
        <v>2163</v>
      </c>
      <c r="R77" s="1" t="s">
        <v>2662</v>
      </c>
      <c r="S77" s="1" t="s">
        <v>2165</v>
      </c>
      <c r="T77" s="1" t="s">
        <v>2166</v>
      </c>
      <c r="U77" s="1" t="s">
        <v>2167</v>
      </c>
      <c r="V77" s="1" t="s">
        <v>2239</v>
      </c>
    </row>
    <row r="78" s="1" customFormat="1" spans="1:22">
      <c r="A78" s="3">
        <v>999225702563673</v>
      </c>
      <c r="B78" s="1" t="s">
        <v>2294</v>
      </c>
      <c r="C78" s="1" t="s">
        <v>2663</v>
      </c>
      <c r="D78" s="1" t="s">
        <v>2664</v>
      </c>
      <c r="E78" s="1" t="s">
        <v>2665</v>
      </c>
      <c r="F78" s="1" t="s">
        <v>2406</v>
      </c>
      <c r="G78" s="1" t="s">
        <v>2156</v>
      </c>
      <c r="H78" s="1" t="s">
        <v>2157</v>
      </c>
      <c r="I78" s="1" t="s">
        <v>2666</v>
      </c>
      <c r="J78" s="1" t="s">
        <v>30</v>
      </c>
      <c r="K78" s="1" t="s">
        <v>2667</v>
      </c>
      <c r="L78" s="1" t="s">
        <v>2667</v>
      </c>
      <c r="M78" s="1" t="s">
        <v>2160</v>
      </c>
      <c r="N78" s="1" t="s">
        <v>2160</v>
      </c>
      <c r="O78" s="1" t="s">
        <v>2161</v>
      </c>
      <c r="P78" s="1" t="s">
        <v>2162</v>
      </c>
      <c r="Q78" s="1" t="s">
        <v>2163</v>
      </c>
      <c r="R78" s="1" t="s">
        <v>2668</v>
      </c>
      <c r="S78" s="1" t="s">
        <v>2165</v>
      </c>
      <c r="T78" s="1" t="s">
        <v>2166</v>
      </c>
      <c r="U78" s="1" t="s">
        <v>2167</v>
      </c>
      <c r="V78" s="1" t="s">
        <v>2254</v>
      </c>
    </row>
    <row r="79" s="1" customFormat="1" spans="1:22">
      <c r="A79" s="3">
        <v>999225467109582</v>
      </c>
      <c r="B79" s="1" t="s">
        <v>2669</v>
      </c>
      <c r="C79" s="1" t="s">
        <v>2670</v>
      </c>
      <c r="D79" s="1" t="s">
        <v>2671</v>
      </c>
      <c r="E79" s="1" t="s">
        <v>2672</v>
      </c>
      <c r="F79" s="1" t="s">
        <v>2155</v>
      </c>
      <c r="G79" s="1" t="s">
        <v>2156</v>
      </c>
      <c r="H79" s="1" t="s">
        <v>2157</v>
      </c>
      <c r="I79" s="1" t="s">
        <v>2673</v>
      </c>
      <c r="J79" s="1" t="s">
        <v>30</v>
      </c>
      <c r="K79" s="1" t="s">
        <v>2674</v>
      </c>
      <c r="L79" s="1" t="s">
        <v>2674</v>
      </c>
      <c r="M79" s="1" t="s">
        <v>2160</v>
      </c>
      <c r="N79" s="1" t="s">
        <v>2160</v>
      </c>
      <c r="O79" s="1" t="s">
        <v>2161</v>
      </c>
      <c r="P79" s="1" t="s">
        <v>2162</v>
      </c>
      <c r="Q79" s="1" t="s">
        <v>2163</v>
      </c>
      <c r="R79" s="1" t="s">
        <v>2675</v>
      </c>
      <c r="S79" s="1" t="s">
        <v>2165</v>
      </c>
      <c r="T79" s="1" t="s">
        <v>2166</v>
      </c>
      <c r="U79" s="1" t="s">
        <v>2287</v>
      </c>
      <c r="V79" s="1" t="s">
        <v>2254</v>
      </c>
    </row>
    <row r="80" s="1" customFormat="1" spans="1:22">
      <c r="A80" s="3">
        <v>999225305143813</v>
      </c>
      <c r="B80" s="1" t="s">
        <v>2676</v>
      </c>
      <c r="C80" s="1" t="s">
        <v>2677</v>
      </c>
      <c r="D80" s="1" t="s">
        <v>2678</v>
      </c>
      <c r="E80" s="1" t="s">
        <v>2679</v>
      </c>
      <c r="F80" s="1" t="s">
        <v>2155</v>
      </c>
      <c r="G80" s="1" t="s">
        <v>2156</v>
      </c>
      <c r="H80" s="1" t="s">
        <v>2157</v>
      </c>
      <c r="I80" s="1" t="s">
        <v>2680</v>
      </c>
      <c r="J80" s="1" t="s">
        <v>30</v>
      </c>
      <c r="K80" s="1" t="s">
        <v>2681</v>
      </c>
      <c r="L80" s="1" t="s">
        <v>2681</v>
      </c>
      <c r="M80" s="1" t="s">
        <v>2160</v>
      </c>
      <c r="N80" s="1" t="s">
        <v>2160</v>
      </c>
      <c r="O80" s="1" t="s">
        <v>2161</v>
      </c>
      <c r="P80" s="1" t="s">
        <v>2162</v>
      </c>
      <c r="Q80" s="1" t="s">
        <v>2163</v>
      </c>
      <c r="R80" s="1" t="s">
        <v>2682</v>
      </c>
      <c r="S80" s="1" t="s">
        <v>2165</v>
      </c>
      <c r="T80" s="1" t="s">
        <v>2166</v>
      </c>
      <c r="U80" s="1" t="s">
        <v>2167</v>
      </c>
      <c r="V80" s="1" t="s">
        <v>2182</v>
      </c>
    </row>
    <row r="81" s="1" customFormat="1" spans="1:22">
      <c r="A81" s="3">
        <v>999225602435294</v>
      </c>
      <c r="B81" s="1" t="s">
        <v>2475</v>
      </c>
      <c r="C81" s="1" t="s">
        <v>2683</v>
      </c>
      <c r="D81" s="1" t="s">
        <v>2684</v>
      </c>
      <c r="E81" s="1" t="s">
        <v>2685</v>
      </c>
      <c r="F81" s="1" t="s">
        <v>2155</v>
      </c>
      <c r="G81" s="1" t="s">
        <v>2156</v>
      </c>
      <c r="H81" s="1" t="s">
        <v>2157</v>
      </c>
      <c r="I81" s="1" t="s">
        <v>2686</v>
      </c>
      <c r="J81" s="1" t="s">
        <v>30</v>
      </c>
      <c r="K81" s="1" t="s">
        <v>2687</v>
      </c>
      <c r="L81" s="1" t="s">
        <v>2687</v>
      </c>
      <c r="M81" s="1" t="s">
        <v>2160</v>
      </c>
      <c r="N81" s="1" t="s">
        <v>2160</v>
      </c>
      <c r="O81" s="1" t="s">
        <v>2161</v>
      </c>
      <c r="P81" s="1" t="s">
        <v>2162</v>
      </c>
      <c r="Q81" s="1" t="s">
        <v>2163</v>
      </c>
      <c r="R81" s="1" t="s">
        <v>2688</v>
      </c>
      <c r="S81" s="1" t="s">
        <v>2165</v>
      </c>
      <c r="T81" s="1" t="s">
        <v>2166</v>
      </c>
      <c r="U81" s="1" t="s">
        <v>2167</v>
      </c>
      <c r="V81" s="1" t="s">
        <v>2254</v>
      </c>
    </row>
    <row r="82" s="1" customFormat="1" spans="1:22">
      <c r="A82" s="3">
        <v>999225466423219</v>
      </c>
      <c r="B82" s="1" t="s">
        <v>2669</v>
      </c>
      <c r="C82" s="1" t="s">
        <v>2689</v>
      </c>
      <c r="D82" s="1" t="s">
        <v>2690</v>
      </c>
      <c r="E82" s="1" t="s">
        <v>2691</v>
      </c>
      <c r="F82" s="1" t="s">
        <v>2225</v>
      </c>
      <c r="G82" s="1" t="s">
        <v>2156</v>
      </c>
      <c r="H82" s="1" t="s">
        <v>2157</v>
      </c>
      <c r="I82" s="1" t="s">
        <v>2692</v>
      </c>
      <c r="J82" s="1" t="s">
        <v>30</v>
      </c>
      <c r="K82" s="1" t="s">
        <v>2693</v>
      </c>
      <c r="L82" s="1" t="s">
        <v>2693</v>
      </c>
      <c r="M82" s="1" t="s">
        <v>2160</v>
      </c>
      <c r="N82" s="1" t="s">
        <v>2160</v>
      </c>
      <c r="O82" s="1" t="s">
        <v>2161</v>
      </c>
      <c r="P82" s="1" t="s">
        <v>2162</v>
      </c>
      <c r="Q82" s="1" t="s">
        <v>2163</v>
      </c>
      <c r="R82" s="1" t="s">
        <v>2694</v>
      </c>
      <c r="S82" s="1" t="s">
        <v>2165</v>
      </c>
      <c r="T82" s="1" t="s">
        <v>2166</v>
      </c>
      <c r="U82" s="1" t="s">
        <v>2287</v>
      </c>
      <c r="V82" s="1" t="s">
        <v>2168</v>
      </c>
    </row>
    <row r="83" s="1" customFormat="1" spans="1:22">
      <c r="A83" s="3">
        <v>999225486356873</v>
      </c>
      <c r="B83" s="1" t="s">
        <v>2593</v>
      </c>
      <c r="C83" s="1" t="s">
        <v>2695</v>
      </c>
      <c r="D83" s="1" t="s">
        <v>2690</v>
      </c>
      <c r="E83" s="1" t="s">
        <v>2696</v>
      </c>
      <c r="F83" s="1" t="s">
        <v>2155</v>
      </c>
      <c r="G83" s="1" t="s">
        <v>2156</v>
      </c>
      <c r="H83" s="1" t="s">
        <v>2157</v>
      </c>
      <c r="I83" s="1" t="s">
        <v>2697</v>
      </c>
      <c r="J83" s="1" t="s">
        <v>30</v>
      </c>
      <c r="K83" s="1" t="s">
        <v>2698</v>
      </c>
      <c r="L83" s="1" t="s">
        <v>2698</v>
      </c>
      <c r="M83" s="1" t="s">
        <v>2160</v>
      </c>
      <c r="N83" s="1" t="s">
        <v>2160</v>
      </c>
      <c r="O83" s="1" t="s">
        <v>2161</v>
      </c>
      <c r="P83" s="1" t="s">
        <v>2162</v>
      </c>
      <c r="Q83" s="1" t="s">
        <v>2163</v>
      </c>
      <c r="R83" s="1" t="s">
        <v>2699</v>
      </c>
      <c r="S83" s="1" t="s">
        <v>2165</v>
      </c>
      <c r="T83" s="1" t="s">
        <v>2166</v>
      </c>
      <c r="U83" s="1" t="s">
        <v>2287</v>
      </c>
      <c r="V83" s="1" t="s">
        <v>2168</v>
      </c>
    </row>
    <row r="84" s="1" customFormat="1" spans="1:22">
      <c r="A84" s="3">
        <v>999225240892473</v>
      </c>
      <c r="B84" s="1" t="s">
        <v>2416</v>
      </c>
      <c r="C84" s="1" t="s">
        <v>2700</v>
      </c>
      <c r="D84" s="1" t="s">
        <v>2690</v>
      </c>
      <c r="E84" s="1" t="s">
        <v>2701</v>
      </c>
      <c r="F84" s="1" t="s">
        <v>2186</v>
      </c>
      <c r="G84" s="1" t="s">
        <v>2156</v>
      </c>
      <c r="H84" s="1" t="s">
        <v>2157</v>
      </c>
      <c r="I84" s="1" t="s">
        <v>2702</v>
      </c>
      <c r="J84" s="1" t="s">
        <v>30</v>
      </c>
      <c r="K84" s="1" t="s">
        <v>2703</v>
      </c>
      <c r="L84" s="1" t="s">
        <v>2703</v>
      </c>
      <c r="M84" s="1" t="s">
        <v>2160</v>
      </c>
      <c r="N84" s="1" t="s">
        <v>2160</v>
      </c>
      <c r="O84" s="1" t="s">
        <v>2161</v>
      </c>
      <c r="P84" s="1" t="s">
        <v>2162</v>
      </c>
      <c r="Q84" s="1" t="s">
        <v>2163</v>
      </c>
      <c r="R84" s="1" t="s">
        <v>2704</v>
      </c>
      <c r="S84" s="1" t="s">
        <v>2165</v>
      </c>
      <c r="T84" s="1" t="s">
        <v>2166</v>
      </c>
      <c r="U84" s="1" t="s">
        <v>2287</v>
      </c>
      <c r="V84" s="1" t="s">
        <v>2168</v>
      </c>
    </row>
    <row r="85" s="1" customFormat="1" spans="1:22">
      <c r="A85" s="3">
        <v>999225397079728</v>
      </c>
      <c r="B85" s="1" t="s">
        <v>2344</v>
      </c>
      <c r="C85" s="1" t="s">
        <v>2705</v>
      </c>
      <c r="D85" s="1" t="s">
        <v>2706</v>
      </c>
      <c r="E85" s="1" t="s">
        <v>2707</v>
      </c>
      <c r="F85" s="1" t="s">
        <v>2225</v>
      </c>
      <c r="G85" s="1" t="s">
        <v>2156</v>
      </c>
      <c r="H85" s="1" t="s">
        <v>2157</v>
      </c>
      <c r="I85" s="1" t="s">
        <v>2708</v>
      </c>
      <c r="J85" s="1" t="s">
        <v>30</v>
      </c>
      <c r="K85" s="1" t="s">
        <v>2709</v>
      </c>
      <c r="L85" s="1" t="s">
        <v>2709</v>
      </c>
      <c r="M85" s="1" t="s">
        <v>2160</v>
      </c>
      <c r="N85" s="1" t="s">
        <v>2160</v>
      </c>
      <c r="O85" s="1" t="s">
        <v>2161</v>
      </c>
      <c r="P85" s="1" t="s">
        <v>2162</v>
      </c>
      <c r="Q85" s="1" t="s">
        <v>2163</v>
      </c>
      <c r="R85" s="1" t="s">
        <v>2710</v>
      </c>
      <c r="S85" s="1" t="s">
        <v>2165</v>
      </c>
      <c r="T85" s="1" t="s">
        <v>2166</v>
      </c>
      <c r="U85" s="1" t="s">
        <v>2287</v>
      </c>
      <c r="V85" s="1" t="s">
        <v>2229</v>
      </c>
    </row>
    <row r="86" s="1" customFormat="1" spans="1:22">
      <c r="A86" s="3">
        <v>999225443550766</v>
      </c>
      <c r="B86" s="1" t="s">
        <v>2488</v>
      </c>
      <c r="C86" s="1" t="s">
        <v>2711</v>
      </c>
      <c r="D86" s="1" t="s">
        <v>2712</v>
      </c>
      <c r="E86" s="1" t="s">
        <v>2713</v>
      </c>
      <c r="F86" s="1" t="s">
        <v>2155</v>
      </c>
      <c r="G86" s="1" t="s">
        <v>2156</v>
      </c>
      <c r="H86" s="1" t="s">
        <v>2157</v>
      </c>
      <c r="I86" s="1" t="s">
        <v>2714</v>
      </c>
      <c r="J86" s="1" t="s">
        <v>30</v>
      </c>
      <c r="K86" s="1" t="s">
        <v>2715</v>
      </c>
      <c r="L86" s="1" t="s">
        <v>2715</v>
      </c>
      <c r="M86" s="1" t="s">
        <v>2160</v>
      </c>
      <c r="N86" s="1" t="s">
        <v>2160</v>
      </c>
      <c r="O86" s="1" t="s">
        <v>2161</v>
      </c>
      <c r="P86" s="1" t="s">
        <v>2162</v>
      </c>
      <c r="Q86" s="1" t="s">
        <v>2163</v>
      </c>
      <c r="R86" s="1" t="s">
        <v>2716</v>
      </c>
      <c r="S86" s="1" t="s">
        <v>2165</v>
      </c>
      <c r="T86" s="1" t="s">
        <v>2166</v>
      </c>
      <c r="U86" s="1" t="s">
        <v>2287</v>
      </c>
      <c r="V86" s="1" t="s">
        <v>2168</v>
      </c>
    </row>
    <row r="87" s="1" customFormat="1" spans="1:22">
      <c r="A87" s="3">
        <v>999226147306788</v>
      </c>
      <c r="B87" s="1" t="s">
        <v>2155</v>
      </c>
      <c r="C87" s="1" t="s">
        <v>2717</v>
      </c>
      <c r="D87" s="1" t="s">
        <v>2718</v>
      </c>
      <c r="E87" s="1" t="s">
        <v>2719</v>
      </c>
      <c r="F87" s="1" t="s">
        <v>2155</v>
      </c>
      <c r="G87" s="1" t="s">
        <v>2156</v>
      </c>
      <c r="H87" s="1" t="s">
        <v>2157</v>
      </c>
      <c r="I87" s="1" t="s">
        <v>2720</v>
      </c>
      <c r="J87" s="1" t="s">
        <v>30</v>
      </c>
      <c r="K87" s="1" t="s">
        <v>2721</v>
      </c>
      <c r="L87" s="1" t="s">
        <v>2721</v>
      </c>
      <c r="M87" s="1" t="s">
        <v>2160</v>
      </c>
      <c r="N87" s="1" t="s">
        <v>2160</v>
      </c>
      <c r="O87" s="1" t="s">
        <v>2161</v>
      </c>
      <c r="P87" s="1" t="s">
        <v>2162</v>
      </c>
      <c r="Q87" s="1" t="s">
        <v>2163</v>
      </c>
      <c r="R87" s="1" t="s">
        <v>2722</v>
      </c>
      <c r="S87" s="1" t="s">
        <v>2165</v>
      </c>
      <c r="T87" s="1" t="s">
        <v>2166</v>
      </c>
      <c r="U87" s="1" t="s">
        <v>2167</v>
      </c>
      <c r="V87" s="1" t="s">
        <v>2175</v>
      </c>
    </row>
    <row r="88" s="1" customFormat="1" spans="1:22">
      <c r="A88" s="3">
        <v>999226147177387</v>
      </c>
      <c r="B88" s="1" t="s">
        <v>2155</v>
      </c>
      <c r="C88" s="1" t="s">
        <v>2723</v>
      </c>
      <c r="D88" s="1" t="s">
        <v>2724</v>
      </c>
      <c r="E88" s="1" t="s">
        <v>2725</v>
      </c>
      <c r="F88" s="1" t="s">
        <v>2155</v>
      </c>
      <c r="G88" s="1" t="s">
        <v>2156</v>
      </c>
      <c r="H88" s="1" t="s">
        <v>2157</v>
      </c>
      <c r="I88" s="1" t="s">
        <v>2726</v>
      </c>
      <c r="J88" s="1" t="s">
        <v>30</v>
      </c>
      <c r="K88" s="1" t="s">
        <v>2727</v>
      </c>
      <c r="L88" s="1" t="s">
        <v>2727</v>
      </c>
      <c r="M88" s="1" t="s">
        <v>2160</v>
      </c>
      <c r="N88" s="1" t="s">
        <v>2160</v>
      </c>
      <c r="O88" s="1" t="s">
        <v>2161</v>
      </c>
      <c r="P88" s="1" t="s">
        <v>2162</v>
      </c>
      <c r="Q88" s="1" t="s">
        <v>2163</v>
      </c>
      <c r="R88" s="1" t="s">
        <v>2728</v>
      </c>
      <c r="S88" s="1" t="s">
        <v>2165</v>
      </c>
      <c r="T88" s="1" t="s">
        <v>2166</v>
      </c>
      <c r="U88" s="1" t="s">
        <v>2167</v>
      </c>
      <c r="V88" s="1" t="s">
        <v>2254</v>
      </c>
    </row>
    <row r="89" s="1" customFormat="1" spans="1:22">
      <c r="A89" s="3">
        <v>999226146992920</v>
      </c>
      <c r="B89" s="1" t="s">
        <v>2155</v>
      </c>
      <c r="C89" s="1" t="s">
        <v>2729</v>
      </c>
      <c r="D89" s="1" t="s">
        <v>2730</v>
      </c>
      <c r="E89" s="1" t="s">
        <v>2731</v>
      </c>
      <c r="F89" s="1" t="s">
        <v>2155</v>
      </c>
      <c r="G89" s="1" t="s">
        <v>2156</v>
      </c>
      <c r="H89" s="1" t="s">
        <v>2157</v>
      </c>
      <c r="I89" s="1" t="s">
        <v>2732</v>
      </c>
      <c r="J89" s="1" t="s">
        <v>30</v>
      </c>
      <c r="K89" s="1" t="s">
        <v>2733</v>
      </c>
      <c r="L89" s="1" t="s">
        <v>2733</v>
      </c>
      <c r="M89" s="1" t="s">
        <v>2160</v>
      </c>
      <c r="N89" s="1" t="s">
        <v>2160</v>
      </c>
      <c r="O89" s="1" t="s">
        <v>2161</v>
      </c>
      <c r="P89" s="1" t="s">
        <v>2162</v>
      </c>
      <c r="Q89" s="1" t="s">
        <v>2163</v>
      </c>
      <c r="R89" s="1" t="s">
        <v>2734</v>
      </c>
      <c r="S89" s="1" t="s">
        <v>2165</v>
      </c>
      <c r="T89" s="1" t="s">
        <v>2166</v>
      </c>
      <c r="U89" s="1" t="s">
        <v>2167</v>
      </c>
      <c r="V89" s="1" t="s">
        <v>2175</v>
      </c>
    </row>
    <row r="90" s="1" customFormat="1" spans="1:22">
      <c r="A90" s="3">
        <v>999226146973144</v>
      </c>
      <c r="B90" s="1" t="s">
        <v>2155</v>
      </c>
      <c r="C90" s="1" t="s">
        <v>2735</v>
      </c>
      <c r="D90" s="1" t="s">
        <v>2736</v>
      </c>
      <c r="E90" s="1" t="s">
        <v>2737</v>
      </c>
      <c r="F90" s="1" t="s">
        <v>2155</v>
      </c>
      <c r="G90" s="1" t="s">
        <v>2156</v>
      </c>
      <c r="H90" s="1" t="s">
        <v>2157</v>
      </c>
      <c r="I90" s="1" t="s">
        <v>2738</v>
      </c>
      <c r="J90" s="1" t="s">
        <v>30</v>
      </c>
      <c r="K90" s="1" t="s">
        <v>2739</v>
      </c>
      <c r="L90" s="1" t="s">
        <v>2739</v>
      </c>
      <c r="M90" s="1" t="s">
        <v>2160</v>
      </c>
      <c r="N90" s="1" t="s">
        <v>2160</v>
      </c>
      <c r="O90" s="1" t="s">
        <v>2161</v>
      </c>
      <c r="P90" s="1" t="s">
        <v>2162</v>
      </c>
      <c r="Q90" s="1" t="s">
        <v>2163</v>
      </c>
      <c r="R90" s="1" t="s">
        <v>2740</v>
      </c>
      <c r="S90" s="1" t="s">
        <v>2165</v>
      </c>
      <c r="T90" s="1" t="s">
        <v>2166</v>
      </c>
      <c r="U90" s="1" t="s">
        <v>2167</v>
      </c>
      <c r="V90" s="1" t="s">
        <v>2254</v>
      </c>
    </row>
    <row r="91" s="1" customFormat="1" spans="1:22">
      <c r="A91" s="3">
        <v>999226146933055</v>
      </c>
      <c r="B91" s="1" t="s">
        <v>2155</v>
      </c>
      <c r="C91" s="1" t="s">
        <v>2741</v>
      </c>
      <c r="D91" s="1" t="s">
        <v>2742</v>
      </c>
      <c r="E91" s="1" t="s">
        <v>2743</v>
      </c>
      <c r="F91" s="1" t="s">
        <v>2155</v>
      </c>
      <c r="G91" s="1" t="s">
        <v>2156</v>
      </c>
      <c r="H91" s="1" t="s">
        <v>2157</v>
      </c>
      <c r="I91" s="1" t="s">
        <v>2744</v>
      </c>
      <c r="J91" s="1" t="s">
        <v>30</v>
      </c>
      <c r="K91" s="1" t="s">
        <v>2745</v>
      </c>
      <c r="L91" s="1" t="s">
        <v>2745</v>
      </c>
      <c r="M91" s="1" t="s">
        <v>2160</v>
      </c>
      <c r="N91" s="1" t="s">
        <v>2160</v>
      </c>
      <c r="O91" s="1" t="s">
        <v>2161</v>
      </c>
      <c r="P91" s="1" t="s">
        <v>2162</v>
      </c>
      <c r="Q91" s="1" t="s">
        <v>2163</v>
      </c>
      <c r="R91" s="1" t="s">
        <v>2746</v>
      </c>
      <c r="S91" s="1" t="s">
        <v>2165</v>
      </c>
      <c r="T91" s="1" t="s">
        <v>2166</v>
      </c>
      <c r="U91" s="1" t="s">
        <v>2167</v>
      </c>
      <c r="V91" s="1" t="s">
        <v>2254</v>
      </c>
    </row>
    <row r="92" s="1" customFormat="1" spans="1:22">
      <c r="A92" s="3">
        <v>999226146916664</v>
      </c>
      <c r="B92" s="1" t="s">
        <v>2155</v>
      </c>
      <c r="C92" s="1" t="s">
        <v>2747</v>
      </c>
      <c r="D92" s="1" t="s">
        <v>2748</v>
      </c>
      <c r="E92" s="1" t="s">
        <v>2749</v>
      </c>
      <c r="F92" s="1" t="s">
        <v>2155</v>
      </c>
      <c r="G92" s="1" t="s">
        <v>2156</v>
      </c>
      <c r="H92" s="1" t="s">
        <v>2157</v>
      </c>
      <c r="I92" s="1" t="s">
        <v>2750</v>
      </c>
      <c r="J92" s="1" t="s">
        <v>30</v>
      </c>
      <c r="K92" s="1" t="s">
        <v>2751</v>
      </c>
      <c r="L92" s="1" t="s">
        <v>2751</v>
      </c>
      <c r="M92" s="1" t="s">
        <v>2160</v>
      </c>
      <c r="N92" s="1" t="s">
        <v>2160</v>
      </c>
      <c r="O92" s="1" t="s">
        <v>2161</v>
      </c>
      <c r="P92" s="1" t="s">
        <v>2162</v>
      </c>
      <c r="Q92" s="1" t="s">
        <v>2163</v>
      </c>
      <c r="R92" s="1" t="s">
        <v>2752</v>
      </c>
      <c r="S92" s="1" t="s">
        <v>2165</v>
      </c>
      <c r="T92" s="1" t="s">
        <v>2166</v>
      </c>
      <c r="U92" s="1" t="s">
        <v>2167</v>
      </c>
      <c r="V92" s="1" t="s">
        <v>2168</v>
      </c>
    </row>
    <row r="93" s="1" customFormat="1" spans="1:22">
      <c r="A93" s="3">
        <v>999226146915289</v>
      </c>
      <c r="B93" s="1" t="s">
        <v>2155</v>
      </c>
      <c r="C93" s="1" t="s">
        <v>2753</v>
      </c>
      <c r="D93" s="1" t="s">
        <v>2754</v>
      </c>
      <c r="E93" s="1" t="s">
        <v>2755</v>
      </c>
      <c r="F93" s="1" t="s">
        <v>2155</v>
      </c>
      <c r="G93" s="1" t="s">
        <v>2156</v>
      </c>
      <c r="H93" s="1" t="s">
        <v>2157</v>
      </c>
      <c r="I93" s="1" t="s">
        <v>2756</v>
      </c>
      <c r="J93" s="1" t="s">
        <v>30</v>
      </c>
      <c r="K93" s="1" t="s">
        <v>2757</v>
      </c>
      <c r="L93" s="1" t="s">
        <v>2757</v>
      </c>
      <c r="M93" s="1" t="s">
        <v>2160</v>
      </c>
      <c r="N93" s="1" t="s">
        <v>2160</v>
      </c>
      <c r="O93" s="1" t="s">
        <v>2161</v>
      </c>
      <c r="P93" s="1" t="s">
        <v>2162</v>
      </c>
      <c r="Q93" s="1" t="s">
        <v>2163</v>
      </c>
      <c r="R93" s="1" t="s">
        <v>2758</v>
      </c>
      <c r="S93" s="1" t="s">
        <v>2165</v>
      </c>
      <c r="T93" s="1" t="s">
        <v>2166</v>
      </c>
      <c r="U93" s="1" t="s">
        <v>2167</v>
      </c>
      <c r="V93" s="1" t="s">
        <v>2175</v>
      </c>
    </row>
    <row r="94" s="1" customFormat="1" spans="1:22">
      <c r="A94" s="3">
        <v>999226146912588</v>
      </c>
      <c r="B94" s="1" t="s">
        <v>2155</v>
      </c>
      <c r="C94" s="1" t="s">
        <v>2759</v>
      </c>
      <c r="D94" s="1" t="s">
        <v>2760</v>
      </c>
      <c r="E94" s="1" t="s">
        <v>2761</v>
      </c>
      <c r="F94" s="1" t="s">
        <v>2155</v>
      </c>
      <c r="G94" s="1" t="s">
        <v>2156</v>
      </c>
      <c r="H94" s="1" t="s">
        <v>2157</v>
      </c>
      <c r="I94" s="1" t="s">
        <v>2762</v>
      </c>
      <c r="J94" s="1" t="s">
        <v>30</v>
      </c>
      <c r="K94" s="1" t="s">
        <v>2763</v>
      </c>
      <c r="L94" s="1" t="s">
        <v>2763</v>
      </c>
      <c r="M94" s="1" t="s">
        <v>2160</v>
      </c>
      <c r="N94" s="1" t="s">
        <v>2160</v>
      </c>
      <c r="O94" s="1" t="s">
        <v>2161</v>
      </c>
      <c r="P94" s="1" t="s">
        <v>2162</v>
      </c>
      <c r="Q94" s="1" t="s">
        <v>2163</v>
      </c>
      <c r="R94" s="1" t="s">
        <v>2764</v>
      </c>
      <c r="S94" s="1" t="s">
        <v>2165</v>
      </c>
      <c r="T94" s="1" t="s">
        <v>2166</v>
      </c>
      <c r="U94" s="1" t="s">
        <v>2167</v>
      </c>
      <c r="V94" s="1" t="s">
        <v>2254</v>
      </c>
    </row>
    <row r="95" s="1" customFormat="1" spans="1:22">
      <c r="A95" s="3">
        <v>999226146850821</v>
      </c>
      <c r="B95" s="1" t="s">
        <v>2155</v>
      </c>
      <c r="C95" s="1" t="s">
        <v>2765</v>
      </c>
      <c r="D95" s="1" t="s">
        <v>2766</v>
      </c>
      <c r="E95" s="1" t="s">
        <v>2767</v>
      </c>
      <c r="F95" s="1" t="s">
        <v>2155</v>
      </c>
      <c r="G95" s="1" t="s">
        <v>2156</v>
      </c>
      <c r="H95" s="1" t="s">
        <v>2157</v>
      </c>
      <c r="I95" s="1" t="s">
        <v>2768</v>
      </c>
      <c r="J95" s="1" t="s">
        <v>30</v>
      </c>
      <c r="K95" s="1" t="s">
        <v>2769</v>
      </c>
      <c r="L95" s="1" t="s">
        <v>2769</v>
      </c>
      <c r="M95" s="1" t="s">
        <v>2160</v>
      </c>
      <c r="N95" s="1" t="s">
        <v>2160</v>
      </c>
      <c r="O95" s="1" t="s">
        <v>2161</v>
      </c>
      <c r="P95" s="1" t="s">
        <v>2162</v>
      </c>
      <c r="Q95" s="1" t="s">
        <v>2163</v>
      </c>
      <c r="R95" s="1" t="s">
        <v>2770</v>
      </c>
      <c r="S95" s="1" t="s">
        <v>2165</v>
      </c>
      <c r="T95" s="1" t="s">
        <v>2166</v>
      </c>
      <c r="U95" s="1" t="s">
        <v>2167</v>
      </c>
      <c r="V95" s="1" t="s">
        <v>2175</v>
      </c>
    </row>
    <row r="96" s="1" customFormat="1" spans="1:22">
      <c r="A96" s="3">
        <v>999226146764024</v>
      </c>
      <c r="B96" s="1" t="s">
        <v>2155</v>
      </c>
      <c r="C96" s="1" t="s">
        <v>2771</v>
      </c>
      <c r="D96" s="1" t="s">
        <v>2772</v>
      </c>
      <c r="E96" s="1" t="s">
        <v>2773</v>
      </c>
      <c r="F96" s="1" t="s">
        <v>2155</v>
      </c>
      <c r="G96" s="1" t="s">
        <v>2156</v>
      </c>
      <c r="H96" s="1" t="s">
        <v>2157</v>
      </c>
      <c r="I96" s="1" t="s">
        <v>2774</v>
      </c>
      <c r="J96" s="1" t="s">
        <v>30</v>
      </c>
      <c r="K96" s="1" t="s">
        <v>2775</v>
      </c>
      <c r="L96" s="1" t="s">
        <v>2775</v>
      </c>
      <c r="M96" s="1" t="s">
        <v>2160</v>
      </c>
      <c r="N96" s="1" t="s">
        <v>2160</v>
      </c>
      <c r="O96" s="1" t="s">
        <v>2161</v>
      </c>
      <c r="P96" s="1" t="s">
        <v>2162</v>
      </c>
      <c r="Q96" s="1" t="s">
        <v>2163</v>
      </c>
      <c r="R96" s="1" t="s">
        <v>2776</v>
      </c>
      <c r="S96" s="1" t="s">
        <v>2165</v>
      </c>
      <c r="T96" s="1" t="s">
        <v>2166</v>
      </c>
      <c r="U96" s="1" t="s">
        <v>2167</v>
      </c>
      <c r="V96" s="1" t="s">
        <v>2539</v>
      </c>
    </row>
    <row r="97" s="1" customFormat="1" spans="1:22">
      <c r="A97" s="3">
        <v>999226146738443</v>
      </c>
      <c r="B97" s="1" t="s">
        <v>2155</v>
      </c>
      <c r="C97" s="1" t="s">
        <v>2777</v>
      </c>
      <c r="D97" s="1" t="s">
        <v>2778</v>
      </c>
      <c r="E97" s="1" t="s">
        <v>2779</v>
      </c>
      <c r="F97" s="1" t="s">
        <v>2155</v>
      </c>
      <c r="G97" s="1" t="s">
        <v>2156</v>
      </c>
      <c r="H97" s="1" t="s">
        <v>2157</v>
      </c>
      <c r="I97" s="1" t="s">
        <v>2780</v>
      </c>
      <c r="J97" s="1" t="s">
        <v>30</v>
      </c>
      <c r="K97" s="1" t="s">
        <v>2781</v>
      </c>
      <c r="L97" s="1" t="s">
        <v>2781</v>
      </c>
      <c r="M97" s="1" t="s">
        <v>2160</v>
      </c>
      <c r="N97" s="1" t="s">
        <v>2160</v>
      </c>
      <c r="O97" s="1" t="s">
        <v>2161</v>
      </c>
      <c r="P97" s="1" t="s">
        <v>2162</v>
      </c>
      <c r="Q97" s="1" t="s">
        <v>2163</v>
      </c>
      <c r="R97" s="1" t="s">
        <v>2782</v>
      </c>
      <c r="S97" s="1" t="s">
        <v>2165</v>
      </c>
      <c r="T97" s="1" t="s">
        <v>2166</v>
      </c>
      <c r="U97" s="1" t="s">
        <v>2167</v>
      </c>
      <c r="V97" s="1" t="s">
        <v>2175</v>
      </c>
    </row>
    <row r="98" s="1" customFormat="1" spans="1:22">
      <c r="A98" s="3">
        <v>999226146724603</v>
      </c>
      <c r="B98" s="1" t="s">
        <v>2155</v>
      </c>
      <c r="C98" s="1" t="s">
        <v>2783</v>
      </c>
      <c r="D98" s="1" t="s">
        <v>2784</v>
      </c>
      <c r="E98" s="1" t="s">
        <v>2785</v>
      </c>
      <c r="F98" s="1" t="s">
        <v>2155</v>
      </c>
      <c r="G98" s="1" t="s">
        <v>2156</v>
      </c>
      <c r="H98" s="1" t="s">
        <v>2157</v>
      </c>
      <c r="I98" s="1" t="s">
        <v>2786</v>
      </c>
      <c r="J98" s="1" t="s">
        <v>30</v>
      </c>
      <c r="K98" s="1" t="s">
        <v>2787</v>
      </c>
      <c r="L98" s="1" t="s">
        <v>2787</v>
      </c>
      <c r="M98" s="1" t="s">
        <v>2160</v>
      </c>
      <c r="N98" s="1" t="s">
        <v>2160</v>
      </c>
      <c r="O98" s="1" t="s">
        <v>2161</v>
      </c>
      <c r="P98" s="1" t="s">
        <v>2162</v>
      </c>
      <c r="Q98" s="1" t="s">
        <v>2163</v>
      </c>
      <c r="R98" s="1" t="s">
        <v>2788</v>
      </c>
      <c r="S98" s="1" t="s">
        <v>2165</v>
      </c>
      <c r="T98" s="1" t="s">
        <v>2166</v>
      </c>
      <c r="U98" s="1" t="s">
        <v>2167</v>
      </c>
      <c r="V98" s="1" t="s">
        <v>2254</v>
      </c>
    </row>
    <row r="99" s="1" customFormat="1" spans="1:22">
      <c r="A99" s="3">
        <v>999226146644311</v>
      </c>
      <c r="B99" s="1" t="s">
        <v>2155</v>
      </c>
      <c r="C99" s="1" t="s">
        <v>2789</v>
      </c>
      <c r="D99" s="1" t="s">
        <v>2790</v>
      </c>
      <c r="E99" s="1" t="s">
        <v>2791</v>
      </c>
      <c r="F99" s="1" t="s">
        <v>2155</v>
      </c>
      <c r="G99" s="1" t="s">
        <v>2156</v>
      </c>
      <c r="H99" s="1" t="s">
        <v>2157</v>
      </c>
      <c r="I99" s="1" t="s">
        <v>2792</v>
      </c>
      <c r="J99" s="1" t="s">
        <v>30</v>
      </c>
      <c r="K99" s="1" t="s">
        <v>2793</v>
      </c>
      <c r="L99" s="1" t="s">
        <v>2793</v>
      </c>
      <c r="M99" s="1" t="s">
        <v>2160</v>
      </c>
      <c r="N99" s="1" t="s">
        <v>2160</v>
      </c>
      <c r="O99" s="1" t="s">
        <v>2161</v>
      </c>
      <c r="P99" s="1" t="s">
        <v>2162</v>
      </c>
      <c r="Q99" s="1" t="s">
        <v>2163</v>
      </c>
      <c r="R99" s="1" t="s">
        <v>2794</v>
      </c>
      <c r="S99" s="1" t="s">
        <v>2165</v>
      </c>
      <c r="T99" s="1" t="s">
        <v>2166</v>
      </c>
      <c r="U99" s="1" t="s">
        <v>2167</v>
      </c>
      <c r="V99" s="1" t="s">
        <v>2795</v>
      </c>
    </row>
    <row r="100" s="1" customFormat="1" spans="1:22">
      <c r="A100" s="3">
        <v>999226146627743</v>
      </c>
      <c r="B100" s="1" t="s">
        <v>2155</v>
      </c>
      <c r="C100" s="1" t="s">
        <v>2796</v>
      </c>
      <c r="D100" s="1" t="s">
        <v>2797</v>
      </c>
      <c r="E100" s="1" t="s">
        <v>2798</v>
      </c>
      <c r="F100" s="1" t="s">
        <v>2155</v>
      </c>
      <c r="G100" s="1" t="s">
        <v>2156</v>
      </c>
      <c r="H100" s="1" t="s">
        <v>2157</v>
      </c>
      <c r="I100" s="1" t="s">
        <v>2799</v>
      </c>
      <c r="J100" s="1" t="s">
        <v>30</v>
      </c>
      <c r="K100" s="1" t="s">
        <v>2800</v>
      </c>
      <c r="L100" s="1" t="s">
        <v>2800</v>
      </c>
      <c r="M100" s="1" t="s">
        <v>2160</v>
      </c>
      <c r="N100" s="1" t="s">
        <v>2160</v>
      </c>
      <c r="O100" s="1" t="s">
        <v>2161</v>
      </c>
      <c r="P100" s="1" t="s">
        <v>2162</v>
      </c>
      <c r="Q100" s="1" t="s">
        <v>2163</v>
      </c>
      <c r="R100" s="1" t="s">
        <v>2801</v>
      </c>
      <c r="S100" s="1" t="s">
        <v>2165</v>
      </c>
      <c r="T100" s="1" t="s">
        <v>2166</v>
      </c>
      <c r="U100" s="1" t="s">
        <v>2167</v>
      </c>
      <c r="V100" s="1" t="s">
        <v>2254</v>
      </c>
    </row>
    <row r="101" s="1" customFormat="1" spans="1:22">
      <c r="A101" s="3">
        <v>999226146564928</v>
      </c>
      <c r="B101" s="1" t="s">
        <v>2155</v>
      </c>
      <c r="C101" s="1" t="s">
        <v>2802</v>
      </c>
      <c r="D101" s="1" t="s">
        <v>2803</v>
      </c>
      <c r="E101" s="1" t="s">
        <v>2804</v>
      </c>
      <c r="F101" s="1" t="s">
        <v>2155</v>
      </c>
      <c r="G101" s="1" t="s">
        <v>2156</v>
      </c>
      <c r="H101" s="1" t="s">
        <v>2157</v>
      </c>
      <c r="I101" s="1" t="s">
        <v>2805</v>
      </c>
      <c r="J101" s="1" t="s">
        <v>30</v>
      </c>
      <c r="K101" s="1" t="s">
        <v>2806</v>
      </c>
      <c r="L101" s="1" t="s">
        <v>2806</v>
      </c>
      <c r="M101" s="1" t="s">
        <v>2160</v>
      </c>
      <c r="N101" s="1" t="s">
        <v>2160</v>
      </c>
      <c r="O101" s="1" t="s">
        <v>2161</v>
      </c>
      <c r="P101" s="1" t="s">
        <v>2162</v>
      </c>
      <c r="Q101" s="1" t="s">
        <v>2163</v>
      </c>
      <c r="R101" s="1" t="s">
        <v>2807</v>
      </c>
      <c r="S101" s="1" t="s">
        <v>2165</v>
      </c>
      <c r="T101" s="1" t="s">
        <v>2166</v>
      </c>
      <c r="U101" s="1" t="s">
        <v>2167</v>
      </c>
      <c r="V101" s="1" t="s">
        <v>2808</v>
      </c>
    </row>
    <row r="102" s="1" customFormat="1" spans="1:22">
      <c r="A102" s="3">
        <v>999226146564840</v>
      </c>
      <c r="B102" s="1" t="s">
        <v>2155</v>
      </c>
      <c r="C102" s="1" t="s">
        <v>2809</v>
      </c>
      <c r="D102" s="1" t="s">
        <v>2810</v>
      </c>
      <c r="E102" s="1" t="s">
        <v>2811</v>
      </c>
      <c r="F102" s="1" t="s">
        <v>2155</v>
      </c>
      <c r="G102" s="1" t="s">
        <v>2156</v>
      </c>
      <c r="H102" s="1" t="s">
        <v>2157</v>
      </c>
      <c r="I102" s="1" t="s">
        <v>2812</v>
      </c>
      <c r="J102" s="1" t="s">
        <v>30</v>
      </c>
      <c r="K102" s="1" t="s">
        <v>2813</v>
      </c>
      <c r="L102" s="1" t="s">
        <v>2813</v>
      </c>
      <c r="M102" s="1" t="s">
        <v>2160</v>
      </c>
      <c r="N102" s="1" t="s">
        <v>2160</v>
      </c>
      <c r="O102" s="1" t="s">
        <v>2161</v>
      </c>
      <c r="P102" s="1" t="s">
        <v>2162</v>
      </c>
      <c r="Q102" s="1" t="s">
        <v>2163</v>
      </c>
      <c r="R102" s="1" t="s">
        <v>2814</v>
      </c>
      <c r="S102" s="1" t="s">
        <v>2165</v>
      </c>
      <c r="T102" s="1" t="s">
        <v>2166</v>
      </c>
      <c r="U102" s="1" t="s">
        <v>2167</v>
      </c>
      <c r="V102" s="1" t="s">
        <v>2539</v>
      </c>
    </row>
    <row r="103" s="1" customFormat="1" spans="1:22">
      <c r="A103" s="3">
        <v>999226146530512</v>
      </c>
      <c r="B103" s="1" t="s">
        <v>2155</v>
      </c>
      <c r="C103" s="1" t="s">
        <v>2815</v>
      </c>
      <c r="D103" s="1" t="s">
        <v>2816</v>
      </c>
      <c r="E103" s="1" t="s">
        <v>2817</v>
      </c>
      <c r="F103" s="1" t="s">
        <v>2155</v>
      </c>
      <c r="G103" s="1" t="s">
        <v>2156</v>
      </c>
      <c r="H103" s="1" t="s">
        <v>2157</v>
      </c>
      <c r="I103" s="1" t="s">
        <v>2818</v>
      </c>
      <c r="J103" s="1" t="s">
        <v>30</v>
      </c>
      <c r="K103" s="1" t="s">
        <v>2819</v>
      </c>
      <c r="L103" s="1" t="s">
        <v>2819</v>
      </c>
      <c r="M103" s="1" t="s">
        <v>2160</v>
      </c>
      <c r="N103" s="1" t="s">
        <v>2160</v>
      </c>
      <c r="O103" s="1" t="s">
        <v>2161</v>
      </c>
      <c r="P103" s="1" t="s">
        <v>2162</v>
      </c>
      <c r="Q103" s="1" t="s">
        <v>2163</v>
      </c>
      <c r="R103" s="1" t="s">
        <v>2820</v>
      </c>
      <c r="S103" s="1" t="s">
        <v>2165</v>
      </c>
      <c r="T103" s="1" t="s">
        <v>2166</v>
      </c>
      <c r="U103" s="1" t="s">
        <v>2167</v>
      </c>
      <c r="V103" s="1" t="s">
        <v>2301</v>
      </c>
    </row>
    <row r="104" s="1" customFormat="1" spans="1:22">
      <c r="A104" s="3">
        <v>999226146363247</v>
      </c>
      <c r="B104" s="1" t="s">
        <v>2155</v>
      </c>
      <c r="C104" s="1" t="s">
        <v>2821</v>
      </c>
      <c r="D104" s="1" t="s">
        <v>2822</v>
      </c>
      <c r="E104" s="1" t="s">
        <v>2823</v>
      </c>
      <c r="F104" s="1" t="s">
        <v>2155</v>
      </c>
      <c r="G104" s="1" t="s">
        <v>2156</v>
      </c>
      <c r="H104" s="1" t="s">
        <v>2157</v>
      </c>
      <c r="I104" s="1" t="s">
        <v>2824</v>
      </c>
      <c r="J104" s="1" t="s">
        <v>30</v>
      </c>
      <c r="K104" s="1" t="s">
        <v>2825</v>
      </c>
      <c r="L104" s="1" t="s">
        <v>2825</v>
      </c>
      <c r="M104" s="1" t="s">
        <v>2160</v>
      </c>
      <c r="N104" s="1" t="s">
        <v>2160</v>
      </c>
      <c r="O104" s="1" t="s">
        <v>2161</v>
      </c>
      <c r="P104" s="1" t="s">
        <v>2162</v>
      </c>
      <c r="Q104" s="1" t="s">
        <v>2163</v>
      </c>
      <c r="R104" s="1" t="s">
        <v>2826</v>
      </c>
      <c r="S104" s="1" t="s">
        <v>2165</v>
      </c>
      <c r="T104" s="1" t="s">
        <v>2166</v>
      </c>
      <c r="U104" s="1" t="s">
        <v>2167</v>
      </c>
      <c r="V104" s="1" t="s">
        <v>2539</v>
      </c>
    </row>
    <row r="105" s="1" customFormat="1" spans="1:22">
      <c r="A105" s="3">
        <v>999226146254269</v>
      </c>
      <c r="B105" s="1" t="s">
        <v>2155</v>
      </c>
      <c r="C105" s="1" t="s">
        <v>2827</v>
      </c>
      <c r="D105" s="1" t="s">
        <v>2828</v>
      </c>
      <c r="E105" s="1" t="s">
        <v>2829</v>
      </c>
      <c r="F105" s="1" t="s">
        <v>2155</v>
      </c>
      <c r="G105" s="1" t="s">
        <v>2156</v>
      </c>
      <c r="H105" s="1" t="s">
        <v>2157</v>
      </c>
      <c r="I105" s="1" t="s">
        <v>2830</v>
      </c>
      <c r="J105" s="1" t="s">
        <v>30</v>
      </c>
      <c r="K105" s="1" t="s">
        <v>2831</v>
      </c>
      <c r="L105" s="1" t="s">
        <v>2831</v>
      </c>
      <c r="M105" s="1" t="s">
        <v>2160</v>
      </c>
      <c r="N105" s="1" t="s">
        <v>2160</v>
      </c>
      <c r="O105" s="1" t="s">
        <v>2161</v>
      </c>
      <c r="P105" s="1" t="s">
        <v>2162</v>
      </c>
      <c r="Q105" s="1" t="s">
        <v>2163</v>
      </c>
      <c r="R105" s="1" t="s">
        <v>2832</v>
      </c>
      <c r="S105" s="1" t="s">
        <v>2165</v>
      </c>
      <c r="T105" s="1" t="s">
        <v>2166</v>
      </c>
      <c r="U105" s="1" t="s">
        <v>2167</v>
      </c>
      <c r="V105" s="1" t="s">
        <v>2562</v>
      </c>
    </row>
    <row r="106" s="1" customFormat="1" spans="1:22">
      <c r="A106" s="3">
        <v>999226146230091</v>
      </c>
      <c r="B106" s="1" t="s">
        <v>2155</v>
      </c>
      <c r="C106" s="1" t="s">
        <v>2833</v>
      </c>
      <c r="D106" s="1" t="s">
        <v>2834</v>
      </c>
      <c r="E106" s="1" t="s">
        <v>2835</v>
      </c>
      <c r="F106" s="1" t="s">
        <v>2155</v>
      </c>
      <c r="G106" s="1" t="s">
        <v>2156</v>
      </c>
      <c r="H106" s="1" t="s">
        <v>2157</v>
      </c>
      <c r="I106" s="1" t="s">
        <v>2836</v>
      </c>
      <c r="J106" s="1" t="s">
        <v>30</v>
      </c>
      <c r="K106" s="1" t="s">
        <v>2837</v>
      </c>
      <c r="L106" s="1" t="s">
        <v>2837</v>
      </c>
      <c r="M106" s="1" t="s">
        <v>2160</v>
      </c>
      <c r="N106" s="1" t="s">
        <v>2160</v>
      </c>
      <c r="O106" s="1" t="s">
        <v>2161</v>
      </c>
      <c r="P106" s="1" t="s">
        <v>2162</v>
      </c>
      <c r="Q106" s="1" t="s">
        <v>2163</v>
      </c>
      <c r="R106" s="1" t="s">
        <v>2838</v>
      </c>
      <c r="S106" s="1" t="s">
        <v>2165</v>
      </c>
      <c r="T106" s="1" t="s">
        <v>2166</v>
      </c>
      <c r="U106" s="1" t="s">
        <v>2167</v>
      </c>
      <c r="V106" s="1" t="s">
        <v>2254</v>
      </c>
    </row>
    <row r="107" s="1" customFormat="1" spans="1:22">
      <c r="A107" s="3">
        <v>999226145969006</v>
      </c>
      <c r="B107" s="1" t="s">
        <v>2155</v>
      </c>
      <c r="C107" s="1" t="s">
        <v>2839</v>
      </c>
      <c r="D107" s="1" t="s">
        <v>2840</v>
      </c>
      <c r="E107" s="1" t="s">
        <v>2841</v>
      </c>
      <c r="F107" s="1" t="s">
        <v>2155</v>
      </c>
      <c r="G107" s="1" t="s">
        <v>2156</v>
      </c>
      <c r="H107" s="1" t="s">
        <v>2157</v>
      </c>
      <c r="I107" s="1" t="s">
        <v>2842</v>
      </c>
      <c r="J107" s="1" t="s">
        <v>30</v>
      </c>
      <c r="K107" s="1" t="s">
        <v>2843</v>
      </c>
      <c r="L107" s="1" t="s">
        <v>2843</v>
      </c>
      <c r="M107" s="1" t="s">
        <v>2160</v>
      </c>
      <c r="N107" s="1" t="s">
        <v>2160</v>
      </c>
      <c r="O107" s="1" t="s">
        <v>2161</v>
      </c>
      <c r="P107" s="1" t="s">
        <v>2162</v>
      </c>
      <c r="Q107" s="1" t="s">
        <v>2163</v>
      </c>
      <c r="R107" s="1" t="s">
        <v>2844</v>
      </c>
      <c r="S107" s="1" t="s">
        <v>2165</v>
      </c>
      <c r="T107" s="1" t="s">
        <v>2166</v>
      </c>
      <c r="U107" s="1" t="s">
        <v>2167</v>
      </c>
      <c r="V107" s="1" t="s">
        <v>2254</v>
      </c>
    </row>
    <row r="108" s="1" customFormat="1" spans="1:22">
      <c r="A108" s="3">
        <v>999226145924758</v>
      </c>
      <c r="B108" s="1" t="s">
        <v>2155</v>
      </c>
      <c r="C108" s="1" t="s">
        <v>2845</v>
      </c>
      <c r="D108" s="1" t="s">
        <v>2846</v>
      </c>
      <c r="E108" s="1" t="s">
        <v>2847</v>
      </c>
      <c r="F108" s="1" t="s">
        <v>2155</v>
      </c>
      <c r="G108" s="1" t="s">
        <v>2156</v>
      </c>
      <c r="H108" s="1" t="s">
        <v>2157</v>
      </c>
      <c r="I108" s="1" t="s">
        <v>2848</v>
      </c>
      <c r="J108" s="1" t="s">
        <v>30</v>
      </c>
      <c r="K108" s="1" t="s">
        <v>2849</v>
      </c>
      <c r="L108" s="1" t="s">
        <v>2849</v>
      </c>
      <c r="M108" s="1" t="s">
        <v>2160</v>
      </c>
      <c r="N108" s="1" t="s">
        <v>2160</v>
      </c>
      <c r="O108" s="1" t="s">
        <v>2161</v>
      </c>
      <c r="P108" s="1" t="s">
        <v>2162</v>
      </c>
      <c r="Q108" s="1" t="s">
        <v>2163</v>
      </c>
      <c r="R108" s="1" t="s">
        <v>2850</v>
      </c>
      <c r="S108" s="1" t="s">
        <v>2165</v>
      </c>
      <c r="T108" s="1" t="s">
        <v>2166</v>
      </c>
      <c r="U108" s="1" t="s">
        <v>2167</v>
      </c>
      <c r="V108" s="1" t="s">
        <v>2539</v>
      </c>
    </row>
    <row r="109" s="1" customFormat="1" spans="1:22">
      <c r="A109" s="3">
        <v>999226145876855</v>
      </c>
      <c r="B109" s="1" t="s">
        <v>2155</v>
      </c>
      <c r="C109" s="1" t="s">
        <v>2851</v>
      </c>
      <c r="D109" s="1" t="s">
        <v>2852</v>
      </c>
      <c r="E109" s="1" t="s">
        <v>2853</v>
      </c>
      <c r="F109" s="1" t="s">
        <v>2155</v>
      </c>
      <c r="G109" s="1" t="s">
        <v>2156</v>
      </c>
      <c r="H109" s="1" t="s">
        <v>2157</v>
      </c>
      <c r="I109" s="1" t="s">
        <v>2854</v>
      </c>
      <c r="J109" s="1" t="s">
        <v>30</v>
      </c>
      <c r="K109" s="1" t="s">
        <v>2855</v>
      </c>
      <c r="L109" s="1" t="s">
        <v>2855</v>
      </c>
      <c r="M109" s="1" t="s">
        <v>2160</v>
      </c>
      <c r="N109" s="1" t="s">
        <v>2160</v>
      </c>
      <c r="O109" s="1" t="s">
        <v>2161</v>
      </c>
      <c r="P109" s="1" t="s">
        <v>2162</v>
      </c>
      <c r="Q109" s="1" t="s">
        <v>2163</v>
      </c>
      <c r="R109" s="1" t="s">
        <v>2856</v>
      </c>
      <c r="S109" s="1" t="s">
        <v>2165</v>
      </c>
      <c r="T109" s="1" t="s">
        <v>2166</v>
      </c>
      <c r="U109" s="1" t="s">
        <v>2167</v>
      </c>
      <c r="V109" s="1" t="s">
        <v>2539</v>
      </c>
    </row>
    <row r="110" s="1" customFormat="1" spans="1:22">
      <c r="A110" s="3">
        <v>999226145841382</v>
      </c>
      <c r="B110" s="1" t="s">
        <v>2155</v>
      </c>
      <c r="C110" s="1" t="s">
        <v>2857</v>
      </c>
      <c r="D110" s="1" t="s">
        <v>2858</v>
      </c>
      <c r="E110" s="1" t="s">
        <v>2859</v>
      </c>
      <c r="F110" s="1" t="s">
        <v>2155</v>
      </c>
      <c r="G110" s="1" t="s">
        <v>2156</v>
      </c>
      <c r="H110" s="1" t="s">
        <v>2157</v>
      </c>
      <c r="I110" s="1" t="s">
        <v>2860</v>
      </c>
      <c r="J110" s="1" t="s">
        <v>30</v>
      </c>
      <c r="K110" s="1" t="s">
        <v>2861</v>
      </c>
      <c r="L110" s="1" t="s">
        <v>2861</v>
      </c>
      <c r="M110" s="1" t="s">
        <v>2160</v>
      </c>
      <c r="N110" s="1" t="s">
        <v>2160</v>
      </c>
      <c r="O110" s="1" t="s">
        <v>2161</v>
      </c>
      <c r="P110" s="1" t="s">
        <v>2162</v>
      </c>
      <c r="Q110" s="1" t="s">
        <v>2163</v>
      </c>
      <c r="R110" s="1" t="s">
        <v>2862</v>
      </c>
      <c r="S110" s="1" t="s">
        <v>2165</v>
      </c>
      <c r="T110" s="1" t="s">
        <v>2166</v>
      </c>
      <c r="U110" s="1" t="s">
        <v>2167</v>
      </c>
      <c r="V110" s="1" t="s">
        <v>2214</v>
      </c>
    </row>
    <row r="111" s="1" customFormat="1" spans="1:22">
      <c r="A111" s="3">
        <v>999226145538726</v>
      </c>
      <c r="B111" s="1" t="s">
        <v>2155</v>
      </c>
      <c r="C111" s="1" t="s">
        <v>2863</v>
      </c>
      <c r="D111" s="1" t="s">
        <v>2864</v>
      </c>
      <c r="E111" s="1" t="s">
        <v>2865</v>
      </c>
      <c r="F111" s="1" t="s">
        <v>2155</v>
      </c>
      <c r="G111" s="1" t="s">
        <v>2156</v>
      </c>
      <c r="H111" s="1" t="s">
        <v>2157</v>
      </c>
      <c r="I111" s="1" t="s">
        <v>2866</v>
      </c>
      <c r="J111" s="1" t="s">
        <v>30</v>
      </c>
      <c r="K111" s="1" t="s">
        <v>2867</v>
      </c>
      <c r="L111" s="1" t="s">
        <v>2867</v>
      </c>
      <c r="M111" s="1" t="s">
        <v>2160</v>
      </c>
      <c r="N111" s="1" t="s">
        <v>2160</v>
      </c>
      <c r="O111" s="1" t="s">
        <v>2161</v>
      </c>
      <c r="P111" s="1" t="s">
        <v>2162</v>
      </c>
      <c r="Q111" s="1" t="s">
        <v>2163</v>
      </c>
      <c r="R111" s="1" t="s">
        <v>2868</v>
      </c>
      <c r="S111" s="1" t="s">
        <v>2165</v>
      </c>
      <c r="T111" s="1" t="s">
        <v>2166</v>
      </c>
      <c r="U111" s="1" t="s">
        <v>2167</v>
      </c>
      <c r="V111" s="1" t="s">
        <v>2175</v>
      </c>
    </row>
    <row r="112" s="1" customFormat="1" spans="1:22">
      <c r="A112" s="3">
        <v>999226145528741</v>
      </c>
      <c r="B112" s="1" t="s">
        <v>2155</v>
      </c>
      <c r="C112" s="1" t="s">
        <v>2869</v>
      </c>
      <c r="D112" s="1" t="s">
        <v>2870</v>
      </c>
      <c r="E112" s="1" t="s">
        <v>2871</v>
      </c>
      <c r="F112" s="1" t="s">
        <v>2155</v>
      </c>
      <c r="G112" s="1" t="s">
        <v>2156</v>
      </c>
      <c r="H112" s="1" t="s">
        <v>2157</v>
      </c>
      <c r="I112" s="1" t="s">
        <v>2872</v>
      </c>
      <c r="J112" s="1" t="s">
        <v>30</v>
      </c>
      <c r="K112" s="1" t="s">
        <v>2873</v>
      </c>
      <c r="L112" s="1" t="s">
        <v>2873</v>
      </c>
      <c r="M112" s="1" t="s">
        <v>2160</v>
      </c>
      <c r="N112" s="1" t="s">
        <v>2160</v>
      </c>
      <c r="O112" s="1" t="s">
        <v>2161</v>
      </c>
      <c r="P112" s="1" t="s">
        <v>2162</v>
      </c>
      <c r="Q112" s="1" t="s">
        <v>2163</v>
      </c>
      <c r="R112" s="1" t="s">
        <v>2874</v>
      </c>
      <c r="S112" s="1" t="s">
        <v>2165</v>
      </c>
      <c r="T112" s="1" t="s">
        <v>2166</v>
      </c>
      <c r="U112" s="1" t="s">
        <v>2167</v>
      </c>
      <c r="V112" s="1" t="s">
        <v>2254</v>
      </c>
    </row>
    <row r="113" s="1" customFormat="1" spans="1:22">
      <c r="A113" s="3">
        <v>999226145482194</v>
      </c>
      <c r="B113" s="1" t="s">
        <v>2155</v>
      </c>
      <c r="C113" s="1" t="s">
        <v>2875</v>
      </c>
      <c r="D113" s="1" t="s">
        <v>2876</v>
      </c>
      <c r="E113" s="1" t="s">
        <v>2877</v>
      </c>
      <c r="F113" s="1" t="s">
        <v>2155</v>
      </c>
      <c r="G113" s="1" t="s">
        <v>2156</v>
      </c>
      <c r="H113" s="1" t="s">
        <v>2157</v>
      </c>
      <c r="I113" s="1" t="s">
        <v>2878</v>
      </c>
      <c r="J113" s="1" t="s">
        <v>30</v>
      </c>
      <c r="K113" s="1" t="s">
        <v>2879</v>
      </c>
      <c r="L113" s="1" t="s">
        <v>2879</v>
      </c>
      <c r="M113" s="1" t="s">
        <v>2160</v>
      </c>
      <c r="N113" s="1" t="s">
        <v>2160</v>
      </c>
      <c r="O113" s="1" t="s">
        <v>2161</v>
      </c>
      <c r="P113" s="1" t="s">
        <v>2162</v>
      </c>
      <c r="Q113" s="1" t="s">
        <v>2163</v>
      </c>
      <c r="R113" s="1" t="s">
        <v>2880</v>
      </c>
      <c r="S113" s="1" t="s">
        <v>2165</v>
      </c>
      <c r="T113" s="1" t="s">
        <v>2166</v>
      </c>
      <c r="U113" s="1" t="s">
        <v>2167</v>
      </c>
      <c r="V113" s="1" t="s">
        <v>2254</v>
      </c>
    </row>
    <row r="114" s="1" customFormat="1" spans="1:22">
      <c r="A114" s="3">
        <v>999226145424576</v>
      </c>
      <c r="B114" s="1" t="s">
        <v>2155</v>
      </c>
      <c r="C114" s="1" t="s">
        <v>2881</v>
      </c>
      <c r="D114" s="1" t="s">
        <v>2882</v>
      </c>
      <c r="E114" s="1" t="s">
        <v>2883</v>
      </c>
      <c r="F114" s="1" t="s">
        <v>2155</v>
      </c>
      <c r="G114" s="1" t="s">
        <v>2156</v>
      </c>
      <c r="H114" s="1" t="s">
        <v>2157</v>
      </c>
      <c r="I114" s="1" t="s">
        <v>2884</v>
      </c>
      <c r="J114" s="1" t="s">
        <v>30</v>
      </c>
      <c r="K114" s="1" t="s">
        <v>2885</v>
      </c>
      <c r="L114" s="1" t="s">
        <v>2885</v>
      </c>
      <c r="M114" s="1" t="s">
        <v>2160</v>
      </c>
      <c r="N114" s="1" t="s">
        <v>2160</v>
      </c>
      <c r="O114" s="1" t="s">
        <v>2161</v>
      </c>
      <c r="P114" s="1" t="s">
        <v>2162</v>
      </c>
      <c r="Q114" s="1" t="s">
        <v>2163</v>
      </c>
      <c r="R114" s="1" t="s">
        <v>2886</v>
      </c>
      <c r="S114" s="1" t="s">
        <v>2165</v>
      </c>
      <c r="T114" s="1" t="s">
        <v>2166</v>
      </c>
      <c r="U114" s="1" t="s">
        <v>2167</v>
      </c>
      <c r="V114" s="1" t="s">
        <v>2175</v>
      </c>
    </row>
    <row r="115" s="1" customFormat="1" spans="1:22">
      <c r="A115" s="3">
        <v>999226145243232</v>
      </c>
      <c r="B115" s="1" t="s">
        <v>2155</v>
      </c>
      <c r="C115" s="1" t="s">
        <v>2887</v>
      </c>
      <c r="D115" s="1" t="s">
        <v>2888</v>
      </c>
      <c r="E115" s="1" t="s">
        <v>2889</v>
      </c>
      <c r="F115" s="1" t="s">
        <v>2155</v>
      </c>
      <c r="G115" s="1" t="s">
        <v>2156</v>
      </c>
      <c r="H115" s="1" t="s">
        <v>2157</v>
      </c>
      <c r="I115" s="1" t="s">
        <v>2890</v>
      </c>
      <c r="J115" s="1" t="s">
        <v>30</v>
      </c>
      <c r="K115" s="1" t="s">
        <v>2891</v>
      </c>
      <c r="L115" s="1" t="s">
        <v>2891</v>
      </c>
      <c r="M115" s="1" t="s">
        <v>2160</v>
      </c>
      <c r="N115" s="1" t="s">
        <v>2160</v>
      </c>
      <c r="O115" s="1" t="s">
        <v>2161</v>
      </c>
      <c r="P115" s="1" t="s">
        <v>2162</v>
      </c>
      <c r="Q115" s="1" t="s">
        <v>2163</v>
      </c>
      <c r="R115" s="1" t="s">
        <v>2892</v>
      </c>
      <c r="S115" s="1" t="s">
        <v>2165</v>
      </c>
      <c r="T115" s="1" t="s">
        <v>2166</v>
      </c>
      <c r="U115" s="1" t="s">
        <v>2167</v>
      </c>
      <c r="V115" s="1" t="s">
        <v>2190</v>
      </c>
    </row>
    <row r="116" s="1" customFormat="1" spans="1:22">
      <c r="A116" s="3">
        <v>999226145213467</v>
      </c>
      <c r="B116" s="1" t="s">
        <v>2155</v>
      </c>
      <c r="C116" s="1" t="s">
        <v>2893</v>
      </c>
      <c r="D116" s="1" t="s">
        <v>2894</v>
      </c>
      <c r="E116" s="1" t="s">
        <v>2895</v>
      </c>
      <c r="F116" s="1" t="s">
        <v>2155</v>
      </c>
      <c r="G116" s="1" t="s">
        <v>2156</v>
      </c>
      <c r="H116" s="1" t="s">
        <v>2157</v>
      </c>
      <c r="I116" s="1" t="s">
        <v>2896</v>
      </c>
      <c r="J116" s="1" t="s">
        <v>30</v>
      </c>
      <c r="K116" s="1" t="s">
        <v>2897</v>
      </c>
      <c r="L116" s="1" t="s">
        <v>2897</v>
      </c>
      <c r="M116" s="1" t="s">
        <v>2160</v>
      </c>
      <c r="N116" s="1" t="s">
        <v>2160</v>
      </c>
      <c r="O116" s="1" t="s">
        <v>2161</v>
      </c>
      <c r="P116" s="1" t="s">
        <v>2162</v>
      </c>
      <c r="Q116" s="1" t="s">
        <v>2163</v>
      </c>
      <c r="R116" s="1" t="s">
        <v>2898</v>
      </c>
      <c r="S116" s="1" t="s">
        <v>2165</v>
      </c>
      <c r="T116" s="1" t="s">
        <v>2166</v>
      </c>
      <c r="U116" s="1" t="s">
        <v>2167</v>
      </c>
      <c r="V116" s="1" t="s">
        <v>2399</v>
      </c>
    </row>
    <row r="117" s="1" customFormat="1" spans="1:22">
      <c r="A117" s="3">
        <v>999226145171091</v>
      </c>
      <c r="B117" s="1" t="s">
        <v>2155</v>
      </c>
      <c r="C117" s="1" t="s">
        <v>2899</v>
      </c>
      <c r="D117" s="1" t="s">
        <v>2900</v>
      </c>
      <c r="E117" s="1" t="s">
        <v>2901</v>
      </c>
      <c r="F117" s="1" t="s">
        <v>2155</v>
      </c>
      <c r="G117" s="1" t="s">
        <v>2156</v>
      </c>
      <c r="H117" s="1" t="s">
        <v>2157</v>
      </c>
      <c r="I117" s="1" t="s">
        <v>2902</v>
      </c>
      <c r="J117" s="1" t="s">
        <v>30</v>
      </c>
      <c r="K117" s="1" t="s">
        <v>2903</v>
      </c>
      <c r="L117" s="1" t="s">
        <v>2903</v>
      </c>
      <c r="M117" s="1" t="s">
        <v>2160</v>
      </c>
      <c r="N117" s="1" t="s">
        <v>2160</v>
      </c>
      <c r="O117" s="1" t="s">
        <v>2161</v>
      </c>
      <c r="P117" s="1" t="s">
        <v>2162</v>
      </c>
      <c r="Q117" s="1" t="s">
        <v>2163</v>
      </c>
      <c r="R117" s="1" t="s">
        <v>2904</v>
      </c>
      <c r="S117" s="1" t="s">
        <v>2165</v>
      </c>
      <c r="T117" s="1" t="s">
        <v>2166</v>
      </c>
      <c r="U117" s="1" t="s">
        <v>2167</v>
      </c>
      <c r="V117" s="1" t="s">
        <v>2214</v>
      </c>
    </row>
    <row r="118" s="1" customFormat="1" spans="1:22">
      <c r="A118" s="3">
        <v>999226145137279</v>
      </c>
      <c r="B118" s="1" t="s">
        <v>2155</v>
      </c>
      <c r="C118" s="1" t="s">
        <v>2905</v>
      </c>
      <c r="D118" s="1" t="s">
        <v>2906</v>
      </c>
      <c r="E118" s="1" t="s">
        <v>2907</v>
      </c>
      <c r="F118" s="1" t="s">
        <v>2155</v>
      </c>
      <c r="G118" s="1" t="s">
        <v>2156</v>
      </c>
      <c r="H118" s="1" t="s">
        <v>2157</v>
      </c>
      <c r="I118" s="1" t="s">
        <v>2908</v>
      </c>
      <c r="J118" s="1" t="s">
        <v>30</v>
      </c>
      <c r="K118" s="1" t="s">
        <v>2909</v>
      </c>
      <c r="L118" s="1" t="s">
        <v>2909</v>
      </c>
      <c r="M118" s="1" t="s">
        <v>2160</v>
      </c>
      <c r="N118" s="1" t="s">
        <v>2160</v>
      </c>
      <c r="O118" s="1" t="s">
        <v>2161</v>
      </c>
      <c r="P118" s="1" t="s">
        <v>2162</v>
      </c>
      <c r="Q118" s="1" t="s">
        <v>2163</v>
      </c>
      <c r="R118" s="1" t="s">
        <v>2910</v>
      </c>
      <c r="S118" s="1" t="s">
        <v>2165</v>
      </c>
      <c r="T118" s="1" t="s">
        <v>2166</v>
      </c>
      <c r="U118" s="1" t="s">
        <v>2167</v>
      </c>
      <c r="V118" s="1" t="s">
        <v>2239</v>
      </c>
    </row>
    <row r="119" s="1" customFormat="1" spans="1:22">
      <c r="A119" s="3">
        <v>999226145053560</v>
      </c>
      <c r="B119" s="1" t="s">
        <v>2155</v>
      </c>
      <c r="C119" s="1" t="s">
        <v>2911</v>
      </c>
      <c r="D119" s="1" t="s">
        <v>2840</v>
      </c>
      <c r="E119" s="1" t="s">
        <v>2912</v>
      </c>
      <c r="F119" s="1" t="s">
        <v>2155</v>
      </c>
      <c r="G119" s="1" t="s">
        <v>2156</v>
      </c>
      <c r="H119" s="1" t="s">
        <v>2157</v>
      </c>
      <c r="I119" s="1" t="s">
        <v>2842</v>
      </c>
      <c r="J119" s="1" t="s">
        <v>30</v>
      </c>
      <c r="K119" s="1" t="s">
        <v>2843</v>
      </c>
      <c r="L119" s="1" t="s">
        <v>2843</v>
      </c>
      <c r="M119" s="1" t="s">
        <v>2160</v>
      </c>
      <c r="N119" s="1" t="s">
        <v>2160</v>
      </c>
      <c r="O119" s="1" t="s">
        <v>2161</v>
      </c>
      <c r="P119" s="1" t="s">
        <v>2162</v>
      </c>
      <c r="Q119" s="1" t="s">
        <v>2163</v>
      </c>
      <c r="R119" s="1" t="s">
        <v>2913</v>
      </c>
      <c r="S119" s="1" t="s">
        <v>2165</v>
      </c>
      <c r="T119" s="1" t="s">
        <v>2166</v>
      </c>
      <c r="U119" s="1" t="s">
        <v>2167</v>
      </c>
      <c r="V119" s="1" t="s">
        <v>2254</v>
      </c>
    </row>
    <row r="120" s="1" customFormat="1" spans="1:22">
      <c r="A120" s="3">
        <v>999226145011859</v>
      </c>
      <c r="B120" s="1" t="s">
        <v>2155</v>
      </c>
      <c r="C120" s="1" t="s">
        <v>2914</v>
      </c>
      <c r="D120" s="1" t="s">
        <v>2915</v>
      </c>
      <c r="E120" s="1" t="s">
        <v>2916</v>
      </c>
      <c r="F120" s="1" t="s">
        <v>2155</v>
      </c>
      <c r="G120" s="1" t="s">
        <v>2156</v>
      </c>
      <c r="H120" s="1" t="s">
        <v>2157</v>
      </c>
      <c r="I120" s="1" t="s">
        <v>2917</v>
      </c>
      <c r="J120" s="1" t="s">
        <v>30</v>
      </c>
      <c r="K120" s="1" t="s">
        <v>2918</v>
      </c>
      <c r="L120" s="1" t="s">
        <v>2918</v>
      </c>
      <c r="M120" s="1" t="s">
        <v>2160</v>
      </c>
      <c r="N120" s="1" t="s">
        <v>2160</v>
      </c>
      <c r="O120" s="1" t="s">
        <v>2161</v>
      </c>
      <c r="P120" s="1" t="s">
        <v>2162</v>
      </c>
      <c r="Q120" s="1" t="s">
        <v>2163</v>
      </c>
      <c r="R120" s="1" t="s">
        <v>2919</v>
      </c>
      <c r="S120" s="1" t="s">
        <v>2165</v>
      </c>
      <c r="T120" s="1" t="s">
        <v>2166</v>
      </c>
      <c r="U120" s="1" t="s">
        <v>2167</v>
      </c>
      <c r="V120" s="1" t="s">
        <v>2254</v>
      </c>
    </row>
    <row r="121" s="1" customFormat="1" spans="1:22">
      <c r="A121" s="3">
        <v>999226145002271</v>
      </c>
      <c r="B121" s="1" t="s">
        <v>2155</v>
      </c>
      <c r="C121" s="1" t="s">
        <v>2920</v>
      </c>
      <c r="D121" s="1" t="s">
        <v>2921</v>
      </c>
      <c r="E121" s="1" t="s">
        <v>2922</v>
      </c>
      <c r="F121" s="1" t="s">
        <v>2155</v>
      </c>
      <c r="G121" s="1" t="s">
        <v>2156</v>
      </c>
      <c r="H121" s="1" t="s">
        <v>2157</v>
      </c>
      <c r="I121" s="1" t="s">
        <v>2923</v>
      </c>
      <c r="J121" s="1" t="s">
        <v>30</v>
      </c>
      <c r="K121" s="1" t="s">
        <v>2924</v>
      </c>
      <c r="L121" s="1" t="s">
        <v>2924</v>
      </c>
      <c r="M121" s="1" t="s">
        <v>2160</v>
      </c>
      <c r="N121" s="1" t="s">
        <v>2160</v>
      </c>
      <c r="O121" s="1" t="s">
        <v>2161</v>
      </c>
      <c r="P121" s="1" t="s">
        <v>2162</v>
      </c>
      <c r="Q121" s="1" t="s">
        <v>2163</v>
      </c>
      <c r="R121" s="1" t="s">
        <v>2925</v>
      </c>
      <c r="S121" s="1" t="s">
        <v>2165</v>
      </c>
      <c r="T121" s="1" t="s">
        <v>2166</v>
      </c>
      <c r="U121" s="1" t="s">
        <v>2167</v>
      </c>
      <c r="V121" s="1" t="s">
        <v>2926</v>
      </c>
    </row>
    <row r="122" s="1" customFormat="1" spans="1:22">
      <c r="A122" s="3">
        <v>999226144981920</v>
      </c>
      <c r="B122" s="1" t="s">
        <v>2155</v>
      </c>
      <c r="C122" s="1" t="s">
        <v>2927</v>
      </c>
      <c r="D122" s="1" t="s">
        <v>2928</v>
      </c>
      <c r="E122" s="1" t="s">
        <v>2929</v>
      </c>
      <c r="F122" s="1" t="s">
        <v>2155</v>
      </c>
      <c r="G122" s="1" t="s">
        <v>2156</v>
      </c>
      <c r="H122" s="1" t="s">
        <v>2157</v>
      </c>
      <c r="I122" s="1" t="s">
        <v>2930</v>
      </c>
      <c r="J122" s="1" t="s">
        <v>30</v>
      </c>
      <c r="K122" s="1" t="s">
        <v>2931</v>
      </c>
      <c r="L122" s="1" t="s">
        <v>2931</v>
      </c>
      <c r="M122" s="1" t="s">
        <v>2160</v>
      </c>
      <c r="N122" s="1" t="s">
        <v>2160</v>
      </c>
      <c r="O122" s="1" t="s">
        <v>2161</v>
      </c>
      <c r="P122" s="1" t="s">
        <v>2162</v>
      </c>
      <c r="Q122" s="1" t="s">
        <v>2163</v>
      </c>
      <c r="R122" s="1" t="s">
        <v>2932</v>
      </c>
      <c r="S122" s="1" t="s">
        <v>2165</v>
      </c>
      <c r="T122" s="1" t="s">
        <v>2166</v>
      </c>
      <c r="U122" s="1" t="s">
        <v>2167</v>
      </c>
      <c r="V122" s="1" t="s">
        <v>2175</v>
      </c>
    </row>
    <row r="123" s="1" customFormat="1" spans="1:22">
      <c r="A123" s="3">
        <v>999226144823638</v>
      </c>
      <c r="B123" s="1" t="s">
        <v>2155</v>
      </c>
      <c r="C123" s="1" t="s">
        <v>2933</v>
      </c>
      <c r="D123" s="1" t="s">
        <v>2882</v>
      </c>
      <c r="E123" s="1" t="s">
        <v>2934</v>
      </c>
      <c r="F123" s="1" t="s">
        <v>2155</v>
      </c>
      <c r="G123" s="1" t="s">
        <v>2156</v>
      </c>
      <c r="H123" s="1" t="s">
        <v>2157</v>
      </c>
      <c r="I123" s="1" t="s">
        <v>2884</v>
      </c>
      <c r="J123" s="1" t="s">
        <v>30</v>
      </c>
      <c r="K123" s="1" t="s">
        <v>2885</v>
      </c>
      <c r="L123" s="1" t="s">
        <v>2885</v>
      </c>
      <c r="M123" s="1" t="s">
        <v>2160</v>
      </c>
      <c r="N123" s="1" t="s">
        <v>2160</v>
      </c>
      <c r="O123" s="1" t="s">
        <v>2161</v>
      </c>
      <c r="P123" s="1" t="s">
        <v>2162</v>
      </c>
      <c r="Q123" s="1" t="s">
        <v>2163</v>
      </c>
      <c r="R123" s="1" t="s">
        <v>2935</v>
      </c>
      <c r="S123" s="1" t="s">
        <v>2165</v>
      </c>
      <c r="T123" s="1" t="s">
        <v>2166</v>
      </c>
      <c r="U123" s="1" t="s">
        <v>2167</v>
      </c>
      <c r="V123" s="1" t="s">
        <v>2175</v>
      </c>
    </row>
    <row r="124" s="1" customFormat="1" spans="1:22">
      <c r="A124" s="3">
        <v>999226144760256</v>
      </c>
      <c r="B124" s="1" t="s">
        <v>2155</v>
      </c>
      <c r="C124" s="1" t="s">
        <v>2936</v>
      </c>
      <c r="D124" s="1" t="s">
        <v>2915</v>
      </c>
      <c r="E124" s="1" t="s">
        <v>2937</v>
      </c>
      <c r="F124" s="1" t="s">
        <v>2155</v>
      </c>
      <c r="G124" s="1" t="s">
        <v>2156</v>
      </c>
      <c r="H124" s="1" t="s">
        <v>2157</v>
      </c>
      <c r="I124" s="1" t="s">
        <v>2938</v>
      </c>
      <c r="J124" s="1" t="s">
        <v>30</v>
      </c>
      <c r="K124" s="1" t="s">
        <v>2939</v>
      </c>
      <c r="L124" s="1" t="s">
        <v>2939</v>
      </c>
      <c r="M124" s="1" t="s">
        <v>2160</v>
      </c>
      <c r="N124" s="1" t="s">
        <v>2160</v>
      </c>
      <c r="O124" s="1" t="s">
        <v>2161</v>
      </c>
      <c r="P124" s="1" t="s">
        <v>2162</v>
      </c>
      <c r="Q124" s="1" t="s">
        <v>2163</v>
      </c>
      <c r="R124" s="1" t="s">
        <v>2940</v>
      </c>
      <c r="S124" s="1" t="s">
        <v>2165</v>
      </c>
      <c r="T124" s="1" t="s">
        <v>2166</v>
      </c>
      <c r="U124" s="1" t="s">
        <v>2167</v>
      </c>
      <c r="V124" s="1" t="s">
        <v>2254</v>
      </c>
    </row>
    <row r="125" s="1" customFormat="1" spans="1:22">
      <c r="A125" s="3">
        <v>999226144648853</v>
      </c>
      <c r="B125" s="1" t="s">
        <v>2155</v>
      </c>
      <c r="C125" s="1" t="s">
        <v>2941</v>
      </c>
      <c r="D125" s="1" t="s">
        <v>2942</v>
      </c>
      <c r="E125" s="1" t="s">
        <v>2943</v>
      </c>
      <c r="F125" s="1" t="s">
        <v>2155</v>
      </c>
      <c r="G125" s="1" t="s">
        <v>2156</v>
      </c>
      <c r="H125" s="1" t="s">
        <v>2157</v>
      </c>
      <c r="I125" s="1" t="s">
        <v>2944</v>
      </c>
      <c r="J125" s="1" t="s">
        <v>30</v>
      </c>
      <c r="K125" s="1" t="s">
        <v>2945</v>
      </c>
      <c r="L125" s="1" t="s">
        <v>2945</v>
      </c>
      <c r="M125" s="1" t="s">
        <v>2160</v>
      </c>
      <c r="N125" s="1" t="s">
        <v>2160</v>
      </c>
      <c r="O125" s="1" t="s">
        <v>2161</v>
      </c>
      <c r="P125" s="1" t="s">
        <v>2162</v>
      </c>
      <c r="Q125" s="1" t="s">
        <v>2163</v>
      </c>
      <c r="R125" s="1" t="s">
        <v>2946</v>
      </c>
      <c r="S125" s="1" t="s">
        <v>2165</v>
      </c>
      <c r="T125" s="1" t="s">
        <v>2166</v>
      </c>
      <c r="U125" s="1" t="s">
        <v>2167</v>
      </c>
      <c r="V125" s="1" t="s">
        <v>2168</v>
      </c>
    </row>
    <row r="126" s="1" customFormat="1" spans="1:22">
      <c r="A126" s="3">
        <v>999226144631852</v>
      </c>
      <c r="B126" s="1" t="s">
        <v>2155</v>
      </c>
      <c r="C126" s="1" t="s">
        <v>2947</v>
      </c>
      <c r="D126" s="1" t="s">
        <v>2803</v>
      </c>
      <c r="E126" s="1" t="s">
        <v>2948</v>
      </c>
      <c r="F126" s="1" t="s">
        <v>2155</v>
      </c>
      <c r="G126" s="1" t="s">
        <v>2156</v>
      </c>
      <c r="H126" s="1" t="s">
        <v>2157</v>
      </c>
      <c r="I126" s="1" t="s">
        <v>2949</v>
      </c>
      <c r="J126" s="1" t="s">
        <v>30</v>
      </c>
      <c r="K126" s="1" t="s">
        <v>2950</v>
      </c>
      <c r="L126" s="1" t="s">
        <v>2950</v>
      </c>
      <c r="M126" s="1" t="s">
        <v>2160</v>
      </c>
      <c r="N126" s="1" t="s">
        <v>2160</v>
      </c>
      <c r="O126" s="1" t="s">
        <v>2161</v>
      </c>
      <c r="P126" s="1" t="s">
        <v>2162</v>
      </c>
      <c r="Q126" s="1" t="s">
        <v>2163</v>
      </c>
      <c r="R126" s="1" t="s">
        <v>2951</v>
      </c>
      <c r="S126" s="1" t="s">
        <v>2165</v>
      </c>
      <c r="T126" s="1" t="s">
        <v>2166</v>
      </c>
      <c r="U126" s="1" t="s">
        <v>2167</v>
      </c>
      <c r="V126" s="1" t="s">
        <v>2808</v>
      </c>
    </row>
    <row r="127" s="1" customFormat="1" spans="1:22">
      <c r="A127" s="3">
        <v>999226144522473</v>
      </c>
      <c r="B127" s="1" t="s">
        <v>2155</v>
      </c>
      <c r="C127" s="1" t="s">
        <v>2952</v>
      </c>
      <c r="D127" s="1" t="s">
        <v>2953</v>
      </c>
      <c r="E127" s="1" t="s">
        <v>2954</v>
      </c>
      <c r="F127" s="1" t="s">
        <v>2155</v>
      </c>
      <c r="G127" s="1" t="s">
        <v>2156</v>
      </c>
      <c r="H127" s="1" t="s">
        <v>2157</v>
      </c>
      <c r="I127" s="1" t="s">
        <v>2955</v>
      </c>
      <c r="J127" s="1" t="s">
        <v>30</v>
      </c>
      <c r="K127" s="1" t="s">
        <v>2956</v>
      </c>
      <c r="L127" s="1" t="s">
        <v>2956</v>
      </c>
      <c r="M127" s="1" t="s">
        <v>2160</v>
      </c>
      <c r="N127" s="1" t="s">
        <v>2160</v>
      </c>
      <c r="O127" s="1" t="s">
        <v>2161</v>
      </c>
      <c r="P127" s="1" t="s">
        <v>2162</v>
      </c>
      <c r="Q127" s="1" t="s">
        <v>2163</v>
      </c>
      <c r="R127" s="1" t="s">
        <v>2957</v>
      </c>
      <c r="S127" s="1" t="s">
        <v>2165</v>
      </c>
      <c r="T127" s="1" t="s">
        <v>2166</v>
      </c>
      <c r="U127" s="1" t="s">
        <v>2167</v>
      </c>
      <c r="V127" s="1" t="s">
        <v>2795</v>
      </c>
    </row>
    <row r="128" s="1" customFormat="1" spans="1:22">
      <c r="A128" s="3">
        <v>999226144374975</v>
      </c>
      <c r="B128" s="1" t="s">
        <v>2155</v>
      </c>
      <c r="C128" s="1" t="s">
        <v>2958</v>
      </c>
      <c r="D128" s="1" t="s">
        <v>2870</v>
      </c>
      <c r="E128" s="1" t="s">
        <v>2959</v>
      </c>
      <c r="F128" s="1" t="s">
        <v>2155</v>
      </c>
      <c r="G128" s="1" t="s">
        <v>2156</v>
      </c>
      <c r="H128" s="1" t="s">
        <v>2157</v>
      </c>
      <c r="I128" s="1" t="s">
        <v>2960</v>
      </c>
      <c r="J128" s="1" t="s">
        <v>30</v>
      </c>
      <c r="K128" s="1" t="s">
        <v>2961</v>
      </c>
      <c r="L128" s="1" t="s">
        <v>2961</v>
      </c>
      <c r="M128" s="1" t="s">
        <v>2160</v>
      </c>
      <c r="N128" s="1" t="s">
        <v>2160</v>
      </c>
      <c r="O128" s="1" t="s">
        <v>2161</v>
      </c>
      <c r="P128" s="1" t="s">
        <v>2162</v>
      </c>
      <c r="Q128" s="1" t="s">
        <v>2163</v>
      </c>
      <c r="R128" s="1" t="s">
        <v>2962</v>
      </c>
      <c r="S128" s="1" t="s">
        <v>2165</v>
      </c>
      <c r="T128" s="1" t="s">
        <v>2166</v>
      </c>
      <c r="U128" s="1" t="s">
        <v>2167</v>
      </c>
      <c r="V128" s="1" t="s">
        <v>2254</v>
      </c>
    </row>
    <row r="129" s="1" customFormat="1" spans="1:22">
      <c r="A129" s="3">
        <v>999226144306136</v>
      </c>
      <c r="B129" s="1" t="s">
        <v>2155</v>
      </c>
      <c r="C129" s="1" t="s">
        <v>2963</v>
      </c>
      <c r="D129" s="1" t="s">
        <v>2964</v>
      </c>
      <c r="E129" s="1" t="s">
        <v>2965</v>
      </c>
      <c r="F129" s="1" t="s">
        <v>2155</v>
      </c>
      <c r="G129" s="1" t="s">
        <v>2156</v>
      </c>
      <c r="H129" s="1" t="s">
        <v>2157</v>
      </c>
      <c r="I129" s="1" t="s">
        <v>2762</v>
      </c>
      <c r="J129" s="1" t="s">
        <v>30</v>
      </c>
      <c r="K129" s="1" t="s">
        <v>2763</v>
      </c>
      <c r="L129" s="1" t="s">
        <v>2763</v>
      </c>
      <c r="M129" s="1" t="s">
        <v>2160</v>
      </c>
      <c r="N129" s="1" t="s">
        <v>2160</v>
      </c>
      <c r="O129" s="1" t="s">
        <v>2161</v>
      </c>
      <c r="P129" s="1" t="s">
        <v>2162</v>
      </c>
      <c r="Q129" s="1" t="s">
        <v>2163</v>
      </c>
      <c r="R129" s="1" t="s">
        <v>2966</v>
      </c>
      <c r="S129" s="1" t="s">
        <v>2165</v>
      </c>
      <c r="T129" s="1" t="s">
        <v>2166</v>
      </c>
      <c r="U129" s="1" t="s">
        <v>2167</v>
      </c>
      <c r="V129" s="1" t="s">
        <v>2254</v>
      </c>
    </row>
    <row r="130" s="1" customFormat="1" spans="1:22">
      <c r="A130" s="3">
        <v>999226144299390</v>
      </c>
      <c r="B130" s="1" t="s">
        <v>2155</v>
      </c>
      <c r="C130" s="1" t="s">
        <v>2967</v>
      </c>
      <c r="D130" s="1" t="s">
        <v>2968</v>
      </c>
      <c r="E130" s="1" t="s">
        <v>2969</v>
      </c>
      <c r="F130" s="1" t="s">
        <v>2155</v>
      </c>
      <c r="G130" s="1" t="s">
        <v>2156</v>
      </c>
      <c r="H130" s="1" t="s">
        <v>2157</v>
      </c>
      <c r="I130" s="1" t="s">
        <v>2970</v>
      </c>
      <c r="J130" s="1" t="s">
        <v>30</v>
      </c>
      <c r="K130" s="1" t="s">
        <v>2971</v>
      </c>
      <c r="L130" s="1" t="s">
        <v>2971</v>
      </c>
      <c r="M130" s="1" t="s">
        <v>2160</v>
      </c>
      <c r="N130" s="1" t="s">
        <v>2160</v>
      </c>
      <c r="O130" s="1" t="s">
        <v>2161</v>
      </c>
      <c r="P130" s="1" t="s">
        <v>2162</v>
      </c>
      <c r="Q130" s="1" t="s">
        <v>2163</v>
      </c>
      <c r="R130" s="1" t="s">
        <v>2972</v>
      </c>
      <c r="S130" s="1" t="s">
        <v>2165</v>
      </c>
      <c r="T130" s="1" t="s">
        <v>2166</v>
      </c>
      <c r="U130" s="1" t="s">
        <v>2167</v>
      </c>
      <c r="V130" s="1" t="s">
        <v>2973</v>
      </c>
    </row>
    <row r="131" s="1" customFormat="1" spans="1:22">
      <c r="A131" s="3">
        <v>999226144220876</v>
      </c>
      <c r="B131" s="1" t="s">
        <v>2155</v>
      </c>
      <c r="C131" s="1" t="s">
        <v>2974</v>
      </c>
      <c r="D131" s="1" t="s">
        <v>2975</v>
      </c>
      <c r="E131" s="1" t="s">
        <v>2976</v>
      </c>
      <c r="F131" s="1" t="s">
        <v>2155</v>
      </c>
      <c r="G131" s="1" t="s">
        <v>2156</v>
      </c>
      <c r="H131" s="1" t="s">
        <v>2157</v>
      </c>
      <c r="I131" s="1" t="s">
        <v>2977</v>
      </c>
      <c r="J131" s="1" t="s">
        <v>30</v>
      </c>
      <c r="K131" s="1" t="s">
        <v>2978</v>
      </c>
      <c r="L131" s="1" t="s">
        <v>2978</v>
      </c>
      <c r="M131" s="1" t="s">
        <v>2160</v>
      </c>
      <c r="N131" s="1" t="s">
        <v>2160</v>
      </c>
      <c r="O131" s="1" t="s">
        <v>2161</v>
      </c>
      <c r="P131" s="1" t="s">
        <v>2162</v>
      </c>
      <c r="Q131" s="1" t="s">
        <v>2163</v>
      </c>
      <c r="R131" s="1" t="s">
        <v>2979</v>
      </c>
      <c r="S131" s="1" t="s">
        <v>2165</v>
      </c>
      <c r="T131" s="1" t="s">
        <v>2166</v>
      </c>
      <c r="U131" s="1" t="s">
        <v>2167</v>
      </c>
      <c r="V131" s="1" t="s">
        <v>2254</v>
      </c>
    </row>
    <row r="132" s="1" customFormat="1" spans="1:22">
      <c r="A132" s="3">
        <v>999226144147672</v>
      </c>
      <c r="B132" s="1" t="s">
        <v>2155</v>
      </c>
      <c r="C132" s="1" t="s">
        <v>2980</v>
      </c>
      <c r="D132" s="1" t="s">
        <v>2834</v>
      </c>
      <c r="E132" s="1" t="s">
        <v>2981</v>
      </c>
      <c r="F132" s="1" t="s">
        <v>2155</v>
      </c>
      <c r="G132" s="1" t="s">
        <v>2156</v>
      </c>
      <c r="H132" s="1" t="s">
        <v>2157</v>
      </c>
      <c r="I132" s="1" t="s">
        <v>2982</v>
      </c>
      <c r="J132" s="1" t="s">
        <v>30</v>
      </c>
      <c r="K132" s="1" t="s">
        <v>2983</v>
      </c>
      <c r="L132" s="1" t="s">
        <v>2983</v>
      </c>
      <c r="M132" s="1" t="s">
        <v>2160</v>
      </c>
      <c r="N132" s="1" t="s">
        <v>2160</v>
      </c>
      <c r="O132" s="1" t="s">
        <v>2161</v>
      </c>
      <c r="P132" s="1" t="s">
        <v>2162</v>
      </c>
      <c r="Q132" s="1" t="s">
        <v>2163</v>
      </c>
      <c r="R132" s="1" t="s">
        <v>2984</v>
      </c>
      <c r="S132" s="1" t="s">
        <v>2165</v>
      </c>
      <c r="T132" s="1" t="s">
        <v>2166</v>
      </c>
      <c r="U132" s="1" t="s">
        <v>2167</v>
      </c>
      <c r="V132" s="1" t="s">
        <v>2254</v>
      </c>
    </row>
    <row r="133" s="1" customFormat="1" spans="1:22">
      <c r="A133" s="3">
        <v>999226144139516</v>
      </c>
      <c r="B133" s="1" t="s">
        <v>2155</v>
      </c>
      <c r="C133" s="1" t="s">
        <v>2985</v>
      </c>
      <c r="D133" s="1" t="s">
        <v>2986</v>
      </c>
      <c r="E133" s="1" t="s">
        <v>2987</v>
      </c>
      <c r="F133" s="1" t="s">
        <v>2155</v>
      </c>
      <c r="G133" s="1" t="s">
        <v>2156</v>
      </c>
      <c r="H133" s="1" t="s">
        <v>2157</v>
      </c>
      <c r="I133" s="1" t="s">
        <v>2988</v>
      </c>
      <c r="J133" s="1" t="s">
        <v>30</v>
      </c>
      <c r="K133" s="1" t="s">
        <v>2989</v>
      </c>
      <c r="L133" s="1" t="s">
        <v>2989</v>
      </c>
      <c r="M133" s="1" t="s">
        <v>2160</v>
      </c>
      <c r="N133" s="1" t="s">
        <v>2160</v>
      </c>
      <c r="O133" s="1" t="s">
        <v>2161</v>
      </c>
      <c r="P133" s="1" t="s">
        <v>2162</v>
      </c>
      <c r="Q133" s="1" t="s">
        <v>2163</v>
      </c>
      <c r="R133" s="1" t="s">
        <v>2990</v>
      </c>
      <c r="S133" s="1" t="s">
        <v>2165</v>
      </c>
      <c r="T133" s="1" t="s">
        <v>2166</v>
      </c>
      <c r="U133" s="1" t="s">
        <v>2167</v>
      </c>
      <c r="V133" s="1" t="s">
        <v>2336</v>
      </c>
    </row>
    <row r="134" s="1" customFormat="1" spans="1:22">
      <c r="A134" s="3">
        <v>999226144076530</v>
      </c>
      <c r="B134" s="1" t="s">
        <v>2155</v>
      </c>
      <c r="C134" s="1" t="s">
        <v>2991</v>
      </c>
      <c r="D134" s="1" t="s">
        <v>2992</v>
      </c>
      <c r="E134" s="1" t="s">
        <v>2993</v>
      </c>
      <c r="F134" s="1" t="s">
        <v>2155</v>
      </c>
      <c r="G134" s="1" t="s">
        <v>2156</v>
      </c>
      <c r="H134" s="1" t="s">
        <v>2157</v>
      </c>
      <c r="I134" s="1" t="s">
        <v>2994</v>
      </c>
      <c r="J134" s="1" t="s">
        <v>30</v>
      </c>
      <c r="K134" s="1" t="s">
        <v>2995</v>
      </c>
      <c r="L134" s="1" t="s">
        <v>2995</v>
      </c>
      <c r="M134" s="1" t="s">
        <v>2160</v>
      </c>
      <c r="N134" s="1" t="s">
        <v>2160</v>
      </c>
      <c r="O134" s="1" t="s">
        <v>2161</v>
      </c>
      <c r="P134" s="1" t="s">
        <v>2162</v>
      </c>
      <c r="Q134" s="1" t="s">
        <v>2163</v>
      </c>
      <c r="R134" s="1" t="s">
        <v>2996</v>
      </c>
      <c r="S134" s="1" t="s">
        <v>2165</v>
      </c>
      <c r="T134" s="1" t="s">
        <v>2166</v>
      </c>
      <c r="U134" s="1" t="s">
        <v>2167</v>
      </c>
      <c r="V134" s="1" t="s">
        <v>2190</v>
      </c>
    </row>
    <row r="135" s="1" customFormat="1" spans="1:22">
      <c r="A135" s="3">
        <v>999226143974336</v>
      </c>
      <c r="B135" s="1" t="s">
        <v>2155</v>
      </c>
      <c r="C135" s="1" t="s">
        <v>2997</v>
      </c>
      <c r="D135" s="1" t="s">
        <v>2366</v>
      </c>
      <c r="E135" s="1" t="s">
        <v>2998</v>
      </c>
      <c r="F135" s="1" t="s">
        <v>2155</v>
      </c>
      <c r="G135" s="1" t="s">
        <v>2156</v>
      </c>
      <c r="H135" s="1" t="s">
        <v>2157</v>
      </c>
      <c r="I135" s="1" t="s">
        <v>2999</v>
      </c>
      <c r="J135" s="1" t="s">
        <v>30</v>
      </c>
      <c r="K135" s="1" t="s">
        <v>3000</v>
      </c>
      <c r="L135" s="1" t="s">
        <v>3000</v>
      </c>
      <c r="M135" s="1" t="s">
        <v>2160</v>
      </c>
      <c r="N135" s="1" t="s">
        <v>2160</v>
      </c>
      <c r="O135" s="1" t="s">
        <v>2161</v>
      </c>
      <c r="P135" s="1" t="s">
        <v>2162</v>
      </c>
      <c r="Q135" s="1" t="s">
        <v>2163</v>
      </c>
      <c r="R135" s="1" t="s">
        <v>3001</v>
      </c>
      <c r="S135" s="1" t="s">
        <v>2165</v>
      </c>
      <c r="T135" s="1" t="s">
        <v>2166</v>
      </c>
      <c r="U135" s="1" t="s">
        <v>2167</v>
      </c>
      <c r="V135" s="1" t="s">
        <v>2190</v>
      </c>
    </row>
    <row r="136" s="1" customFormat="1" spans="1:22">
      <c r="A136" s="3">
        <v>999226143965146</v>
      </c>
      <c r="B136" s="1" t="s">
        <v>2155</v>
      </c>
      <c r="C136" s="1" t="s">
        <v>3002</v>
      </c>
      <c r="D136" s="1" t="s">
        <v>3003</v>
      </c>
      <c r="E136" s="1" t="s">
        <v>3004</v>
      </c>
      <c r="F136" s="1" t="s">
        <v>2155</v>
      </c>
      <c r="G136" s="1" t="s">
        <v>2156</v>
      </c>
      <c r="H136" s="1" t="s">
        <v>2157</v>
      </c>
      <c r="I136" s="1" t="s">
        <v>3005</v>
      </c>
      <c r="J136" s="1" t="s">
        <v>30</v>
      </c>
      <c r="K136" s="1" t="s">
        <v>3006</v>
      </c>
      <c r="L136" s="1" t="s">
        <v>3006</v>
      </c>
      <c r="M136" s="1" t="s">
        <v>2160</v>
      </c>
      <c r="N136" s="1" t="s">
        <v>2160</v>
      </c>
      <c r="O136" s="1" t="s">
        <v>2161</v>
      </c>
      <c r="P136" s="1" t="s">
        <v>2162</v>
      </c>
      <c r="Q136" s="1" t="s">
        <v>2163</v>
      </c>
      <c r="R136" s="1" t="s">
        <v>3007</v>
      </c>
      <c r="S136" s="1" t="s">
        <v>2165</v>
      </c>
      <c r="T136" s="1" t="s">
        <v>2166</v>
      </c>
      <c r="U136" s="1" t="s">
        <v>2167</v>
      </c>
      <c r="V136" s="1" t="s">
        <v>2175</v>
      </c>
    </row>
    <row r="137" s="1" customFormat="1" spans="1:22">
      <c r="A137" s="3">
        <v>999226143658550</v>
      </c>
      <c r="B137" s="1" t="s">
        <v>2155</v>
      </c>
      <c r="C137" s="1" t="s">
        <v>3008</v>
      </c>
      <c r="D137" s="1" t="s">
        <v>2840</v>
      </c>
      <c r="E137" s="1" t="s">
        <v>3009</v>
      </c>
      <c r="F137" s="1" t="s">
        <v>2155</v>
      </c>
      <c r="G137" s="1" t="s">
        <v>2156</v>
      </c>
      <c r="H137" s="1" t="s">
        <v>2157</v>
      </c>
      <c r="I137" s="1" t="s">
        <v>2842</v>
      </c>
      <c r="J137" s="1" t="s">
        <v>30</v>
      </c>
      <c r="K137" s="1" t="s">
        <v>2843</v>
      </c>
      <c r="L137" s="1" t="s">
        <v>2843</v>
      </c>
      <c r="M137" s="1" t="s">
        <v>2160</v>
      </c>
      <c r="N137" s="1" t="s">
        <v>2160</v>
      </c>
      <c r="O137" s="1" t="s">
        <v>2161</v>
      </c>
      <c r="P137" s="1" t="s">
        <v>2162</v>
      </c>
      <c r="Q137" s="1" t="s">
        <v>2163</v>
      </c>
      <c r="R137" s="1" t="s">
        <v>3010</v>
      </c>
      <c r="S137" s="1" t="s">
        <v>2165</v>
      </c>
      <c r="T137" s="1" t="s">
        <v>2166</v>
      </c>
      <c r="U137" s="1" t="s">
        <v>2167</v>
      </c>
      <c r="V137" s="1" t="s">
        <v>2254</v>
      </c>
    </row>
    <row r="138" s="1" customFormat="1" spans="1:22">
      <c r="A138" s="3">
        <v>26143634207</v>
      </c>
      <c r="B138" s="1" t="s">
        <v>2155</v>
      </c>
      <c r="C138" s="1" t="s">
        <v>3011</v>
      </c>
      <c r="D138" s="1" t="s">
        <v>3012</v>
      </c>
      <c r="E138" s="1" t="s">
        <v>3013</v>
      </c>
      <c r="F138" s="1" t="s">
        <v>2155</v>
      </c>
      <c r="G138" s="1" t="s">
        <v>2156</v>
      </c>
      <c r="H138" s="1" t="s">
        <v>2157</v>
      </c>
      <c r="I138" s="1" t="s">
        <v>3014</v>
      </c>
      <c r="J138" s="1" t="s">
        <v>30</v>
      </c>
      <c r="K138" s="1" t="s">
        <v>3015</v>
      </c>
      <c r="L138" s="1" t="s">
        <v>3015</v>
      </c>
      <c r="M138" s="1" t="s">
        <v>2160</v>
      </c>
      <c r="N138" s="1" t="s">
        <v>2160</v>
      </c>
      <c r="O138" s="1" t="s">
        <v>2161</v>
      </c>
      <c r="P138" s="1" t="s">
        <v>2162</v>
      </c>
      <c r="Q138" s="1" t="s">
        <v>2163</v>
      </c>
      <c r="R138" s="1" t="s">
        <v>3016</v>
      </c>
      <c r="S138" s="1" t="s">
        <v>2165</v>
      </c>
      <c r="T138" s="1" t="s">
        <v>2166</v>
      </c>
      <c r="U138" s="1" t="s">
        <v>2167</v>
      </c>
      <c r="V138" s="1" t="s">
        <v>3017</v>
      </c>
    </row>
    <row r="139" s="1" customFormat="1" spans="1:22">
      <c r="A139" s="3">
        <v>999226143575893</v>
      </c>
      <c r="B139" s="1" t="s">
        <v>2155</v>
      </c>
      <c r="C139" s="1" t="s">
        <v>3018</v>
      </c>
      <c r="D139" s="1" t="s">
        <v>3019</v>
      </c>
      <c r="E139" s="1" t="s">
        <v>3020</v>
      </c>
      <c r="F139" s="1" t="s">
        <v>2155</v>
      </c>
      <c r="G139" s="1" t="s">
        <v>2156</v>
      </c>
      <c r="H139" s="1" t="s">
        <v>2157</v>
      </c>
      <c r="I139" s="1" t="s">
        <v>3021</v>
      </c>
      <c r="J139" s="1" t="s">
        <v>30</v>
      </c>
      <c r="K139" s="1" t="s">
        <v>3022</v>
      </c>
      <c r="L139" s="1" t="s">
        <v>3022</v>
      </c>
      <c r="M139" s="1" t="s">
        <v>2160</v>
      </c>
      <c r="N139" s="1" t="s">
        <v>2160</v>
      </c>
      <c r="O139" s="1" t="s">
        <v>2161</v>
      </c>
      <c r="P139" s="1" t="s">
        <v>2162</v>
      </c>
      <c r="Q139" s="1" t="s">
        <v>2163</v>
      </c>
      <c r="R139" s="1" t="s">
        <v>3023</v>
      </c>
      <c r="S139" s="1" t="s">
        <v>2165</v>
      </c>
      <c r="T139" s="1" t="s">
        <v>2166</v>
      </c>
      <c r="U139" s="1" t="s">
        <v>2167</v>
      </c>
      <c r="V139" s="1" t="s">
        <v>2175</v>
      </c>
    </row>
    <row r="140" s="1" customFormat="1" spans="1:22">
      <c r="A140" s="3">
        <v>999226143264732</v>
      </c>
      <c r="B140" s="1" t="s">
        <v>2155</v>
      </c>
      <c r="C140" s="1" t="s">
        <v>3024</v>
      </c>
      <c r="D140" s="1" t="s">
        <v>2840</v>
      </c>
      <c r="E140" s="1" t="s">
        <v>3025</v>
      </c>
      <c r="F140" s="1" t="s">
        <v>2155</v>
      </c>
      <c r="G140" s="1" t="s">
        <v>2156</v>
      </c>
      <c r="H140" s="1" t="s">
        <v>2157</v>
      </c>
      <c r="I140" s="1" t="s">
        <v>2842</v>
      </c>
      <c r="J140" s="1" t="s">
        <v>30</v>
      </c>
      <c r="K140" s="1" t="s">
        <v>2843</v>
      </c>
      <c r="L140" s="1" t="s">
        <v>2843</v>
      </c>
      <c r="M140" s="1" t="s">
        <v>2160</v>
      </c>
      <c r="N140" s="1" t="s">
        <v>2160</v>
      </c>
      <c r="O140" s="1" t="s">
        <v>2161</v>
      </c>
      <c r="P140" s="1" t="s">
        <v>2162</v>
      </c>
      <c r="Q140" s="1" t="s">
        <v>2163</v>
      </c>
      <c r="R140" s="1" t="s">
        <v>3026</v>
      </c>
      <c r="S140" s="1" t="s">
        <v>2165</v>
      </c>
      <c r="T140" s="1" t="s">
        <v>2166</v>
      </c>
      <c r="U140" s="1" t="s">
        <v>2167</v>
      </c>
      <c r="V140" s="1" t="s">
        <v>2254</v>
      </c>
    </row>
    <row r="141" s="1" customFormat="1" spans="1:22">
      <c r="A141" s="3">
        <v>999226142687499</v>
      </c>
      <c r="B141" s="1" t="s">
        <v>2155</v>
      </c>
      <c r="C141" s="1" t="s">
        <v>3027</v>
      </c>
      <c r="D141" s="1" t="s">
        <v>3028</v>
      </c>
      <c r="E141" s="1" t="s">
        <v>3029</v>
      </c>
      <c r="F141" s="1" t="s">
        <v>2155</v>
      </c>
      <c r="G141" s="1" t="s">
        <v>2156</v>
      </c>
      <c r="H141" s="1" t="s">
        <v>2157</v>
      </c>
      <c r="I141" s="1" t="s">
        <v>3030</v>
      </c>
      <c r="J141" s="1" t="s">
        <v>30</v>
      </c>
      <c r="K141" s="1" t="s">
        <v>3031</v>
      </c>
      <c r="L141" s="1" t="s">
        <v>3031</v>
      </c>
      <c r="M141" s="1" t="s">
        <v>2160</v>
      </c>
      <c r="N141" s="1" t="s">
        <v>2160</v>
      </c>
      <c r="O141" s="1" t="s">
        <v>2161</v>
      </c>
      <c r="P141" s="1" t="s">
        <v>2162</v>
      </c>
      <c r="Q141" s="1" t="s">
        <v>2163</v>
      </c>
      <c r="R141" s="1" t="s">
        <v>3032</v>
      </c>
      <c r="S141" s="1" t="s">
        <v>2165</v>
      </c>
      <c r="T141" s="1" t="s">
        <v>2166</v>
      </c>
      <c r="U141" s="1" t="s">
        <v>2167</v>
      </c>
      <c r="V141" s="1" t="s">
        <v>2539</v>
      </c>
    </row>
    <row r="142" s="1" customFormat="1" spans="1:22">
      <c r="A142" s="3">
        <v>999226142408947</v>
      </c>
      <c r="B142" s="1" t="s">
        <v>2155</v>
      </c>
      <c r="C142" s="1" t="s">
        <v>3033</v>
      </c>
      <c r="D142" s="1" t="s">
        <v>3034</v>
      </c>
      <c r="E142" s="1" t="s">
        <v>3035</v>
      </c>
      <c r="F142" s="1" t="s">
        <v>2155</v>
      </c>
      <c r="G142" s="1" t="s">
        <v>2156</v>
      </c>
      <c r="H142" s="1" t="s">
        <v>2157</v>
      </c>
      <c r="I142" s="1" t="s">
        <v>3036</v>
      </c>
      <c r="J142" s="1" t="s">
        <v>30</v>
      </c>
      <c r="K142" s="1" t="s">
        <v>3037</v>
      </c>
      <c r="L142" s="1" t="s">
        <v>3037</v>
      </c>
      <c r="M142" s="1" t="s">
        <v>2160</v>
      </c>
      <c r="N142" s="1" t="s">
        <v>2160</v>
      </c>
      <c r="O142" s="1" t="s">
        <v>2161</v>
      </c>
      <c r="P142" s="1" t="s">
        <v>2162</v>
      </c>
      <c r="Q142" s="1" t="s">
        <v>2163</v>
      </c>
      <c r="R142" s="1" t="s">
        <v>3038</v>
      </c>
      <c r="S142" s="1" t="s">
        <v>2165</v>
      </c>
      <c r="T142" s="1" t="s">
        <v>2166</v>
      </c>
      <c r="U142" s="1" t="s">
        <v>2287</v>
      </c>
      <c r="V142" s="1" t="s">
        <v>3039</v>
      </c>
    </row>
    <row r="143" s="1" customFormat="1" spans="1:22">
      <c r="A143" s="3">
        <v>999226142357407</v>
      </c>
      <c r="B143" s="1" t="s">
        <v>2155</v>
      </c>
      <c r="C143" s="1" t="s">
        <v>3040</v>
      </c>
      <c r="D143" s="1" t="s">
        <v>3041</v>
      </c>
      <c r="E143" s="1" t="s">
        <v>3042</v>
      </c>
      <c r="F143" s="1" t="s">
        <v>2155</v>
      </c>
      <c r="G143" s="1" t="s">
        <v>2156</v>
      </c>
      <c r="H143" s="1" t="s">
        <v>2157</v>
      </c>
      <c r="I143" s="1" t="s">
        <v>3043</v>
      </c>
      <c r="J143" s="1" t="s">
        <v>30</v>
      </c>
      <c r="K143" s="1" t="s">
        <v>3044</v>
      </c>
      <c r="L143" s="1" t="s">
        <v>3044</v>
      </c>
      <c r="M143" s="1" t="s">
        <v>2160</v>
      </c>
      <c r="N143" s="1" t="s">
        <v>2160</v>
      </c>
      <c r="O143" s="1" t="s">
        <v>2161</v>
      </c>
      <c r="P143" s="1" t="s">
        <v>2162</v>
      </c>
      <c r="Q143" s="1" t="s">
        <v>2163</v>
      </c>
      <c r="R143" s="1" t="s">
        <v>3045</v>
      </c>
      <c r="S143" s="1" t="s">
        <v>2165</v>
      </c>
      <c r="T143" s="1" t="s">
        <v>2166</v>
      </c>
      <c r="U143" s="1" t="s">
        <v>2167</v>
      </c>
      <c r="V143" s="1" t="s">
        <v>2254</v>
      </c>
    </row>
    <row r="144" s="1" customFormat="1" spans="1:22">
      <c r="A144" s="3">
        <v>999226141959247</v>
      </c>
      <c r="B144" s="1" t="s">
        <v>2155</v>
      </c>
      <c r="C144" s="1" t="s">
        <v>3046</v>
      </c>
      <c r="D144" s="1" t="s">
        <v>3047</v>
      </c>
      <c r="E144" s="1" t="s">
        <v>3048</v>
      </c>
      <c r="F144" s="1" t="s">
        <v>2155</v>
      </c>
      <c r="G144" s="1" t="s">
        <v>2156</v>
      </c>
      <c r="H144" s="1" t="s">
        <v>2157</v>
      </c>
      <c r="I144" s="1" t="s">
        <v>3049</v>
      </c>
      <c r="J144" s="1" t="s">
        <v>30</v>
      </c>
      <c r="K144" s="1" t="s">
        <v>3050</v>
      </c>
      <c r="L144" s="1" t="s">
        <v>3050</v>
      </c>
      <c r="M144" s="1" t="s">
        <v>2160</v>
      </c>
      <c r="N144" s="1" t="s">
        <v>2160</v>
      </c>
      <c r="O144" s="1" t="s">
        <v>2161</v>
      </c>
      <c r="P144" s="1" t="s">
        <v>2162</v>
      </c>
      <c r="Q144" s="1" t="s">
        <v>2163</v>
      </c>
      <c r="R144" s="1" t="s">
        <v>3051</v>
      </c>
      <c r="S144" s="1" t="s">
        <v>2165</v>
      </c>
      <c r="T144" s="1" t="s">
        <v>2166</v>
      </c>
      <c r="U144" s="1" t="s">
        <v>2167</v>
      </c>
      <c r="V144" s="1" t="s">
        <v>2175</v>
      </c>
    </row>
    <row r="145" s="1" customFormat="1" spans="1:22">
      <c r="A145" s="3">
        <v>999226141932490</v>
      </c>
      <c r="B145" s="1" t="s">
        <v>2155</v>
      </c>
      <c r="C145" s="1" t="s">
        <v>3052</v>
      </c>
      <c r="D145" s="1" t="s">
        <v>3053</v>
      </c>
      <c r="E145" s="1" t="s">
        <v>3054</v>
      </c>
      <c r="F145" s="1" t="s">
        <v>2155</v>
      </c>
      <c r="G145" s="1" t="s">
        <v>2156</v>
      </c>
      <c r="H145" s="1" t="s">
        <v>2157</v>
      </c>
      <c r="I145" s="1" t="s">
        <v>3055</v>
      </c>
      <c r="J145" s="1" t="s">
        <v>30</v>
      </c>
      <c r="K145" s="1" t="s">
        <v>3056</v>
      </c>
      <c r="L145" s="1" t="s">
        <v>3056</v>
      </c>
      <c r="M145" s="1" t="s">
        <v>2160</v>
      </c>
      <c r="N145" s="1" t="s">
        <v>2160</v>
      </c>
      <c r="O145" s="1" t="s">
        <v>2161</v>
      </c>
      <c r="P145" s="1" t="s">
        <v>2162</v>
      </c>
      <c r="Q145" s="1" t="s">
        <v>2163</v>
      </c>
      <c r="R145" s="1" t="s">
        <v>3057</v>
      </c>
      <c r="S145" s="1" t="s">
        <v>2165</v>
      </c>
      <c r="T145" s="1" t="s">
        <v>2166</v>
      </c>
      <c r="U145" s="1" t="s">
        <v>2167</v>
      </c>
      <c r="V145" s="1" t="s">
        <v>2336</v>
      </c>
    </row>
    <row r="146" s="1" customFormat="1" spans="1:22">
      <c r="A146" s="3">
        <v>999226141924889</v>
      </c>
      <c r="B146" s="1" t="s">
        <v>2155</v>
      </c>
      <c r="C146" s="1" t="s">
        <v>3058</v>
      </c>
      <c r="D146" s="1" t="s">
        <v>3059</v>
      </c>
      <c r="E146" s="1" t="s">
        <v>3060</v>
      </c>
      <c r="F146" s="1" t="s">
        <v>2155</v>
      </c>
      <c r="G146" s="1" t="s">
        <v>2156</v>
      </c>
      <c r="H146" s="1" t="s">
        <v>2157</v>
      </c>
      <c r="I146" s="1" t="s">
        <v>3061</v>
      </c>
      <c r="J146" s="1" t="s">
        <v>30</v>
      </c>
      <c r="K146" s="1" t="s">
        <v>3062</v>
      </c>
      <c r="L146" s="1" t="s">
        <v>3062</v>
      </c>
      <c r="M146" s="1" t="s">
        <v>2160</v>
      </c>
      <c r="N146" s="1" t="s">
        <v>2160</v>
      </c>
      <c r="O146" s="1" t="s">
        <v>2161</v>
      </c>
      <c r="P146" s="1" t="s">
        <v>2162</v>
      </c>
      <c r="Q146" s="1" t="s">
        <v>2163</v>
      </c>
      <c r="R146" s="1" t="s">
        <v>3063</v>
      </c>
      <c r="S146" s="1" t="s">
        <v>2165</v>
      </c>
      <c r="T146" s="1" t="s">
        <v>2166</v>
      </c>
      <c r="U146" s="1" t="s">
        <v>2167</v>
      </c>
      <c r="V146" s="1" t="s">
        <v>2175</v>
      </c>
    </row>
    <row r="147" s="1" customFormat="1" spans="1:22">
      <c r="A147" s="3">
        <v>999226141920086</v>
      </c>
      <c r="B147" s="1" t="s">
        <v>2155</v>
      </c>
      <c r="C147" s="1" t="s">
        <v>3064</v>
      </c>
      <c r="D147" s="1" t="s">
        <v>3065</v>
      </c>
      <c r="E147" s="1" t="s">
        <v>3066</v>
      </c>
      <c r="F147" s="1" t="s">
        <v>2155</v>
      </c>
      <c r="G147" s="1" t="s">
        <v>2156</v>
      </c>
      <c r="H147" s="1" t="s">
        <v>2157</v>
      </c>
      <c r="I147" s="1" t="s">
        <v>3067</v>
      </c>
      <c r="J147" s="1" t="s">
        <v>30</v>
      </c>
      <c r="K147" s="1" t="s">
        <v>3068</v>
      </c>
      <c r="L147" s="1" t="s">
        <v>3068</v>
      </c>
      <c r="M147" s="1" t="s">
        <v>2160</v>
      </c>
      <c r="N147" s="1" t="s">
        <v>2160</v>
      </c>
      <c r="O147" s="1" t="s">
        <v>2161</v>
      </c>
      <c r="P147" s="1" t="s">
        <v>2162</v>
      </c>
      <c r="Q147" s="1" t="s">
        <v>2163</v>
      </c>
      <c r="R147" s="1" t="s">
        <v>3069</v>
      </c>
      <c r="S147" s="1" t="s">
        <v>2165</v>
      </c>
      <c r="T147" s="1" t="s">
        <v>2166</v>
      </c>
      <c r="U147" s="1" t="s">
        <v>2167</v>
      </c>
      <c r="V147" s="1" t="s">
        <v>2562</v>
      </c>
    </row>
    <row r="148" s="1" customFormat="1" spans="1:22">
      <c r="A148" s="3">
        <v>999226141836723</v>
      </c>
      <c r="B148" s="1" t="s">
        <v>2155</v>
      </c>
      <c r="C148" s="1" t="s">
        <v>3070</v>
      </c>
      <c r="D148" s="1" t="s">
        <v>3071</v>
      </c>
      <c r="E148" s="1" t="s">
        <v>3072</v>
      </c>
      <c r="F148" s="1" t="s">
        <v>2155</v>
      </c>
      <c r="G148" s="1" t="s">
        <v>2156</v>
      </c>
      <c r="H148" s="1" t="s">
        <v>2157</v>
      </c>
      <c r="I148" s="1" t="s">
        <v>3073</v>
      </c>
      <c r="J148" s="1" t="s">
        <v>30</v>
      </c>
      <c r="K148" s="1" t="s">
        <v>3074</v>
      </c>
      <c r="L148" s="1" t="s">
        <v>3074</v>
      </c>
      <c r="M148" s="1" t="s">
        <v>2160</v>
      </c>
      <c r="N148" s="1" t="s">
        <v>2160</v>
      </c>
      <c r="O148" s="1" t="s">
        <v>2161</v>
      </c>
      <c r="P148" s="1" t="s">
        <v>2162</v>
      </c>
      <c r="Q148" s="1" t="s">
        <v>2163</v>
      </c>
      <c r="R148" s="1" t="s">
        <v>3075</v>
      </c>
      <c r="S148" s="1" t="s">
        <v>2165</v>
      </c>
      <c r="T148" s="1" t="s">
        <v>2166</v>
      </c>
      <c r="U148" s="1" t="s">
        <v>2167</v>
      </c>
      <c r="V148" s="1" t="s">
        <v>2214</v>
      </c>
    </row>
    <row r="149" s="1" customFormat="1" spans="1:22">
      <c r="A149" s="3">
        <v>999226141813797</v>
      </c>
      <c r="B149" s="1" t="s">
        <v>2155</v>
      </c>
      <c r="C149" s="1" t="s">
        <v>3076</v>
      </c>
      <c r="D149" s="1" t="s">
        <v>3077</v>
      </c>
      <c r="E149" s="1" t="s">
        <v>3078</v>
      </c>
      <c r="F149" s="1" t="s">
        <v>2155</v>
      </c>
      <c r="G149" s="1" t="s">
        <v>2156</v>
      </c>
      <c r="H149" s="1" t="s">
        <v>2157</v>
      </c>
      <c r="I149" s="1" t="s">
        <v>3079</v>
      </c>
      <c r="J149" s="1" t="s">
        <v>30</v>
      </c>
      <c r="K149" s="1" t="s">
        <v>3080</v>
      </c>
      <c r="L149" s="1" t="s">
        <v>3080</v>
      </c>
      <c r="M149" s="1" t="s">
        <v>2160</v>
      </c>
      <c r="N149" s="1" t="s">
        <v>2160</v>
      </c>
      <c r="O149" s="1" t="s">
        <v>2161</v>
      </c>
      <c r="P149" s="1" t="s">
        <v>2162</v>
      </c>
      <c r="Q149" s="1" t="s">
        <v>2163</v>
      </c>
      <c r="R149" s="1" t="s">
        <v>3081</v>
      </c>
      <c r="S149" s="1" t="s">
        <v>2165</v>
      </c>
      <c r="T149" s="1" t="s">
        <v>2166</v>
      </c>
      <c r="U149" s="1" t="s">
        <v>2167</v>
      </c>
      <c r="V149" s="1" t="s">
        <v>2175</v>
      </c>
    </row>
    <row r="150" s="1" customFormat="1" spans="1:22">
      <c r="A150" s="3">
        <v>999226141798881</v>
      </c>
      <c r="B150" s="1" t="s">
        <v>2155</v>
      </c>
      <c r="C150" s="1" t="s">
        <v>3082</v>
      </c>
      <c r="D150" s="1" t="s">
        <v>2840</v>
      </c>
      <c r="E150" s="1" t="s">
        <v>3083</v>
      </c>
      <c r="F150" s="1" t="s">
        <v>2155</v>
      </c>
      <c r="G150" s="1" t="s">
        <v>2156</v>
      </c>
      <c r="H150" s="1" t="s">
        <v>2157</v>
      </c>
      <c r="I150" s="1" t="s">
        <v>2842</v>
      </c>
      <c r="J150" s="1" t="s">
        <v>30</v>
      </c>
      <c r="K150" s="1" t="s">
        <v>2843</v>
      </c>
      <c r="L150" s="1" t="s">
        <v>2843</v>
      </c>
      <c r="M150" s="1" t="s">
        <v>2160</v>
      </c>
      <c r="N150" s="1" t="s">
        <v>2160</v>
      </c>
      <c r="O150" s="1" t="s">
        <v>2161</v>
      </c>
      <c r="P150" s="1" t="s">
        <v>2162</v>
      </c>
      <c r="Q150" s="1" t="s">
        <v>2163</v>
      </c>
      <c r="R150" s="1" t="s">
        <v>3084</v>
      </c>
      <c r="S150" s="1" t="s">
        <v>2165</v>
      </c>
      <c r="T150" s="1" t="s">
        <v>2166</v>
      </c>
      <c r="U150" s="1" t="s">
        <v>2167</v>
      </c>
      <c r="V150" s="1" t="s">
        <v>2254</v>
      </c>
    </row>
    <row r="151" s="1" customFormat="1" spans="1:22">
      <c r="A151" s="3">
        <v>999226141772838</v>
      </c>
      <c r="B151" s="1" t="s">
        <v>2155</v>
      </c>
      <c r="C151" s="1" t="s">
        <v>3085</v>
      </c>
      <c r="D151" s="1" t="s">
        <v>3086</v>
      </c>
      <c r="E151" s="1" t="s">
        <v>3087</v>
      </c>
      <c r="F151" s="1" t="s">
        <v>2155</v>
      </c>
      <c r="G151" s="1" t="s">
        <v>2156</v>
      </c>
      <c r="H151" s="1" t="s">
        <v>2157</v>
      </c>
      <c r="I151" s="1" t="s">
        <v>3088</v>
      </c>
      <c r="J151" s="1" t="s">
        <v>30</v>
      </c>
      <c r="K151" s="1" t="s">
        <v>3089</v>
      </c>
      <c r="L151" s="1" t="s">
        <v>3089</v>
      </c>
      <c r="M151" s="1" t="s">
        <v>2160</v>
      </c>
      <c r="N151" s="1" t="s">
        <v>2160</v>
      </c>
      <c r="O151" s="1" t="s">
        <v>2161</v>
      </c>
      <c r="P151" s="1" t="s">
        <v>2162</v>
      </c>
      <c r="Q151" s="1" t="s">
        <v>2163</v>
      </c>
      <c r="R151" s="1" t="s">
        <v>3090</v>
      </c>
      <c r="S151" s="1" t="s">
        <v>2165</v>
      </c>
      <c r="T151" s="1" t="s">
        <v>2166</v>
      </c>
      <c r="U151" s="1" t="s">
        <v>2167</v>
      </c>
      <c r="V151" s="1" t="s">
        <v>2182</v>
      </c>
    </row>
    <row r="152" s="1" customFormat="1" spans="1:22">
      <c r="A152" s="3">
        <v>999226141768658</v>
      </c>
      <c r="B152" s="1" t="s">
        <v>2155</v>
      </c>
      <c r="C152" s="1" t="s">
        <v>3091</v>
      </c>
      <c r="D152" s="1" t="s">
        <v>3012</v>
      </c>
      <c r="E152" s="1" t="s">
        <v>3092</v>
      </c>
      <c r="F152" s="1" t="s">
        <v>2155</v>
      </c>
      <c r="G152" s="1" t="s">
        <v>2156</v>
      </c>
      <c r="H152" s="1" t="s">
        <v>2157</v>
      </c>
      <c r="I152" s="1" t="s">
        <v>3093</v>
      </c>
      <c r="J152" s="1" t="s">
        <v>30</v>
      </c>
      <c r="K152" s="1" t="s">
        <v>3094</v>
      </c>
      <c r="L152" s="1" t="s">
        <v>3094</v>
      </c>
      <c r="M152" s="1" t="s">
        <v>2160</v>
      </c>
      <c r="N152" s="1" t="s">
        <v>2160</v>
      </c>
      <c r="O152" s="1" t="s">
        <v>2161</v>
      </c>
      <c r="P152" s="1" t="s">
        <v>2162</v>
      </c>
      <c r="Q152" s="1" t="s">
        <v>2163</v>
      </c>
      <c r="R152" s="1" t="s">
        <v>3095</v>
      </c>
      <c r="S152" s="1" t="s">
        <v>2165</v>
      </c>
      <c r="T152" s="1" t="s">
        <v>2166</v>
      </c>
      <c r="U152" s="1" t="s">
        <v>2167</v>
      </c>
      <c r="V152" s="1" t="s">
        <v>3017</v>
      </c>
    </row>
    <row r="153" s="1" customFormat="1" spans="1:22">
      <c r="A153" s="3">
        <v>999226141732524</v>
      </c>
      <c r="B153" s="1" t="s">
        <v>2155</v>
      </c>
      <c r="C153" s="1" t="s">
        <v>3096</v>
      </c>
      <c r="D153" s="1" t="s">
        <v>2906</v>
      </c>
      <c r="E153" s="1" t="s">
        <v>3097</v>
      </c>
      <c r="F153" s="1" t="s">
        <v>2155</v>
      </c>
      <c r="G153" s="1" t="s">
        <v>2156</v>
      </c>
      <c r="H153" s="1" t="s">
        <v>2157</v>
      </c>
      <c r="I153" s="1" t="s">
        <v>3098</v>
      </c>
      <c r="J153" s="1" t="s">
        <v>30</v>
      </c>
      <c r="K153" s="1" t="s">
        <v>3099</v>
      </c>
      <c r="L153" s="1" t="s">
        <v>3099</v>
      </c>
      <c r="M153" s="1" t="s">
        <v>2160</v>
      </c>
      <c r="N153" s="1" t="s">
        <v>2160</v>
      </c>
      <c r="O153" s="1" t="s">
        <v>2161</v>
      </c>
      <c r="P153" s="1" t="s">
        <v>2162</v>
      </c>
      <c r="Q153" s="1" t="s">
        <v>2163</v>
      </c>
      <c r="R153" s="1" t="s">
        <v>3100</v>
      </c>
      <c r="S153" s="1" t="s">
        <v>2165</v>
      </c>
      <c r="T153" s="1" t="s">
        <v>2166</v>
      </c>
      <c r="U153" s="1" t="s">
        <v>2167</v>
      </c>
      <c r="V153" s="1" t="s">
        <v>2239</v>
      </c>
    </row>
    <row r="154" s="1" customFormat="1" spans="1:22">
      <c r="A154" s="3">
        <v>999226141704109</v>
      </c>
      <c r="B154" s="1" t="s">
        <v>2155</v>
      </c>
      <c r="C154" s="1" t="s">
        <v>3101</v>
      </c>
      <c r="D154" s="1" t="s">
        <v>3102</v>
      </c>
      <c r="E154" s="1" t="s">
        <v>3103</v>
      </c>
      <c r="F154" s="1" t="s">
        <v>2155</v>
      </c>
      <c r="G154" s="1" t="s">
        <v>2156</v>
      </c>
      <c r="H154" s="1" t="s">
        <v>2157</v>
      </c>
      <c r="I154" s="1" t="s">
        <v>3104</v>
      </c>
      <c r="J154" s="1" t="s">
        <v>30</v>
      </c>
      <c r="K154" s="1" t="s">
        <v>3105</v>
      </c>
      <c r="L154" s="1" t="s">
        <v>3105</v>
      </c>
      <c r="M154" s="1" t="s">
        <v>2160</v>
      </c>
      <c r="N154" s="1" t="s">
        <v>2160</v>
      </c>
      <c r="O154" s="1" t="s">
        <v>2161</v>
      </c>
      <c r="P154" s="1" t="s">
        <v>2162</v>
      </c>
      <c r="Q154" s="1" t="s">
        <v>2163</v>
      </c>
      <c r="R154" s="1" t="s">
        <v>3106</v>
      </c>
      <c r="S154" s="1" t="s">
        <v>2165</v>
      </c>
      <c r="T154" s="1" t="s">
        <v>2166</v>
      </c>
      <c r="U154" s="1" t="s">
        <v>2167</v>
      </c>
      <c r="V154" s="1" t="s">
        <v>2168</v>
      </c>
    </row>
    <row r="155" s="1" customFormat="1" spans="1:22">
      <c r="A155" s="3">
        <v>999226141680542</v>
      </c>
      <c r="B155" s="1" t="s">
        <v>2155</v>
      </c>
      <c r="C155" s="1" t="s">
        <v>3107</v>
      </c>
      <c r="D155" s="1" t="s">
        <v>3108</v>
      </c>
      <c r="E155" s="1" t="s">
        <v>3109</v>
      </c>
      <c r="F155" s="1" t="s">
        <v>2155</v>
      </c>
      <c r="G155" s="1" t="s">
        <v>2156</v>
      </c>
      <c r="H155" s="1" t="s">
        <v>2157</v>
      </c>
      <c r="I155" s="1" t="s">
        <v>3110</v>
      </c>
      <c r="J155" s="1" t="s">
        <v>30</v>
      </c>
      <c r="K155" s="1" t="s">
        <v>3111</v>
      </c>
      <c r="L155" s="1" t="s">
        <v>3111</v>
      </c>
      <c r="M155" s="1" t="s">
        <v>2160</v>
      </c>
      <c r="N155" s="1" t="s">
        <v>2160</v>
      </c>
      <c r="O155" s="1" t="s">
        <v>2161</v>
      </c>
      <c r="P155" s="1" t="s">
        <v>2162</v>
      </c>
      <c r="Q155" s="1" t="s">
        <v>2163</v>
      </c>
      <c r="R155" s="1" t="s">
        <v>3112</v>
      </c>
      <c r="S155" s="1" t="s">
        <v>2165</v>
      </c>
      <c r="T155" s="1" t="s">
        <v>2166</v>
      </c>
      <c r="U155" s="1" t="s">
        <v>2167</v>
      </c>
      <c r="V155" s="1" t="s">
        <v>2539</v>
      </c>
    </row>
    <row r="156" s="1" customFormat="1" spans="1:22">
      <c r="A156" s="3">
        <v>999226141626001</v>
      </c>
      <c r="B156" s="1" t="s">
        <v>2155</v>
      </c>
      <c r="C156" s="1" t="s">
        <v>3113</v>
      </c>
      <c r="D156" s="1" t="s">
        <v>3012</v>
      </c>
      <c r="E156" s="1" t="s">
        <v>3114</v>
      </c>
      <c r="F156" s="1" t="s">
        <v>2155</v>
      </c>
      <c r="G156" s="1" t="s">
        <v>2156</v>
      </c>
      <c r="H156" s="1" t="s">
        <v>2157</v>
      </c>
      <c r="I156" s="1" t="s">
        <v>3093</v>
      </c>
      <c r="J156" s="1" t="s">
        <v>30</v>
      </c>
      <c r="K156" s="1" t="s">
        <v>3094</v>
      </c>
      <c r="L156" s="1" t="s">
        <v>3094</v>
      </c>
      <c r="M156" s="1" t="s">
        <v>2160</v>
      </c>
      <c r="N156" s="1" t="s">
        <v>2160</v>
      </c>
      <c r="O156" s="1" t="s">
        <v>2161</v>
      </c>
      <c r="P156" s="1" t="s">
        <v>2162</v>
      </c>
      <c r="Q156" s="1" t="s">
        <v>2163</v>
      </c>
      <c r="R156" s="1" t="s">
        <v>3115</v>
      </c>
      <c r="S156" s="1" t="s">
        <v>2165</v>
      </c>
      <c r="T156" s="1" t="s">
        <v>2166</v>
      </c>
      <c r="U156" s="1" t="s">
        <v>2167</v>
      </c>
      <c r="V156" s="1" t="s">
        <v>3017</v>
      </c>
    </row>
    <row r="157" s="1" customFormat="1" spans="1:22">
      <c r="A157" s="3">
        <v>999226141551049</v>
      </c>
      <c r="B157" s="1" t="s">
        <v>2155</v>
      </c>
      <c r="C157" s="1" t="s">
        <v>3116</v>
      </c>
      <c r="D157" s="1" t="s">
        <v>3117</v>
      </c>
      <c r="E157" s="1" t="s">
        <v>3118</v>
      </c>
      <c r="F157" s="1" t="s">
        <v>2155</v>
      </c>
      <c r="G157" s="1" t="s">
        <v>2156</v>
      </c>
      <c r="H157" s="1" t="s">
        <v>2157</v>
      </c>
      <c r="I157" s="1" t="s">
        <v>3119</v>
      </c>
      <c r="J157" s="1" t="s">
        <v>30</v>
      </c>
      <c r="K157" s="1" t="s">
        <v>3120</v>
      </c>
      <c r="L157" s="1" t="s">
        <v>3120</v>
      </c>
      <c r="M157" s="1" t="s">
        <v>2160</v>
      </c>
      <c r="N157" s="1" t="s">
        <v>2160</v>
      </c>
      <c r="O157" s="1" t="s">
        <v>2161</v>
      </c>
      <c r="P157" s="1" t="s">
        <v>2162</v>
      </c>
      <c r="Q157" s="1" t="s">
        <v>2163</v>
      </c>
      <c r="R157" s="1" t="s">
        <v>3121</v>
      </c>
      <c r="S157" s="1" t="s">
        <v>2165</v>
      </c>
      <c r="T157" s="1" t="s">
        <v>2166</v>
      </c>
      <c r="U157" s="1" t="s">
        <v>2167</v>
      </c>
      <c r="V157" s="1" t="s">
        <v>3122</v>
      </c>
    </row>
    <row r="158" s="1" customFormat="1" spans="1:22">
      <c r="A158" s="3">
        <v>999226141549593</v>
      </c>
      <c r="B158" s="1" t="s">
        <v>2155</v>
      </c>
      <c r="C158" s="1" t="s">
        <v>3123</v>
      </c>
      <c r="D158" s="1" t="s">
        <v>3124</v>
      </c>
      <c r="E158" s="1" t="s">
        <v>3125</v>
      </c>
      <c r="F158" s="1" t="s">
        <v>2155</v>
      </c>
      <c r="G158" s="1" t="s">
        <v>2156</v>
      </c>
      <c r="H158" s="1" t="s">
        <v>2157</v>
      </c>
      <c r="I158" s="1" t="s">
        <v>3126</v>
      </c>
      <c r="J158" s="1" t="s">
        <v>30</v>
      </c>
      <c r="K158" s="1" t="s">
        <v>3127</v>
      </c>
      <c r="L158" s="1" t="s">
        <v>3127</v>
      </c>
      <c r="M158" s="1" t="s">
        <v>2160</v>
      </c>
      <c r="N158" s="1" t="s">
        <v>2160</v>
      </c>
      <c r="O158" s="1" t="s">
        <v>2161</v>
      </c>
      <c r="P158" s="1" t="s">
        <v>2162</v>
      </c>
      <c r="Q158" s="1" t="s">
        <v>2163</v>
      </c>
      <c r="R158" s="1" t="s">
        <v>3128</v>
      </c>
      <c r="S158" s="1" t="s">
        <v>2165</v>
      </c>
      <c r="T158" s="1" t="s">
        <v>2166</v>
      </c>
      <c r="U158" s="1" t="s">
        <v>2167</v>
      </c>
      <c r="V158" s="1" t="s">
        <v>2973</v>
      </c>
    </row>
    <row r="159" s="1" customFormat="1" spans="1:22">
      <c r="A159" s="3">
        <v>999226141503617</v>
      </c>
      <c r="B159" s="1" t="s">
        <v>2155</v>
      </c>
      <c r="C159" s="1" t="s">
        <v>3129</v>
      </c>
      <c r="D159" s="1" t="s">
        <v>3130</v>
      </c>
      <c r="E159" s="1" t="s">
        <v>3131</v>
      </c>
      <c r="F159" s="1" t="s">
        <v>2155</v>
      </c>
      <c r="G159" s="1" t="s">
        <v>2156</v>
      </c>
      <c r="H159" s="1" t="s">
        <v>2157</v>
      </c>
      <c r="I159" s="1" t="s">
        <v>3132</v>
      </c>
      <c r="J159" s="1" t="s">
        <v>30</v>
      </c>
      <c r="K159" s="1" t="s">
        <v>3133</v>
      </c>
      <c r="L159" s="1" t="s">
        <v>3133</v>
      </c>
      <c r="M159" s="1" t="s">
        <v>2160</v>
      </c>
      <c r="N159" s="1" t="s">
        <v>2160</v>
      </c>
      <c r="O159" s="1" t="s">
        <v>2161</v>
      </c>
      <c r="P159" s="1" t="s">
        <v>2162</v>
      </c>
      <c r="Q159" s="1" t="s">
        <v>2163</v>
      </c>
      <c r="R159" s="1" t="s">
        <v>3134</v>
      </c>
      <c r="S159" s="1" t="s">
        <v>2165</v>
      </c>
      <c r="T159" s="1" t="s">
        <v>2166</v>
      </c>
      <c r="U159" s="1" t="s">
        <v>2167</v>
      </c>
      <c r="V159" s="1" t="s">
        <v>2214</v>
      </c>
    </row>
    <row r="160" s="1" customFormat="1" spans="1:22">
      <c r="A160" s="3">
        <v>999226141495041</v>
      </c>
      <c r="B160" s="1" t="s">
        <v>2155</v>
      </c>
      <c r="C160" s="1" t="s">
        <v>3135</v>
      </c>
      <c r="D160" s="1" t="s">
        <v>2646</v>
      </c>
      <c r="E160" s="1" t="s">
        <v>3136</v>
      </c>
      <c r="F160" s="1" t="s">
        <v>2155</v>
      </c>
      <c r="G160" s="1" t="s">
        <v>2156</v>
      </c>
      <c r="H160" s="1" t="s">
        <v>2157</v>
      </c>
      <c r="I160" s="1" t="s">
        <v>3137</v>
      </c>
      <c r="J160" s="1" t="s">
        <v>30</v>
      </c>
      <c r="K160" s="1" t="s">
        <v>3138</v>
      </c>
      <c r="L160" s="1" t="s">
        <v>3138</v>
      </c>
      <c r="M160" s="1" t="s">
        <v>2160</v>
      </c>
      <c r="N160" s="1" t="s">
        <v>2160</v>
      </c>
      <c r="O160" s="1" t="s">
        <v>2161</v>
      </c>
      <c r="P160" s="1" t="s">
        <v>2162</v>
      </c>
      <c r="Q160" s="1" t="s">
        <v>2163</v>
      </c>
      <c r="R160" s="1" t="s">
        <v>3139</v>
      </c>
      <c r="S160" s="1" t="s">
        <v>2165</v>
      </c>
      <c r="T160" s="1" t="s">
        <v>2166</v>
      </c>
      <c r="U160" s="1" t="s">
        <v>2167</v>
      </c>
      <c r="V160" s="1" t="s">
        <v>2175</v>
      </c>
    </row>
    <row r="161" s="1" customFormat="1" spans="1:22">
      <c r="A161" s="3">
        <v>999226141449974</v>
      </c>
      <c r="B161" s="1" t="s">
        <v>2155</v>
      </c>
      <c r="C161" s="1" t="s">
        <v>3140</v>
      </c>
      <c r="D161" s="1" t="s">
        <v>3141</v>
      </c>
      <c r="E161" s="1" t="s">
        <v>3142</v>
      </c>
      <c r="F161" s="1" t="s">
        <v>2155</v>
      </c>
      <c r="G161" s="1" t="s">
        <v>2156</v>
      </c>
      <c r="H161" s="1" t="s">
        <v>2157</v>
      </c>
      <c r="I161" s="1" t="s">
        <v>3143</v>
      </c>
      <c r="J161" s="1" t="s">
        <v>30</v>
      </c>
      <c r="K161" s="1" t="s">
        <v>3144</v>
      </c>
      <c r="L161" s="1" t="s">
        <v>3144</v>
      </c>
      <c r="M161" s="1" t="s">
        <v>2160</v>
      </c>
      <c r="N161" s="1" t="s">
        <v>2160</v>
      </c>
      <c r="O161" s="1" t="s">
        <v>2161</v>
      </c>
      <c r="P161" s="1" t="s">
        <v>2162</v>
      </c>
      <c r="Q161" s="1" t="s">
        <v>2163</v>
      </c>
      <c r="R161" s="1" t="s">
        <v>3145</v>
      </c>
      <c r="S161" s="1" t="s">
        <v>2165</v>
      </c>
      <c r="T161" s="1" t="s">
        <v>2166</v>
      </c>
      <c r="U161" s="1" t="s">
        <v>2167</v>
      </c>
      <c r="V161" s="1" t="s">
        <v>2808</v>
      </c>
    </row>
    <row r="162" s="1" customFormat="1" spans="1:22">
      <c r="A162" s="3">
        <v>999226141365107</v>
      </c>
      <c r="B162" s="1" t="s">
        <v>2155</v>
      </c>
      <c r="C162" s="1" t="s">
        <v>3146</v>
      </c>
      <c r="D162" s="1" t="s">
        <v>3147</v>
      </c>
      <c r="E162" s="1" t="s">
        <v>3148</v>
      </c>
      <c r="F162" s="1" t="s">
        <v>2155</v>
      </c>
      <c r="G162" s="1" t="s">
        <v>2156</v>
      </c>
      <c r="H162" s="1" t="s">
        <v>2157</v>
      </c>
      <c r="I162" s="1" t="s">
        <v>2702</v>
      </c>
      <c r="J162" s="1" t="s">
        <v>30</v>
      </c>
      <c r="K162" s="1" t="s">
        <v>3149</v>
      </c>
      <c r="L162" s="1" t="s">
        <v>3149</v>
      </c>
      <c r="M162" s="1" t="s">
        <v>2160</v>
      </c>
      <c r="N162" s="1" t="s">
        <v>2160</v>
      </c>
      <c r="O162" s="1" t="s">
        <v>2161</v>
      </c>
      <c r="P162" s="1" t="s">
        <v>2162</v>
      </c>
      <c r="Q162" s="1" t="s">
        <v>2163</v>
      </c>
      <c r="R162" s="1" t="s">
        <v>3150</v>
      </c>
      <c r="S162" s="1" t="s">
        <v>2165</v>
      </c>
      <c r="T162" s="1" t="s">
        <v>2166</v>
      </c>
      <c r="U162" s="1" t="s">
        <v>2167</v>
      </c>
      <c r="V162" s="1" t="s">
        <v>2399</v>
      </c>
    </row>
    <row r="163" s="1" customFormat="1" spans="1:22">
      <c r="A163" s="3">
        <v>999226141313492</v>
      </c>
      <c r="B163" s="1" t="s">
        <v>2155</v>
      </c>
      <c r="C163" s="1" t="s">
        <v>3151</v>
      </c>
      <c r="D163" s="1" t="s">
        <v>3152</v>
      </c>
      <c r="E163" s="1" t="s">
        <v>3153</v>
      </c>
      <c r="F163" s="1" t="s">
        <v>2155</v>
      </c>
      <c r="G163" s="1" t="s">
        <v>2156</v>
      </c>
      <c r="H163" s="1" t="s">
        <v>2157</v>
      </c>
      <c r="I163" s="1" t="s">
        <v>3154</v>
      </c>
      <c r="J163" s="1" t="s">
        <v>30</v>
      </c>
      <c r="K163" s="1" t="s">
        <v>3155</v>
      </c>
      <c r="L163" s="1" t="s">
        <v>3155</v>
      </c>
      <c r="M163" s="1" t="s">
        <v>2160</v>
      </c>
      <c r="N163" s="1" t="s">
        <v>2160</v>
      </c>
      <c r="O163" s="1" t="s">
        <v>2161</v>
      </c>
      <c r="P163" s="1" t="s">
        <v>2162</v>
      </c>
      <c r="Q163" s="1" t="s">
        <v>2163</v>
      </c>
      <c r="R163" s="1" t="s">
        <v>3156</v>
      </c>
      <c r="S163" s="1" t="s">
        <v>2165</v>
      </c>
      <c r="T163" s="1" t="s">
        <v>2166</v>
      </c>
      <c r="U163" s="1" t="s">
        <v>2167</v>
      </c>
      <c r="V163" s="1" t="s">
        <v>2399</v>
      </c>
    </row>
    <row r="164" s="1" customFormat="1" spans="1:22">
      <c r="A164" s="3">
        <v>999226141306439</v>
      </c>
      <c r="B164" s="1" t="s">
        <v>2155</v>
      </c>
      <c r="C164" s="1" t="s">
        <v>3157</v>
      </c>
      <c r="D164" s="1" t="s">
        <v>3158</v>
      </c>
      <c r="E164" s="1" t="s">
        <v>3159</v>
      </c>
      <c r="F164" s="1" t="s">
        <v>2155</v>
      </c>
      <c r="G164" s="1" t="s">
        <v>2156</v>
      </c>
      <c r="H164" s="1" t="s">
        <v>2157</v>
      </c>
      <c r="I164" s="1" t="s">
        <v>3160</v>
      </c>
      <c r="J164" s="1" t="s">
        <v>30</v>
      </c>
      <c r="K164" s="1" t="s">
        <v>3161</v>
      </c>
      <c r="L164" s="1" t="s">
        <v>3161</v>
      </c>
      <c r="M164" s="1" t="s">
        <v>2160</v>
      </c>
      <c r="N164" s="1" t="s">
        <v>2160</v>
      </c>
      <c r="O164" s="1" t="s">
        <v>2161</v>
      </c>
      <c r="P164" s="1" t="s">
        <v>2162</v>
      </c>
      <c r="Q164" s="1" t="s">
        <v>2163</v>
      </c>
      <c r="R164" s="1" t="s">
        <v>3162</v>
      </c>
      <c r="S164" s="1" t="s">
        <v>2165</v>
      </c>
      <c r="T164" s="1" t="s">
        <v>2166</v>
      </c>
      <c r="U164" s="1" t="s">
        <v>2167</v>
      </c>
      <c r="V164" s="1" t="s">
        <v>2175</v>
      </c>
    </row>
    <row r="165" s="1" customFormat="1" spans="1:22">
      <c r="A165" s="3">
        <v>999226141283366</v>
      </c>
      <c r="B165" s="1" t="s">
        <v>2155</v>
      </c>
      <c r="C165" s="1" t="s">
        <v>3163</v>
      </c>
      <c r="D165" s="1" t="s">
        <v>2810</v>
      </c>
      <c r="E165" s="1" t="s">
        <v>3164</v>
      </c>
      <c r="F165" s="1" t="s">
        <v>2155</v>
      </c>
      <c r="G165" s="1" t="s">
        <v>2156</v>
      </c>
      <c r="H165" s="1" t="s">
        <v>2157</v>
      </c>
      <c r="I165" s="1" t="s">
        <v>3165</v>
      </c>
      <c r="J165" s="1" t="s">
        <v>30</v>
      </c>
      <c r="K165" s="1" t="s">
        <v>3166</v>
      </c>
      <c r="L165" s="1" t="s">
        <v>3166</v>
      </c>
      <c r="M165" s="1" t="s">
        <v>2160</v>
      </c>
      <c r="N165" s="1" t="s">
        <v>2160</v>
      </c>
      <c r="O165" s="1" t="s">
        <v>2161</v>
      </c>
      <c r="P165" s="1" t="s">
        <v>2162</v>
      </c>
      <c r="Q165" s="1" t="s">
        <v>2163</v>
      </c>
      <c r="R165" s="1" t="s">
        <v>3167</v>
      </c>
      <c r="S165" s="1" t="s">
        <v>2165</v>
      </c>
      <c r="T165" s="1" t="s">
        <v>2166</v>
      </c>
      <c r="U165" s="1" t="s">
        <v>2167</v>
      </c>
      <c r="V165" s="1" t="s">
        <v>2539</v>
      </c>
    </row>
    <row r="166" s="1" customFormat="1" spans="1:22">
      <c r="A166" s="3">
        <v>999226141036026</v>
      </c>
      <c r="B166" s="1" t="s">
        <v>2155</v>
      </c>
      <c r="C166" s="1" t="s">
        <v>3168</v>
      </c>
      <c r="D166" s="1" t="s">
        <v>2882</v>
      </c>
      <c r="E166" s="1" t="s">
        <v>3169</v>
      </c>
      <c r="F166" s="1" t="s">
        <v>2155</v>
      </c>
      <c r="G166" s="1" t="s">
        <v>2156</v>
      </c>
      <c r="H166" s="1" t="s">
        <v>2157</v>
      </c>
      <c r="I166" s="1" t="s">
        <v>3170</v>
      </c>
      <c r="J166" s="1" t="s">
        <v>30</v>
      </c>
      <c r="K166" s="1" t="s">
        <v>3171</v>
      </c>
      <c r="L166" s="1" t="s">
        <v>3171</v>
      </c>
      <c r="M166" s="1" t="s">
        <v>2160</v>
      </c>
      <c r="N166" s="1" t="s">
        <v>2160</v>
      </c>
      <c r="O166" s="1" t="s">
        <v>2161</v>
      </c>
      <c r="P166" s="1" t="s">
        <v>2162</v>
      </c>
      <c r="Q166" s="1" t="s">
        <v>2163</v>
      </c>
      <c r="R166" s="1" t="s">
        <v>3172</v>
      </c>
      <c r="S166" s="1" t="s">
        <v>2165</v>
      </c>
      <c r="T166" s="1" t="s">
        <v>2166</v>
      </c>
      <c r="U166" s="1" t="s">
        <v>2167</v>
      </c>
      <c r="V166" s="1" t="s">
        <v>2175</v>
      </c>
    </row>
    <row r="167" s="1" customFormat="1" spans="1:22">
      <c r="A167" s="3">
        <v>999226140694788</v>
      </c>
      <c r="B167" s="1" t="s">
        <v>2155</v>
      </c>
      <c r="C167" s="1" t="s">
        <v>3173</v>
      </c>
      <c r="D167" s="1" t="s">
        <v>2906</v>
      </c>
      <c r="E167" s="1" t="s">
        <v>3174</v>
      </c>
      <c r="F167" s="1" t="s">
        <v>2155</v>
      </c>
      <c r="G167" s="1" t="s">
        <v>2156</v>
      </c>
      <c r="H167" s="1" t="s">
        <v>2157</v>
      </c>
      <c r="I167" s="1" t="s">
        <v>3175</v>
      </c>
      <c r="J167" s="1" t="s">
        <v>30</v>
      </c>
      <c r="K167" s="1" t="s">
        <v>3176</v>
      </c>
      <c r="L167" s="1" t="s">
        <v>3176</v>
      </c>
      <c r="M167" s="1" t="s">
        <v>2160</v>
      </c>
      <c r="N167" s="1" t="s">
        <v>2160</v>
      </c>
      <c r="O167" s="1" t="s">
        <v>2161</v>
      </c>
      <c r="P167" s="1" t="s">
        <v>2162</v>
      </c>
      <c r="Q167" s="1" t="s">
        <v>2163</v>
      </c>
      <c r="R167" s="1" t="s">
        <v>3177</v>
      </c>
      <c r="S167" s="1" t="s">
        <v>2165</v>
      </c>
      <c r="T167" s="1" t="s">
        <v>2166</v>
      </c>
      <c r="U167" s="1" t="s">
        <v>2167</v>
      </c>
      <c r="V167" s="1" t="s">
        <v>2239</v>
      </c>
    </row>
    <row r="168" s="1" customFormat="1" spans="1:22">
      <c r="A168" s="3">
        <v>999226140301452</v>
      </c>
      <c r="B168" s="1" t="s">
        <v>2225</v>
      </c>
      <c r="C168" s="1" t="s">
        <v>3178</v>
      </c>
      <c r="D168" s="1" t="s">
        <v>3179</v>
      </c>
      <c r="E168" s="1" t="s">
        <v>3180</v>
      </c>
      <c r="F168" s="1" t="s">
        <v>2155</v>
      </c>
      <c r="G168" s="1" t="s">
        <v>2156</v>
      </c>
      <c r="H168" s="1" t="s">
        <v>2157</v>
      </c>
      <c r="I168" s="1" t="s">
        <v>3181</v>
      </c>
      <c r="J168" s="1" t="s">
        <v>30</v>
      </c>
      <c r="K168" s="1" t="s">
        <v>3182</v>
      </c>
      <c r="L168" s="1" t="s">
        <v>3182</v>
      </c>
      <c r="M168" s="1" t="s">
        <v>2160</v>
      </c>
      <c r="N168" s="1" t="s">
        <v>2160</v>
      </c>
      <c r="O168" s="1" t="s">
        <v>2161</v>
      </c>
      <c r="P168" s="1" t="s">
        <v>2162</v>
      </c>
      <c r="Q168" s="1" t="s">
        <v>2163</v>
      </c>
      <c r="R168" s="1" t="s">
        <v>3183</v>
      </c>
      <c r="S168" s="1" t="s">
        <v>2165</v>
      </c>
      <c r="T168" s="1" t="s">
        <v>2166</v>
      </c>
      <c r="U168" s="1" t="s">
        <v>2167</v>
      </c>
      <c r="V168" s="1" t="s">
        <v>2190</v>
      </c>
    </row>
    <row r="169" s="1" customFormat="1" spans="1:22">
      <c r="A169" s="3">
        <v>999226140288517</v>
      </c>
      <c r="B169" s="1" t="s">
        <v>2225</v>
      </c>
      <c r="C169" s="1" t="s">
        <v>3184</v>
      </c>
      <c r="D169" s="1" t="s">
        <v>3185</v>
      </c>
      <c r="E169" s="1" t="s">
        <v>3186</v>
      </c>
      <c r="F169" s="1" t="s">
        <v>2155</v>
      </c>
      <c r="G169" s="1" t="s">
        <v>2156</v>
      </c>
      <c r="H169" s="1" t="s">
        <v>2157</v>
      </c>
      <c r="I169" s="1" t="s">
        <v>3187</v>
      </c>
      <c r="J169" s="1" t="s">
        <v>30</v>
      </c>
      <c r="K169" s="1" t="s">
        <v>3188</v>
      </c>
      <c r="L169" s="1" t="s">
        <v>3188</v>
      </c>
      <c r="M169" s="1" t="s">
        <v>2160</v>
      </c>
      <c r="N169" s="1" t="s">
        <v>2160</v>
      </c>
      <c r="O169" s="1" t="s">
        <v>2161</v>
      </c>
      <c r="P169" s="1" t="s">
        <v>2162</v>
      </c>
      <c r="Q169" s="1" t="s">
        <v>2163</v>
      </c>
      <c r="R169" s="1" t="s">
        <v>3189</v>
      </c>
      <c r="S169" s="1" t="s">
        <v>2165</v>
      </c>
      <c r="T169" s="1" t="s">
        <v>2166</v>
      </c>
      <c r="U169" s="1" t="s">
        <v>2167</v>
      </c>
      <c r="V169" s="1" t="s">
        <v>2254</v>
      </c>
    </row>
    <row r="170" s="1" customFormat="1" spans="1:22">
      <c r="A170" s="3">
        <v>999226139850673</v>
      </c>
      <c r="B170" s="1" t="s">
        <v>2225</v>
      </c>
      <c r="C170" s="1" t="s">
        <v>3190</v>
      </c>
      <c r="D170" s="1" t="s">
        <v>2513</v>
      </c>
      <c r="E170" s="1" t="s">
        <v>3191</v>
      </c>
      <c r="F170" s="1" t="s">
        <v>2155</v>
      </c>
      <c r="G170" s="1" t="s">
        <v>2156</v>
      </c>
      <c r="H170" s="1" t="s">
        <v>2157</v>
      </c>
      <c r="I170" s="1" t="s">
        <v>3192</v>
      </c>
      <c r="J170" s="1" t="s">
        <v>30</v>
      </c>
      <c r="K170" s="1" t="s">
        <v>3193</v>
      </c>
      <c r="L170" s="1" t="s">
        <v>3193</v>
      </c>
      <c r="M170" s="1" t="s">
        <v>2160</v>
      </c>
      <c r="N170" s="1" t="s">
        <v>2160</v>
      </c>
      <c r="O170" s="1" t="s">
        <v>2161</v>
      </c>
      <c r="P170" s="1" t="s">
        <v>2162</v>
      </c>
      <c r="Q170" s="1" t="s">
        <v>2163</v>
      </c>
      <c r="R170" s="1" t="s">
        <v>3194</v>
      </c>
      <c r="S170" s="1" t="s">
        <v>2165</v>
      </c>
      <c r="T170" s="1" t="s">
        <v>2166</v>
      </c>
      <c r="U170" s="1" t="s">
        <v>2167</v>
      </c>
      <c r="V170" s="1" t="s">
        <v>2175</v>
      </c>
    </row>
    <row r="171" s="1" customFormat="1" spans="1:22">
      <c r="A171" s="3">
        <v>999226139462110</v>
      </c>
      <c r="B171" s="1" t="s">
        <v>2225</v>
      </c>
      <c r="C171" s="1" t="s">
        <v>3195</v>
      </c>
      <c r="D171" s="1" t="s">
        <v>3196</v>
      </c>
      <c r="E171" s="1" t="s">
        <v>3197</v>
      </c>
      <c r="F171" s="1" t="s">
        <v>2155</v>
      </c>
      <c r="G171" s="1" t="s">
        <v>2156</v>
      </c>
      <c r="H171" s="1" t="s">
        <v>2157</v>
      </c>
      <c r="I171" s="1" t="s">
        <v>3198</v>
      </c>
      <c r="J171" s="1" t="s">
        <v>30</v>
      </c>
      <c r="K171" s="1" t="s">
        <v>3199</v>
      </c>
      <c r="L171" s="1" t="s">
        <v>3199</v>
      </c>
      <c r="M171" s="1" t="s">
        <v>2160</v>
      </c>
      <c r="N171" s="1" t="s">
        <v>2160</v>
      </c>
      <c r="O171" s="1" t="s">
        <v>2161</v>
      </c>
      <c r="P171" s="1" t="s">
        <v>2162</v>
      </c>
      <c r="Q171" s="1" t="s">
        <v>2163</v>
      </c>
      <c r="R171" s="1" t="s">
        <v>3200</v>
      </c>
      <c r="S171" s="1" t="s">
        <v>2165</v>
      </c>
      <c r="T171" s="1" t="s">
        <v>2166</v>
      </c>
      <c r="U171" s="1" t="s">
        <v>2167</v>
      </c>
      <c r="V171" s="1" t="s">
        <v>2214</v>
      </c>
    </row>
    <row r="172" s="1" customFormat="1" spans="1:22">
      <c r="A172" s="3">
        <v>999226139148607</v>
      </c>
      <c r="B172" s="1" t="s">
        <v>2225</v>
      </c>
      <c r="C172" s="1" t="s">
        <v>3201</v>
      </c>
      <c r="D172" s="1" t="s">
        <v>3102</v>
      </c>
      <c r="E172" s="1" t="s">
        <v>3202</v>
      </c>
      <c r="F172" s="1" t="s">
        <v>2155</v>
      </c>
      <c r="G172" s="1" t="s">
        <v>2156</v>
      </c>
      <c r="H172" s="1" t="s">
        <v>2157</v>
      </c>
      <c r="I172" s="1" t="s">
        <v>3203</v>
      </c>
      <c r="J172" s="1" t="s">
        <v>30</v>
      </c>
      <c r="K172" s="1" t="s">
        <v>3204</v>
      </c>
      <c r="L172" s="1" t="s">
        <v>3204</v>
      </c>
      <c r="M172" s="1" t="s">
        <v>2160</v>
      </c>
      <c r="N172" s="1" t="s">
        <v>2160</v>
      </c>
      <c r="O172" s="1" t="s">
        <v>2161</v>
      </c>
      <c r="P172" s="1" t="s">
        <v>2162</v>
      </c>
      <c r="Q172" s="1" t="s">
        <v>2163</v>
      </c>
      <c r="R172" s="1" t="s">
        <v>3205</v>
      </c>
      <c r="S172" s="1" t="s">
        <v>2165</v>
      </c>
      <c r="T172" s="1" t="s">
        <v>2166</v>
      </c>
      <c r="U172" s="1" t="s">
        <v>2167</v>
      </c>
      <c r="V172" s="1" t="s">
        <v>2168</v>
      </c>
    </row>
    <row r="173" s="1" customFormat="1" spans="1:22">
      <c r="A173" s="3">
        <v>999226139128286</v>
      </c>
      <c r="B173" s="1" t="s">
        <v>2225</v>
      </c>
      <c r="C173" s="1" t="s">
        <v>3206</v>
      </c>
      <c r="D173" s="1" t="s">
        <v>3207</v>
      </c>
      <c r="E173" s="1" t="s">
        <v>3208</v>
      </c>
      <c r="F173" s="1" t="s">
        <v>2155</v>
      </c>
      <c r="G173" s="1" t="s">
        <v>2156</v>
      </c>
      <c r="H173" s="1" t="s">
        <v>2157</v>
      </c>
      <c r="I173" s="1" t="s">
        <v>3209</v>
      </c>
      <c r="J173" s="1" t="s">
        <v>30</v>
      </c>
      <c r="K173" s="1" t="s">
        <v>3210</v>
      </c>
      <c r="L173" s="1" t="s">
        <v>3210</v>
      </c>
      <c r="M173" s="1" t="s">
        <v>2160</v>
      </c>
      <c r="N173" s="1" t="s">
        <v>2160</v>
      </c>
      <c r="O173" s="1" t="s">
        <v>2161</v>
      </c>
      <c r="P173" s="1" t="s">
        <v>2162</v>
      </c>
      <c r="Q173" s="1" t="s">
        <v>2163</v>
      </c>
      <c r="R173" s="1" t="s">
        <v>3211</v>
      </c>
      <c r="S173" s="1" t="s">
        <v>2165</v>
      </c>
      <c r="T173" s="1" t="s">
        <v>2166</v>
      </c>
      <c r="U173" s="1" t="s">
        <v>2167</v>
      </c>
      <c r="V173" s="1" t="s">
        <v>2254</v>
      </c>
    </row>
    <row r="174" s="1" customFormat="1" spans="1:22">
      <c r="A174" s="3">
        <v>999226138980672</v>
      </c>
      <c r="B174" s="1" t="s">
        <v>2225</v>
      </c>
      <c r="C174" s="1" t="s">
        <v>3212</v>
      </c>
      <c r="D174" s="1" t="s">
        <v>3213</v>
      </c>
      <c r="E174" s="1" t="s">
        <v>3214</v>
      </c>
      <c r="F174" s="1" t="s">
        <v>2155</v>
      </c>
      <c r="G174" s="1" t="s">
        <v>2156</v>
      </c>
      <c r="H174" s="1" t="s">
        <v>2157</v>
      </c>
      <c r="I174" s="1" t="s">
        <v>3215</v>
      </c>
      <c r="J174" s="1" t="s">
        <v>30</v>
      </c>
      <c r="K174" s="1" t="s">
        <v>3216</v>
      </c>
      <c r="L174" s="1" t="s">
        <v>3216</v>
      </c>
      <c r="M174" s="1" t="s">
        <v>2160</v>
      </c>
      <c r="N174" s="1" t="s">
        <v>2160</v>
      </c>
      <c r="O174" s="1" t="s">
        <v>2161</v>
      </c>
      <c r="P174" s="1" t="s">
        <v>2162</v>
      </c>
      <c r="Q174" s="1" t="s">
        <v>2163</v>
      </c>
      <c r="R174" s="1" t="s">
        <v>3217</v>
      </c>
      <c r="S174" s="1" t="s">
        <v>2165</v>
      </c>
      <c r="T174" s="1" t="s">
        <v>2166</v>
      </c>
      <c r="U174" s="1" t="s">
        <v>2167</v>
      </c>
      <c r="V174" s="1" t="s">
        <v>2182</v>
      </c>
    </row>
    <row r="175" s="1" customFormat="1" spans="1:22">
      <c r="A175" s="3">
        <v>999226138373750</v>
      </c>
      <c r="B175" s="1" t="s">
        <v>2225</v>
      </c>
      <c r="C175" s="1" t="s">
        <v>3218</v>
      </c>
      <c r="D175" s="1" t="s">
        <v>3219</v>
      </c>
      <c r="E175" s="1" t="s">
        <v>3220</v>
      </c>
      <c r="F175" s="1" t="s">
        <v>2225</v>
      </c>
      <c r="G175" s="1" t="s">
        <v>2156</v>
      </c>
      <c r="H175" s="1" t="s">
        <v>2157</v>
      </c>
      <c r="I175" s="1" t="s">
        <v>3221</v>
      </c>
      <c r="J175" s="1" t="s">
        <v>30</v>
      </c>
      <c r="K175" s="1" t="s">
        <v>3222</v>
      </c>
      <c r="L175" s="1" t="s">
        <v>3222</v>
      </c>
      <c r="M175" s="1" t="s">
        <v>2160</v>
      </c>
      <c r="N175" s="1" t="s">
        <v>2160</v>
      </c>
      <c r="O175" s="1" t="s">
        <v>2161</v>
      </c>
      <c r="P175" s="1" t="s">
        <v>2162</v>
      </c>
      <c r="Q175" s="1" t="s">
        <v>2163</v>
      </c>
      <c r="R175" s="1" t="s">
        <v>3223</v>
      </c>
      <c r="S175" s="1" t="s">
        <v>2165</v>
      </c>
      <c r="T175" s="1" t="s">
        <v>2166</v>
      </c>
      <c r="U175" s="1" t="s">
        <v>2167</v>
      </c>
      <c r="V175" s="1" t="s">
        <v>2539</v>
      </c>
    </row>
    <row r="176" s="1" customFormat="1" spans="1:22">
      <c r="A176" s="3">
        <v>999226137674217</v>
      </c>
      <c r="B176" s="1" t="s">
        <v>2225</v>
      </c>
      <c r="C176" s="1" t="s">
        <v>3224</v>
      </c>
      <c r="D176" s="1" t="s">
        <v>3225</v>
      </c>
      <c r="E176" s="1" t="s">
        <v>3226</v>
      </c>
      <c r="F176" s="1" t="s">
        <v>2225</v>
      </c>
      <c r="G176" s="1" t="s">
        <v>2156</v>
      </c>
      <c r="H176" s="1" t="s">
        <v>2157</v>
      </c>
      <c r="I176" s="1" t="s">
        <v>3227</v>
      </c>
      <c r="J176" s="1" t="s">
        <v>30</v>
      </c>
      <c r="K176" s="1" t="s">
        <v>3228</v>
      </c>
      <c r="L176" s="1" t="s">
        <v>3228</v>
      </c>
      <c r="M176" s="1" t="s">
        <v>2160</v>
      </c>
      <c r="N176" s="1" t="s">
        <v>2160</v>
      </c>
      <c r="O176" s="1" t="s">
        <v>2161</v>
      </c>
      <c r="P176" s="1" t="s">
        <v>2162</v>
      </c>
      <c r="Q176" s="1" t="s">
        <v>2163</v>
      </c>
      <c r="R176" s="1" t="s">
        <v>3229</v>
      </c>
      <c r="S176" s="1" t="s">
        <v>2165</v>
      </c>
      <c r="T176" s="1" t="s">
        <v>2166</v>
      </c>
      <c r="U176" s="1" t="s">
        <v>2167</v>
      </c>
      <c r="V176" s="1" t="s">
        <v>2239</v>
      </c>
    </row>
    <row r="177" s="1" customFormat="1" spans="1:22">
      <c r="A177" s="3">
        <v>999226137576967</v>
      </c>
      <c r="B177" s="1" t="s">
        <v>2225</v>
      </c>
      <c r="C177" s="1" t="s">
        <v>3230</v>
      </c>
      <c r="D177" s="1" t="s">
        <v>3231</v>
      </c>
      <c r="E177" s="1" t="s">
        <v>3232</v>
      </c>
      <c r="F177" s="1" t="s">
        <v>2155</v>
      </c>
      <c r="G177" s="1" t="s">
        <v>2156</v>
      </c>
      <c r="H177" s="1" t="s">
        <v>2157</v>
      </c>
      <c r="I177" s="1" t="s">
        <v>3233</v>
      </c>
      <c r="J177" s="1" t="s">
        <v>30</v>
      </c>
      <c r="K177" s="1" t="s">
        <v>3234</v>
      </c>
      <c r="L177" s="1" t="s">
        <v>3234</v>
      </c>
      <c r="M177" s="1" t="s">
        <v>2160</v>
      </c>
      <c r="N177" s="1" t="s">
        <v>2160</v>
      </c>
      <c r="O177" s="1" t="s">
        <v>2161</v>
      </c>
      <c r="P177" s="1" t="s">
        <v>2162</v>
      </c>
      <c r="Q177" s="1" t="s">
        <v>2163</v>
      </c>
      <c r="R177" s="1" t="s">
        <v>3235</v>
      </c>
      <c r="S177" s="1" t="s">
        <v>2165</v>
      </c>
      <c r="T177" s="1" t="s">
        <v>2166</v>
      </c>
      <c r="U177" s="1" t="s">
        <v>2167</v>
      </c>
      <c r="V177" s="1" t="s">
        <v>2239</v>
      </c>
    </row>
    <row r="178" s="1" customFormat="1" spans="1:22">
      <c r="A178" s="3">
        <v>999226137286524</v>
      </c>
      <c r="B178" s="1" t="s">
        <v>2225</v>
      </c>
      <c r="C178" s="1" t="s">
        <v>3236</v>
      </c>
      <c r="D178" s="1" t="s">
        <v>3237</v>
      </c>
      <c r="E178" s="1" t="s">
        <v>3238</v>
      </c>
      <c r="F178" s="1" t="s">
        <v>2155</v>
      </c>
      <c r="G178" s="1" t="s">
        <v>2156</v>
      </c>
      <c r="H178" s="1" t="s">
        <v>2157</v>
      </c>
      <c r="I178" s="1" t="s">
        <v>3239</v>
      </c>
      <c r="J178" s="1" t="s">
        <v>30</v>
      </c>
      <c r="K178" s="1" t="s">
        <v>3240</v>
      </c>
      <c r="L178" s="1" t="s">
        <v>3240</v>
      </c>
      <c r="M178" s="1" t="s">
        <v>2160</v>
      </c>
      <c r="N178" s="1" t="s">
        <v>2160</v>
      </c>
      <c r="O178" s="1" t="s">
        <v>2161</v>
      </c>
      <c r="P178" s="1" t="s">
        <v>2162</v>
      </c>
      <c r="Q178" s="1" t="s">
        <v>2163</v>
      </c>
      <c r="R178" s="1" t="s">
        <v>3241</v>
      </c>
      <c r="S178" s="1" t="s">
        <v>2165</v>
      </c>
      <c r="T178" s="1" t="s">
        <v>2166</v>
      </c>
      <c r="U178" s="1" t="s">
        <v>2167</v>
      </c>
      <c r="V178" s="1" t="s">
        <v>3039</v>
      </c>
    </row>
    <row r="179" s="1" customFormat="1" spans="1:22">
      <c r="A179" s="3">
        <v>999226136928490</v>
      </c>
      <c r="B179" s="1" t="s">
        <v>2225</v>
      </c>
      <c r="C179" s="1" t="s">
        <v>3242</v>
      </c>
      <c r="D179" s="1" t="s">
        <v>3243</v>
      </c>
      <c r="E179" s="1" t="s">
        <v>3244</v>
      </c>
      <c r="F179" s="1" t="s">
        <v>2155</v>
      </c>
      <c r="G179" s="1" t="s">
        <v>2156</v>
      </c>
      <c r="H179" s="1" t="s">
        <v>2157</v>
      </c>
      <c r="I179" s="1" t="s">
        <v>3245</v>
      </c>
      <c r="J179" s="1" t="s">
        <v>30</v>
      </c>
      <c r="K179" s="1" t="s">
        <v>3246</v>
      </c>
      <c r="L179" s="1" t="s">
        <v>3246</v>
      </c>
      <c r="M179" s="1" t="s">
        <v>2160</v>
      </c>
      <c r="N179" s="1" t="s">
        <v>2160</v>
      </c>
      <c r="O179" s="1" t="s">
        <v>2161</v>
      </c>
      <c r="P179" s="1" t="s">
        <v>2162</v>
      </c>
      <c r="Q179" s="1" t="s">
        <v>2163</v>
      </c>
      <c r="R179" s="1" t="s">
        <v>3247</v>
      </c>
      <c r="S179" s="1" t="s">
        <v>2165</v>
      </c>
      <c r="T179" s="1" t="s">
        <v>2166</v>
      </c>
      <c r="U179" s="1" t="s">
        <v>2167</v>
      </c>
      <c r="V179" s="1" t="s">
        <v>3248</v>
      </c>
    </row>
    <row r="180" s="1" customFormat="1" spans="1:22">
      <c r="A180" s="3">
        <v>999226136676860</v>
      </c>
      <c r="B180" s="1" t="s">
        <v>2225</v>
      </c>
      <c r="C180" s="1" t="s">
        <v>3249</v>
      </c>
      <c r="D180" s="1" t="s">
        <v>3250</v>
      </c>
      <c r="E180" s="1" t="s">
        <v>3251</v>
      </c>
      <c r="F180" s="1" t="s">
        <v>2155</v>
      </c>
      <c r="G180" s="1" t="s">
        <v>2156</v>
      </c>
      <c r="H180" s="1" t="s">
        <v>2157</v>
      </c>
      <c r="I180" s="1" t="s">
        <v>3252</v>
      </c>
      <c r="J180" s="1" t="s">
        <v>30</v>
      </c>
      <c r="K180" s="1" t="s">
        <v>3253</v>
      </c>
      <c r="L180" s="1" t="s">
        <v>3253</v>
      </c>
      <c r="M180" s="1" t="s">
        <v>2160</v>
      </c>
      <c r="N180" s="1" t="s">
        <v>2160</v>
      </c>
      <c r="O180" s="1" t="s">
        <v>2161</v>
      </c>
      <c r="P180" s="1" t="s">
        <v>2162</v>
      </c>
      <c r="Q180" s="1" t="s">
        <v>2163</v>
      </c>
      <c r="R180" s="1" t="s">
        <v>3254</v>
      </c>
      <c r="S180" s="1" t="s">
        <v>2165</v>
      </c>
      <c r="T180" s="1" t="s">
        <v>2166</v>
      </c>
      <c r="U180" s="1" t="s">
        <v>2167</v>
      </c>
      <c r="V180" s="1" t="s">
        <v>2254</v>
      </c>
    </row>
    <row r="181" s="1" customFormat="1" spans="1:22">
      <c r="A181" s="3">
        <v>999226136392652</v>
      </c>
      <c r="B181" s="1" t="s">
        <v>2225</v>
      </c>
      <c r="C181" s="1" t="s">
        <v>3255</v>
      </c>
      <c r="D181" s="1" t="s">
        <v>3256</v>
      </c>
      <c r="E181" s="1" t="s">
        <v>3257</v>
      </c>
      <c r="F181" s="1" t="s">
        <v>2225</v>
      </c>
      <c r="G181" s="1" t="s">
        <v>2156</v>
      </c>
      <c r="H181" s="1" t="s">
        <v>2157</v>
      </c>
      <c r="I181" s="1" t="s">
        <v>3258</v>
      </c>
      <c r="J181" s="1" t="s">
        <v>30</v>
      </c>
      <c r="K181" s="1" t="s">
        <v>3259</v>
      </c>
      <c r="L181" s="1" t="s">
        <v>3259</v>
      </c>
      <c r="M181" s="1" t="s">
        <v>2160</v>
      </c>
      <c r="N181" s="1" t="s">
        <v>2160</v>
      </c>
      <c r="O181" s="1" t="s">
        <v>2161</v>
      </c>
      <c r="P181" s="1" t="s">
        <v>2162</v>
      </c>
      <c r="Q181" s="1" t="s">
        <v>2163</v>
      </c>
      <c r="R181" s="1" t="s">
        <v>3260</v>
      </c>
      <c r="S181" s="1" t="s">
        <v>2165</v>
      </c>
      <c r="T181" s="1" t="s">
        <v>2166</v>
      </c>
      <c r="U181" s="1" t="s">
        <v>2167</v>
      </c>
      <c r="V181" s="1" t="s">
        <v>2247</v>
      </c>
    </row>
    <row r="182" s="1" customFormat="1" spans="1:22">
      <c r="A182" s="3">
        <v>999226136102112</v>
      </c>
      <c r="B182" s="1" t="s">
        <v>2225</v>
      </c>
      <c r="C182" s="1" t="s">
        <v>3261</v>
      </c>
      <c r="D182" s="1" t="s">
        <v>3262</v>
      </c>
      <c r="E182" s="1" t="s">
        <v>3263</v>
      </c>
      <c r="F182" s="1" t="s">
        <v>2155</v>
      </c>
      <c r="G182" s="1" t="s">
        <v>2156</v>
      </c>
      <c r="H182" s="1" t="s">
        <v>2157</v>
      </c>
      <c r="I182" s="1" t="s">
        <v>3264</v>
      </c>
      <c r="J182" s="1" t="s">
        <v>30</v>
      </c>
      <c r="K182" s="1" t="s">
        <v>3265</v>
      </c>
      <c r="L182" s="1" t="s">
        <v>3265</v>
      </c>
      <c r="M182" s="1" t="s">
        <v>2160</v>
      </c>
      <c r="N182" s="1" t="s">
        <v>2160</v>
      </c>
      <c r="O182" s="1" t="s">
        <v>2161</v>
      </c>
      <c r="P182" s="1" t="s">
        <v>2162</v>
      </c>
      <c r="Q182" s="1" t="s">
        <v>2163</v>
      </c>
      <c r="R182" s="1" t="s">
        <v>3266</v>
      </c>
      <c r="S182" s="1" t="s">
        <v>2165</v>
      </c>
      <c r="T182" s="1" t="s">
        <v>2166</v>
      </c>
      <c r="U182" s="1" t="s">
        <v>2167</v>
      </c>
      <c r="V182" s="1" t="s">
        <v>2190</v>
      </c>
    </row>
    <row r="183" s="1" customFormat="1" spans="1:22">
      <c r="A183" s="3">
        <v>999226136030090</v>
      </c>
      <c r="B183" s="1" t="s">
        <v>2225</v>
      </c>
      <c r="C183" s="1" t="s">
        <v>3267</v>
      </c>
      <c r="D183" s="1" t="s">
        <v>2906</v>
      </c>
      <c r="E183" s="1" t="s">
        <v>3268</v>
      </c>
      <c r="F183" s="1" t="s">
        <v>2225</v>
      </c>
      <c r="G183" s="1" t="s">
        <v>2156</v>
      </c>
      <c r="H183" s="1" t="s">
        <v>2157</v>
      </c>
      <c r="I183" s="1" t="s">
        <v>3269</v>
      </c>
      <c r="J183" s="1" t="s">
        <v>30</v>
      </c>
      <c r="K183" s="1" t="s">
        <v>3270</v>
      </c>
      <c r="L183" s="1" t="s">
        <v>3270</v>
      </c>
      <c r="M183" s="1" t="s">
        <v>2160</v>
      </c>
      <c r="N183" s="1" t="s">
        <v>2160</v>
      </c>
      <c r="O183" s="1" t="s">
        <v>2161</v>
      </c>
      <c r="P183" s="1" t="s">
        <v>2162</v>
      </c>
      <c r="Q183" s="1" t="s">
        <v>2163</v>
      </c>
      <c r="R183" s="1" t="s">
        <v>3271</v>
      </c>
      <c r="S183" s="1" t="s">
        <v>2165</v>
      </c>
      <c r="T183" s="1" t="s">
        <v>2166</v>
      </c>
      <c r="U183" s="1" t="s">
        <v>2167</v>
      </c>
      <c r="V183" s="1" t="s">
        <v>2239</v>
      </c>
    </row>
    <row r="184" s="1" customFormat="1" spans="1:22">
      <c r="A184" s="3">
        <v>999226135002515</v>
      </c>
      <c r="B184" s="1" t="s">
        <v>2225</v>
      </c>
      <c r="C184" s="1" t="s">
        <v>3272</v>
      </c>
      <c r="D184" s="1" t="s">
        <v>3273</v>
      </c>
      <c r="E184" s="1" t="s">
        <v>3274</v>
      </c>
      <c r="F184" s="1" t="s">
        <v>2155</v>
      </c>
      <c r="G184" s="1" t="s">
        <v>2156</v>
      </c>
      <c r="H184" s="1" t="s">
        <v>2157</v>
      </c>
      <c r="I184" s="1" t="s">
        <v>3275</v>
      </c>
      <c r="J184" s="1" t="s">
        <v>30</v>
      </c>
      <c r="K184" s="1" t="s">
        <v>3276</v>
      </c>
      <c r="L184" s="1" t="s">
        <v>3276</v>
      </c>
      <c r="M184" s="1" t="s">
        <v>2160</v>
      </c>
      <c r="N184" s="1" t="s">
        <v>2160</v>
      </c>
      <c r="O184" s="1" t="s">
        <v>2161</v>
      </c>
      <c r="P184" s="1" t="s">
        <v>2162</v>
      </c>
      <c r="Q184" s="1" t="s">
        <v>2163</v>
      </c>
      <c r="R184" s="1" t="s">
        <v>3277</v>
      </c>
      <c r="S184" s="1" t="s">
        <v>2165</v>
      </c>
      <c r="T184" s="1" t="s">
        <v>2166</v>
      </c>
      <c r="U184" s="1" t="s">
        <v>2167</v>
      </c>
      <c r="V184" s="1" t="s">
        <v>3278</v>
      </c>
    </row>
    <row r="185" s="1" customFormat="1" spans="1:22">
      <c r="A185" s="3">
        <v>999226133937857</v>
      </c>
      <c r="B185" s="1" t="s">
        <v>2225</v>
      </c>
      <c r="C185" s="1" t="s">
        <v>3279</v>
      </c>
      <c r="D185" s="1" t="s">
        <v>3280</v>
      </c>
      <c r="E185" s="1" t="s">
        <v>3281</v>
      </c>
      <c r="F185" s="1" t="s">
        <v>2155</v>
      </c>
      <c r="G185" s="1" t="s">
        <v>2156</v>
      </c>
      <c r="H185" s="1" t="s">
        <v>2157</v>
      </c>
      <c r="I185" s="1" t="s">
        <v>3282</v>
      </c>
      <c r="J185" s="1" t="s">
        <v>30</v>
      </c>
      <c r="K185" s="1" t="s">
        <v>3283</v>
      </c>
      <c r="L185" s="1" t="s">
        <v>3283</v>
      </c>
      <c r="M185" s="1" t="s">
        <v>2160</v>
      </c>
      <c r="N185" s="1" t="s">
        <v>2160</v>
      </c>
      <c r="O185" s="1" t="s">
        <v>2161</v>
      </c>
      <c r="P185" s="1" t="s">
        <v>2162</v>
      </c>
      <c r="Q185" s="1" t="s">
        <v>2163</v>
      </c>
      <c r="R185" s="1" t="s">
        <v>3284</v>
      </c>
      <c r="S185" s="1" t="s">
        <v>2165</v>
      </c>
      <c r="T185" s="1" t="s">
        <v>2166</v>
      </c>
      <c r="U185" s="1" t="s">
        <v>2167</v>
      </c>
      <c r="V185" s="1" t="s">
        <v>3039</v>
      </c>
    </row>
    <row r="186" s="1" customFormat="1" spans="1:22">
      <c r="A186" s="3">
        <v>999226133644973</v>
      </c>
      <c r="B186" s="1" t="s">
        <v>2225</v>
      </c>
      <c r="C186" s="1" t="s">
        <v>3285</v>
      </c>
      <c r="D186" s="1" t="s">
        <v>3286</v>
      </c>
      <c r="E186" s="1" t="s">
        <v>3287</v>
      </c>
      <c r="F186" s="1" t="s">
        <v>2155</v>
      </c>
      <c r="G186" s="1" t="s">
        <v>2156</v>
      </c>
      <c r="H186" s="1" t="s">
        <v>2157</v>
      </c>
      <c r="I186" s="1" t="s">
        <v>3288</v>
      </c>
      <c r="J186" s="1" t="s">
        <v>30</v>
      </c>
      <c r="K186" s="1" t="s">
        <v>3289</v>
      </c>
      <c r="L186" s="1" t="s">
        <v>3289</v>
      </c>
      <c r="M186" s="1" t="s">
        <v>2160</v>
      </c>
      <c r="N186" s="1" t="s">
        <v>2160</v>
      </c>
      <c r="O186" s="1" t="s">
        <v>2161</v>
      </c>
      <c r="P186" s="1" t="s">
        <v>2162</v>
      </c>
      <c r="Q186" s="1" t="s">
        <v>2163</v>
      </c>
      <c r="R186" s="1" t="s">
        <v>3290</v>
      </c>
      <c r="S186" s="1" t="s">
        <v>2165</v>
      </c>
      <c r="T186" s="1" t="s">
        <v>2166</v>
      </c>
      <c r="U186" s="1" t="s">
        <v>2167</v>
      </c>
      <c r="V186" s="1" t="s">
        <v>2239</v>
      </c>
    </row>
    <row r="187" s="1" customFormat="1" spans="1:22">
      <c r="A187" s="3">
        <v>999226132705699</v>
      </c>
      <c r="B187" s="1" t="s">
        <v>2225</v>
      </c>
      <c r="C187" s="1" t="s">
        <v>3291</v>
      </c>
      <c r="D187" s="1" t="s">
        <v>3012</v>
      </c>
      <c r="E187" s="1" t="s">
        <v>3292</v>
      </c>
      <c r="F187" s="1" t="s">
        <v>2225</v>
      </c>
      <c r="G187" s="1" t="s">
        <v>2156</v>
      </c>
      <c r="H187" s="1" t="s">
        <v>2157</v>
      </c>
      <c r="I187" s="1" t="s">
        <v>3014</v>
      </c>
      <c r="J187" s="1" t="s">
        <v>30</v>
      </c>
      <c r="K187" s="1" t="s">
        <v>3293</v>
      </c>
      <c r="L187" s="1" t="s">
        <v>3293</v>
      </c>
      <c r="M187" s="1" t="s">
        <v>2160</v>
      </c>
      <c r="N187" s="1" t="s">
        <v>2160</v>
      </c>
      <c r="O187" s="1" t="s">
        <v>2161</v>
      </c>
      <c r="P187" s="1" t="s">
        <v>2162</v>
      </c>
      <c r="Q187" s="1" t="s">
        <v>2163</v>
      </c>
      <c r="R187" s="1" t="s">
        <v>3294</v>
      </c>
      <c r="S187" s="1" t="s">
        <v>2165</v>
      </c>
      <c r="T187" s="1" t="s">
        <v>2166</v>
      </c>
      <c r="U187" s="1" t="s">
        <v>2167</v>
      </c>
      <c r="V187" s="1" t="s">
        <v>3017</v>
      </c>
    </row>
    <row r="188" s="1" customFormat="1" spans="1:22">
      <c r="A188" s="3">
        <v>999226132526100</v>
      </c>
      <c r="B188" s="1" t="s">
        <v>2225</v>
      </c>
      <c r="C188" s="1" t="s">
        <v>3295</v>
      </c>
      <c r="D188" s="1" t="s">
        <v>3012</v>
      </c>
      <c r="E188" s="1" t="s">
        <v>3296</v>
      </c>
      <c r="F188" s="1" t="s">
        <v>2225</v>
      </c>
      <c r="G188" s="1" t="s">
        <v>2156</v>
      </c>
      <c r="H188" s="1" t="s">
        <v>2157</v>
      </c>
      <c r="I188" s="1" t="s">
        <v>3014</v>
      </c>
      <c r="J188" s="1" t="s">
        <v>30</v>
      </c>
      <c r="K188" s="1" t="s">
        <v>3293</v>
      </c>
      <c r="L188" s="1" t="s">
        <v>3293</v>
      </c>
      <c r="M188" s="1" t="s">
        <v>2160</v>
      </c>
      <c r="N188" s="1" t="s">
        <v>2160</v>
      </c>
      <c r="O188" s="1" t="s">
        <v>2161</v>
      </c>
      <c r="P188" s="1" t="s">
        <v>2162</v>
      </c>
      <c r="Q188" s="1" t="s">
        <v>2163</v>
      </c>
      <c r="R188" s="1" t="s">
        <v>3297</v>
      </c>
      <c r="S188" s="1" t="s">
        <v>2165</v>
      </c>
      <c r="T188" s="1" t="s">
        <v>2166</v>
      </c>
      <c r="U188" s="1" t="s">
        <v>2167</v>
      </c>
      <c r="V188" s="1" t="s">
        <v>3017</v>
      </c>
    </row>
    <row r="189" s="1" customFormat="1" spans="1:22">
      <c r="A189" s="3">
        <v>999226131658826</v>
      </c>
      <c r="B189" s="1" t="s">
        <v>2225</v>
      </c>
      <c r="C189" s="1" t="s">
        <v>3298</v>
      </c>
      <c r="D189" s="1" t="s">
        <v>3299</v>
      </c>
      <c r="E189" s="1" t="s">
        <v>3300</v>
      </c>
      <c r="F189" s="1" t="s">
        <v>2155</v>
      </c>
      <c r="G189" s="1" t="s">
        <v>2156</v>
      </c>
      <c r="H189" s="1" t="s">
        <v>2157</v>
      </c>
      <c r="I189" s="1" t="s">
        <v>3301</v>
      </c>
      <c r="J189" s="1" t="s">
        <v>30</v>
      </c>
      <c r="K189" s="1" t="s">
        <v>3302</v>
      </c>
      <c r="L189" s="1" t="s">
        <v>3302</v>
      </c>
      <c r="M189" s="1" t="s">
        <v>2160</v>
      </c>
      <c r="N189" s="1" t="s">
        <v>2160</v>
      </c>
      <c r="O189" s="1" t="s">
        <v>2161</v>
      </c>
      <c r="P189" s="1" t="s">
        <v>2162</v>
      </c>
      <c r="Q189" s="1" t="s">
        <v>2163</v>
      </c>
      <c r="R189" s="1" t="s">
        <v>3303</v>
      </c>
      <c r="S189" s="1" t="s">
        <v>2165</v>
      </c>
      <c r="T189" s="1" t="s">
        <v>2166</v>
      </c>
      <c r="U189" s="1" t="s">
        <v>2167</v>
      </c>
      <c r="V189" s="1" t="s">
        <v>2254</v>
      </c>
    </row>
    <row r="190" s="1" customFormat="1" spans="1:22">
      <c r="A190" s="3">
        <v>999226131611284</v>
      </c>
      <c r="B190" s="1" t="s">
        <v>2225</v>
      </c>
      <c r="C190" s="1" t="s">
        <v>3304</v>
      </c>
      <c r="D190" s="1" t="s">
        <v>3012</v>
      </c>
      <c r="E190" s="1" t="s">
        <v>3305</v>
      </c>
      <c r="F190" s="1" t="s">
        <v>2225</v>
      </c>
      <c r="G190" s="1" t="s">
        <v>2156</v>
      </c>
      <c r="H190" s="1" t="s">
        <v>2157</v>
      </c>
      <c r="I190" s="1" t="s">
        <v>3014</v>
      </c>
      <c r="J190" s="1" t="s">
        <v>30</v>
      </c>
      <c r="K190" s="1" t="s">
        <v>3293</v>
      </c>
      <c r="L190" s="1" t="s">
        <v>3293</v>
      </c>
      <c r="M190" s="1" t="s">
        <v>2160</v>
      </c>
      <c r="N190" s="1" t="s">
        <v>2160</v>
      </c>
      <c r="O190" s="1" t="s">
        <v>2161</v>
      </c>
      <c r="P190" s="1" t="s">
        <v>2162</v>
      </c>
      <c r="Q190" s="1" t="s">
        <v>2163</v>
      </c>
      <c r="R190" s="1" t="s">
        <v>3306</v>
      </c>
      <c r="S190" s="1" t="s">
        <v>2165</v>
      </c>
      <c r="T190" s="1" t="s">
        <v>2166</v>
      </c>
      <c r="U190" s="1" t="s">
        <v>2167</v>
      </c>
      <c r="V190" s="1" t="s">
        <v>3017</v>
      </c>
    </row>
    <row r="191" s="1" customFormat="1" spans="1:22">
      <c r="A191" s="3">
        <v>999226131025106</v>
      </c>
      <c r="B191" s="1" t="s">
        <v>2225</v>
      </c>
      <c r="C191" s="1" t="s">
        <v>3307</v>
      </c>
      <c r="D191" s="1" t="s">
        <v>3308</v>
      </c>
      <c r="E191" s="1" t="s">
        <v>3309</v>
      </c>
      <c r="F191" s="1" t="s">
        <v>2225</v>
      </c>
      <c r="G191" s="1" t="s">
        <v>2156</v>
      </c>
      <c r="H191" s="1" t="s">
        <v>2157</v>
      </c>
      <c r="I191" s="1" t="s">
        <v>3310</v>
      </c>
      <c r="J191" s="1" t="s">
        <v>30</v>
      </c>
      <c r="K191" s="1" t="s">
        <v>3311</v>
      </c>
      <c r="L191" s="1" t="s">
        <v>3311</v>
      </c>
      <c r="M191" s="1" t="s">
        <v>2160</v>
      </c>
      <c r="N191" s="1" t="s">
        <v>2160</v>
      </c>
      <c r="O191" s="1" t="s">
        <v>2161</v>
      </c>
      <c r="P191" s="1" t="s">
        <v>2162</v>
      </c>
      <c r="Q191" s="1" t="s">
        <v>2163</v>
      </c>
      <c r="R191" s="1" t="s">
        <v>3312</v>
      </c>
      <c r="S191" s="1" t="s">
        <v>2165</v>
      </c>
      <c r="T191" s="1" t="s">
        <v>2166</v>
      </c>
      <c r="U191" s="1" t="s">
        <v>2167</v>
      </c>
      <c r="V191" s="1" t="s">
        <v>2539</v>
      </c>
    </row>
    <row r="192" s="1" customFormat="1" spans="1:22">
      <c r="A192" s="3">
        <v>999226130343210</v>
      </c>
      <c r="B192" s="1" t="s">
        <v>2225</v>
      </c>
      <c r="C192" s="1" t="s">
        <v>3313</v>
      </c>
      <c r="D192" s="1" t="s">
        <v>3314</v>
      </c>
      <c r="E192" s="1" t="s">
        <v>3315</v>
      </c>
      <c r="F192" s="1" t="s">
        <v>2155</v>
      </c>
      <c r="G192" s="1" t="s">
        <v>2156</v>
      </c>
      <c r="H192" s="1" t="s">
        <v>2157</v>
      </c>
      <c r="I192" s="1" t="s">
        <v>3316</v>
      </c>
      <c r="J192" s="1" t="s">
        <v>30</v>
      </c>
      <c r="K192" s="1" t="s">
        <v>3317</v>
      </c>
      <c r="L192" s="1" t="s">
        <v>3317</v>
      </c>
      <c r="M192" s="1" t="s">
        <v>2160</v>
      </c>
      <c r="N192" s="1" t="s">
        <v>2160</v>
      </c>
      <c r="O192" s="1" t="s">
        <v>2161</v>
      </c>
      <c r="P192" s="1" t="s">
        <v>2162</v>
      </c>
      <c r="Q192" s="1" t="s">
        <v>2163</v>
      </c>
      <c r="R192" s="1" t="s">
        <v>3318</v>
      </c>
      <c r="S192" s="1" t="s">
        <v>2165</v>
      </c>
      <c r="T192" s="1" t="s">
        <v>2166</v>
      </c>
      <c r="U192" s="1" t="s">
        <v>2167</v>
      </c>
      <c r="V192" s="1" t="s">
        <v>3039</v>
      </c>
    </row>
    <row r="193" s="1" customFormat="1" spans="1:22">
      <c r="A193" s="3">
        <v>999226129134660</v>
      </c>
      <c r="B193" s="1" t="s">
        <v>2225</v>
      </c>
      <c r="C193" s="1" t="s">
        <v>3319</v>
      </c>
      <c r="D193" s="1" t="s">
        <v>3320</v>
      </c>
      <c r="E193" s="1" t="s">
        <v>3321</v>
      </c>
      <c r="F193" s="1" t="s">
        <v>2155</v>
      </c>
      <c r="G193" s="1" t="s">
        <v>2156</v>
      </c>
      <c r="H193" s="1" t="s">
        <v>2157</v>
      </c>
      <c r="I193" s="1" t="s">
        <v>3322</v>
      </c>
      <c r="J193" s="1" t="s">
        <v>30</v>
      </c>
      <c r="K193" s="1" t="s">
        <v>3323</v>
      </c>
      <c r="L193" s="1" t="s">
        <v>3323</v>
      </c>
      <c r="M193" s="1" t="s">
        <v>2160</v>
      </c>
      <c r="N193" s="1" t="s">
        <v>2160</v>
      </c>
      <c r="O193" s="1" t="s">
        <v>2161</v>
      </c>
      <c r="P193" s="1" t="s">
        <v>2162</v>
      </c>
      <c r="Q193" s="1" t="s">
        <v>2163</v>
      </c>
      <c r="R193" s="1" t="s">
        <v>3324</v>
      </c>
      <c r="S193" s="1" t="s">
        <v>2165</v>
      </c>
      <c r="T193" s="1" t="s">
        <v>2166</v>
      </c>
      <c r="U193" s="1" t="s">
        <v>2167</v>
      </c>
      <c r="V193" s="1" t="s">
        <v>3325</v>
      </c>
    </row>
    <row r="194" s="1" customFormat="1" spans="1:22">
      <c r="A194" s="3">
        <v>999226128819986</v>
      </c>
      <c r="B194" s="1" t="s">
        <v>2225</v>
      </c>
      <c r="C194" s="1" t="s">
        <v>3326</v>
      </c>
      <c r="D194" s="1" t="s">
        <v>3327</v>
      </c>
      <c r="E194" s="1" t="s">
        <v>3328</v>
      </c>
      <c r="F194" s="1" t="s">
        <v>2225</v>
      </c>
      <c r="G194" s="1" t="s">
        <v>2156</v>
      </c>
      <c r="H194" s="1" t="s">
        <v>2157</v>
      </c>
      <c r="I194" s="1" t="s">
        <v>3329</v>
      </c>
      <c r="J194" s="1" t="s">
        <v>30</v>
      </c>
      <c r="K194" s="1" t="s">
        <v>3330</v>
      </c>
      <c r="L194" s="1" t="s">
        <v>3330</v>
      </c>
      <c r="M194" s="1" t="s">
        <v>2160</v>
      </c>
      <c r="N194" s="1" t="s">
        <v>2160</v>
      </c>
      <c r="O194" s="1" t="s">
        <v>2161</v>
      </c>
      <c r="P194" s="1" t="s">
        <v>2162</v>
      </c>
      <c r="Q194" s="1" t="s">
        <v>2163</v>
      </c>
      <c r="R194" s="1" t="s">
        <v>3331</v>
      </c>
      <c r="S194" s="1" t="s">
        <v>2165</v>
      </c>
      <c r="T194" s="1" t="s">
        <v>2166</v>
      </c>
      <c r="U194" s="1" t="s">
        <v>2167</v>
      </c>
      <c r="V194" s="1" t="s">
        <v>2182</v>
      </c>
    </row>
    <row r="195" s="1" customFormat="1" spans="1:22">
      <c r="A195" s="3">
        <v>999226128019678</v>
      </c>
      <c r="B195" s="1" t="s">
        <v>2225</v>
      </c>
      <c r="C195" s="1" t="s">
        <v>3332</v>
      </c>
      <c r="D195" s="1" t="s">
        <v>3012</v>
      </c>
      <c r="E195" s="1" t="s">
        <v>3333</v>
      </c>
      <c r="F195" s="1" t="s">
        <v>2225</v>
      </c>
      <c r="G195" s="1" t="s">
        <v>2156</v>
      </c>
      <c r="H195" s="1" t="s">
        <v>2157</v>
      </c>
      <c r="I195" s="1" t="s">
        <v>3014</v>
      </c>
      <c r="J195" s="1" t="s">
        <v>30</v>
      </c>
      <c r="K195" s="1" t="s">
        <v>3293</v>
      </c>
      <c r="L195" s="1" t="s">
        <v>3293</v>
      </c>
      <c r="M195" s="1" t="s">
        <v>2160</v>
      </c>
      <c r="N195" s="1" t="s">
        <v>2160</v>
      </c>
      <c r="O195" s="1" t="s">
        <v>2161</v>
      </c>
      <c r="P195" s="1" t="s">
        <v>2162</v>
      </c>
      <c r="Q195" s="1" t="s">
        <v>2163</v>
      </c>
      <c r="R195" s="1" t="s">
        <v>3334</v>
      </c>
      <c r="S195" s="1" t="s">
        <v>2165</v>
      </c>
      <c r="T195" s="1" t="s">
        <v>2166</v>
      </c>
      <c r="U195" s="1" t="s">
        <v>2167</v>
      </c>
      <c r="V195" s="1" t="s">
        <v>3017</v>
      </c>
    </row>
    <row r="196" s="1" customFormat="1" spans="1:22">
      <c r="A196" s="3">
        <v>999226127978584</v>
      </c>
      <c r="B196" s="1" t="s">
        <v>2225</v>
      </c>
      <c r="C196" s="1" t="s">
        <v>3335</v>
      </c>
      <c r="D196" s="1" t="s">
        <v>3336</v>
      </c>
      <c r="E196" s="1" t="s">
        <v>3337</v>
      </c>
      <c r="F196" s="1" t="s">
        <v>2225</v>
      </c>
      <c r="G196" s="1" t="s">
        <v>2156</v>
      </c>
      <c r="H196" s="1" t="s">
        <v>2157</v>
      </c>
      <c r="I196" s="1" t="s">
        <v>3338</v>
      </c>
      <c r="J196" s="1" t="s">
        <v>30</v>
      </c>
      <c r="K196" s="1" t="s">
        <v>3339</v>
      </c>
      <c r="L196" s="1" t="s">
        <v>3339</v>
      </c>
      <c r="M196" s="1" t="s">
        <v>2160</v>
      </c>
      <c r="N196" s="1" t="s">
        <v>2160</v>
      </c>
      <c r="O196" s="1" t="s">
        <v>2161</v>
      </c>
      <c r="P196" s="1" t="s">
        <v>2162</v>
      </c>
      <c r="Q196" s="1" t="s">
        <v>2163</v>
      </c>
      <c r="R196" s="1" t="s">
        <v>3340</v>
      </c>
      <c r="S196" s="1" t="s">
        <v>2165</v>
      </c>
      <c r="T196" s="1" t="s">
        <v>2166</v>
      </c>
      <c r="U196" s="1" t="s">
        <v>2167</v>
      </c>
      <c r="V196" s="1" t="s">
        <v>2229</v>
      </c>
    </row>
    <row r="197" s="1" customFormat="1" spans="1:22">
      <c r="A197" s="3">
        <v>999226127602361</v>
      </c>
      <c r="B197" s="1" t="s">
        <v>2225</v>
      </c>
      <c r="C197" s="1" t="s">
        <v>3341</v>
      </c>
      <c r="D197" s="1" t="s">
        <v>3342</v>
      </c>
      <c r="E197" s="1" t="s">
        <v>3343</v>
      </c>
      <c r="F197" s="1" t="s">
        <v>2155</v>
      </c>
      <c r="G197" s="1" t="s">
        <v>2156</v>
      </c>
      <c r="H197" s="1" t="s">
        <v>2157</v>
      </c>
      <c r="I197" s="1" t="s">
        <v>3344</v>
      </c>
      <c r="J197" s="1" t="s">
        <v>30</v>
      </c>
      <c r="K197" s="1" t="s">
        <v>3345</v>
      </c>
      <c r="L197" s="1" t="s">
        <v>3345</v>
      </c>
      <c r="M197" s="1" t="s">
        <v>2160</v>
      </c>
      <c r="N197" s="1" t="s">
        <v>2160</v>
      </c>
      <c r="O197" s="1" t="s">
        <v>2161</v>
      </c>
      <c r="P197" s="1" t="s">
        <v>2162</v>
      </c>
      <c r="Q197" s="1" t="s">
        <v>2163</v>
      </c>
      <c r="R197" s="1" t="s">
        <v>3346</v>
      </c>
      <c r="S197" s="1" t="s">
        <v>2165</v>
      </c>
      <c r="T197" s="1" t="s">
        <v>2166</v>
      </c>
      <c r="U197" s="1" t="s">
        <v>2167</v>
      </c>
      <c r="V197" s="1" t="s">
        <v>2182</v>
      </c>
    </row>
    <row r="198" s="1" customFormat="1" spans="1:22">
      <c r="A198" s="3">
        <v>999226127125007</v>
      </c>
      <c r="B198" s="1" t="s">
        <v>2225</v>
      </c>
      <c r="C198" s="1" t="s">
        <v>3347</v>
      </c>
      <c r="D198" s="1" t="s">
        <v>3348</v>
      </c>
      <c r="E198" s="1" t="s">
        <v>3349</v>
      </c>
      <c r="F198" s="1" t="s">
        <v>2155</v>
      </c>
      <c r="G198" s="1" t="s">
        <v>2156</v>
      </c>
      <c r="H198" s="1" t="s">
        <v>2157</v>
      </c>
      <c r="I198" s="1" t="s">
        <v>3350</v>
      </c>
      <c r="J198" s="1" t="s">
        <v>30</v>
      </c>
      <c r="K198" s="1" t="s">
        <v>3351</v>
      </c>
      <c r="L198" s="1" t="s">
        <v>3351</v>
      </c>
      <c r="M198" s="1" t="s">
        <v>2160</v>
      </c>
      <c r="N198" s="1" t="s">
        <v>2160</v>
      </c>
      <c r="O198" s="1" t="s">
        <v>2161</v>
      </c>
      <c r="P198" s="1" t="s">
        <v>2162</v>
      </c>
      <c r="Q198" s="1" t="s">
        <v>2163</v>
      </c>
      <c r="R198" s="1" t="s">
        <v>3352</v>
      </c>
      <c r="S198" s="1" t="s">
        <v>2165</v>
      </c>
      <c r="T198" s="1" t="s">
        <v>2166</v>
      </c>
      <c r="U198" s="1" t="s">
        <v>2167</v>
      </c>
      <c r="V198" s="1" t="s">
        <v>2182</v>
      </c>
    </row>
    <row r="199" s="1" customFormat="1" spans="1:22">
      <c r="A199" s="3">
        <v>999226126811243</v>
      </c>
      <c r="B199" s="1" t="s">
        <v>2225</v>
      </c>
      <c r="C199" s="1" t="s">
        <v>3353</v>
      </c>
      <c r="D199" s="1" t="s">
        <v>3354</v>
      </c>
      <c r="E199" s="1" t="s">
        <v>3355</v>
      </c>
      <c r="F199" s="1" t="s">
        <v>2155</v>
      </c>
      <c r="G199" s="1" t="s">
        <v>2156</v>
      </c>
      <c r="H199" s="1" t="s">
        <v>2157</v>
      </c>
      <c r="I199" s="1" t="s">
        <v>3356</v>
      </c>
      <c r="J199" s="1" t="s">
        <v>30</v>
      </c>
      <c r="K199" s="1" t="s">
        <v>3357</v>
      </c>
      <c r="L199" s="1" t="s">
        <v>3357</v>
      </c>
      <c r="M199" s="1" t="s">
        <v>2160</v>
      </c>
      <c r="N199" s="1" t="s">
        <v>2160</v>
      </c>
      <c r="O199" s="1" t="s">
        <v>2161</v>
      </c>
      <c r="P199" s="1" t="s">
        <v>2162</v>
      </c>
      <c r="Q199" s="1" t="s">
        <v>2163</v>
      </c>
      <c r="R199" s="1" t="s">
        <v>3358</v>
      </c>
      <c r="S199" s="1" t="s">
        <v>2165</v>
      </c>
      <c r="T199" s="1" t="s">
        <v>2166</v>
      </c>
      <c r="U199" s="1" t="s">
        <v>2167</v>
      </c>
      <c r="V199" s="1" t="s">
        <v>2182</v>
      </c>
    </row>
    <row r="200" s="1" customFormat="1" spans="1:22">
      <c r="A200" s="3">
        <v>999226125615215</v>
      </c>
      <c r="B200" s="1" t="s">
        <v>2225</v>
      </c>
      <c r="C200" s="1" t="s">
        <v>3359</v>
      </c>
      <c r="D200" s="1" t="s">
        <v>3360</v>
      </c>
      <c r="E200" s="1" t="s">
        <v>3361</v>
      </c>
      <c r="F200" s="1" t="s">
        <v>2225</v>
      </c>
      <c r="G200" s="1" t="s">
        <v>2156</v>
      </c>
      <c r="H200" s="1" t="s">
        <v>2157</v>
      </c>
      <c r="I200" s="1" t="s">
        <v>3362</v>
      </c>
      <c r="J200" s="1" t="s">
        <v>30</v>
      </c>
      <c r="K200" s="1" t="s">
        <v>3363</v>
      </c>
      <c r="L200" s="1" t="s">
        <v>3363</v>
      </c>
      <c r="M200" s="1" t="s">
        <v>2160</v>
      </c>
      <c r="N200" s="1" t="s">
        <v>2160</v>
      </c>
      <c r="O200" s="1" t="s">
        <v>2161</v>
      </c>
      <c r="P200" s="1" t="s">
        <v>2162</v>
      </c>
      <c r="Q200" s="1" t="s">
        <v>2163</v>
      </c>
      <c r="R200" s="1" t="s">
        <v>3364</v>
      </c>
      <c r="S200" s="1" t="s">
        <v>2165</v>
      </c>
      <c r="T200" s="1" t="s">
        <v>2166</v>
      </c>
      <c r="U200" s="1" t="s">
        <v>2167</v>
      </c>
      <c r="V200" s="1" t="s">
        <v>2175</v>
      </c>
    </row>
    <row r="201" s="1" customFormat="1" spans="1:22">
      <c r="A201" s="3">
        <v>999226125592224</v>
      </c>
      <c r="B201" s="1" t="s">
        <v>2225</v>
      </c>
      <c r="C201" s="1" t="s">
        <v>3365</v>
      </c>
      <c r="D201" s="1" t="s">
        <v>3348</v>
      </c>
      <c r="E201" s="1" t="s">
        <v>3366</v>
      </c>
      <c r="F201" s="1" t="s">
        <v>2155</v>
      </c>
      <c r="G201" s="1" t="s">
        <v>2156</v>
      </c>
      <c r="H201" s="1" t="s">
        <v>2157</v>
      </c>
      <c r="I201" s="1" t="s">
        <v>3350</v>
      </c>
      <c r="J201" s="1" t="s">
        <v>30</v>
      </c>
      <c r="K201" s="1" t="s">
        <v>3351</v>
      </c>
      <c r="L201" s="1" t="s">
        <v>3351</v>
      </c>
      <c r="M201" s="1" t="s">
        <v>2160</v>
      </c>
      <c r="N201" s="1" t="s">
        <v>2160</v>
      </c>
      <c r="O201" s="1" t="s">
        <v>2161</v>
      </c>
      <c r="P201" s="1" t="s">
        <v>2162</v>
      </c>
      <c r="Q201" s="1" t="s">
        <v>2163</v>
      </c>
      <c r="R201" s="1" t="s">
        <v>3367</v>
      </c>
      <c r="S201" s="1" t="s">
        <v>2165</v>
      </c>
      <c r="T201" s="1" t="s">
        <v>2166</v>
      </c>
      <c r="U201" s="1" t="s">
        <v>2167</v>
      </c>
      <c r="V201" s="1" t="s">
        <v>2182</v>
      </c>
    </row>
    <row r="202" s="1" customFormat="1" spans="1:22">
      <c r="A202" s="3">
        <v>999226125486955</v>
      </c>
      <c r="B202" s="1" t="s">
        <v>2225</v>
      </c>
      <c r="C202" s="1" t="s">
        <v>3368</v>
      </c>
      <c r="D202" s="1" t="s">
        <v>3369</v>
      </c>
      <c r="E202" s="1" t="s">
        <v>3370</v>
      </c>
      <c r="F202" s="1" t="s">
        <v>2155</v>
      </c>
      <c r="G202" s="1" t="s">
        <v>2156</v>
      </c>
      <c r="H202" s="1" t="s">
        <v>2157</v>
      </c>
      <c r="I202" s="1" t="s">
        <v>3371</v>
      </c>
      <c r="J202" s="1" t="s">
        <v>30</v>
      </c>
      <c r="K202" s="1" t="s">
        <v>3372</v>
      </c>
      <c r="L202" s="1" t="s">
        <v>3372</v>
      </c>
      <c r="M202" s="1" t="s">
        <v>2160</v>
      </c>
      <c r="N202" s="1" t="s">
        <v>2160</v>
      </c>
      <c r="O202" s="1" t="s">
        <v>2161</v>
      </c>
      <c r="P202" s="1" t="s">
        <v>2162</v>
      </c>
      <c r="Q202" s="1" t="s">
        <v>2163</v>
      </c>
      <c r="R202" s="1" t="s">
        <v>3373</v>
      </c>
      <c r="S202" s="1" t="s">
        <v>2165</v>
      </c>
      <c r="T202" s="1" t="s">
        <v>2166</v>
      </c>
      <c r="U202" s="1" t="s">
        <v>2167</v>
      </c>
      <c r="V202" s="1" t="s">
        <v>3374</v>
      </c>
    </row>
    <row r="203" s="1" customFormat="1" spans="1:22">
      <c r="A203" s="3">
        <v>999226125322173</v>
      </c>
      <c r="B203" s="1" t="s">
        <v>2225</v>
      </c>
      <c r="C203" s="1" t="s">
        <v>3375</v>
      </c>
      <c r="D203" s="1" t="s">
        <v>3376</v>
      </c>
      <c r="E203" s="1" t="s">
        <v>3377</v>
      </c>
      <c r="F203" s="1" t="s">
        <v>2155</v>
      </c>
      <c r="G203" s="1" t="s">
        <v>2156</v>
      </c>
      <c r="H203" s="1" t="s">
        <v>2157</v>
      </c>
      <c r="I203" s="1" t="s">
        <v>3378</v>
      </c>
      <c r="J203" s="1" t="s">
        <v>30</v>
      </c>
      <c r="K203" s="1" t="s">
        <v>3379</v>
      </c>
      <c r="L203" s="1" t="s">
        <v>3379</v>
      </c>
      <c r="M203" s="1" t="s">
        <v>2160</v>
      </c>
      <c r="N203" s="1" t="s">
        <v>2160</v>
      </c>
      <c r="O203" s="1" t="s">
        <v>2161</v>
      </c>
      <c r="P203" s="1" t="s">
        <v>2162</v>
      </c>
      <c r="Q203" s="1" t="s">
        <v>2163</v>
      </c>
      <c r="R203" s="1" t="s">
        <v>3380</v>
      </c>
      <c r="S203" s="1" t="s">
        <v>2165</v>
      </c>
      <c r="T203" s="1" t="s">
        <v>2166</v>
      </c>
      <c r="U203" s="1" t="s">
        <v>2167</v>
      </c>
      <c r="V203" s="1" t="s">
        <v>2795</v>
      </c>
    </row>
    <row r="204" s="1" customFormat="1" spans="1:22">
      <c r="A204" s="3">
        <v>999226125319550</v>
      </c>
      <c r="B204" s="1" t="s">
        <v>2225</v>
      </c>
      <c r="C204" s="1" t="s">
        <v>3381</v>
      </c>
      <c r="D204" s="1" t="s">
        <v>3382</v>
      </c>
      <c r="E204" s="1" t="s">
        <v>3383</v>
      </c>
      <c r="F204" s="1" t="s">
        <v>2225</v>
      </c>
      <c r="G204" s="1" t="s">
        <v>2156</v>
      </c>
      <c r="H204" s="1" t="s">
        <v>2157</v>
      </c>
      <c r="I204" s="1" t="s">
        <v>3384</v>
      </c>
      <c r="J204" s="1" t="s">
        <v>30</v>
      </c>
      <c r="K204" s="1" t="s">
        <v>3385</v>
      </c>
      <c r="L204" s="1" t="s">
        <v>3385</v>
      </c>
      <c r="M204" s="1" t="s">
        <v>2160</v>
      </c>
      <c r="N204" s="1" t="s">
        <v>2160</v>
      </c>
      <c r="O204" s="1" t="s">
        <v>2161</v>
      </c>
      <c r="P204" s="1" t="s">
        <v>2162</v>
      </c>
      <c r="Q204" s="1" t="s">
        <v>2163</v>
      </c>
      <c r="R204" s="1" t="s">
        <v>3386</v>
      </c>
      <c r="S204" s="1" t="s">
        <v>2165</v>
      </c>
      <c r="T204" s="1" t="s">
        <v>2166</v>
      </c>
      <c r="U204" s="1" t="s">
        <v>2167</v>
      </c>
      <c r="V204" s="1" t="s">
        <v>3387</v>
      </c>
    </row>
    <row r="205" s="1" customFormat="1" spans="1:22">
      <c r="A205" s="3">
        <v>999226125288420</v>
      </c>
      <c r="B205" s="1" t="s">
        <v>2225</v>
      </c>
      <c r="C205" s="1" t="s">
        <v>3388</v>
      </c>
      <c r="D205" s="1" t="s">
        <v>3389</v>
      </c>
      <c r="E205" s="1" t="s">
        <v>3390</v>
      </c>
      <c r="F205" s="1" t="s">
        <v>2225</v>
      </c>
      <c r="G205" s="1" t="s">
        <v>2156</v>
      </c>
      <c r="H205" s="1" t="s">
        <v>2157</v>
      </c>
      <c r="I205" s="1" t="s">
        <v>3391</v>
      </c>
      <c r="J205" s="1" t="s">
        <v>30</v>
      </c>
      <c r="K205" s="1" t="s">
        <v>3392</v>
      </c>
      <c r="L205" s="1" t="s">
        <v>3392</v>
      </c>
      <c r="M205" s="1" t="s">
        <v>2160</v>
      </c>
      <c r="N205" s="1" t="s">
        <v>2160</v>
      </c>
      <c r="O205" s="1" t="s">
        <v>2161</v>
      </c>
      <c r="P205" s="1" t="s">
        <v>2162</v>
      </c>
      <c r="Q205" s="1" t="s">
        <v>2163</v>
      </c>
      <c r="R205" s="1" t="s">
        <v>3393</v>
      </c>
      <c r="S205" s="1" t="s">
        <v>2165</v>
      </c>
      <c r="T205" s="1" t="s">
        <v>2166</v>
      </c>
      <c r="U205" s="1" t="s">
        <v>2167</v>
      </c>
      <c r="V205" s="1" t="s">
        <v>2175</v>
      </c>
    </row>
    <row r="206" s="1" customFormat="1" spans="1:22">
      <c r="A206" s="3">
        <v>999226125214058</v>
      </c>
      <c r="B206" s="1" t="s">
        <v>2225</v>
      </c>
      <c r="C206" s="1" t="s">
        <v>3394</v>
      </c>
      <c r="D206" s="1" t="s">
        <v>3395</v>
      </c>
      <c r="E206" s="1" t="s">
        <v>3396</v>
      </c>
      <c r="F206" s="1" t="s">
        <v>2155</v>
      </c>
      <c r="G206" s="1" t="s">
        <v>2156</v>
      </c>
      <c r="H206" s="1" t="s">
        <v>2157</v>
      </c>
      <c r="I206" s="1" t="s">
        <v>3397</v>
      </c>
      <c r="J206" s="1" t="s">
        <v>30</v>
      </c>
      <c r="K206" s="1" t="s">
        <v>3398</v>
      </c>
      <c r="L206" s="1" t="s">
        <v>3398</v>
      </c>
      <c r="M206" s="1" t="s">
        <v>2160</v>
      </c>
      <c r="N206" s="1" t="s">
        <v>2160</v>
      </c>
      <c r="O206" s="1" t="s">
        <v>2161</v>
      </c>
      <c r="P206" s="1" t="s">
        <v>2162</v>
      </c>
      <c r="Q206" s="1" t="s">
        <v>2163</v>
      </c>
      <c r="R206" s="1" t="s">
        <v>3399</v>
      </c>
      <c r="S206" s="1" t="s">
        <v>2165</v>
      </c>
      <c r="T206" s="1" t="s">
        <v>2166</v>
      </c>
      <c r="U206" s="1" t="s">
        <v>2167</v>
      </c>
      <c r="V206" s="1" t="s">
        <v>2214</v>
      </c>
    </row>
    <row r="207" s="1" customFormat="1" spans="1:22">
      <c r="A207" s="3">
        <v>999226125187854</v>
      </c>
      <c r="B207" s="1" t="s">
        <v>2225</v>
      </c>
      <c r="C207" s="1" t="s">
        <v>3400</v>
      </c>
      <c r="D207" s="1" t="s">
        <v>3401</v>
      </c>
      <c r="E207" s="1" t="s">
        <v>3402</v>
      </c>
      <c r="F207" s="1" t="s">
        <v>2155</v>
      </c>
      <c r="G207" s="1" t="s">
        <v>2156</v>
      </c>
      <c r="H207" s="1" t="s">
        <v>2157</v>
      </c>
      <c r="I207" s="1" t="s">
        <v>3403</v>
      </c>
      <c r="J207" s="1" t="s">
        <v>30</v>
      </c>
      <c r="K207" s="1" t="s">
        <v>3404</v>
      </c>
      <c r="L207" s="1" t="s">
        <v>3404</v>
      </c>
      <c r="M207" s="1" t="s">
        <v>2160</v>
      </c>
      <c r="N207" s="1" t="s">
        <v>2160</v>
      </c>
      <c r="O207" s="1" t="s">
        <v>2161</v>
      </c>
      <c r="P207" s="1" t="s">
        <v>2162</v>
      </c>
      <c r="Q207" s="1" t="s">
        <v>2163</v>
      </c>
      <c r="R207" s="1" t="s">
        <v>3405</v>
      </c>
      <c r="S207" s="1" t="s">
        <v>2165</v>
      </c>
      <c r="T207" s="1" t="s">
        <v>2166</v>
      </c>
      <c r="U207" s="1" t="s">
        <v>2167</v>
      </c>
      <c r="V207" s="1" t="s">
        <v>2399</v>
      </c>
    </row>
    <row r="208" s="1" customFormat="1" spans="1:22">
      <c r="A208" s="3">
        <v>999226125169898</v>
      </c>
      <c r="B208" s="1" t="s">
        <v>2225</v>
      </c>
      <c r="C208" s="1" t="s">
        <v>3406</v>
      </c>
      <c r="D208" s="1" t="s">
        <v>3407</v>
      </c>
      <c r="E208" s="1" t="s">
        <v>3408</v>
      </c>
      <c r="F208" s="1" t="s">
        <v>2155</v>
      </c>
      <c r="G208" s="1" t="s">
        <v>2156</v>
      </c>
      <c r="H208" s="1" t="s">
        <v>2157</v>
      </c>
      <c r="I208" s="1" t="s">
        <v>3409</v>
      </c>
      <c r="J208" s="1" t="s">
        <v>30</v>
      </c>
      <c r="K208" s="1" t="s">
        <v>3410</v>
      </c>
      <c r="L208" s="1" t="s">
        <v>3410</v>
      </c>
      <c r="M208" s="1" t="s">
        <v>2160</v>
      </c>
      <c r="N208" s="1" t="s">
        <v>2160</v>
      </c>
      <c r="O208" s="1" t="s">
        <v>2161</v>
      </c>
      <c r="P208" s="1" t="s">
        <v>2162</v>
      </c>
      <c r="Q208" s="1" t="s">
        <v>2163</v>
      </c>
      <c r="R208" s="1" t="s">
        <v>3411</v>
      </c>
      <c r="S208" s="1" t="s">
        <v>2165</v>
      </c>
      <c r="T208" s="1" t="s">
        <v>2166</v>
      </c>
      <c r="U208" s="1" t="s">
        <v>2167</v>
      </c>
      <c r="V208" s="1" t="s">
        <v>2399</v>
      </c>
    </row>
    <row r="209" s="1" customFormat="1" spans="1:22">
      <c r="A209" s="3">
        <v>999226125097376</v>
      </c>
      <c r="B209" s="1" t="s">
        <v>2225</v>
      </c>
      <c r="C209" s="1" t="s">
        <v>3412</v>
      </c>
      <c r="D209" s="1" t="s">
        <v>3413</v>
      </c>
      <c r="E209" s="1" t="s">
        <v>3414</v>
      </c>
      <c r="F209" s="1" t="s">
        <v>2155</v>
      </c>
      <c r="G209" s="1" t="s">
        <v>2156</v>
      </c>
      <c r="H209" s="1" t="s">
        <v>2157</v>
      </c>
      <c r="I209" s="1" t="s">
        <v>3415</v>
      </c>
      <c r="J209" s="1" t="s">
        <v>30</v>
      </c>
      <c r="K209" s="1" t="s">
        <v>3416</v>
      </c>
      <c r="L209" s="1" t="s">
        <v>3416</v>
      </c>
      <c r="M209" s="1" t="s">
        <v>2160</v>
      </c>
      <c r="N209" s="1" t="s">
        <v>2160</v>
      </c>
      <c r="O209" s="1" t="s">
        <v>2161</v>
      </c>
      <c r="P209" s="1" t="s">
        <v>2162</v>
      </c>
      <c r="Q209" s="1" t="s">
        <v>2163</v>
      </c>
      <c r="R209" s="1" t="s">
        <v>3417</v>
      </c>
      <c r="S209" s="1" t="s">
        <v>2165</v>
      </c>
      <c r="T209" s="1" t="s">
        <v>2166</v>
      </c>
      <c r="U209" s="1" t="s">
        <v>2167</v>
      </c>
      <c r="V209" s="1" t="s">
        <v>3418</v>
      </c>
    </row>
    <row r="210" s="1" customFormat="1" spans="1:22">
      <c r="A210" s="3">
        <v>999226124727254</v>
      </c>
      <c r="B210" s="1" t="s">
        <v>2225</v>
      </c>
      <c r="C210" s="1" t="s">
        <v>3419</v>
      </c>
      <c r="D210" s="1" t="s">
        <v>3086</v>
      </c>
      <c r="E210" s="1" t="s">
        <v>3420</v>
      </c>
      <c r="F210" s="1" t="s">
        <v>2155</v>
      </c>
      <c r="G210" s="1" t="s">
        <v>2156</v>
      </c>
      <c r="H210" s="1" t="s">
        <v>2157</v>
      </c>
      <c r="I210" s="1" t="s">
        <v>3421</v>
      </c>
      <c r="J210" s="1" t="s">
        <v>30</v>
      </c>
      <c r="K210" s="1" t="s">
        <v>3422</v>
      </c>
      <c r="L210" s="1" t="s">
        <v>3422</v>
      </c>
      <c r="M210" s="1" t="s">
        <v>2160</v>
      </c>
      <c r="N210" s="1" t="s">
        <v>2160</v>
      </c>
      <c r="O210" s="1" t="s">
        <v>2161</v>
      </c>
      <c r="P210" s="1" t="s">
        <v>2162</v>
      </c>
      <c r="Q210" s="1" t="s">
        <v>2163</v>
      </c>
      <c r="R210" s="1" t="s">
        <v>3423</v>
      </c>
      <c r="S210" s="1" t="s">
        <v>2165</v>
      </c>
      <c r="T210" s="1" t="s">
        <v>2166</v>
      </c>
      <c r="U210" s="1" t="s">
        <v>2167</v>
      </c>
      <c r="V210" s="1" t="s">
        <v>2182</v>
      </c>
    </row>
    <row r="211" s="1" customFormat="1" spans="1:22">
      <c r="A211" s="3">
        <v>999226124630044</v>
      </c>
      <c r="B211" s="1" t="s">
        <v>2225</v>
      </c>
      <c r="C211" s="1" t="s">
        <v>3424</v>
      </c>
      <c r="D211" s="1" t="s">
        <v>3086</v>
      </c>
      <c r="E211" s="1" t="s">
        <v>3425</v>
      </c>
      <c r="F211" s="1" t="s">
        <v>2155</v>
      </c>
      <c r="G211" s="1" t="s">
        <v>2156</v>
      </c>
      <c r="H211" s="1" t="s">
        <v>2157</v>
      </c>
      <c r="I211" s="1" t="s">
        <v>3421</v>
      </c>
      <c r="J211" s="1" t="s">
        <v>30</v>
      </c>
      <c r="K211" s="1" t="s">
        <v>3422</v>
      </c>
      <c r="L211" s="1" t="s">
        <v>3422</v>
      </c>
      <c r="M211" s="1" t="s">
        <v>2160</v>
      </c>
      <c r="N211" s="1" t="s">
        <v>2160</v>
      </c>
      <c r="O211" s="1" t="s">
        <v>2161</v>
      </c>
      <c r="P211" s="1" t="s">
        <v>2162</v>
      </c>
      <c r="Q211" s="1" t="s">
        <v>2163</v>
      </c>
      <c r="R211" s="1" t="s">
        <v>3426</v>
      </c>
      <c r="S211" s="1" t="s">
        <v>2165</v>
      </c>
      <c r="T211" s="1" t="s">
        <v>2166</v>
      </c>
      <c r="U211" s="1" t="s">
        <v>2167</v>
      </c>
      <c r="V211" s="1" t="s">
        <v>2182</v>
      </c>
    </row>
    <row r="212" s="1" customFormat="1" spans="1:22">
      <c r="A212" s="3">
        <v>999226124528929</v>
      </c>
      <c r="B212" s="1" t="s">
        <v>2225</v>
      </c>
      <c r="C212" s="1" t="s">
        <v>3427</v>
      </c>
      <c r="D212" s="1" t="s">
        <v>3428</v>
      </c>
      <c r="E212" s="1" t="s">
        <v>3429</v>
      </c>
      <c r="F212" s="1" t="s">
        <v>2225</v>
      </c>
      <c r="G212" s="1" t="s">
        <v>2156</v>
      </c>
      <c r="H212" s="1" t="s">
        <v>2157</v>
      </c>
      <c r="I212" s="1" t="s">
        <v>3430</v>
      </c>
      <c r="J212" s="1" t="s">
        <v>30</v>
      </c>
      <c r="K212" s="1" t="s">
        <v>3431</v>
      </c>
      <c r="L212" s="1" t="s">
        <v>3431</v>
      </c>
      <c r="M212" s="1" t="s">
        <v>2160</v>
      </c>
      <c r="N212" s="1" t="s">
        <v>2160</v>
      </c>
      <c r="O212" s="1" t="s">
        <v>2161</v>
      </c>
      <c r="P212" s="1" t="s">
        <v>2162</v>
      </c>
      <c r="Q212" s="1" t="s">
        <v>2163</v>
      </c>
      <c r="R212" s="1" t="s">
        <v>3432</v>
      </c>
      <c r="S212" s="1" t="s">
        <v>2165</v>
      </c>
      <c r="T212" s="1" t="s">
        <v>2166</v>
      </c>
      <c r="U212" s="1" t="s">
        <v>2167</v>
      </c>
      <c r="V212" s="1" t="s">
        <v>2190</v>
      </c>
    </row>
    <row r="213" s="1" customFormat="1" spans="1:22">
      <c r="A213" s="3">
        <v>999226123924450</v>
      </c>
      <c r="B213" s="1" t="s">
        <v>2225</v>
      </c>
      <c r="C213" s="1" t="s">
        <v>3433</v>
      </c>
      <c r="D213" s="1" t="s">
        <v>3434</v>
      </c>
      <c r="E213" s="1" t="s">
        <v>3435</v>
      </c>
      <c r="F213" s="1" t="s">
        <v>2225</v>
      </c>
      <c r="G213" s="1" t="s">
        <v>2156</v>
      </c>
      <c r="H213" s="1" t="s">
        <v>2157</v>
      </c>
      <c r="I213" s="1" t="s">
        <v>3436</v>
      </c>
      <c r="J213" s="1" t="s">
        <v>30</v>
      </c>
      <c r="K213" s="1" t="s">
        <v>3437</v>
      </c>
      <c r="L213" s="1" t="s">
        <v>3437</v>
      </c>
      <c r="M213" s="1" t="s">
        <v>2160</v>
      </c>
      <c r="N213" s="1" t="s">
        <v>2160</v>
      </c>
      <c r="O213" s="1" t="s">
        <v>2161</v>
      </c>
      <c r="P213" s="1" t="s">
        <v>2162</v>
      </c>
      <c r="Q213" s="1" t="s">
        <v>2163</v>
      </c>
      <c r="R213" s="1" t="s">
        <v>3438</v>
      </c>
      <c r="S213" s="1" t="s">
        <v>2165</v>
      </c>
      <c r="T213" s="1" t="s">
        <v>2166</v>
      </c>
      <c r="U213" s="1" t="s">
        <v>2167</v>
      </c>
      <c r="V213" s="1" t="s">
        <v>2254</v>
      </c>
    </row>
    <row r="214" s="1" customFormat="1" spans="1:22">
      <c r="A214" s="3">
        <v>999226123886925</v>
      </c>
      <c r="B214" s="1" t="s">
        <v>2225</v>
      </c>
      <c r="C214" s="1" t="s">
        <v>3439</v>
      </c>
      <c r="D214" s="1" t="s">
        <v>2810</v>
      </c>
      <c r="E214" s="1" t="s">
        <v>3440</v>
      </c>
      <c r="F214" s="1" t="s">
        <v>2155</v>
      </c>
      <c r="G214" s="1" t="s">
        <v>2156</v>
      </c>
      <c r="H214" s="1" t="s">
        <v>2157</v>
      </c>
      <c r="I214" s="1" t="s">
        <v>3441</v>
      </c>
      <c r="J214" s="1" t="s">
        <v>30</v>
      </c>
      <c r="K214" s="1" t="s">
        <v>3442</v>
      </c>
      <c r="L214" s="1" t="s">
        <v>3442</v>
      </c>
      <c r="M214" s="1" t="s">
        <v>2160</v>
      </c>
      <c r="N214" s="1" t="s">
        <v>2160</v>
      </c>
      <c r="O214" s="1" t="s">
        <v>2161</v>
      </c>
      <c r="P214" s="1" t="s">
        <v>2162</v>
      </c>
      <c r="Q214" s="1" t="s">
        <v>2163</v>
      </c>
      <c r="R214" s="1" t="s">
        <v>3443</v>
      </c>
      <c r="S214" s="1" t="s">
        <v>2165</v>
      </c>
      <c r="T214" s="1" t="s">
        <v>2166</v>
      </c>
      <c r="U214" s="1" t="s">
        <v>2167</v>
      </c>
      <c r="V214" s="1" t="s">
        <v>2539</v>
      </c>
    </row>
    <row r="215" s="1" customFormat="1" spans="1:22">
      <c r="A215" s="3">
        <v>999226122751580</v>
      </c>
      <c r="B215" s="1" t="s">
        <v>2186</v>
      </c>
      <c r="C215" s="1" t="s">
        <v>3444</v>
      </c>
      <c r="D215" s="1" t="s">
        <v>3445</v>
      </c>
      <c r="E215" s="1" t="s">
        <v>3446</v>
      </c>
      <c r="F215" s="1" t="s">
        <v>2155</v>
      </c>
      <c r="G215" s="1" t="s">
        <v>2156</v>
      </c>
      <c r="H215" s="1" t="s">
        <v>2157</v>
      </c>
      <c r="I215" s="1" t="s">
        <v>3447</v>
      </c>
      <c r="J215" s="1" t="s">
        <v>30</v>
      </c>
      <c r="K215" s="1" t="s">
        <v>3448</v>
      </c>
      <c r="L215" s="1" t="s">
        <v>3448</v>
      </c>
      <c r="M215" s="1" t="s">
        <v>2160</v>
      </c>
      <c r="N215" s="1" t="s">
        <v>2160</v>
      </c>
      <c r="O215" s="1" t="s">
        <v>2161</v>
      </c>
      <c r="P215" s="1" t="s">
        <v>2162</v>
      </c>
      <c r="Q215" s="1" t="s">
        <v>2163</v>
      </c>
      <c r="R215" s="1" t="s">
        <v>3449</v>
      </c>
      <c r="S215" s="1" t="s">
        <v>2165</v>
      </c>
      <c r="T215" s="1" t="s">
        <v>2166</v>
      </c>
      <c r="U215" s="1" t="s">
        <v>2167</v>
      </c>
      <c r="V215" s="1" t="s">
        <v>2795</v>
      </c>
    </row>
    <row r="216" s="1" customFormat="1" spans="1:22">
      <c r="A216" s="3">
        <v>999226120611633</v>
      </c>
      <c r="B216" s="1" t="s">
        <v>2186</v>
      </c>
      <c r="C216" s="1" t="s">
        <v>3450</v>
      </c>
      <c r="D216" s="1" t="s">
        <v>3451</v>
      </c>
      <c r="E216" s="1" t="s">
        <v>3452</v>
      </c>
      <c r="F216" s="1" t="s">
        <v>2155</v>
      </c>
      <c r="G216" s="1" t="s">
        <v>2156</v>
      </c>
      <c r="H216" s="1" t="s">
        <v>2157</v>
      </c>
      <c r="I216" s="1" t="s">
        <v>3453</v>
      </c>
      <c r="J216" s="1" t="s">
        <v>30</v>
      </c>
      <c r="K216" s="1" t="s">
        <v>3454</v>
      </c>
      <c r="L216" s="1" t="s">
        <v>3454</v>
      </c>
      <c r="M216" s="1" t="s">
        <v>2160</v>
      </c>
      <c r="N216" s="1" t="s">
        <v>2160</v>
      </c>
      <c r="O216" s="1" t="s">
        <v>2161</v>
      </c>
      <c r="P216" s="1" t="s">
        <v>2162</v>
      </c>
      <c r="Q216" s="1" t="s">
        <v>2163</v>
      </c>
      <c r="R216" s="1" t="s">
        <v>3455</v>
      </c>
      <c r="S216" s="1" t="s">
        <v>2165</v>
      </c>
      <c r="T216" s="1" t="s">
        <v>2166</v>
      </c>
      <c r="U216" s="1" t="s">
        <v>2167</v>
      </c>
      <c r="V216" s="1" t="s">
        <v>2175</v>
      </c>
    </row>
    <row r="217" s="1" customFormat="1" spans="1:22">
      <c r="A217" s="3">
        <v>999226120374330</v>
      </c>
      <c r="B217" s="1" t="s">
        <v>2186</v>
      </c>
      <c r="C217" s="1" t="s">
        <v>3456</v>
      </c>
      <c r="D217" s="1" t="s">
        <v>3457</v>
      </c>
      <c r="E217" s="1" t="s">
        <v>3458</v>
      </c>
      <c r="F217" s="1" t="s">
        <v>2155</v>
      </c>
      <c r="G217" s="1" t="s">
        <v>2156</v>
      </c>
      <c r="H217" s="1" t="s">
        <v>2157</v>
      </c>
      <c r="I217" s="1" t="s">
        <v>3459</v>
      </c>
      <c r="J217" s="1" t="s">
        <v>30</v>
      </c>
      <c r="K217" s="1" t="s">
        <v>3460</v>
      </c>
      <c r="L217" s="1" t="s">
        <v>3460</v>
      </c>
      <c r="M217" s="1" t="s">
        <v>2160</v>
      </c>
      <c r="N217" s="1" t="s">
        <v>2160</v>
      </c>
      <c r="O217" s="1" t="s">
        <v>2161</v>
      </c>
      <c r="P217" s="1" t="s">
        <v>2162</v>
      </c>
      <c r="Q217" s="1" t="s">
        <v>2163</v>
      </c>
      <c r="R217" s="1" t="s">
        <v>3461</v>
      </c>
      <c r="S217" s="1" t="s">
        <v>2165</v>
      </c>
      <c r="T217" s="1" t="s">
        <v>2166</v>
      </c>
      <c r="U217" s="1" t="s">
        <v>2167</v>
      </c>
      <c r="V217" s="1" t="s">
        <v>2254</v>
      </c>
    </row>
    <row r="218" s="1" customFormat="1" spans="1:22">
      <c r="A218" s="3">
        <v>999226119514328</v>
      </c>
      <c r="B218" s="1" t="s">
        <v>2186</v>
      </c>
      <c r="C218" s="1" t="s">
        <v>3462</v>
      </c>
      <c r="D218" s="1" t="s">
        <v>3463</v>
      </c>
      <c r="E218" s="1" t="s">
        <v>3464</v>
      </c>
      <c r="F218" s="1" t="s">
        <v>2225</v>
      </c>
      <c r="G218" s="1" t="s">
        <v>2156</v>
      </c>
      <c r="H218" s="1" t="s">
        <v>2157</v>
      </c>
      <c r="I218" s="1" t="s">
        <v>3465</v>
      </c>
      <c r="J218" s="1" t="s">
        <v>30</v>
      </c>
      <c r="K218" s="1" t="s">
        <v>3466</v>
      </c>
      <c r="L218" s="1" t="s">
        <v>3466</v>
      </c>
      <c r="M218" s="1" t="s">
        <v>2160</v>
      </c>
      <c r="N218" s="1" t="s">
        <v>2160</v>
      </c>
      <c r="O218" s="1" t="s">
        <v>2161</v>
      </c>
      <c r="P218" s="1" t="s">
        <v>2162</v>
      </c>
      <c r="Q218" s="1" t="s">
        <v>2163</v>
      </c>
      <c r="R218" s="1" t="s">
        <v>3467</v>
      </c>
      <c r="S218" s="1" t="s">
        <v>2165</v>
      </c>
      <c r="T218" s="1" t="s">
        <v>2166</v>
      </c>
      <c r="U218" s="1" t="s">
        <v>2167</v>
      </c>
      <c r="V218" s="1" t="s">
        <v>2254</v>
      </c>
    </row>
    <row r="219" s="1" customFormat="1" spans="1:22">
      <c r="A219" s="3">
        <v>999226119066695</v>
      </c>
      <c r="B219" s="1" t="s">
        <v>2186</v>
      </c>
      <c r="C219" s="1" t="s">
        <v>3468</v>
      </c>
      <c r="D219" s="1" t="s">
        <v>3469</v>
      </c>
      <c r="E219" s="1" t="s">
        <v>3470</v>
      </c>
      <c r="F219" s="1" t="s">
        <v>2155</v>
      </c>
      <c r="G219" s="1" t="s">
        <v>2156</v>
      </c>
      <c r="H219" s="1" t="s">
        <v>2157</v>
      </c>
      <c r="I219" s="1" t="s">
        <v>3471</v>
      </c>
      <c r="J219" s="1" t="s">
        <v>30</v>
      </c>
      <c r="K219" s="1" t="s">
        <v>3472</v>
      </c>
      <c r="L219" s="1" t="s">
        <v>3472</v>
      </c>
      <c r="M219" s="1" t="s">
        <v>2160</v>
      </c>
      <c r="N219" s="1" t="s">
        <v>2160</v>
      </c>
      <c r="O219" s="1" t="s">
        <v>2161</v>
      </c>
      <c r="P219" s="1" t="s">
        <v>2162</v>
      </c>
      <c r="Q219" s="1" t="s">
        <v>2163</v>
      </c>
      <c r="R219" s="1" t="s">
        <v>3473</v>
      </c>
      <c r="S219" s="1" t="s">
        <v>2165</v>
      </c>
      <c r="T219" s="1" t="s">
        <v>2166</v>
      </c>
      <c r="U219" s="1" t="s">
        <v>2167</v>
      </c>
      <c r="V219" s="1" t="s">
        <v>2254</v>
      </c>
    </row>
    <row r="220" s="1" customFormat="1" spans="1:22">
      <c r="A220" s="3">
        <v>999226118576736</v>
      </c>
      <c r="B220" s="1" t="s">
        <v>2186</v>
      </c>
      <c r="C220" s="1" t="s">
        <v>3474</v>
      </c>
      <c r="D220" s="1" t="s">
        <v>3475</v>
      </c>
      <c r="E220" s="1" t="s">
        <v>3476</v>
      </c>
      <c r="F220" s="1" t="s">
        <v>2225</v>
      </c>
      <c r="G220" s="1" t="s">
        <v>2156</v>
      </c>
      <c r="H220" s="1" t="s">
        <v>2157</v>
      </c>
      <c r="I220" s="1" t="s">
        <v>3477</v>
      </c>
      <c r="J220" s="1" t="s">
        <v>30</v>
      </c>
      <c r="K220" s="1" t="s">
        <v>3478</v>
      </c>
      <c r="L220" s="1" t="s">
        <v>3478</v>
      </c>
      <c r="M220" s="1" t="s">
        <v>2160</v>
      </c>
      <c r="N220" s="1" t="s">
        <v>2160</v>
      </c>
      <c r="O220" s="1" t="s">
        <v>2161</v>
      </c>
      <c r="P220" s="1" t="s">
        <v>2162</v>
      </c>
      <c r="Q220" s="1" t="s">
        <v>2163</v>
      </c>
      <c r="R220" s="1" t="s">
        <v>3479</v>
      </c>
      <c r="S220" s="1" t="s">
        <v>2165</v>
      </c>
      <c r="T220" s="1" t="s">
        <v>2166</v>
      </c>
      <c r="U220" s="1" t="s">
        <v>2167</v>
      </c>
      <c r="V220" s="1" t="s">
        <v>2254</v>
      </c>
    </row>
    <row r="221" s="1" customFormat="1" spans="1:22">
      <c r="A221" s="3">
        <v>999226118263630</v>
      </c>
      <c r="B221" s="1" t="s">
        <v>2186</v>
      </c>
      <c r="C221" s="1" t="s">
        <v>3480</v>
      </c>
      <c r="D221" s="1" t="s">
        <v>3481</v>
      </c>
      <c r="E221" s="1" t="s">
        <v>3482</v>
      </c>
      <c r="F221" s="1" t="s">
        <v>2225</v>
      </c>
      <c r="G221" s="1" t="s">
        <v>2156</v>
      </c>
      <c r="H221" s="1" t="s">
        <v>2157</v>
      </c>
      <c r="I221" s="1" t="s">
        <v>3483</v>
      </c>
      <c r="J221" s="1" t="s">
        <v>30</v>
      </c>
      <c r="K221" s="1" t="s">
        <v>3484</v>
      </c>
      <c r="L221" s="1" t="s">
        <v>3484</v>
      </c>
      <c r="M221" s="1" t="s">
        <v>2160</v>
      </c>
      <c r="N221" s="1" t="s">
        <v>2160</v>
      </c>
      <c r="O221" s="1" t="s">
        <v>2161</v>
      </c>
      <c r="P221" s="1" t="s">
        <v>2162</v>
      </c>
      <c r="Q221" s="1" t="s">
        <v>2163</v>
      </c>
      <c r="R221" s="1" t="s">
        <v>3485</v>
      </c>
      <c r="S221" s="1" t="s">
        <v>2165</v>
      </c>
      <c r="T221" s="1" t="s">
        <v>2166</v>
      </c>
      <c r="U221" s="1" t="s">
        <v>2167</v>
      </c>
      <c r="V221" s="1" t="s">
        <v>2229</v>
      </c>
    </row>
    <row r="222" s="1" customFormat="1" spans="1:22">
      <c r="A222" s="3">
        <v>999226117603305</v>
      </c>
      <c r="B222" s="1" t="s">
        <v>2186</v>
      </c>
      <c r="C222" s="1" t="s">
        <v>3486</v>
      </c>
      <c r="D222" s="1" t="s">
        <v>3487</v>
      </c>
      <c r="E222" s="1" t="s">
        <v>3488</v>
      </c>
      <c r="F222" s="1" t="s">
        <v>2186</v>
      </c>
      <c r="G222" s="1" t="s">
        <v>2156</v>
      </c>
      <c r="H222" s="1" t="s">
        <v>2157</v>
      </c>
      <c r="I222" s="1" t="s">
        <v>3489</v>
      </c>
      <c r="J222" s="1" t="s">
        <v>30</v>
      </c>
      <c r="K222" s="1" t="s">
        <v>3490</v>
      </c>
      <c r="L222" s="1" t="s">
        <v>3490</v>
      </c>
      <c r="M222" s="1" t="s">
        <v>2160</v>
      </c>
      <c r="N222" s="1" t="s">
        <v>2160</v>
      </c>
      <c r="O222" s="1" t="s">
        <v>2161</v>
      </c>
      <c r="P222" s="1" t="s">
        <v>2162</v>
      </c>
      <c r="Q222" s="1" t="s">
        <v>2163</v>
      </c>
      <c r="R222" s="1" t="s">
        <v>3491</v>
      </c>
      <c r="S222" s="1" t="s">
        <v>2165</v>
      </c>
      <c r="T222" s="1" t="s">
        <v>2166</v>
      </c>
      <c r="U222" s="1" t="s">
        <v>2287</v>
      </c>
      <c r="V222" s="1" t="s">
        <v>2254</v>
      </c>
    </row>
    <row r="223" s="1" customFormat="1" spans="1:22">
      <c r="A223" s="3">
        <v>999226117465906</v>
      </c>
      <c r="B223" s="1" t="s">
        <v>2186</v>
      </c>
      <c r="C223" s="1" t="s">
        <v>3492</v>
      </c>
      <c r="D223" s="1" t="s">
        <v>3493</v>
      </c>
      <c r="E223" s="1" t="s">
        <v>3494</v>
      </c>
      <c r="F223" s="1" t="s">
        <v>2155</v>
      </c>
      <c r="G223" s="1" t="s">
        <v>2156</v>
      </c>
      <c r="H223" s="1" t="s">
        <v>2157</v>
      </c>
      <c r="I223" s="1" t="s">
        <v>3495</v>
      </c>
      <c r="J223" s="1" t="s">
        <v>30</v>
      </c>
      <c r="K223" s="1" t="s">
        <v>3496</v>
      </c>
      <c r="L223" s="1" t="s">
        <v>3496</v>
      </c>
      <c r="M223" s="1" t="s">
        <v>2160</v>
      </c>
      <c r="N223" s="1" t="s">
        <v>2160</v>
      </c>
      <c r="O223" s="1" t="s">
        <v>2161</v>
      </c>
      <c r="P223" s="1" t="s">
        <v>2162</v>
      </c>
      <c r="Q223" s="1" t="s">
        <v>2163</v>
      </c>
      <c r="R223" s="1" t="s">
        <v>3497</v>
      </c>
      <c r="S223" s="1" t="s">
        <v>2165</v>
      </c>
      <c r="T223" s="1" t="s">
        <v>2166</v>
      </c>
      <c r="U223" s="1" t="s">
        <v>2167</v>
      </c>
      <c r="V223" s="1" t="s">
        <v>2182</v>
      </c>
    </row>
    <row r="224" s="1" customFormat="1" spans="1:22">
      <c r="A224" s="3">
        <v>999226116862810</v>
      </c>
      <c r="B224" s="1" t="s">
        <v>2186</v>
      </c>
      <c r="C224" s="1" t="s">
        <v>3498</v>
      </c>
      <c r="D224" s="1" t="s">
        <v>3280</v>
      </c>
      <c r="E224" s="1" t="s">
        <v>3499</v>
      </c>
      <c r="F224" s="1" t="s">
        <v>2225</v>
      </c>
      <c r="G224" s="1" t="s">
        <v>2156</v>
      </c>
      <c r="H224" s="1" t="s">
        <v>2157</v>
      </c>
      <c r="I224" s="1" t="s">
        <v>3500</v>
      </c>
      <c r="J224" s="1" t="s">
        <v>30</v>
      </c>
      <c r="K224" s="1" t="s">
        <v>3501</v>
      </c>
      <c r="L224" s="1" t="s">
        <v>3501</v>
      </c>
      <c r="M224" s="1" t="s">
        <v>2160</v>
      </c>
      <c r="N224" s="1" t="s">
        <v>2160</v>
      </c>
      <c r="O224" s="1" t="s">
        <v>2161</v>
      </c>
      <c r="P224" s="1" t="s">
        <v>2162</v>
      </c>
      <c r="Q224" s="1" t="s">
        <v>2163</v>
      </c>
      <c r="R224" s="1" t="s">
        <v>3502</v>
      </c>
      <c r="S224" s="1" t="s">
        <v>2165</v>
      </c>
      <c r="T224" s="1" t="s">
        <v>2166</v>
      </c>
      <c r="U224" s="1" t="s">
        <v>2167</v>
      </c>
      <c r="V224" s="1" t="s">
        <v>3039</v>
      </c>
    </row>
    <row r="225" s="1" customFormat="1" spans="1:22">
      <c r="A225" s="3">
        <v>999226116403814</v>
      </c>
      <c r="B225" s="1" t="s">
        <v>2186</v>
      </c>
      <c r="C225" s="1" t="s">
        <v>3503</v>
      </c>
      <c r="D225" s="1" t="s">
        <v>3504</v>
      </c>
      <c r="E225" s="1" t="s">
        <v>3505</v>
      </c>
      <c r="F225" s="1" t="s">
        <v>2186</v>
      </c>
      <c r="G225" s="1" t="s">
        <v>2156</v>
      </c>
      <c r="H225" s="1" t="s">
        <v>2157</v>
      </c>
      <c r="I225" s="1" t="s">
        <v>3506</v>
      </c>
      <c r="J225" s="1" t="s">
        <v>30</v>
      </c>
      <c r="K225" s="1" t="s">
        <v>3507</v>
      </c>
      <c r="L225" s="1" t="s">
        <v>3507</v>
      </c>
      <c r="M225" s="1" t="s">
        <v>2160</v>
      </c>
      <c r="N225" s="1" t="s">
        <v>2160</v>
      </c>
      <c r="O225" s="1" t="s">
        <v>2161</v>
      </c>
      <c r="P225" s="1" t="s">
        <v>2162</v>
      </c>
      <c r="Q225" s="1" t="s">
        <v>2163</v>
      </c>
      <c r="R225" s="1" t="s">
        <v>3508</v>
      </c>
      <c r="S225" s="1" t="s">
        <v>2165</v>
      </c>
      <c r="T225" s="1" t="s">
        <v>2166</v>
      </c>
      <c r="U225" s="1" t="s">
        <v>2167</v>
      </c>
      <c r="V225" s="1" t="s">
        <v>3509</v>
      </c>
    </row>
    <row r="226" s="1" customFormat="1" spans="1:22">
      <c r="A226" s="3">
        <v>26115713985</v>
      </c>
      <c r="B226" s="1" t="s">
        <v>2186</v>
      </c>
      <c r="C226" s="1" t="s">
        <v>3510</v>
      </c>
      <c r="D226" s="1" t="s">
        <v>3463</v>
      </c>
      <c r="E226" s="1" t="s">
        <v>3511</v>
      </c>
      <c r="F226" s="1" t="s">
        <v>2225</v>
      </c>
      <c r="G226" s="1" t="s">
        <v>2156</v>
      </c>
      <c r="H226" s="1" t="s">
        <v>2157</v>
      </c>
      <c r="I226" s="1" t="s">
        <v>3512</v>
      </c>
      <c r="J226" s="1" t="s">
        <v>30</v>
      </c>
      <c r="K226" s="1" t="s">
        <v>3513</v>
      </c>
      <c r="L226" s="1" t="s">
        <v>3513</v>
      </c>
      <c r="M226" s="1" t="s">
        <v>2160</v>
      </c>
      <c r="N226" s="1" t="s">
        <v>2160</v>
      </c>
      <c r="O226" s="1" t="s">
        <v>2161</v>
      </c>
      <c r="P226" s="1" t="s">
        <v>2162</v>
      </c>
      <c r="Q226" s="1" t="s">
        <v>2163</v>
      </c>
      <c r="R226" s="1" t="s">
        <v>3514</v>
      </c>
      <c r="S226" s="1" t="s">
        <v>2165</v>
      </c>
      <c r="T226" s="1" t="s">
        <v>2166</v>
      </c>
      <c r="U226" s="1" t="s">
        <v>2167</v>
      </c>
      <c r="V226" s="1" t="s">
        <v>2254</v>
      </c>
    </row>
    <row r="227" s="1" customFormat="1" spans="1:22">
      <c r="A227" s="3">
        <v>999226115462447</v>
      </c>
      <c r="B227" s="1" t="s">
        <v>2186</v>
      </c>
      <c r="C227" s="1" t="s">
        <v>3515</v>
      </c>
      <c r="D227" s="1" t="s">
        <v>3516</v>
      </c>
      <c r="E227" s="1" t="s">
        <v>3517</v>
      </c>
      <c r="F227" s="1" t="s">
        <v>2155</v>
      </c>
      <c r="G227" s="1" t="s">
        <v>2156</v>
      </c>
      <c r="H227" s="1" t="s">
        <v>2157</v>
      </c>
      <c r="I227" s="1" t="s">
        <v>3518</v>
      </c>
      <c r="J227" s="1" t="s">
        <v>30</v>
      </c>
      <c r="K227" s="1" t="s">
        <v>3519</v>
      </c>
      <c r="L227" s="1" t="s">
        <v>3519</v>
      </c>
      <c r="M227" s="1" t="s">
        <v>2160</v>
      </c>
      <c r="N227" s="1" t="s">
        <v>2160</v>
      </c>
      <c r="O227" s="1" t="s">
        <v>2161</v>
      </c>
      <c r="P227" s="1" t="s">
        <v>2162</v>
      </c>
      <c r="Q227" s="1" t="s">
        <v>2163</v>
      </c>
      <c r="R227" s="1" t="s">
        <v>3520</v>
      </c>
      <c r="S227" s="1" t="s">
        <v>2165</v>
      </c>
      <c r="T227" s="1" t="s">
        <v>2166</v>
      </c>
      <c r="U227" s="1" t="s">
        <v>2167</v>
      </c>
      <c r="V227" s="1" t="s">
        <v>3278</v>
      </c>
    </row>
    <row r="228" s="1" customFormat="1" spans="1:22">
      <c r="A228" s="3">
        <v>999226114667384</v>
      </c>
      <c r="B228" s="1" t="s">
        <v>2186</v>
      </c>
      <c r="C228" s="1" t="s">
        <v>3521</v>
      </c>
      <c r="D228" s="1" t="s">
        <v>3522</v>
      </c>
      <c r="E228" s="1" t="s">
        <v>3523</v>
      </c>
      <c r="F228" s="1" t="s">
        <v>2155</v>
      </c>
      <c r="G228" s="1" t="s">
        <v>2156</v>
      </c>
      <c r="H228" s="1" t="s">
        <v>2157</v>
      </c>
      <c r="I228" s="1" t="s">
        <v>3524</v>
      </c>
      <c r="J228" s="1" t="s">
        <v>30</v>
      </c>
      <c r="K228" s="1" t="s">
        <v>3525</v>
      </c>
      <c r="L228" s="1" t="s">
        <v>3525</v>
      </c>
      <c r="M228" s="1" t="s">
        <v>2160</v>
      </c>
      <c r="N228" s="1" t="s">
        <v>2160</v>
      </c>
      <c r="O228" s="1" t="s">
        <v>2161</v>
      </c>
      <c r="P228" s="1" t="s">
        <v>2162</v>
      </c>
      <c r="Q228" s="1" t="s">
        <v>2163</v>
      </c>
      <c r="R228" s="1" t="s">
        <v>3526</v>
      </c>
      <c r="S228" s="1" t="s">
        <v>2165</v>
      </c>
      <c r="T228" s="1" t="s">
        <v>2166</v>
      </c>
      <c r="U228" s="1" t="s">
        <v>2167</v>
      </c>
      <c r="V228" s="1" t="s">
        <v>2254</v>
      </c>
    </row>
    <row r="229" s="1" customFormat="1" spans="1:22">
      <c r="A229" s="3">
        <v>999226114414527</v>
      </c>
      <c r="B229" s="1" t="s">
        <v>2186</v>
      </c>
      <c r="C229" s="1" t="s">
        <v>3527</v>
      </c>
      <c r="D229" s="1" t="s">
        <v>3528</v>
      </c>
      <c r="E229" s="1" t="s">
        <v>3529</v>
      </c>
      <c r="F229" s="1" t="s">
        <v>2155</v>
      </c>
      <c r="G229" s="1" t="s">
        <v>2156</v>
      </c>
      <c r="H229" s="1" t="s">
        <v>2157</v>
      </c>
      <c r="I229" s="1" t="s">
        <v>3530</v>
      </c>
      <c r="J229" s="1" t="s">
        <v>30</v>
      </c>
      <c r="K229" s="1" t="s">
        <v>3531</v>
      </c>
      <c r="L229" s="1" t="s">
        <v>3531</v>
      </c>
      <c r="M229" s="1" t="s">
        <v>2160</v>
      </c>
      <c r="N229" s="1" t="s">
        <v>2160</v>
      </c>
      <c r="O229" s="1" t="s">
        <v>2161</v>
      </c>
      <c r="P229" s="1" t="s">
        <v>2162</v>
      </c>
      <c r="Q229" s="1" t="s">
        <v>2163</v>
      </c>
      <c r="R229" s="1" t="s">
        <v>3532</v>
      </c>
      <c r="S229" s="1" t="s">
        <v>2165</v>
      </c>
      <c r="T229" s="1" t="s">
        <v>2166</v>
      </c>
      <c r="U229" s="1" t="s">
        <v>2167</v>
      </c>
      <c r="V229" s="1" t="s">
        <v>2254</v>
      </c>
    </row>
    <row r="230" s="1" customFormat="1" spans="1:22">
      <c r="A230" s="3">
        <v>999226114175798</v>
      </c>
      <c r="B230" s="1" t="s">
        <v>2186</v>
      </c>
      <c r="C230" s="1" t="s">
        <v>3533</v>
      </c>
      <c r="D230" s="1" t="s">
        <v>3534</v>
      </c>
      <c r="E230" s="1" t="s">
        <v>3535</v>
      </c>
      <c r="F230" s="1" t="s">
        <v>2186</v>
      </c>
      <c r="G230" s="1" t="s">
        <v>2156</v>
      </c>
      <c r="H230" s="1" t="s">
        <v>2157</v>
      </c>
      <c r="I230" s="1" t="s">
        <v>3536</v>
      </c>
      <c r="J230" s="1" t="s">
        <v>30</v>
      </c>
      <c r="K230" s="1" t="s">
        <v>3537</v>
      </c>
      <c r="L230" s="1" t="s">
        <v>3537</v>
      </c>
      <c r="M230" s="1" t="s">
        <v>2160</v>
      </c>
      <c r="N230" s="1" t="s">
        <v>2160</v>
      </c>
      <c r="O230" s="1" t="s">
        <v>2161</v>
      </c>
      <c r="P230" s="1" t="s">
        <v>2162</v>
      </c>
      <c r="Q230" s="1" t="s">
        <v>2163</v>
      </c>
      <c r="R230" s="1" t="s">
        <v>3538</v>
      </c>
      <c r="S230" s="1" t="s">
        <v>2165</v>
      </c>
      <c r="T230" s="1" t="s">
        <v>2166</v>
      </c>
      <c r="U230" s="1" t="s">
        <v>2167</v>
      </c>
      <c r="V230" s="1" t="s">
        <v>3122</v>
      </c>
    </row>
    <row r="231" s="1" customFormat="1" spans="1:22">
      <c r="A231" s="3">
        <v>999226113847696</v>
      </c>
      <c r="B231" s="1" t="s">
        <v>2186</v>
      </c>
      <c r="C231" s="1" t="s">
        <v>3539</v>
      </c>
      <c r="D231" s="1" t="s">
        <v>3540</v>
      </c>
      <c r="E231" s="1" t="s">
        <v>3541</v>
      </c>
      <c r="F231" s="1" t="s">
        <v>2186</v>
      </c>
      <c r="G231" s="1" t="s">
        <v>2156</v>
      </c>
      <c r="H231" s="1" t="s">
        <v>2157</v>
      </c>
      <c r="I231" s="1" t="s">
        <v>3542</v>
      </c>
      <c r="J231" s="1" t="s">
        <v>30</v>
      </c>
      <c r="K231" s="1" t="s">
        <v>3543</v>
      </c>
      <c r="L231" s="1" t="s">
        <v>3543</v>
      </c>
      <c r="M231" s="1" t="s">
        <v>2160</v>
      </c>
      <c r="N231" s="1" t="s">
        <v>2160</v>
      </c>
      <c r="O231" s="1" t="s">
        <v>2161</v>
      </c>
      <c r="P231" s="1" t="s">
        <v>2162</v>
      </c>
      <c r="Q231" s="1" t="s">
        <v>2163</v>
      </c>
      <c r="R231" s="1" t="s">
        <v>3544</v>
      </c>
      <c r="S231" s="1" t="s">
        <v>2165</v>
      </c>
      <c r="T231" s="1" t="s">
        <v>2166</v>
      </c>
      <c r="U231" s="1" t="s">
        <v>2167</v>
      </c>
      <c r="V231" s="1" t="s">
        <v>3325</v>
      </c>
    </row>
    <row r="232" s="1" customFormat="1" spans="1:22">
      <c r="A232" s="3">
        <v>999226113047129</v>
      </c>
      <c r="B232" s="1" t="s">
        <v>2186</v>
      </c>
      <c r="C232" s="1" t="s">
        <v>3545</v>
      </c>
      <c r="D232" s="1" t="s">
        <v>3546</v>
      </c>
      <c r="E232" s="1" t="s">
        <v>3547</v>
      </c>
      <c r="F232" s="1" t="s">
        <v>2225</v>
      </c>
      <c r="G232" s="1" t="s">
        <v>2156</v>
      </c>
      <c r="H232" s="1" t="s">
        <v>2157</v>
      </c>
      <c r="I232" s="1" t="s">
        <v>3548</v>
      </c>
      <c r="J232" s="1" t="s">
        <v>30</v>
      </c>
      <c r="K232" s="1" t="s">
        <v>3549</v>
      </c>
      <c r="L232" s="1" t="s">
        <v>3549</v>
      </c>
      <c r="M232" s="1" t="s">
        <v>2160</v>
      </c>
      <c r="N232" s="1" t="s">
        <v>2160</v>
      </c>
      <c r="O232" s="1" t="s">
        <v>2161</v>
      </c>
      <c r="P232" s="1" t="s">
        <v>2162</v>
      </c>
      <c r="Q232" s="1" t="s">
        <v>2163</v>
      </c>
      <c r="R232" s="1" t="s">
        <v>3550</v>
      </c>
      <c r="S232" s="1" t="s">
        <v>2165</v>
      </c>
      <c r="T232" s="1" t="s">
        <v>2166</v>
      </c>
      <c r="U232" s="1" t="s">
        <v>2167</v>
      </c>
      <c r="V232" s="1" t="s">
        <v>3551</v>
      </c>
    </row>
    <row r="233" s="1" customFormat="1" spans="1:22">
      <c r="A233" s="3">
        <v>999226111988797</v>
      </c>
      <c r="B233" s="1" t="s">
        <v>2186</v>
      </c>
      <c r="C233" s="1" t="s">
        <v>3552</v>
      </c>
      <c r="D233" s="1" t="s">
        <v>3553</v>
      </c>
      <c r="E233" s="1" t="s">
        <v>3554</v>
      </c>
      <c r="F233" s="1" t="s">
        <v>2155</v>
      </c>
      <c r="G233" s="1" t="s">
        <v>2156</v>
      </c>
      <c r="H233" s="1" t="s">
        <v>2157</v>
      </c>
      <c r="I233" s="1" t="s">
        <v>3555</v>
      </c>
      <c r="J233" s="1" t="s">
        <v>30</v>
      </c>
      <c r="K233" s="1" t="s">
        <v>3556</v>
      </c>
      <c r="L233" s="1" t="s">
        <v>3556</v>
      </c>
      <c r="M233" s="1" t="s">
        <v>2160</v>
      </c>
      <c r="N233" s="1" t="s">
        <v>2160</v>
      </c>
      <c r="O233" s="1" t="s">
        <v>2161</v>
      </c>
      <c r="P233" s="1" t="s">
        <v>2162</v>
      </c>
      <c r="Q233" s="1" t="s">
        <v>2163</v>
      </c>
      <c r="R233" s="1" t="s">
        <v>3557</v>
      </c>
      <c r="S233" s="1" t="s">
        <v>2165</v>
      </c>
      <c r="T233" s="1" t="s">
        <v>2166</v>
      </c>
      <c r="U233" s="1" t="s">
        <v>2167</v>
      </c>
      <c r="V233" s="1" t="s">
        <v>2175</v>
      </c>
    </row>
    <row r="234" s="1" customFormat="1" spans="1:22">
      <c r="A234" s="3">
        <v>999226111497603</v>
      </c>
      <c r="B234" s="1" t="s">
        <v>2186</v>
      </c>
      <c r="C234" s="1" t="s">
        <v>3558</v>
      </c>
      <c r="D234" s="1" t="s">
        <v>3559</v>
      </c>
      <c r="E234" s="1" t="s">
        <v>3560</v>
      </c>
      <c r="F234" s="1" t="s">
        <v>2155</v>
      </c>
      <c r="G234" s="1" t="s">
        <v>2156</v>
      </c>
      <c r="H234" s="1" t="s">
        <v>2157</v>
      </c>
      <c r="I234" s="1" t="s">
        <v>3561</v>
      </c>
      <c r="J234" s="1" t="s">
        <v>30</v>
      </c>
      <c r="K234" s="1" t="s">
        <v>3562</v>
      </c>
      <c r="L234" s="1" t="s">
        <v>3562</v>
      </c>
      <c r="M234" s="1" t="s">
        <v>2160</v>
      </c>
      <c r="N234" s="1" t="s">
        <v>2160</v>
      </c>
      <c r="O234" s="1" t="s">
        <v>2161</v>
      </c>
      <c r="P234" s="1" t="s">
        <v>2162</v>
      </c>
      <c r="Q234" s="1" t="s">
        <v>2163</v>
      </c>
      <c r="R234" s="1" t="s">
        <v>3563</v>
      </c>
      <c r="S234" s="1" t="s">
        <v>2165</v>
      </c>
      <c r="T234" s="1" t="s">
        <v>2166</v>
      </c>
      <c r="U234" s="1" t="s">
        <v>2167</v>
      </c>
      <c r="V234" s="1" t="s">
        <v>3039</v>
      </c>
    </row>
    <row r="235" s="1" customFormat="1" spans="1:22">
      <c r="A235" s="3">
        <v>999226111076866</v>
      </c>
      <c r="B235" s="1" t="s">
        <v>2186</v>
      </c>
      <c r="C235" s="1" t="s">
        <v>3564</v>
      </c>
      <c r="D235" s="1" t="s">
        <v>3565</v>
      </c>
      <c r="E235" s="1" t="s">
        <v>3566</v>
      </c>
      <c r="F235" s="1" t="s">
        <v>2186</v>
      </c>
      <c r="G235" s="1" t="s">
        <v>2156</v>
      </c>
      <c r="H235" s="1" t="s">
        <v>2157</v>
      </c>
      <c r="I235" s="1" t="s">
        <v>3567</v>
      </c>
      <c r="J235" s="1" t="s">
        <v>30</v>
      </c>
      <c r="K235" s="1" t="s">
        <v>3568</v>
      </c>
      <c r="L235" s="1" t="s">
        <v>3568</v>
      </c>
      <c r="M235" s="1" t="s">
        <v>2160</v>
      </c>
      <c r="N235" s="1" t="s">
        <v>2160</v>
      </c>
      <c r="O235" s="1" t="s">
        <v>2161</v>
      </c>
      <c r="P235" s="1" t="s">
        <v>2162</v>
      </c>
      <c r="Q235" s="1" t="s">
        <v>2163</v>
      </c>
      <c r="R235" s="1" t="s">
        <v>3569</v>
      </c>
      <c r="S235" s="1" t="s">
        <v>2165</v>
      </c>
      <c r="T235" s="1" t="s">
        <v>2166</v>
      </c>
      <c r="U235" s="1" t="s">
        <v>2167</v>
      </c>
      <c r="V235" s="1" t="s">
        <v>2239</v>
      </c>
    </row>
    <row r="236" s="1" customFormat="1" spans="1:22">
      <c r="A236" s="3">
        <v>999226110891527</v>
      </c>
      <c r="B236" s="1" t="s">
        <v>2186</v>
      </c>
      <c r="C236" s="1" t="s">
        <v>3570</v>
      </c>
      <c r="D236" s="1" t="s">
        <v>3571</v>
      </c>
      <c r="E236" s="1" t="s">
        <v>3572</v>
      </c>
      <c r="F236" s="1" t="s">
        <v>2225</v>
      </c>
      <c r="G236" s="1" t="s">
        <v>2156</v>
      </c>
      <c r="H236" s="1" t="s">
        <v>2157</v>
      </c>
      <c r="I236" s="1" t="s">
        <v>3573</v>
      </c>
      <c r="J236" s="1" t="s">
        <v>30</v>
      </c>
      <c r="K236" s="1" t="s">
        <v>3574</v>
      </c>
      <c r="L236" s="1" t="s">
        <v>3574</v>
      </c>
      <c r="M236" s="1" t="s">
        <v>2160</v>
      </c>
      <c r="N236" s="1" t="s">
        <v>2160</v>
      </c>
      <c r="O236" s="1" t="s">
        <v>2161</v>
      </c>
      <c r="P236" s="1" t="s">
        <v>2162</v>
      </c>
      <c r="Q236" s="1" t="s">
        <v>2163</v>
      </c>
      <c r="R236" s="1" t="s">
        <v>3575</v>
      </c>
      <c r="S236" s="1" t="s">
        <v>2165</v>
      </c>
      <c r="T236" s="1" t="s">
        <v>2166</v>
      </c>
      <c r="U236" s="1" t="s">
        <v>2167</v>
      </c>
      <c r="V236" s="1" t="s">
        <v>2175</v>
      </c>
    </row>
    <row r="237" s="1" customFormat="1" spans="1:22">
      <c r="A237" s="3">
        <v>999226110634920</v>
      </c>
      <c r="B237" s="1" t="s">
        <v>2186</v>
      </c>
      <c r="C237" s="1" t="s">
        <v>3576</v>
      </c>
      <c r="D237" s="1" t="s">
        <v>3577</v>
      </c>
      <c r="E237" s="1" t="s">
        <v>3578</v>
      </c>
      <c r="F237" s="1" t="s">
        <v>2225</v>
      </c>
      <c r="G237" s="1" t="s">
        <v>2156</v>
      </c>
      <c r="H237" s="1" t="s">
        <v>2157</v>
      </c>
      <c r="I237" s="1" t="s">
        <v>3579</v>
      </c>
      <c r="J237" s="1" t="s">
        <v>30</v>
      </c>
      <c r="K237" s="1" t="s">
        <v>3580</v>
      </c>
      <c r="L237" s="1" t="s">
        <v>3580</v>
      </c>
      <c r="M237" s="1" t="s">
        <v>2160</v>
      </c>
      <c r="N237" s="1" t="s">
        <v>2160</v>
      </c>
      <c r="O237" s="1" t="s">
        <v>2161</v>
      </c>
      <c r="P237" s="1" t="s">
        <v>2162</v>
      </c>
      <c r="Q237" s="1" t="s">
        <v>2163</v>
      </c>
      <c r="R237" s="1" t="s">
        <v>3581</v>
      </c>
      <c r="S237" s="1" t="s">
        <v>2165</v>
      </c>
      <c r="T237" s="1" t="s">
        <v>2166</v>
      </c>
      <c r="U237" s="1" t="s">
        <v>2167</v>
      </c>
      <c r="V237" s="1" t="s">
        <v>2175</v>
      </c>
    </row>
    <row r="238" s="1" customFormat="1" spans="1:22">
      <c r="A238" s="3">
        <v>999226110571884</v>
      </c>
      <c r="B238" s="1" t="s">
        <v>2186</v>
      </c>
      <c r="C238" s="1" t="s">
        <v>3582</v>
      </c>
      <c r="D238" s="1" t="s">
        <v>3583</v>
      </c>
      <c r="E238" s="1" t="s">
        <v>3584</v>
      </c>
      <c r="F238" s="1" t="s">
        <v>2186</v>
      </c>
      <c r="G238" s="1" t="s">
        <v>2156</v>
      </c>
      <c r="H238" s="1" t="s">
        <v>2157</v>
      </c>
      <c r="I238" s="1" t="s">
        <v>3585</v>
      </c>
      <c r="J238" s="1" t="s">
        <v>30</v>
      </c>
      <c r="K238" s="1" t="s">
        <v>3586</v>
      </c>
      <c r="L238" s="1" t="s">
        <v>3586</v>
      </c>
      <c r="M238" s="1" t="s">
        <v>2160</v>
      </c>
      <c r="N238" s="1" t="s">
        <v>2160</v>
      </c>
      <c r="O238" s="1" t="s">
        <v>2161</v>
      </c>
      <c r="P238" s="1" t="s">
        <v>2162</v>
      </c>
      <c r="Q238" s="1" t="s">
        <v>2163</v>
      </c>
      <c r="R238" s="1" t="s">
        <v>3587</v>
      </c>
      <c r="S238" s="1" t="s">
        <v>2165</v>
      </c>
      <c r="T238" s="1" t="s">
        <v>2166</v>
      </c>
      <c r="U238" s="1" t="s">
        <v>2167</v>
      </c>
      <c r="V238" s="1" t="s">
        <v>2495</v>
      </c>
    </row>
    <row r="239" s="1" customFormat="1" spans="1:22">
      <c r="A239" s="3">
        <v>999226110505147</v>
      </c>
      <c r="B239" s="1" t="s">
        <v>2186</v>
      </c>
      <c r="C239" s="1" t="s">
        <v>3588</v>
      </c>
      <c r="D239" s="1" t="s">
        <v>3589</v>
      </c>
      <c r="E239" s="1" t="s">
        <v>3590</v>
      </c>
      <c r="F239" s="1" t="s">
        <v>2155</v>
      </c>
      <c r="G239" s="1" t="s">
        <v>2156</v>
      </c>
      <c r="H239" s="1" t="s">
        <v>2157</v>
      </c>
      <c r="I239" s="1" t="s">
        <v>3591</v>
      </c>
      <c r="J239" s="1" t="s">
        <v>30</v>
      </c>
      <c r="K239" s="1" t="s">
        <v>3592</v>
      </c>
      <c r="L239" s="1" t="s">
        <v>3592</v>
      </c>
      <c r="M239" s="1" t="s">
        <v>2160</v>
      </c>
      <c r="N239" s="1" t="s">
        <v>2160</v>
      </c>
      <c r="O239" s="1" t="s">
        <v>2161</v>
      </c>
      <c r="P239" s="1" t="s">
        <v>2162</v>
      </c>
      <c r="Q239" s="1" t="s">
        <v>2163</v>
      </c>
      <c r="R239" s="1" t="s">
        <v>3593</v>
      </c>
      <c r="S239" s="1" t="s">
        <v>2165</v>
      </c>
      <c r="T239" s="1" t="s">
        <v>2166</v>
      </c>
      <c r="U239" s="1" t="s">
        <v>2167</v>
      </c>
      <c r="V239" s="1" t="s">
        <v>2399</v>
      </c>
    </row>
    <row r="240" s="1" customFormat="1" spans="1:22">
      <c r="A240" s="3">
        <v>999226109754415</v>
      </c>
      <c r="B240" s="1" t="s">
        <v>2186</v>
      </c>
      <c r="C240" s="1" t="s">
        <v>3594</v>
      </c>
      <c r="D240" s="1" t="s">
        <v>3595</v>
      </c>
      <c r="E240" s="1" t="s">
        <v>3596</v>
      </c>
      <c r="F240" s="1" t="s">
        <v>2155</v>
      </c>
      <c r="G240" s="1" t="s">
        <v>2156</v>
      </c>
      <c r="H240" s="1" t="s">
        <v>2157</v>
      </c>
      <c r="I240" s="1" t="s">
        <v>3597</v>
      </c>
      <c r="J240" s="1" t="s">
        <v>30</v>
      </c>
      <c r="K240" s="1" t="s">
        <v>3598</v>
      </c>
      <c r="L240" s="1" t="s">
        <v>3598</v>
      </c>
      <c r="M240" s="1" t="s">
        <v>2160</v>
      </c>
      <c r="N240" s="1" t="s">
        <v>2160</v>
      </c>
      <c r="O240" s="1" t="s">
        <v>2161</v>
      </c>
      <c r="P240" s="1" t="s">
        <v>2162</v>
      </c>
      <c r="Q240" s="1" t="s">
        <v>2163</v>
      </c>
      <c r="R240" s="1" t="s">
        <v>3599</v>
      </c>
      <c r="S240" s="1" t="s">
        <v>2165</v>
      </c>
      <c r="T240" s="1" t="s">
        <v>2166</v>
      </c>
      <c r="U240" s="1" t="s">
        <v>2167</v>
      </c>
      <c r="V240" s="1" t="s">
        <v>2214</v>
      </c>
    </row>
    <row r="241" s="1" customFormat="1" spans="1:22">
      <c r="A241" s="3">
        <v>999226108040492</v>
      </c>
      <c r="B241" s="1" t="s">
        <v>2277</v>
      </c>
      <c r="C241" s="1" t="s">
        <v>3600</v>
      </c>
      <c r="D241" s="1" t="s">
        <v>3601</v>
      </c>
      <c r="E241" s="1" t="s">
        <v>3602</v>
      </c>
      <c r="F241" s="1" t="s">
        <v>2155</v>
      </c>
      <c r="G241" s="1" t="s">
        <v>2156</v>
      </c>
      <c r="H241" s="1" t="s">
        <v>2157</v>
      </c>
      <c r="I241" s="1" t="s">
        <v>3603</v>
      </c>
      <c r="J241" s="1" t="s">
        <v>30</v>
      </c>
      <c r="K241" s="1" t="s">
        <v>3604</v>
      </c>
      <c r="L241" s="1" t="s">
        <v>3604</v>
      </c>
      <c r="M241" s="1" t="s">
        <v>2160</v>
      </c>
      <c r="N241" s="1" t="s">
        <v>2160</v>
      </c>
      <c r="O241" s="1" t="s">
        <v>2161</v>
      </c>
      <c r="P241" s="1" t="s">
        <v>2162</v>
      </c>
      <c r="Q241" s="1" t="s">
        <v>2163</v>
      </c>
      <c r="R241" s="1" t="s">
        <v>3605</v>
      </c>
      <c r="S241" s="1" t="s">
        <v>2165</v>
      </c>
      <c r="T241" s="1" t="s">
        <v>2166</v>
      </c>
      <c r="U241" s="1" t="s">
        <v>2167</v>
      </c>
      <c r="V241" s="1" t="s">
        <v>2168</v>
      </c>
    </row>
    <row r="242" s="1" customFormat="1" spans="1:22">
      <c r="A242" s="3">
        <v>999226107322437</v>
      </c>
      <c r="B242" s="1" t="s">
        <v>2277</v>
      </c>
      <c r="C242" s="1" t="s">
        <v>3606</v>
      </c>
      <c r="D242" s="1" t="s">
        <v>3607</v>
      </c>
      <c r="E242" s="1" t="s">
        <v>3608</v>
      </c>
      <c r="F242" s="1" t="s">
        <v>2225</v>
      </c>
      <c r="G242" s="1" t="s">
        <v>2156</v>
      </c>
      <c r="H242" s="1" t="s">
        <v>2157</v>
      </c>
      <c r="I242" s="1" t="s">
        <v>3609</v>
      </c>
      <c r="J242" s="1" t="s">
        <v>30</v>
      </c>
      <c r="K242" s="1" t="s">
        <v>3610</v>
      </c>
      <c r="L242" s="1" t="s">
        <v>3610</v>
      </c>
      <c r="M242" s="1" t="s">
        <v>2160</v>
      </c>
      <c r="N242" s="1" t="s">
        <v>2160</v>
      </c>
      <c r="O242" s="1" t="s">
        <v>2161</v>
      </c>
      <c r="P242" s="1" t="s">
        <v>2162</v>
      </c>
      <c r="Q242" s="1" t="s">
        <v>2163</v>
      </c>
      <c r="R242" s="1" t="s">
        <v>3611</v>
      </c>
      <c r="S242" s="1" t="s">
        <v>2165</v>
      </c>
      <c r="T242" s="1" t="s">
        <v>2166</v>
      </c>
      <c r="U242" s="1" t="s">
        <v>2167</v>
      </c>
      <c r="V242" s="1" t="s">
        <v>2239</v>
      </c>
    </row>
    <row r="243" s="1" customFormat="1" spans="1:22">
      <c r="A243" s="3">
        <v>999226107257618</v>
      </c>
      <c r="B243" s="1" t="s">
        <v>2277</v>
      </c>
      <c r="C243" s="1" t="s">
        <v>3612</v>
      </c>
      <c r="D243" s="1" t="s">
        <v>3613</v>
      </c>
      <c r="E243" s="1" t="s">
        <v>3614</v>
      </c>
      <c r="F243" s="1" t="s">
        <v>2225</v>
      </c>
      <c r="G243" s="1" t="s">
        <v>2156</v>
      </c>
      <c r="H243" s="1" t="s">
        <v>2157</v>
      </c>
      <c r="I243" s="1" t="s">
        <v>3615</v>
      </c>
      <c r="J243" s="1" t="s">
        <v>30</v>
      </c>
      <c r="K243" s="1" t="s">
        <v>3616</v>
      </c>
      <c r="L243" s="1" t="s">
        <v>3616</v>
      </c>
      <c r="M243" s="1" t="s">
        <v>2160</v>
      </c>
      <c r="N243" s="1" t="s">
        <v>2160</v>
      </c>
      <c r="O243" s="1" t="s">
        <v>2161</v>
      </c>
      <c r="P243" s="1" t="s">
        <v>2162</v>
      </c>
      <c r="Q243" s="1" t="s">
        <v>2163</v>
      </c>
      <c r="R243" s="1" t="s">
        <v>3617</v>
      </c>
      <c r="S243" s="1" t="s">
        <v>2165</v>
      </c>
      <c r="T243" s="1" t="s">
        <v>2166</v>
      </c>
      <c r="U243" s="1" t="s">
        <v>2167</v>
      </c>
      <c r="V243" s="1" t="s">
        <v>2168</v>
      </c>
    </row>
    <row r="244" s="1" customFormat="1" spans="1:22">
      <c r="A244" s="3">
        <v>999226106033503</v>
      </c>
      <c r="B244" s="1" t="s">
        <v>2277</v>
      </c>
      <c r="C244" s="1" t="s">
        <v>3618</v>
      </c>
      <c r="D244" s="1" t="s">
        <v>3619</v>
      </c>
      <c r="E244" s="1" t="s">
        <v>3620</v>
      </c>
      <c r="F244" s="1" t="s">
        <v>2155</v>
      </c>
      <c r="G244" s="1" t="s">
        <v>2156</v>
      </c>
      <c r="H244" s="1" t="s">
        <v>2157</v>
      </c>
      <c r="I244" s="1" t="s">
        <v>3621</v>
      </c>
      <c r="J244" s="1" t="s">
        <v>30</v>
      </c>
      <c r="K244" s="1" t="s">
        <v>3622</v>
      </c>
      <c r="L244" s="1" t="s">
        <v>3622</v>
      </c>
      <c r="M244" s="1" t="s">
        <v>2160</v>
      </c>
      <c r="N244" s="1" t="s">
        <v>2160</v>
      </c>
      <c r="O244" s="1" t="s">
        <v>2161</v>
      </c>
      <c r="P244" s="1" t="s">
        <v>2162</v>
      </c>
      <c r="Q244" s="1" t="s">
        <v>2163</v>
      </c>
      <c r="R244" s="1" t="s">
        <v>3623</v>
      </c>
      <c r="S244" s="1" t="s">
        <v>2165</v>
      </c>
      <c r="T244" s="1" t="s">
        <v>2166</v>
      </c>
      <c r="U244" s="1" t="s">
        <v>2167</v>
      </c>
      <c r="V244" s="1" t="s">
        <v>2301</v>
      </c>
    </row>
    <row r="245" s="1" customFormat="1" spans="1:22">
      <c r="A245" s="3">
        <v>999226105500551</v>
      </c>
      <c r="B245" s="1" t="s">
        <v>2277</v>
      </c>
      <c r="C245" s="1" t="s">
        <v>3624</v>
      </c>
      <c r="D245" s="1" t="s">
        <v>3625</v>
      </c>
      <c r="E245" s="1" t="s">
        <v>3626</v>
      </c>
      <c r="F245" s="1" t="s">
        <v>2186</v>
      </c>
      <c r="G245" s="1" t="s">
        <v>2156</v>
      </c>
      <c r="H245" s="1" t="s">
        <v>2157</v>
      </c>
      <c r="I245" s="1" t="s">
        <v>3627</v>
      </c>
      <c r="J245" s="1" t="s">
        <v>30</v>
      </c>
      <c r="K245" s="1" t="s">
        <v>3628</v>
      </c>
      <c r="L245" s="1" t="s">
        <v>3628</v>
      </c>
      <c r="M245" s="1" t="s">
        <v>2160</v>
      </c>
      <c r="N245" s="1" t="s">
        <v>2160</v>
      </c>
      <c r="O245" s="1" t="s">
        <v>2161</v>
      </c>
      <c r="P245" s="1" t="s">
        <v>2162</v>
      </c>
      <c r="Q245" s="1" t="s">
        <v>2163</v>
      </c>
      <c r="R245" s="1" t="s">
        <v>3629</v>
      </c>
      <c r="S245" s="1" t="s">
        <v>2165</v>
      </c>
      <c r="T245" s="1" t="s">
        <v>2166</v>
      </c>
      <c r="U245" s="1" t="s">
        <v>2287</v>
      </c>
      <c r="V245" s="1" t="s">
        <v>2254</v>
      </c>
    </row>
    <row r="246" s="1" customFormat="1" spans="1:22">
      <c r="A246" s="3">
        <v>999226103997896</v>
      </c>
      <c r="B246" s="1" t="s">
        <v>2277</v>
      </c>
      <c r="C246" s="1" t="s">
        <v>3630</v>
      </c>
      <c r="D246" s="1" t="s">
        <v>3631</v>
      </c>
      <c r="E246" s="1" t="s">
        <v>3632</v>
      </c>
      <c r="F246" s="1" t="s">
        <v>2225</v>
      </c>
      <c r="G246" s="1" t="s">
        <v>2156</v>
      </c>
      <c r="H246" s="1" t="s">
        <v>2157</v>
      </c>
      <c r="I246" s="1" t="s">
        <v>3633</v>
      </c>
      <c r="J246" s="1" t="s">
        <v>30</v>
      </c>
      <c r="K246" s="1" t="s">
        <v>3634</v>
      </c>
      <c r="L246" s="1" t="s">
        <v>3634</v>
      </c>
      <c r="M246" s="1" t="s">
        <v>2160</v>
      </c>
      <c r="N246" s="1" t="s">
        <v>2160</v>
      </c>
      <c r="O246" s="1" t="s">
        <v>2161</v>
      </c>
      <c r="P246" s="1" t="s">
        <v>2162</v>
      </c>
      <c r="Q246" s="1" t="s">
        <v>2163</v>
      </c>
      <c r="R246" s="1" t="s">
        <v>3635</v>
      </c>
      <c r="S246" s="1" t="s">
        <v>2165</v>
      </c>
      <c r="T246" s="1" t="s">
        <v>2166</v>
      </c>
      <c r="U246" s="1" t="s">
        <v>2167</v>
      </c>
      <c r="V246" s="1" t="s">
        <v>2247</v>
      </c>
    </row>
    <row r="247" s="1" customFormat="1" spans="1:22">
      <c r="A247" s="3">
        <v>999226103185647</v>
      </c>
      <c r="B247" s="1" t="s">
        <v>2277</v>
      </c>
      <c r="C247" s="1" t="s">
        <v>3636</v>
      </c>
      <c r="D247" s="1" t="s">
        <v>3637</v>
      </c>
      <c r="E247" s="1" t="s">
        <v>3638</v>
      </c>
      <c r="F247" s="1" t="s">
        <v>2186</v>
      </c>
      <c r="G247" s="1" t="s">
        <v>2156</v>
      </c>
      <c r="H247" s="1" t="s">
        <v>2157</v>
      </c>
      <c r="I247" s="1" t="s">
        <v>3639</v>
      </c>
      <c r="J247" s="1" t="s">
        <v>30</v>
      </c>
      <c r="K247" s="1" t="s">
        <v>3640</v>
      </c>
      <c r="L247" s="1" t="s">
        <v>3640</v>
      </c>
      <c r="M247" s="1" t="s">
        <v>2160</v>
      </c>
      <c r="N247" s="1" t="s">
        <v>2160</v>
      </c>
      <c r="O247" s="1" t="s">
        <v>2161</v>
      </c>
      <c r="P247" s="1" t="s">
        <v>2162</v>
      </c>
      <c r="Q247" s="1" t="s">
        <v>2163</v>
      </c>
      <c r="R247" s="1" t="s">
        <v>3641</v>
      </c>
      <c r="S247" s="1" t="s">
        <v>2165</v>
      </c>
      <c r="T247" s="1" t="s">
        <v>2166</v>
      </c>
      <c r="U247" s="1" t="s">
        <v>2167</v>
      </c>
      <c r="V247" s="1" t="s">
        <v>3039</v>
      </c>
    </row>
    <row r="248" s="1" customFormat="1" spans="1:22">
      <c r="A248" s="3">
        <v>999226101657989</v>
      </c>
      <c r="B248" s="1" t="s">
        <v>2277</v>
      </c>
      <c r="C248" s="1" t="s">
        <v>3642</v>
      </c>
      <c r="D248" s="1" t="s">
        <v>2906</v>
      </c>
      <c r="E248" s="1" t="s">
        <v>3643</v>
      </c>
      <c r="F248" s="1" t="s">
        <v>2225</v>
      </c>
      <c r="G248" s="1" t="s">
        <v>2156</v>
      </c>
      <c r="H248" s="1" t="s">
        <v>2157</v>
      </c>
      <c r="I248" s="1" t="s">
        <v>3644</v>
      </c>
      <c r="J248" s="1" t="s">
        <v>30</v>
      </c>
      <c r="K248" s="1" t="s">
        <v>3645</v>
      </c>
      <c r="L248" s="1" t="s">
        <v>3645</v>
      </c>
      <c r="M248" s="1" t="s">
        <v>2160</v>
      </c>
      <c r="N248" s="1" t="s">
        <v>2160</v>
      </c>
      <c r="O248" s="1" t="s">
        <v>2161</v>
      </c>
      <c r="P248" s="1" t="s">
        <v>2162</v>
      </c>
      <c r="Q248" s="1" t="s">
        <v>2163</v>
      </c>
      <c r="R248" s="1" t="s">
        <v>3646</v>
      </c>
      <c r="S248" s="1" t="s">
        <v>2165</v>
      </c>
      <c r="T248" s="1" t="s">
        <v>2166</v>
      </c>
      <c r="U248" s="1" t="s">
        <v>2167</v>
      </c>
      <c r="V248" s="1" t="s">
        <v>2239</v>
      </c>
    </row>
    <row r="249" s="1" customFormat="1" spans="1:22">
      <c r="A249" s="3">
        <v>999226100852320</v>
      </c>
      <c r="B249" s="1" t="s">
        <v>2277</v>
      </c>
      <c r="C249" s="1" t="s">
        <v>3647</v>
      </c>
      <c r="D249" s="1" t="s">
        <v>3648</v>
      </c>
      <c r="E249" s="1" t="s">
        <v>3649</v>
      </c>
      <c r="F249" s="1" t="s">
        <v>2155</v>
      </c>
      <c r="G249" s="1" t="s">
        <v>2156</v>
      </c>
      <c r="H249" s="1" t="s">
        <v>2157</v>
      </c>
      <c r="I249" s="1" t="s">
        <v>3650</v>
      </c>
      <c r="J249" s="1" t="s">
        <v>30</v>
      </c>
      <c r="K249" s="1" t="s">
        <v>3651</v>
      </c>
      <c r="L249" s="1" t="s">
        <v>3651</v>
      </c>
      <c r="M249" s="1" t="s">
        <v>2160</v>
      </c>
      <c r="N249" s="1" t="s">
        <v>2160</v>
      </c>
      <c r="O249" s="1" t="s">
        <v>2161</v>
      </c>
      <c r="P249" s="1" t="s">
        <v>2162</v>
      </c>
      <c r="Q249" s="1" t="s">
        <v>2163</v>
      </c>
      <c r="R249" s="1" t="s">
        <v>3652</v>
      </c>
      <c r="S249" s="1" t="s">
        <v>2165</v>
      </c>
      <c r="T249" s="1" t="s">
        <v>2166</v>
      </c>
      <c r="U249" s="1" t="s">
        <v>2167</v>
      </c>
      <c r="V249" s="1" t="s">
        <v>2254</v>
      </c>
    </row>
    <row r="250" s="1" customFormat="1" spans="1:22">
      <c r="A250" s="3">
        <v>999226079046598</v>
      </c>
      <c r="B250" s="1" t="s">
        <v>2277</v>
      </c>
      <c r="C250" s="1" t="s">
        <v>3653</v>
      </c>
      <c r="D250" s="1" t="s">
        <v>3654</v>
      </c>
      <c r="E250" s="1" t="s">
        <v>3655</v>
      </c>
      <c r="F250" s="1" t="s">
        <v>2225</v>
      </c>
      <c r="G250" s="1" t="s">
        <v>2156</v>
      </c>
      <c r="H250" s="1" t="s">
        <v>2157</v>
      </c>
      <c r="I250" s="1" t="s">
        <v>3656</v>
      </c>
      <c r="J250" s="1" t="s">
        <v>30</v>
      </c>
      <c r="K250" s="1" t="s">
        <v>3657</v>
      </c>
      <c r="L250" s="1" t="s">
        <v>3657</v>
      </c>
      <c r="M250" s="1" t="s">
        <v>2160</v>
      </c>
      <c r="N250" s="1" t="s">
        <v>2160</v>
      </c>
      <c r="O250" s="1" t="s">
        <v>2161</v>
      </c>
      <c r="P250" s="1" t="s">
        <v>2162</v>
      </c>
      <c r="Q250" s="1" t="s">
        <v>2163</v>
      </c>
      <c r="R250" s="1" t="s">
        <v>3658</v>
      </c>
      <c r="S250" s="1" t="s">
        <v>2165</v>
      </c>
      <c r="T250" s="1" t="s">
        <v>2166</v>
      </c>
      <c r="U250" s="1" t="s">
        <v>2167</v>
      </c>
      <c r="V250" s="1" t="s">
        <v>3039</v>
      </c>
    </row>
    <row r="251" s="1" customFormat="1" spans="1:22">
      <c r="A251" s="3">
        <v>999226078076108</v>
      </c>
      <c r="B251" s="1" t="s">
        <v>2277</v>
      </c>
      <c r="C251" s="1" t="s">
        <v>3659</v>
      </c>
      <c r="D251" s="1" t="s">
        <v>3660</v>
      </c>
      <c r="E251" s="1" t="s">
        <v>3661</v>
      </c>
      <c r="F251" s="1" t="s">
        <v>2155</v>
      </c>
      <c r="G251" s="1" t="s">
        <v>2156</v>
      </c>
      <c r="H251" s="1" t="s">
        <v>2157</v>
      </c>
      <c r="I251" s="1" t="s">
        <v>3662</v>
      </c>
      <c r="J251" s="1" t="s">
        <v>30</v>
      </c>
      <c r="K251" s="1" t="s">
        <v>3663</v>
      </c>
      <c r="L251" s="1" t="s">
        <v>3663</v>
      </c>
      <c r="M251" s="1" t="s">
        <v>2160</v>
      </c>
      <c r="N251" s="1" t="s">
        <v>2160</v>
      </c>
      <c r="O251" s="1" t="s">
        <v>2161</v>
      </c>
      <c r="P251" s="1" t="s">
        <v>2162</v>
      </c>
      <c r="Q251" s="1" t="s">
        <v>2163</v>
      </c>
      <c r="R251" s="1" t="s">
        <v>3664</v>
      </c>
      <c r="S251" s="1" t="s">
        <v>2165</v>
      </c>
      <c r="T251" s="1" t="s">
        <v>2166</v>
      </c>
      <c r="U251" s="1" t="s">
        <v>2167</v>
      </c>
      <c r="V251" s="1" t="s">
        <v>2175</v>
      </c>
    </row>
    <row r="252" s="1" customFormat="1" spans="1:22">
      <c r="A252" s="3">
        <v>999226075555330</v>
      </c>
      <c r="B252" s="1" t="s">
        <v>2277</v>
      </c>
      <c r="C252" s="1" t="s">
        <v>3665</v>
      </c>
      <c r="D252" s="1" t="s">
        <v>3666</v>
      </c>
      <c r="E252" s="1" t="s">
        <v>3667</v>
      </c>
      <c r="F252" s="1" t="s">
        <v>2277</v>
      </c>
      <c r="G252" s="1" t="s">
        <v>2156</v>
      </c>
      <c r="H252" s="1" t="s">
        <v>2157</v>
      </c>
      <c r="I252" s="1" t="s">
        <v>3668</v>
      </c>
      <c r="J252" s="1" t="s">
        <v>30</v>
      </c>
      <c r="K252" s="1" t="s">
        <v>3669</v>
      </c>
      <c r="L252" s="1" t="s">
        <v>3669</v>
      </c>
      <c r="M252" s="1" t="s">
        <v>2160</v>
      </c>
      <c r="N252" s="1" t="s">
        <v>2160</v>
      </c>
      <c r="O252" s="1" t="s">
        <v>2161</v>
      </c>
      <c r="P252" s="1" t="s">
        <v>2162</v>
      </c>
      <c r="Q252" s="1" t="s">
        <v>2163</v>
      </c>
      <c r="R252" s="1" t="s">
        <v>3670</v>
      </c>
      <c r="S252" s="1" t="s">
        <v>2165</v>
      </c>
      <c r="T252" s="1" t="s">
        <v>2166</v>
      </c>
      <c r="U252" s="1" t="s">
        <v>2167</v>
      </c>
      <c r="V252" s="1" t="s">
        <v>2973</v>
      </c>
    </row>
    <row r="253" s="1" customFormat="1" spans="1:22">
      <c r="A253" s="3">
        <v>999226074913816</v>
      </c>
      <c r="B253" s="1" t="s">
        <v>2277</v>
      </c>
      <c r="C253" s="1" t="s">
        <v>3671</v>
      </c>
      <c r="D253" s="1" t="s">
        <v>3672</v>
      </c>
      <c r="E253" s="1" t="s">
        <v>3673</v>
      </c>
      <c r="F253" s="1" t="s">
        <v>2155</v>
      </c>
      <c r="G253" s="1" t="s">
        <v>2156</v>
      </c>
      <c r="H253" s="1" t="s">
        <v>2157</v>
      </c>
      <c r="I253" s="1" t="s">
        <v>3674</v>
      </c>
      <c r="J253" s="1" t="s">
        <v>30</v>
      </c>
      <c r="K253" s="1" t="s">
        <v>3675</v>
      </c>
      <c r="L253" s="1" t="s">
        <v>3675</v>
      </c>
      <c r="M253" s="1" t="s">
        <v>2160</v>
      </c>
      <c r="N253" s="1" t="s">
        <v>2160</v>
      </c>
      <c r="O253" s="1" t="s">
        <v>2161</v>
      </c>
      <c r="P253" s="1" t="s">
        <v>2162</v>
      </c>
      <c r="Q253" s="1" t="s">
        <v>2163</v>
      </c>
      <c r="R253" s="1" t="s">
        <v>3676</v>
      </c>
      <c r="S253" s="1" t="s">
        <v>2165</v>
      </c>
      <c r="T253" s="1" t="s">
        <v>2166</v>
      </c>
      <c r="U253" s="1" t="s">
        <v>2167</v>
      </c>
      <c r="V253" s="1" t="s">
        <v>2190</v>
      </c>
    </row>
    <row r="254" s="1" customFormat="1" spans="1:22">
      <c r="A254" s="3">
        <v>999226074290866</v>
      </c>
      <c r="B254" s="1" t="s">
        <v>2277</v>
      </c>
      <c r="C254" s="1" t="s">
        <v>3677</v>
      </c>
      <c r="D254" s="1" t="s">
        <v>3678</v>
      </c>
      <c r="E254" s="1" t="s">
        <v>3679</v>
      </c>
      <c r="F254" s="1" t="s">
        <v>2225</v>
      </c>
      <c r="G254" s="1" t="s">
        <v>2156</v>
      </c>
      <c r="H254" s="1" t="s">
        <v>2157</v>
      </c>
      <c r="I254" s="1" t="s">
        <v>3680</v>
      </c>
      <c r="J254" s="1" t="s">
        <v>30</v>
      </c>
      <c r="K254" s="1" t="s">
        <v>3681</v>
      </c>
      <c r="L254" s="1" t="s">
        <v>3681</v>
      </c>
      <c r="M254" s="1" t="s">
        <v>2160</v>
      </c>
      <c r="N254" s="1" t="s">
        <v>2160</v>
      </c>
      <c r="O254" s="1" t="s">
        <v>2161</v>
      </c>
      <c r="P254" s="1" t="s">
        <v>2162</v>
      </c>
      <c r="Q254" s="1" t="s">
        <v>2163</v>
      </c>
      <c r="R254" s="1" t="s">
        <v>3682</v>
      </c>
      <c r="S254" s="1" t="s">
        <v>2165</v>
      </c>
      <c r="T254" s="1" t="s">
        <v>2166</v>
      </c>
      <c r="U254" s="1" t="s">
        <v>2167</v>
      </c>
      <c r="V254" s="1" t="s">
        <v>2168</v>
      </c>
    </row>
    <row r="255" s="1" customFormat="1" spans="1:22">
      <c r="A255" s="3">
        <v>999226072439427</v>
      </c>
      <c r="B255" s="1" t="s">
        <v>2277</v>
      </c>
      <c r="C255" s="1" t="s">
        <v>3683</v>
      </c>
      <c r="D255" s="1" t="s">
        <v>3684</v>
      </c>
      <c r="E255" s="1" t="s">
        <v>3685</v>
      </c>
      <c r="F255" s="1" t="s">
        <v>2225</v>
      </c>
      <c r="G255" s="1" t="s">
        <v>2156</v>
      </c>
      <c r="H255" s="1" t="s">
        <v>2157</v>
      </c>
      <c r="I255" s="1" t="s">
        <v>3686</v>
      </c>
      <c r="J255" s="1" t="s">
        <v>30</v>
      </c>
      <c r="K255" s="1" t="s">
        <v>3687</v>
      </c>
      <c r="L255" s="1" t="s">
        <v>3687</v>
      </c>
      <c r="M255" s="1" t="s">
        <v>2160</v>
      </c>
      <c r="N255" s="1" t="s">
        <v>2160</v>
      </c>
      <c r="O255" s="1" t="s">
        <v>2161</v>
      </c>
      <c r="P255" s="1" t="s">
        <v>2162</v>
      </c>
      <c r="Q255" s="1" t="s">
        <v>2163</v>
      </c>
      <c r="R255" s="1" t="s">
        <v>3688</v>
      </c>
      <c r="S255" s="1" t="s">
        <v>2165</v>
      </c>
      <c r="T255" s="1" t="s">
        <v>2166</v>
      </c>
      <c r="U255" s="1" t="s">
        <v>2167</v>
      </c>
      <c r="V255" s="1" t="s">
        <v>2175</v>
      </c>
    </row>
    <row r="256" s="1" customFormat="1" spans="1:22">
      <c r="A256" s="3">
        <v>999226069677940</v>
      </c>
      <c r="B256" s="1" t="s">
        <v>2277</v>
      </c>
      <c r="C256" s="1" t="s">
        <v>3689</v>
      </c>
      <c r="D256" s="1" t="s">
        <v>3690</v>
      </c>
      <c r="E256" s="1" t="s">
        <v>3691</v>
      </c>
      <c r="F256" s="1" t="s">
        <v>2155</v>
      </c>
      <c r="G256" s="1" t="s">
        <v>2156</v>
      </c>
      <c r="H256" s="1" t="s">
        <v>2157</v>
      </c>
      <c r="I256" s="1" t="s">
        <v>3692</v>
      </c>
      <c r="J256" s="1" t="s">
        <v>30</v>
      </c>
      <c r="K256" s="1" t="s">
        <v>3693</v>
      </c>
      <c r="L256" s="1" t="s">
        <v>3693</v>
      </c>
      <c r="M256" s="1" t="s">
        <v>2160</v>
      </c>
      <c r="N256" s="1" t="s">
        <v>2160</v>
      </c>
      <c r="O256" s="1" t="s">
        <v>2161</v>
      </c>
      <c r="P256" s="1" t="s">
        <v>2162</v>
      </c>
      <c r="Q256" s="1" t="s">
        <v>2163</v>
      </c>
      <c r="R256" s="1" t="s">
        <v>3694</v>
      </c>
      <c r="S256" s="1" t="s">
        <v>2165</v>
      </c>
      <c r="T256" s="1" t="s">
        <v>2166</v>
      </c>
      <c r="U256" s="1" t="s">
        <v>2167</v>
      </c>
      <c r="V256" s="1" t="s">
        <v>2175</v>
      </c>
    </row>
    <row r="257" s="1" customFormat="1" spans="1:22">
      <c r="A257" s="3">
        <v>999226069556126</v>
      </c>
      <c r="B257" s="1" t="s">
        <v>2277</v>
      </c>
      <c r="C257" s="1" t="s">
        <v>3695</v>
      </c>
      <c r="D257" s="1" t="s">
        <v>3696</v>
      </c>
      <c r="E257" s="1" t="s">
        <v>3697</v>
      </c>
      <c r="F257" s="1" t="s">
        <v>2225</v>
      </c>
      <c r="G257" s="1" t="s">
        <v>2156</v>
      </c>
      <c r="H257" s="1" t="s">
        <v>2157</v>
      </c>
      <c r="I257" s="1" t="s">
        <v>3698</v>
      </c>
      <c r="J257" s="1" t="s">
        <v>30</v>
      </c>
      <c r="K257" s="1" t="s">
        <v>3699</v>
      </c>
      <c r="L257" s="1" t="s">
        <v>3699</v>
      </c>
      <c r="M257" s="1" t="s">
        <v>2160</v>
      </c>
      <c r="N257" s="1" t="s">
        <v>2160</v>
      </c>
      <c r="O257" s="1" t="s">
        <v>2161</v>
      </c>
      <c r="P257" s="1" t="s">
        <v>2162</v>
      </c>
      <c r="Q257" s="1" t="s">
        <v>2163</v>
      </c>
      <c r="R257" s="1" t="s">
        <v>3700</v>
      </c>
      <c r="S257" s="1" t="s">
        <v>2165</v>
      </c>
      <c r="T257" s="1" t="s">
        <v>2166</v>
      </c>
      <c r="U257" s="1" t="s">
        <v>2167</v>
      </c>
      <c r="V257" s="1" t="s">
        <v>2175</v>
      </c>
    </row>
    <row r="258" s="1" customFormat="1" spans="1:22">
      <c r="A258" s="3">
        <v>999226069425355</v>
      </c>
      <c r="B258" s="1" t="s">
        <v>2277</v>
      </c>
      <c r="C258" s="1" t="s">
        <v>3701</v>
      </c>
      <c r="D258" s="1" t="s">
        <v>3702</v>
      </c>
      <c r="E258" s="1" t="s">
        <v>3703</v>
      </c>
      <c r="F258" s="1" t="s">
        <v>2155</v>
      </c>
      <c r="G258" s="1" t="s">
        <v>2156</v>
      </c>
      <c r="H258" s="1" t="s">
        <v>2157</v>
      </c>
      <c r="I258" s="1" t="s">
        <v>3704</v>
      </c>
      <c r="J258" s="1" t="s">
        <v>30</v>
      </c>
      <c r="K258" s="1" t="s">
        <v>3705</v>
      </c>
      <c r="L258" s="1" t="s">
        <v>3705</v>
      </c>
      <c r="M258" s="1" t="s">
        <v>2160</v>
      </c>
      <c r="N258" s="1" t="s">
        <v>2160</v>
      </c>
      <c r="O258" s="1" t="s">
        <v>2161</v>
      </c>
      <c r="P258" s="1" t="s">
        <v>2162</v>
      </c>
      <c r="Q258" s="1" t="s">
        <v>2163</v>
      </c>
      <c r="R258" s="1" t="s">
        <v>3706</v>
      </c>
      <c r="S258" s="1" t="s">
        <v>2165</v>
      </c>
      <c r="T258" s="1" t="s">
        <v>2166</v>
      </c>
      <c r="U258" s="1" t="s">
        <v>2167</v>
      </c>
      <c r="V258" s="1" t="s">
        <v>2175</v>
      </c>
    </row>
    <row r="259" s="1" customFormat="1" spans="1:22">
      <c r="A259" s="3">
        <v>999226069331300</v>
      </c>
      <c r="B259" s="1" t="s">
        <v>2277</v>
      </c>
      <c r="C259" s="1" t="s">
        <v>3707</v>
      </c>
      <c r="D259" s="1" t="s">
        <v>3708</v>
      </c>
      <c r="E259" s="1" t="s">
        <v>3709</v>
      </c>
      <c r="F259" s="1" t="s">
        <v>2155</v>
      </c>
      <c r="G259" s="1" t="s">
        <v>2156</v>
      </c>
      <c r="H259" s="1" t="s">
        <v>2157</v>
      </c>
      <c r="I259" s="1" t="s">
        <v>3710</v>
      </c>
      <c r="J259" s="1" t="s">
        <v>30</v>
      </c>
      <c r="K259" s="1" t="s">
        <v>3711</v>
      </c>
      <c r="L259" s="1" t="s">
        <v>3711</v>
      </c>
      <c r="M259" s="1" t="s">
        <v>2160</v>
      </c>
      <c r="N259" s="1" t="s">
        <v>2160</v>
      </c>
      <c r="O259" s="1" t="s">
        <v>2161</v>
      </c>
      <c r="P259" s="1" t="s">
        <v>2162</v>
      </c>
      <c r="Q259" s="1" t="s">
        <v>2163</v>
      </c>
      <c r="R259" s="1" t="s">
        <v>3712</v>
      </c>
      <c r="S259" s="1" t="s">
        <v>2165</v>
      </c>
      <c r="T259" s="1" t="s">
        <v>2166</v>
      </c>
      <c r="U259" s="1" t="s">
        <v>2167</v>
      </c>
      <c r="V259" s="1" t="s">
        <v>2175</v>
      </c>
    </row>
    <row r="260" s="1" customFormat="1" spans="1:22">
      <c r="A260" s="3">
        <v>999226069306951</v>
      </c>
      <c r="B260" s="1" t="s">
        <v>2277</v>
      </c>
      <c r="C260" s="1" t="s">
        <v>3713</v>
      </c>
      <c r="D260" s="1" t="s">
        <v>3714</v>
      </c>
      <c r="E260" s="1" t="s">
        <v>3715</v>
      </c>
      <c r="F260" s="1" t="s">
        <v>2155</v>
      </c>
      <c r="G260" s="1" t="s">
        <v>2156</v>
      </c>
      <c r="H260" s="1" t="s">
        <v>2157</v>
      </c>
      <c r="I260" s="1" t="s">
        <v>3716</v>
      </c>
      <c r="J260" s="1" t="s">
        <v>30</v>
      </c>
      <c r="K260" s="1" t="s">
        <v>3717</v>
      </c>
      <c r="L260" s="1" t="s">
        <v>3717</v>
      </c>
      <c r="M260" s="1" t="s">
        <v>2160</v>
      </c>
      <c r="N260" s="1" t="s">
        <v>2160</v>
      </c>
      <c r="O260" s="1" t="s">
        <v>2161</v>
      </c>
      <c r="P260" s="1" t="s">
        <v>2162</v>
      </c>
      <c r="Q260" s="1" t="s">
        <v>2163</v>
      </c>
      <c r="R260" s="1" t="s">
        <v>3718</v>
      </c>
      <c r="S260" s="1" t="s">
        <v>2165</v>
      </c>
      <c r="T260" s="1" t="s">
        <v>2166</v>
      </c>
      <c r="U260" s="1" t="s">
        <v>2167</v>
      </c>
      <c r="V260" s="1" t="s">
        <v>2190</v>
      </c>
    </row>
    <row r="261" s="1" customFormat="1" spans="1:22">
      <c r="A261" s="3">
        <v>999226069013623</v>
      </c>
      <c r="B261" s="1" t="s">
        <v>2277</v>
      </c>
      <c r="C261" s="1" t="s">
        <v>3719</v>
      </c>
      <c r="D261" s="1" t="s">
        <v>3720</v>
      </c>
      <c r="E261" s="1" t="s">
        <v>3721</v>
      </c>
      <c r="F261" s="1" t="s">
        <v>2155</v>
      </c>
      <c r="G261" s="1" t="s">
        <v>2156</v>
      </c>
      <c r="H261" s="1" t="s">
        <v>2157</v>
      </c>
      <c r="I261" s="1" t="s">
        <v>3722</v>
      </c>
      <c r="J261" s="1" t="s">
        <v>30</v>
      </c>
      <c r="K261" s="1" t="s">
        <v>3723</v>
      </c>
      <c r="L261" s="1" t="s">
        <v>3723</v>
      </c>
      <c r="M261" s="1" t="s">
        <v>2160</v>
      </c>
      <c r="N261" s="1" t="s">
        <v>2160</v>
      </c>
      <c r="O261" s="1" t="s">
        <v>2161</v>
      </c>
      <c r="P261" s="1" t="s">
        <v>2162</v>
      </c>
      <c r="Q261" s="1" t="s">
        <v>2163</v>
      </c>
      <c r="R261" s="1" t="s">
        <v>3724</v>
      </c>
      <c r="S261" s="1" t="s">
        <v>2165</v>
      </c>
      <c r="T261" s="1" t="s">
        <v>2166</v>
      </c>
      <c r="U261" s="1" t="s">
        <v>2167</v>
      </c>
      <c r="V261" s="1" t="s">
        <v>2328</v>
      </c>
    </row>
    <row r="262" s="1" customFormat="1" spans="1:22">
      <c r="A262" s="3">
        <v>999226068951289</v>
      </c>
      <c r="B262" s="1" t="s">
        <v>2277</v>
      </c>
      <c r="C262" s="1" t="s">
        <v>3725</v>
      </c>
      <c r="D262" s="1" t="s">
        <v>3726</v>
      </c>
      <c r="E262" s="1" t="s">
        <v>3727</v>
      </c>
      <c r="F262" s="1" t="s">
        <v>2277</v>
      </c>
      <c r="G262" s="1" t="s">
        <v>2156</v>
      </c>
      <c r="H262" s="1" t="s">
        <v>2157</v>
      </c>
      <c r="I262" s="1" t="s">
        <v>3728</v>
      </c>
      <c r="J262" s="1" t="s">
        <v>30</v>
      </c>
      <c r="K262" s="1" t="s">
        <v>3729</v>
      </c>
      <c r="L262" s="1" t="s">
        <v>3729</v>
      </c>
      <c r="M262" s="1" t="s">
        <v>2160</v>
      </c>
      <c r="N262" s="1" t="s">
        <v>2160</v>
      </c>
      <c r="O262" s="1" t="s">
        <v>2161</v>
      </c>
      <c r="P262" s="1" t="s">
        <v>2162</v>
      </c>
      <c r="Q262" s="1" t="s">
        <v>2163</v>
      </c>
      <c r="R262" s="1" t="s">
        <v>3730</v>
      </c>
      <c r="S262" s="1" t="s">
        <v>2165</v>
      </c>
      <c r="T262" s="1" t="s">
        <v>2166</v>
      </c>
      <c r="U262" s="1" t="s">
        <v>2167</v>
      </c>
      <c r="V262" s="1" t="s">
        <v>2229</v>
      </c>
    </row>
    <row r="263" s="1" customFormat="1" spans="1:22">
      <c r="A263" s="3">
        <v>999226068904151</v>
      </c>
      <c r="B263" s="1" t="s">
        <v>2277</v>
      </c>
      <c r="C263" s="1" t="s">
        <v>3731</v>
      </c>
      <c r="D263" s="1" t="s">
        <v>3732</v>
      </c>
      <c r="E263" s="1" t="s">
        <v>3733</v>
      </c>
      <c r="F263" s="1" t="s">
        <v>2225</v>
      </c>
      <c r="G263" s="1" t="s">
        <v>2156</v>
      </c>
      <c r="H263" s="1" t="s">
        <v>2157</v>
      </c>
      <c r="I263" s="1" t="s">
        <v>3734</v>
      </c>
      <c r="J263" s="1" t="s">
        <v>30</v>
      </c>
      <c r="K263" s="1" t="s">
        <v>3735</v>
      </c>
      <c r="L263" s="1" t="s">
        <v>3735</v>
      </c>
      <c r="M263" s="1" t="s">
        <v>2160</v>
      </c>
      <c r="N263" s="1" t="s">
        <v>2160</v>
      </c>
      <c r="O263" s="1" t="s">
        <v>2161</v>
      </c>
      <c r="P263" s="1" t="s">
        <v>2162</v>
      </c>
      <c r="Q263" s="1" t="s">
        <v>2163</v>
      </c>
      <c r="R263" s="1" t="s">
        <v>3736</v>
      </c>
      <c r="S263" s="1" t="s">
        <v>2165</v>
      </c>
      <c r="T263" s="1" t="s">
        <v>2166</v>
      </c>
      <c r="U263" s="1" t="s">
        <v>2167</v>
      </c>
      <c r="V263" s="1" t="s">
        <v>2175</v>
      </c>
    </row>
    <row r="264" s="1" customFormat="1" spans="1:22">
      <c r="A264" s="3">
        <v>999226068844849</v>
      </c>
      <c r="B264" s="1" t="s">
        <v>2277</v>
      </c>
      <c r="C264" s="1" t="s">
        <v>3737</v>
      </c>
      <c r="D264" s="1" t="s">
        <v>2433</v>
      </c>
      <c r="E264" s="1" t="s">
        <v>3738</v>
      </c>
      <c r="F264" s="1" t="s">
        <v>2155</v>
      </c>
      <c r="G264" s="1" t="s">
        <v>2156</v>
      </c>
      <c r="H264" s="1" t="s">
        <v>2157</v>
      </c>
      <c r="I264" s="1" t="s">
        <v>3739</v>
      </c>
      <c r="J264" s="1" t="s">
        <v>30</v>
      </c>
      <c r="K264" s="1" t="s">
        <v>3740</v>
      </c>
      <c r="L264" s="1" t="s">
        <v>3740</v>
      </c>
      <c r="M264" s="1" t="s">
        <v>2160</v>
      </c>
      <c r="N264" s="1" t="s">
        <v>2160</v>
      </c>
      <c r="O264" s="1" t="s">
        <v>2161</v>
      </c>
      <c r="P264" s="1" t="s">
        <v>2162</v>
      </c>
      <c r="Q264" s="1" t="s">
        <v>2163</v>
      </c>
      <c r="R264" s="1" t="s">
        <v>3741</v>
      </c>
      <c r="S264" s="1" t="s">
        <v>2165</v>
      </c>
      <c r="T264" s="1" t="s">
        <v>2166</v>
      </c>
      <c r="U264" s="1" t="s">
        <v>2167</v>
      </c>
      <c r="V264" s="1" t="s">
        <v>2175</v>
      </c>
    </row>
    <row r="265" s="1" customFormat="1" spans="1:22">
      <c r="A265" s="3">
        <v>999226068752742</v>
      </c>
      <c r="B265" s="1" t="s">
        <v>2277</v>
      </c>
      <c r="C265" s="1" t="s">
        <v>3742</v>
      </c>
      <c r="D265" s="1" t="s">
        <v>3743</v>
      </c>
      <c r="E265" s="1" t="s">
        <v>3744</v>
      </c>
      <c r="F265" s="1" t="s">
        <v>2155</v>
      </c>
      <c r="G265" s="1" t="s">
        <v>2156</v>
      </c>
      <c r="H265" s="1" t="s">
        <v>2157</v>
      </c>
      <c r="I265" s="1" t="s">
        <v>3745</v>
      </c>
      <c r="J265" s="1" t="s">
        <v>30</v>
      </c>
      <c r="K265" s="1" t="s">
        <v>3746</v>
      </c>
      <c r="L265" s="1" t="s">
        <v>3746</v>
      </c>
      <c r="M265" s="1" t="s">
        <v>2160</v>
      </c>
      <c r="N265" s="1" t="s">
        <v>2160</v>
      </c>
      <c r="O265" s="1" t="s">
        <v>2161</v>
      </c>
      <c r="P265" s="1" t="s">
        <v>2162</v>
      </c>
      <c r="Q265" s="1" t="s">
        <v>2163</v>
      </c>
      <c r="R265" s="1" t="s">
        <v>3747</v>
      </c>
      <c r="S265" s="1" t="s">
        <v>2165</v>
      </c>
      <c r="T265" s="1" t="s">
        <v>2166</v>
      </c>
      <c r="U265" s="1" t="s">
        <v>2167</v>
      </c>
      <c r="V265" s="1" t="s">
        <v>3748</v>
      </c>
    </row>
    <row r="266" s="1" customFormat="1" spans="1:22">
      <c r="A266" s="3">
        <v>999226067899938</v>
      </c>
      <c r="B266" s="1" t="s">
        <v>2270</v>
      </c>
      <c r="C266" s="1" t="s">
        <v>3749</v>
      </c>
      <c r="D266" s="1" t="s">
        <v>2748</v>
      </c>
      <c r="E266" s="1" t="s">
        <v>3750</v>
      </c>
      <c r="F266" s="1" t="s">
        <v>2155</v>
      </c>
      <c r="G266" s="1" t="s">
        <v>2156</v>
      </c>
      <c r="H266" s="1" t="s">
        <v>2157</v>
      </c>
      <c r="I266" s="1" t="s">
        <v>3751</v>
      </c>
      <c r="J266" s="1" t="s">
        <v>30</v>
      </c>
      <c r="K266" s="1" t="s">
        <v>3752</v>
      </c>
      <c r="L266" s="1" t="s">
        <v>3752</v>
      </c>
      <c r="M266" s="1" t="s">
        <v>2160</v>
      </c>
      <c r="N266" s="1" t="s">
        <v>2160</v>
      </c>
      <c r="O266" s="1" t="s">
        <v>2161</v>
      </c>
      <c r="P266" s="1" t="s">
        <v>2162</v>
      </c>
      <c r="Q266" s="1" t="s">
        <v>2163</v>
      </c>
      <c r="R266" s="1" t="s">
        <v>3753</v>
      </c>
      <c r="S266" s="1" t="s">
        <v>2165</v>
      </c>
      <c r="T266" s="1" t="s">
        <v>2166</v>
      </c>
      <c r="U266" s="1" t="s">
        <v>2287</v>
      </c>
      <c r="V266" s="1" t="s">
        <v>2168</v>
      </c>
    </row>
    <row r="267" s="1" customFormat="1" spans="1:22">
      <c r="A267" s="3">
        <v>999226067894418</v>
      </c>
      <c r="B267" s="1" t="s">
        <v>2270</v>
      </c>
      <c r="C267" s="1" t="s">
        <v>3754</v>
      </c>
      <c r="D267" s="1" t="s">
        <v>3755</v>
      </c>
      <c r="E267" s="1" t="s">
        <v>3756</v>
      </c>
      <c r="F267" s="1" t="s">
        <v>2225</v>
      </c>
      <c r="G267" s="1" t="s">
        <v>2156</v>
      </c>
      <c r="H267" s="1" t="s">
        <v>2157</v>
      </c>
      <c r="I267" s="1" t="s">
        <v>3757</v>
      </c>
      <c r="J267" s="1" t="s">
        <v>30</v>
      </c>
      <c r="K267" s="1" t="s">
        <v>3758</v>
      </c>
      <c r="L267" s="1" t="s">
        <v>3758</v>
      </c>
      <c r="M267" s="1" t="s">
        <v>2160</v>
      </c>
      <c r="N267" s="1" t="s">
        <v>2160</v>
      </c>
      <c r="O267" s="1" t="s">
        <v>2161</v>
      </c>
      <c r="P267" s="1" t="s">
        <v>2162</v>
      </c>
      <c r="Q267" s="1" t="s">
        <v>2163</v>
      </c>
      <c r="R267" s="1" t="s">
        <v>3759</v>
      </c>
      <c r="S267" s="1" t="s">
        <v>2165</v>
      </c>
      <c r="T267" s="1" t="s">
        <v>2166</v>
      </c>
      <c r="U267" s="1" t="s">
        <v>2167</v>
      </c>
      <c r="V267" s="1" t="s">
        <v>2229</v>
      </c>
    </row>
    <row r="268" s="1" customFormat="1" spans="1:22">
      <c r="A268" s="3">
        <v>999226067672999</v>
      </c>
      <c r="B268" s="1" t="s">
        <v>2270</v>
      </c>
      <c r="C268" s="1" t="s">
        <v>3760</v>
      </c>
      <c r="D268" s="1" t="s">
        <v>3761</v>
      </c>
      <c r="E268" s="1" t="s">
        <v>3762</v>
      </c>
      <c r="F268" s="1" t="s">
        <v>2155</v>
      </c>
      <c r="G268" s="1" t="s">
        <v>2156</v>
      </c>
      <c r="H268" s="1" t="s">
        <v>2157</v>
      </c>
      <c r="I268" s="1" t="s">
        <v>3763</v>
      </c>
      <c r="J268" s="1" t="s">
        <v>30</v>
      </c>
      <c r="K268" s="1" t="s">
        <v>3764</v>
      </c>
      <c r="L268" s="1" t="s">
        <v>3764</v>
      </c>
      <c r="M268" s="1" t="s">
        <v>2160</v>
      </c>
      <c r="N268" s="1" t="s">
        <v>2160</v>
      </c>
      <c r="O268" s="1" t="s">
        <v>2161</v>
      </c>
      <c r="P268" s="1" t="s">
        <v>2162</v>
      </c>
      <c r="Q268" s="1" t="s">
        <v>2163</v>
      </c>
      <c r="R268" s="1" t="s">
        <v>3765</v>
      </c>
      <c r="S268" s="1" t="s">
        <v>2165</v>
      </c>
      <c r="T268" s="1" t="s">
        <v>2166</v>
      </c>
      <c r="U268" s="1" t="s">
        <v>2167</v>
      </c>
      <c r="V268" s="1" t="s">
        <v>2399</v>
      </c>
    </row>
    <row r="269" s="1" customFormat="1" spans="1:22">
      <c r="A269" s="3">
        <v>999226067574922</v>
      </c>
      <c r="B269" s="1" t="s">
        <v>2270</v>
      </c>
      <c r="C269" s="1" t="s">
        <v>3766</v>
      </c>
      <c r="D269" s="1" t="s">
        <v>3767</v>
      </c>
      <c r="E269" s="1" t="s">
        <v>3768</v>
      </c>
      <c r="F269" s="1" t="s">
        <v>2155</v>
      </c>
      <c r="G269" s="1" t="s">
        <v>2156</v>
      </c>
      <c r="H269" s="1" t="s">
        <v>2157</v>
      </c>
      <c r="I269" s="1" t="s">
        <v>3769</v>
      </c>
      <c r="J269" s="1" t="s">
        <v>30</v>
      </c>
      <c r="K269" s="1" t="s">
        <v>3770</v>
      </c>
      <c r="L269" s="1" t="s">
        <v>3770</v>
      </c>
      <c r="M269" s="1" t="s">
        <v>2160</v>
      </c>
      <c r="N269" s="1" t="s">
        <v>2160</v>
      </c>
      <c r="O269" s="1" t="s">
        <v>2161</v>
      </c>
      <c r="P269" s="1" t="s">
        <v>2162</v>
      </c>
      <c r="Q269" s="1" t="s">
        <v>2163</v>
      </c>
      <c r="R269" s="1" t="s">
        <v>3771</v>
      </c>
      <c r="S269" s="1" t="s">
        <v>2165</v>
      </c>
      <c r="T269" s="1" t="s">
        <v>2166</v>
      </c>
      <c r="U269" s="1" t="s">
        <v>2167</v>
      </c>
      <c r="V269" s="1" t="s">
        <v>2175</v>
      </c>
    </row>
    <row r="270" s="1" customFormat="1" spans="1:22">
      <c r="A270" s="3">
        <v>999226067334213</v>
      </c>
      <c r="B270" s="1" t="s">
        <v>2270</v>
      </c>
      <c r="C270" s="1" t="s">
        <v>3772</v>
      </c>
      <c r="D270" s="1" t="s">
        <v>3773</v>
      </c>
      <c r="E270" s="1" t="s">
        <v>3774</v>
      </c>
      <c r="F270" s="1" t="s">
        <v>2225</v>
      </c>
      <c r="G270" s="1" t="s">
        <v>2156</v>
      </c>
      <c r="H270" s="1" t="s">
        <v>2157</v>
      </c>
      <c r="I270" s="1" t="s">
        <v>3775</v>
      </c>
      <c r="J270" s="1" t="s">
        <v>30</v>
      </c>
      <c r="K270" s="1" t="s">
        <v>3776</v>
      </c>
      <c r="L270" s="1" t="s">
        <v>3776</v>
      </c>
      <c r="M270" s="1" t="s">
        <v>2160</v>
      </c>
      <c r="N270" s="1" t="s">
        <v>2160</v>
      </c>
      <c r="O270" s="1" t="s">
        <v>2161</v>
      </c>
      <c r="P270" s="1" t="s">
        <v>2162</v>
      </c>
      <c r="Q270" s="1" t="s">
        <v>2163</v>
      </c>
      <c r="R270" s="1" t="s">
        <v>3777</v>
      </c>
      <c r="S270" s="1" t="s">
        <v>2165</v>
      </c>
      <c r="T270" s="1" t="s">
        <v>2166</v>
      </c>
      <c r="U270" s="1" t="s">
        <v>2167</v>
      </c>
      <c r="V270" s="1" t="s">
        <v>2539</v>
      </c>
    </row>
    <row r="271" s="1" customFormat="1" spans="1:22">
      <c r="A271" s="3">
        <v>999226067311876</v>
      </c>
      <c r="B271" s="1" t="s">
        <v>2270</v>
      </c>
      <c r="C271" s="1" t="s">
        <v>3778</v>
      </c>
      <c r="D271" s="1" t="s">
        <v>3720</v>
      </c>
      <c r="E271" s="1" t="s">
        <v>3779</v>
      </c>
      <c r="F271" s="1" t="s">
        <v>2155</v>
      </c>
      <c r="G271" s="1" t="s">
        <v>2156</v>
      </c>
      <c r="H271" s="1" t="s">
        <v>2157</v>
      </c>
      <c r="I271" s="1" t="s">
        <v>3780</v>
      </c>
      <c r="J271" s="1" t="s">
        <v>30</v>
      </c>
      <c r="K271" s="1" t="s">
        <v>3781</v>
      </c>
      <c r="L271" s="1" t="s">
        <v>3781</v>
      </c>
      <c r="M271" s="1" t="s">
        <v>2160</v>
      </c>
      <c r="N271" s="1" t="s">
        <v>2160</v>
      </c>
      <c r="O271" s="1" t="s">
        <v>2161</v>
      </c>
      <c r="P271" s="1" t="s">
        <v>2162</v>
      </c>
      <c r="Q271" s="1" t="s">
        <v>2163</v>
      </c>
      <c r="R271" s="1" t="s">
        <v>3782</v>
      </c>
      <c r="S271" s="1" t="s">
        <v>2165</v>
      </c>
      <c r="T271" s="1" t="s">
        <v>2166</v>
      </c>
      <c r="U271" s="1" t="s">
        <v>2167</v>
      </c>
      <c r="V271" s="1" t="s">
        <v>2328</v>
      </c>
    </row>
    <row r="272" s="1" customFormat="1" spans="1:22">
      <c r="A272" s="3">
        <v>999226067299736</v>
      </c>
      <c r="B272" s="1" t="s">
        <v>2270</v>
      </c>
      <c r="C272" s="1" t="s">
        <v>3783</v>
      </c>
      <c r="D272" s="1" t="s">
        <v>3720</v>
      </c>
      <c r="E272" s="1" t="s">
        <v>3784</v>
      </c>
      <c r="F272" s="1" t="s">
        <v>2155</v>
      </c>
      <c r="G272" s="1" t="s">
        <v>2156</v>
      </c>
      <c r="H272" s="1" t="s">
        <v>2157</v>
      </c>
      <c r="I272" s="1" t="s">
        <v>3785</v>
      </c>
      <c r="J272" s="1" t="s">
        <v>30</v>
      </c>
      <c r="K272" s="1" t="s">
        <v>3786</v>
      </c>
      <c r="L272" s="1" t="s">
        <v>3786</v>
      </c>
      <c r="M272" s="1" t="s">
        <v>2160</v>
      </c>
      <c r="N272" s="1" t="s">
        <v>2160</v>
      </c>
      <c r="O272" s="1" t="s">
        <v>2161</v>
      </c>
      <c r="P272" s="1" t="s">
        <v>2162</v>
      </c>
      <c r="Q272" s="1" t="s">
        <v>2163</v>
      </c>
      <c r="R272" s="1" t="s">
        <v>3787</v>
      </c>
      <c r="S272" s="1" t="s">
        <v>2165</v>
      </c>
      <c r="T272" s="1" t="s">
        <v>2166</v>
      </c>
      <c r="U272" s="1" t="s">
        <v>2167</v>
      </c>
      <c r="V272" s="1" t="s">
        <v>2328</v>
      </c>
    </row>
    <row r="273" s="1" customFormat="1" spans="1:22">
      <c r="A273" s="3">
        <v>999226067131990</v>
      </c>
      <c r="B273" s="1" t="s">
        <v>2270</v>
      </c>
      <c r="C273" s="1" t="s">
        <v>3788</v>
      </c>
      <c r="D273" s="1" t="s">
        <v>3789</v>
      </c>
      <c r="E273" s="1" t="s">
        <v>3790</v>
      </c>
      <c r="F273" s="1" t="s">
        <v>2277</v>
      </c>
      <c r="G273" s="1" t="s">
        <v>2156</v>
      </c>
      <c r="H273" s="1" t="s">
        <v>2157</v>
      </c>
      <c r="I273" s="1" t="s">
        <v>3791</v>
      </c>
      <c r="J273" s="1" t="s">
        <v>30</v>
      </c>
      <c r="K273" s="1" t="s">
        <v>3792</v>
      </c>
      <c r="L273" s="1" t="s">
        <v>3792</v>
      </c>
      <c r="M273" s="1" t="s">
        <v>2160</v>
      </c>
      <c r="N273" s="1" t="s">
        <v>2160</v>
      </c>
      <c r="O273" s="1" t="s">
        <v>2161</v>
      </c>
      <c r="P273" s="1" t="s">
        <v>2162</v>
      </c>
      <c r="Q273" s="1" t="s">
        <v>2163</v>
      </c>
      <c r="R273" s="1" t="s">
        <v>3793</v>
      </c>
      <c r="S273" s="1" t="s">
        <v>2165</v>
      </c>
      <c r="T273" s="1" t="s">
        <v>2166</v>
      </c>
      <c r="U273" s="1" t="s">
        <v>2167</v>
      </c>
      <c r="V273" s="1" t="s">
        <v>2168</v>
      </c>
    </row>
    <row r="274" s="1" customFormat="1" spans="1:22">
      <c r="A274" s="3">
        <v>999226066477610</v>
      </c>
      <c r="B274" s="1" t="s">
        <v>2270</v>
      </c>
      <c r="C274" s="1" t="s">
        <v>3794</v>
      </c>
      <c r="D274" s="1" t="s">
        <v>3795</v>
      </c>
      <c r="E274" s="1" t="s">
        <v>3796</v>
      </c>
      <c r="F274" s="1" t="s">
        <v>2155</v>
      </c>
      <c r="G274" s="1" t="s">
        <v>2156</v>
      </c>
      <c r="H274" s="1" t="s">
        <v>2157</v>
      </c>
      <c r="I274" s="1" t="s">
        <v>3797</v>
      </c>
      <c r="J274" s="1" t="s">
        <v>30</v>
      </c>
      <c r="K274" s="1" t="s">
        <v>3798</v>
      </c>
      <c r="L274" s="1" t="s">
        <v>3798</v>
      </c>
      <c r="M274" s="1" t="s">
        <v>2160</v>
      </c>
      <c r="N274" s="1" t="s">
        <v>2160</v>
      </c>
      <c r="O274" s="1" t="s">
        <v>2161</v>
      </c>
      <c r="P274" s="1" t="s">
        <v>2162</v>
      </c>
      <c r="Q274" s="1" t="s">
        <v>2163</v>
      </c>
      <c r="R274" s="1" t="s">
        <v>3799</v>
      </c>
      <c r="S274" s="1" t="s">
        <v>2165</v>
      </c>
      <c r="T274" s="1" t="s">
        <v>2166</v>
      </c>
      <c r="U274" s="1" t="s">
        <v>2167</v>
      </c>
      <c r="V274" s="1" t="s">
        <v>2795</v>
      </c>
    </row>
    <row r="275" s="1" customFormat="1" spans="1:22">
      <c r="A275" s="3">
        <v>999226065279495</v>
      </c>
      <c r="B275" s="1" t="s">
        <v>2270</v>
      </c>
      <c r="C275" s="1" t="s">
        <v>3800</v>
      </c>
      <c r="D275" s="1" t="s">
        <v>3801</v>
      </c>
      <c r="E275" s="1" t="s">
        <v>3802</v>
      </c>
      <c r="F275" s="1" t="s">
        <v>2155</v>
      </c>
      <c r="G275" s="1" t="s">
        <v>2156</v>
      </c>
      <c r="H275" s="1" t="s">
        <v>2157</v>
      </c>
      <c r="I275" s="1" t="s">
        <v>3803</v>
      </c>
      <c r="J275" s="1" t="s">
        <v>30</v>
      </c>
      <c r="K275" s="1" t="s">
        <v>3804</v>
      </c>
      <c r="L275" s="1" t="s">
        <v>3804</v>
      </c>
      <c r="M275" s="1" t="s">
        <v>2160</v>
      </c>
      <c r="N275" s="1" t="s">
        <v>2160</v>
      </c>
      <c r="O275" s="1" t="s">
        <v>2161</v>
      </c>
      <c r="P275" s="1" t="s">
        <v>2162</v>
      </c>
      <c r="Q275" s="1" t="s">
        <v>2163</v>
      </c>
      <c r="R275" s="1" t="s">
        <v>3805</v>
      </c>
      <c r="S275" s="1" t="s">
        <v>2165</v>
      </c>
      <c r="T275" s="1" t="s">
        <v>2166</v>
      </c>
      <c r="U275" s="1" t="s">
        <v>2167</v>
      </c>
      <c r="V275" s="1" t="s">
        <v>2247</v>
      </c>
    </row>
    <row r="276" s="1" customFormat="1" spans="1:22">
      <c r="A276" s="3">
        <v>999226064605182</v>
      </c>
      <c r="B276" s="1" t="s">
        <v>2270</v>
      </c>
      <c r="C276" s="1" t="s">
        <v>3806</v>
      </c>
      <c r="D276" s="1" t="s">
        <v>3807</v>
      </c>
      <c r="E276" s="1" t="s">
        <v>3808</v>
      </c>
      <c r="F276" s="1" t="s">
        <v>2270</v>
      </c>
      <c r="G276" s="1" t="s">
        <v>2156</v>
      </c>
      <c r="H276" s="1" t="s">
        <v>2157</v>
      </c>
      <c r="I276" s="1" t="s">
        <v>3809</v>
      </c>
      <c r="J276" s="1" t="s">
        <v>30</v>
      </c>
      <c r="K276" s="1" t="s">
        <v>3810</v>
      </c>
      <c r="L276" s="1" t="s">
        <v>3810</v>
      </c>
      <c r="M276" s="1" t="s">
        <v>2160</v>
      </c>
      <c r="N276" s="1" t="s">
        <v>2160</v>
      </c>
      <c r="O276" s="1" t="s">
        <v>2161</v>
      </c>
      <c r="P276" s="1" t="s">
        <v>2162</v>
      </c>
      <c r="Q276" s="1" t="s">
        <v>2163</v>
      </c>
      <c r="R276" s="1" t="s">
        <v>3811</v>
      </c>
      <c r="S276" s="1" t="s">
        <v>2165</v>
      </c>
      <c r="T276" s="1" t="s">
        <v>2166</v>
      </c>
      <c r="U276" s="1" t="s">
        <v>2167</v>
      </c>
      <c r="V276" s="1" t="s">
        <v>2254</v>
      </c>
    </row>
    <row r="277" s="1" customFormat="1" spans="1:22">
      <c r="A277" s="3">
        <v>999226062949313</v>
      </c>
      <c r="B277" s="1" t="s">
        <v>2270</v>
      </c>
      <c r="C277" s="1" t="s">
        <v>3812</v>
      </c>
      <c r="D277" s="1" t="s">
        <v>2192</v>
      </c>
      <c r="E277" s="1" t="s">
        <v>3813</v>
      </c>
      <c r="F277" s="1" t="s">
        <v>2186</v>
      </c>
      <c r="G277" s="1" t="s">
        <v>2156</v>
      </c>
      <c r="H277" s="1" t="s">
        <v>2157</v>
      </c>
      <c r="I277" s="1" t="s">
        <v>3814</v>
      </c>
      <c r="J277" s="1" t="s">
        <v>30</v>
      </c>
      <c r="K277" s="1" t="s">
        <v>3815</v>
      </c>
      <c r="L277" s="1" t="s">
        <v>3815</v>
      </c>
      <c r="M277" s="1" t="s">
        <v>2160</v>
      </c>
      <c r="N277" s="1" t="s">
        <v>2160</v>
      </c>
      <c r="O277" s="1" t="s">
        <v>2161</v>
      </c>
      <c r="P277" s="1" t="s">
        <v>2162</v>
      </c>
      <c r="Q277" s="1" t="s">
        <v>2163</v>
      </c>
      <c r="R277" s="1" t="s">
        <v>3816</v>
      </c>
      <c r="S277" s="1" t="s">
        <v>2165</v>
      </c>
      <c r="T277" s="1" t="s">
        <v>2166</v>
      </c>
      <c r="U277" s="1" t="s">
        <v>2167</v>
      </c>
      <c r="V277" s="1" t="s">
        <v>2190</v>
      </c>
    </row>
    <row r="278" s="1" customFormat="1" spans="1:22">
      <c r="A278" s="3">
        <v>999226062702186</v>
      </c>
      <c r="B278" s="1" t="s">
        <v>2270</v>
      </c>
      <c r="C278" s="1" t="s">
        <v>3817</v>
      </c>
      <c r="D278" s="1" t="s">
        <v>3818</v>
      </c>
      <c r="E278" s="1" t="s">
        <v>3819</v>
      </c>
      <c r="F278" s="1" t="s">
        <v>2186</v>
      </c>
      <c r="G278" s="1" t="s">
        <v>2156</v>
      </c>
      <c r="H278" s="1" t="s">
        <v>2157</v>
      </c>
      <c r="I278" s="1" t="s">
        <v>3820</v>
      </c>
      <c r="J278" s="1" t="s">
        <v>30</v>
      </c>
      <c r="K278" s="1" t="s">
        <v>3821</v>
      </c>
      <c r="L278" s="1" t="s">
        <v>3821</v>
      </c>
      <c r="M278" s="1" t="s">
        <v>2160</v>
      </c>
      <c r="N278" s="1" t="s">
        <v>2160</v>
      </c>
      <c r="O278" s="1" t="s">
        <v>2161</v>
      </c>
      <c r="P278" s="1" t="s">
        <v>2162</v>
      </c>
      <c r="Q278" s="1" t="s">
        <v>2163</v>
      </c>
      <c r="R278" s="1" t="s">
        <v>3822</v>
      </c>
      <c r="S278" s="1" t="s">
        <v>2165</v>
      </c>
      <c r="T278" s="1" t="s">
        <v>2166</v>
      </c>
      <c r="U278" s="1" t="s">
        <v>2167</v>
      </c>
      <c r="V278" s="1" t="s">
        <v>3823</v>
      </c>
    </row>
    <row r="279" s="1" customFormat="1" spans="1:22">
      <c r="A279" s="3">
        <v>999226060176641</v>
      </c>
      <c r="B279" s="1" t="s">
        <v>2270</v>
      </c>
      <c r="C279" s="1" t="s">
        <v>3824</v>
      </c>
      <c r="D279" s="1" t="s">
        <v>3825</v>
      </c>
      <c r="E279" s="1" t="s">
        <v>3826</v>
      </c>
      <c r="F279" s="1" t="s">
        <v>2155</v>
      </c>
      <c r="G279" s="1" t="s">
        <v>2156</v>
      </c>
      <c r="H279" s="1" t="s">
        <v>2157</v>
      </c>
      <c r="I279" s="1" t="s">
        <v>3827</v>
      </c>
      <c r="J279" s="1" t="s">
        <v>30</v>
      </c>
      <c r="K279" s="1" t="s">
        <v>3828</v>
      </c>
      <c r="L279" s="1" t="s">
        <v>3828</v>
      </c>
      <c r="M279" s="1" t="s">
        <v>2160</v>
      </c>
      <c r="N279" s="1" t="s">
        <v>2160</v>
      </c>
      <c r="O279" s="1" t="s">
        <v>2161</v>
      </c>
      <c r="P279" s="1" t="s">
        <v>2162</v>
      </c>
      <c r="Q279" s="1" t="s">
        <v>2163</v>
      </c>
      <c r="R279" s="1" t="s">
        <v>3829</v>
      </c>
      <c r="S279" s="1" t="s">
        <v>2165</v>
      </c>
      <c r="T279" s="1" t="s">
        <v>2166</v>
      </c>
      <c r="U279" s="1" t="s">
        <v>2167</v>
      </c>
      <c r="V279" s="1" t="s">
        <v>2247</v>
      </c>
    </row>
    <row r="280" s="1" customFormat="1" spans="1:22">
      <c r="A280" s="3">
        <v>999226059905266</v>
      </c>
      <c r="B280" s="1" t="s">
        <v>2270</v>
      </c>
      <c r="C280" s="1" t="s">
        <v>3830</v>
      </c>
      <c r="D280" s="1" t="s">
        <v>3831</v>
      </c>
      <c r="E280" s="1" t="s">
        <v>3832</v>
      </c>
      <c r="F280" s="1" t="s">
        <v>2186</v>
      </c>
      <c r="G280" s="1" t="s">
        <v>2156</v>
      </c>
      <c r="H280" s="1" t="s">
        <v>2157</v>
      </c>
      <c r="I280" s="1" t="s">
        <v>3833</v>
      </c>
      <c r="J280" s="1" t="s">
        <v>30</v>
      </c>
      <c r="K280" s="1" t="s">
        <v>3834</v>
      </c>
      <c r="L280" s="1" t="s">
        <v>3834</v>
      </c>
      <c r="M280" s="1" t="s">
        <v>2160</v>
      </c>
      <c r="N280" s="1" t="s">
        <v>2160</v>
      </c>
      <c r="O280" s="1" t="s">
        <v>2161</v>
      </c>
      <c r="P280" s="1" t="s">
        <v>2162</v>
      </c>
      <c r="Q280" s="1" t="s">
        <v>2163</v>
      </c>
      <c r="R280" s="1" t="s">
        <v>3835</v>
      </c>
      <c r="S280" s="1" t="s">
        <v>2165</v>
      </c>
      <c r="T280" s="1" t="s">
        <v>2166</v>
      </c>
      <c r="U280" s="1" t="s">
        <v>2167</v>
      </c>
      <c r="V280" s="1" t="s">
        <v>2190</v>
      </c>
    </row>
    <row r="281" s="1" customFormat="1" spans="1:22">
      <c r="A281" s="3">
        <v>999226054955122</v>
      </c>
      <c r="B281" s="1" t="s">
        <v>2270</v>
      </c>
      <c r="C281" s="1" t="s">
        <v>3836</v>
      </c>
      <c r="D281" s="1" t="s">
        <v>3837</v>
      </c>
      <c r="E281" s="1" t="s">
        <v>3838</v>
      </c>
      <c r="F281" s="1" t="s">
        <v>2225</v>
      </c>
      <c r="G281" s="1" t="s">
        <v>2156</v>
      </c>
      <c r="H281" s="1" t="s">
        <v>2157</v>
      </c>
      <c r="I281" s="1" t="s">
        <v>3839</v>
      </c>
      <c r="J281" s="1" t="s">
        <v>30</v>
      </c>
      <c r="K281" s="1" t="s">
        <v>3840</v>
      </c>
      <c r="L281" s="1" t="s">
        <v>3840</v>
      </c>
      <c r="M281" s="1" t="s">
        <v>2160</v>
      </c>
      <c r="N281" s="1" t="s">
        <v>2160</v>
      </c>
      <c r="O281" s="1" t="s">
        <v>2161</v>
      </c>
      <c r="P281" s="1" t="s">
        <v>2162</v>
      </c>
      <c r="Q281" s="1" t="s">
        <v>2163</v>
      </c>
      <c r="R281" s="1" t="s">
        <v>3841</v>
      </c>
      <c r="S281" s="1" t="s">
        <v>2165</v>
      </c>
      <c r="T281" s="1" t="s">
        <v>2166</v>
      </c>
      <c r="U281" s="1" t="s">
        <v>2167</v>
      </c>
      <c r="V281" s="1" t="s">
        <v>2190</v>
      </c>
    </row>
    <row r="282" s="1" customFormat="1" spans="1:22">
      <c r="A282" s="3">
        <v>999226054829607</v>
      </c>
      <c r="B282" s="1" t="s">
        <v>2270</v>
      </c>
      <c r="C282" s="1" t="s">
        <v>3842</v>
      </c>
      <c r="D282" s="1" t="s">
        <v>3843</v>
      </c>
      <c r="E282" s="1" t="s">
        <v>3844</v>
      </c>
      <c r="F282" s="1" t="s">
        <v>2186</v>
      </c>
      <c r="G282" s="1" t="s">
        <v>2156</v>
      </c>
      <c r="H282" s="1" t="s">
        <v>2157</v>
      </c>
      <c r="I282" s="1" t="s">
        <v>3845</v>
      </c>
      <c r="J282" s="1" t="s">
        <v>30</v>
      </c>
      <c r="K282" s="1" t="s">
        <v>3846</v>
      </c>
      <c r="L282" s="1" t="s">
        <v>3846</v>
      </c>
      <c r="M282" s="1" t="s">
        <v>2160</v>
      </c>
      <c r="N282" s="1" t="s">
        <v>2160</v>
      </c>
      <c r="O282" s="1" t="s">
        <v>2161</v>
      </c>
      <c r="P282" s="1" t="s">
        <v>2162</v>
      </c>
      <c r="Q282" s="1" t="s">
        <v>2163</v>
      </c>
      <c r="R282" s="1" t="s">
        <v>3847</v>
      </c>
      <c r="S282" s="1" t="s">
        <v>2165</v>
      </c>
      <c r="T282" s="1" t="s">
        <v>2166</v>
      </c>
      <c r="U282" s="1" t="s">
        <v>2167</v>
      </c>
      <c r="V282" s="1" t="s">
        <v>2301</v>
      </c>
    </row>
    <row r="283" s="1" customFormat="1" spans="1:22">
      <c r="A283" s="3">
        <v>999226054132081</v>
      </c>
      <c r="B283" s="1" t="s">
        <v>2270</v>
      </c>
      <c r="C283" s="1" t="s">
        <v>3848</v>
      </c>
      <c r="D283" s="1" t="s">
        <v>3849</v>
      </c>
      <c r="E283" s="1" t="s">
        <v>3850</v>
      </c>
      <c r="F283" s="1" t="s">
        <v>2155</v>
      </c>
      <c r="G283" s="1" t="s">
        <v>2156</v>
      </c>
      <c r="H283" s="1" t="s">
        <v>2157</v>
      </c>
      <c r="I283" s="1" t="s">
        <v>3851</v>
      </c>
      <c r="J283" s="1" t="s">
        <v>30</v>
      </c>
      <c r="K283" s="1" t="s">
        <v>3852</v>
      </c>
      <c r="L283" s="1" t="s">
        <v>3852</v>
      </c>
      <c r="M283" s="1" t="s">
        <v>2160</v>
      </c>
      <c r="N283" s="1" t="s">
        <v>2160</v>
      </c>
      <c r="O283" s="1" t="s">
        <v>2161</v>
      </c>
      <c r="P283" s="1" t="s">
        <v>2162</v>
      </c>
      <c r="Q283" s="1" t="s">
        <v>2163</v>
      </c>
      <c r="R283" s="1" t="s">
        <v>3853</v>
      </c>
      <c r="S283" s="1" t="s">
        <v>2165</v>
      </c>
      <c r="T283" s="1" t="s">
        <v>2166</v>
      </c>
      <c r="U283" s="1" t="s">
        <v>2167</v>
      </c>
      <c r="V283" s="1" t="s">
        <v>2795</v>
      </c>
    </row>
    <row r="284" s="1" customFormat="1" spans="1:22">
      <c r="A284" s="3">
        <v>999226053804576</v>
      </c>
      <c r="B284" s="1" t="s">
        <v>2270</v>
      </c>
      <c r="C284" s="1" t="s">
        <v>3854</v>
      </c>
      <c r="D284" s="1" t="s">
        <v>3855</v>
      </c>
      <c r="E284" s="1" t="s">
        <v>3856</v>
      </c>
      <c r="F284" s="1" t="s">
        <v>2225</v>
      </c>
      <c r="G284" s="1" t="s">
        <v>2156</v>
      </c>
      <c r="H284" s="1" t="s">
        <v>2157</v>
      </c>
      <c r="I284" s="1" t="s">
        <v>3857</v>
      </c>
      <c r="J284" s="1" t="s">
        <v>30</v>
      </c>
      <c r="K284" s="1" t="s">
        <v>3858</v>
      </c>
      <c r="L284" s="1" t="s">
        <v>3858</v>
      </c>
      <c r="M284" s="1" t="s">
        <v>2160</v>
      </c>
      <c r="N284" s="1" t="s">
        <v>2160</v>
      </c>
      <c r="O284" s="1" t="s">
        <v>2161</v>
      </c>
      <c r="P284" s="1" t="s">
        <v>2162</v>
      </c>
      <c r="Q284" s="1" t="s">
        <v>2163</v>
      </c>
      <c r="R284" s="1" t="s">
        <v>3859</v>
      </c>
      <c r="S284" s="1" t="s">
        <v>2165</v>
      </c>
      <c r="T284" s="1" t="s">
        <v>2166</v>
      </c>
      <c r="U284" s="1" t="s">
        <v>2167</v>
      </c>
      <c r="V284" s="1" t="s">
        <v>2336</v>
      </c>
    </row>
    <row r="285" s="1" customFormat="1" spans="1:22">
      <c r="A285" s="3">
        <v>999226053228290</v>
      </c>
      <c r="B285" s="1" t="s">
        <v>2270</v>
      </c>
      <c r="C285" s="1" t="s">
        <v>3860</v>
      </c>
      <c r="D285" s="1" t="s">
        <v>3861</v>
      </c>
      <c r="E285" s="1" t="s">
        <v>3862</v>
      </c>
      <c r="F285" s="1" t="s">
        <v>2155</v>
      </c>
      <c r="G285" s="1" t="s">
        <v>2156</v>
      </c>
      <c r="H285" s="1" t="s">
        <v>2157</v>
      </c>
      <c r="I285" s="1" t="s">
        <v>3863</v>
      </c>
      <c r="J285" s="1" t="s">
        <v>30</v>
      </c>
      <c r="K285" s="1" t="s">
        <v>3864</v>
      </c>
      <c r="L285" s="1" t="s">
        <v>3864</v>
      </c>
      <c r="M285" s="1" t="s">
        <v>2160</v>
      </c>
      <c r="N285" s="1" t="s">
        <v>2160</v>
      </c>
      <c r="O285" s="1" t="s">
        <v>2161</v>
      </c>
      <c r="P285" s="1" t="s">
        <v>2162</v>
      </c>
      <c r="Q285" s="1" t="s">
        <v>2163</v>
      </c>
      <c r="R285" s="1" t="s">
        <v>3865</v>
      </c>
      <c r="S285" s="1" t="s">
        <v>2165</v>
      </c>
      <c r="T285" s="1" t="s">
        <v>2166</v>
      </c>
      <c r="U285" s="1" t="s">
        <v>2167</v>
      </c>
      <c r="V285" s="1" t="s">
        <v>2175</v>
      </c>
    </row>
    <row r="286" s="1" customFormat="1" spans="1:22">
      <c r="A286" s="3">
        <v>999226050339344</v>
      </c>
      <c r="B286" s="1" t="s">
        <v>2406</v>
      </c>
      <c r="C286" s="1" t="s">
        <v>3866</v>
      </c>
      <c r="D286" s="1" t="s">
        <v>3867</v>
      </c>
      <c r="E286" s="1" t="s">
        <v>3868</v>
      </c>
      <c r="F286" s="1" t="s">
        <v>2155</v>
      </c>
      <c r="G286" s="1" t="s">
        <v>2156</v>
      </c>
      <c r="H286" s="1" t="s">
        <v>2157</v>
      </c>
      <c r="I286" s="1" t="s">
        <v>3869</v>
      </c>
      <c r="J286" s="1" t="s">
        <v>30</v>
      </c>
      <c r="K286" s="1" t="s">
        <v>3870</v>
      </c>
      <c r="L286" s="1" t="s">
        <v>3870</v>
      </c>
      <c r="M286" s="1" t="s">
        <v>2160</v>
      </c>
      <c r="N286" s="1" t="s">
        <v>2160</v>
      </c>
      <c r="O286" s="1" t="s">
        <v>2161</v>
      </c>
      <c r="P286" s="1" t="s">
        <v>2162</v>
      </c>
      <c r="Q286" s="1" t="s">
        <v>2163</v>
      </c>
      <c r="R286" s="1" t="s">
        <v>3871</v>
      </c>
      <c r="S286" s="1" t="s">
        <v>2165</v>
      </c>
      <c r="T286" s="1" t="s">
        <v>2166</v>
      </c>
      <c r="U286" s="1" t="s">
        <v>2167</v>
      </c>
      <c r="V286" s="1" t="s">
        <v>2190</v>
      </c>
    </row>
    <row r="287" s="1" customFormat="1" spans="1:22">
      <c r="A287" s="3">
        <v>999226045641183</v>
      </c>
      <c r="B287" s="1" t="s">
        <v>2406</v>
      </c>
      <c r="C287" s="1" t="s">
        <v>3872</v>
      </c>
      <c r="D287" s="1" t="s">
        <v>3873</v>
      </c>
      <c r="E287" s="1" t="s">
        <v>3874</v>
      </c>
      <c r="F287" s="1" t="s">
        <v>2225</v>
      </c>
      <c r="G287" s="1" t="s">
        <v>2156</v>
      </c>
      <c r="H287" s="1" t="s">
        <v>2157</v>
      </c>
      <c r="I287" s="1" t="s">
        <v>3875</v>
      </c>
      <c r="J287" s="1" t="s">
        <v>30</v>
      </c>
      <c r="K287" s="1" t="s">
        <v>3876</v>
      </c>
      <c r="L287" s="1" t="s">
        <v>3876</v>
      </c>
      <c r="M287" s="1" t="s">
        <v>2160</v>
      </c>
      <c r="N287" s="1" t="s">
        <v>2160</v>
      </c>
      <c r="O287" s="1" t="s">
        <v>2161</v>
      </c>
      <c r="P287" s="1" t="s">
        <v>2162</v>
      </c>
      <c r="Q287" s="1" t="s">
        <v>2163</v>
      </c>
      <c r="R287" s="1" t="s">
        <v>3877</v>
      </c>
      <c r="S287" s="1" t="s">
        <v>2165</v>
      </c>
      <c r="T287" s="1" t="s">
        <v>2166</v>
      </c>
      <c r="U287" s="1" t="s">
        <v>2167</v>
      </c>
      <c r="V287" s="1" t="s">
        <v>2254</v>
      </c>
    </row>
    <row r="288" s="1" customFormat="1" spans="1:22">
      <c r="A288" s="3">
        <v>26038192204</v>
      </c>
      <c r="B288" s="1" t="s">
        <v>2406</v>
      </c>
      <c r="C288" s="1" t="s">
        <v>3878</v>
      </c>
      <c r="D288" s="1" t="s">
        <v>3879</v>
      </c>
      <c r="E288" s="1" t="s">
        <v>3880</v>
      </c>
      <c r="F288" s="1" t="s">
        <v>2155</v>
      </c>
      <c r="G288" s="1" t="s">
        <v>2156</v>
      </c>
      <c r="H288" s="1" t="s">
        <v>2157</v>
      </c>
      <c r="I288" s="1" t="s">
        <v>3881</v>
      </c>
      <c r="J288" s="1" t="s">
        <v>30</v>
      </c>
      <c r="K288" s="1" t="s">
        <v>3882</v>
      </c>
      <c r="L288" s="1" t="s">
        <v>3882</v>
      </c>
      <c r="M288" s="1" t="s">
        <v>2160</v>
      </c>
      <c r="N288" s="1" t="s">
        <v>2160</v>
      </c>
      <c r="O288" s="1" t="s">
        <v>2161</v>
      </c>
      <c r="P288" s="1" t="s">
        <v>2162</v>
      </c>
      <c r="Q288" s="1" t="s">
        <v>2163</v>
      </c>
      <c r="R288" s="1" t="s">
        <v>3883</v>
      </c>
      <c r="S288" s="1" t="s">
        <v>2165</v>
      </c>
      <c r="T288" s="1" t="s">
        <v>2166</v>
      </c>
      <c r="U288" s="1" t="s">
        <v>2167</v>
      </c>
      <c r="V288" s="1" t="s">
        <v>2254</v>
      </c>
    </row>
    <row r="289" s="1" customFormat="1" spans="1:22">
      <c r="A289" s="3">
        <v>999226034083720</v>
      </c>
      <c r="B289" s="1" t="s">
        <v>2406</v>
      </c>
      <c r="C289" s="1" t="s">
        <v>3884</v>
      </c>
      <c r="D289" s="1" t="s">
        <v>2513</v>
      </c>
      <c r="E289" s="1" t="s">
        <v>3885</v>
      </c>
      <c r="F289" s="1" t="s">
        <v>2225</v>
      </c>
      <c r="G289" s="1" t="s">
        <v>2156</v>
      </c>
      <c r="H289" s="1" t="s">
        <v>2157</v>
      </c>
      <c r="I289" s="1" t="s">
        <v>3886</v>
      </c>
      <c r="J289" s="1" t="s">
        <v>30</v>
      </c>
      <c r="K289" s="1" t="s">
        <v>3887</v>
      </c>
      <c r="L289" s="1" t="s">
        <v>3887</v>
      </c>
      <c r="M289" s="1" t="s">
        <v>2160</v>
      </c>
      <c r="N289" s="1" t="s">
        <v>2160</v>
      </c>
      <c r="O289" s="1" t="s">
        <v>2161</v>
      </c>
      <c r="P289" s="1" t="s">
        <v>2162</v>
      </c>
      <c r="Q289" s="1" t="s">
        <v>2163</v>
      </c>
      <c r="R289" s="1" t="s">
        <v>3888</v>
      </c>
      <c r="S289" s="1" t="s">
        <v>2165</v>
      </c>
      <c r="T289" s="1" t="s">
        <v>2166</v>
      </c>
      <c r="U289" s="1" t="s">
        <v>2167</v>
      </c>
      <c r="V289" s="1" t="s">
        <v>2175</v>
      </c>
    </row>
    <row r="290" s="1" customFormat="1" spans="1:22">
      <c r="A290" s="3">
        <v>999226032084062</v>
      </c>
      <c r="B290" s="1" t="s">
        <v>2406</v>
      </c>
      <c r="C290" s="1" t="s">
        <v>3889</v>
      </c>
      <c r="D290" s="1" t="s">
        <v>3890</v>
      </c>
      <c r="E290" s="1" t="s">
        <v>3891</v>
      </c>
      <c r="F290" s="1" t="s">
        <v>2155</v>
      </c>
      <c r="G290" s="1" t="s">
        <v>2156</v>
      </c>
      <c r="H290" s="1" t="s">
        <v>2157</v>
      </c>
      <c r="I290" s="1" t="s">
        <v>3892</v>
      </c>
      <c r="J290" s="1" t="s">
        <v>30</v>
      </c>
      <c r="K290" s="1" t="s">
        <v>3893</v>
      </c>
      <c r="L290" s="1" t="s">
        <v>3893</v>
      </c>
      <c r="M290" s="1" t="s">
        <v>2160</v>
      </c>
      <c r="N290" s="1" t="s">
        <v>2160</v>
      </c>
      <c r="O290" s="1" t="s">
        <v>2161</v>
      </c>
      <c r="P290" s="1" t="s">
        <v>2162</v>
      </c>
      <c r="Q290" s="1" t="s">
        <v>2163</v>
      </c>
      <c r="R290" s="1" t="s">
        <v>3894</v>
      </c>
      <c r="S290" s="1" t="s">
        <v>2165</v>
      </c>
      <c r="T290" s="1" t="s">
        <v>2166</v>
      </c>
      <c r="U290" s="1" t="s">
        <v>2167</v>
      </c>
      <c r="V290" s="1" t="s">
        <v>2214</v>
      </c>
    </row>
    <row r="291" s="1" customFormat="1" spans="1:22">
      <c r="A291" s="3">
        <v>999226031714259</v>
      </c>
      <c r="B291" s="1" t="s">
        <v>2406</v>
      </c>
      <c r="C291" s="1" t="s">
        <v>3895</v>
      </c>
      <c r="D291" s="1" t="s">
        <v>2513</v>
      </c>
      <c r="E291" s="1" t="s">
        <v>3896</v>
      </c>
      <c r="F291" s="1" t="s">
        <v>2225</v>
      </c>
      <c r="G291" s="1" t="s">
        <v>2156</v>
      </c>
      <c r="H291" s="1" t="s">
        <v>2157</v>
      </c>
      <c r="I291" s="1" t="s">
        <v>3886</v>
      </c>
      <c r="J291" s="1" t="s">
        <v>30</v>
      </c>
      <c r="K291" s="1" t="s">
        <v>3887</v>
      </c>
      <c r="L291" s="1" t="s">
        <v>3887</v>
      </c>
      <c r="M291" s="1" t="s">
        <v>2160</v>
      </c>
      <c r="N291" s="1" t="s">
        <v>2160</v>
      </c>
      <c r="O291" s="1" t="s">
        <v>2161</v>
      </c>
      <c r="P291" s="1" t="s">
        <v>2162</v>
      </c>
      <c r="Q291" s="1" t="s">
        <v>2163</v>
      </c>
      <c r="R291" s="1" t="s">
        <v>3897</v>
      </c>
      <c r="S291" s="1" t="s">
        <v>2165</v>
      </c>
      <c r="T291" s="1" t="s">
        <v>2166</v>
      </c>
      <c r="U291" s="1" t="s">
        <v>2167</v>
      </c>
      <c r="V291" s="1" t="s">
        <v>2175</v>
      </c>
    </row>
    <row r="292" s="1" customFormat="1" spans="1:22">
      <c r="A292" s="3">
        <v>999226031679421</v>
      </c>
      <c r="B292" s="1" t="s">
        <v>2406</v>
      </c>
      <c r="C292" s="1" t="s">
        <v>3898</v>
      </c>
      <c r="D292" s="1" t="s">
        <v>3899</v>
      </c>
      <c r="E292" s="1" t="s">
        <v>3900</v>
      </c>
      <c r="F292" s="1" t="s">
        <v>2406</v>
      </c>
      <c r="G292" s="1" t="s">
        <v>2156</v>
      </c>
      <c r="H292" s="1" t="s">
        <v>2157</v>
      </c>
      <c r="I292" s="1" t="s">
        <v>3901</v>
      </c>
      <c r="J292" s="1" t="s">
        <v>30</v>
      </c>
      <c r="K292" s="1" t="s">
        <v>3902</v>
      </c>
      <c r="L292" s="1" t="s">
        <v>3902</v>
      </c>
      <c r="M292" s="1" t="s">
        <v>2160</v>
      </c>
      <c r="N292" s="1" t="s">
        <v>2160</v>
      </c>
      <c r="O292" s="1" t="s">
        <v>2161</v>
      </c>
      <c r="P292" s="1" t="s">
        <v>2162</v>
      </c>
      <c r="Q292" s="1" t="s">
        <v>2163</v>
      </c>
      <c r="R292" s="1" t="s">
        <v>3903</v>
      </c>
      <c r="S292" s="1" t="s">
        <v>2165</v>
      </c>
      <c r="T292" s="1" t="s">
        <v>2166</v>
      </c>
      <c r="U292" s="1" t="s">
        <v>2167</v>
      </c>
      <c r="V292" s="1" t="s">
        <v>2795</v>
      </c>
    </row>
    <row r="293" s="1" customFormat="1" spans="1:22">
      <c r="A293" s="3">
        <v>999226031584285</v>
      </c>
      <c r="B293" s="1" t="s">
        <v>2406</v>
      </c>
      <c r="C293" s="1" t="s">
        <v>3904</v>
      </c>
      <c r="D293" s="1" t="s">
        <v>3231</v>
      </c>
      <c r="E293" s="1" t="s">
        <v>3905</v>
      </c>
      <c r="F293" s="1" t="s">
        <v>2155</v>
      </c>
      <c r="G293" s="1" t="s">
        <v>2156</v>
      </c>
      <c r="H293" s="1" t="s">
        <v>2157</v>
      </c>
      <c r="I293" s="1" t="s">
        <v>3906</v>
      </c>
      <c r="J293" s="1" t="s">
        <v>30</v>
      </c>
      <c r="K293" s="1" t="s">
        <v>3907</v>
      </c>
      <c r="L293" s="1" t="s">
        <v>3907</v>
      </c>
      <c r="M293" s="1" t="s">
        <v>2160</v>
      </c>
      <c r="N293" s="1" t="s">
        <v>2160</v>
      </c>
      <c r="O293" s="1" t="s">
        <v>2161</v>
      </c>
      <c r="P293" s="1" t="s">
        <v>2162</v>
      </c>
      <c r="Q293" s="1" t="s">
        <v>2163</v>
      </c>
      <c r="R293" s="1" t="s">
        <v>3908</v>
      </c>
      <c r="S293" s="1" t="s">
        <v>2165</v>
      </c>
      <c r="T293" s="1" t="s">
        <v>2166</v>
      </c>
      <c r="U293" s="1" t="s">
        <v>2167</v>
      </c>
      <c r="V293" s="1" t="s">
        <v>2239</v>
      </c>
    </row>
    <row r="294" s="1" customFormat="1" spans="1:22">
      <c r="A294" s="3">
        <v>999226031084362</v>
      </c>
      <c r="B294" s="1" t="s">
        <v>2406</v>
      </c>
      <c r="C294" s="1" t="s">
        <v>3909</v>
      </c>
      <c r="D294" s="1" t="s">
        <v>3910</v>
      </c>
      <c r="E294" s="1" t="s">
        <v>3911</v>
      </c>
      <c r="F294" s="1" t="s">
        <v>2155</v>
      </c>
      <c r="G294" s="1" t="s">
        <v>2156</v>
      </c>
      <c r="H294" s="1" t="s">
        <v>2157</v>
      </c>
      <c r="I294" s="1" t="s">
        <v>3912</v>
      </c>
      <c r="J294" s="1" t="s">
        <v>30</v>
      </c>
      <c r="K294" s="1" t="s">
        <v>3913</v>
      </c>
      <c r="L294" s="1" t="s">
        <v>3913</v>
      </c>
      <c r="M294" s="1" t="s">
        <v>2160</v>
      </c>
      <c r="N294" s="1" t="s">
        <v>2160</v>
      </c>
      <c r="O294" s="1" t="s">
        <v>2161</v>
      </c>
      <c r="P294" s="1" t="s">
        <v>2162</v>
      </c>
      <c r="Q294" s="1" t="s">
        <v>2163</v>
      </c>
      <c r="R294" s="1" t="s">
        <v>3914</v>
      </c>
      <c r="S294" s="1" t="s">
        <v>2165</v>
      </c>
      <c r="T294" s="1" t="s">
        <v>2166</v>
      </c>
      <c r="U294" s="1" t="s">
        <v>2167</v>
      </c>
      <c r="V294" s="1" t="s">
        <v>2175</v>
      </c>
    </row>
    <row r="295" s="1" customFormat="1" spans="1:22">
      <c r="A295" s="3">
        <v>999226030322492</v>
      </c>
      <c r="B295" s="1" t="s">
        <v>2551</v>
      </c>
      <c r="C295" s="1" t="s">
        <v>3915</v>
      </c>
      <c r="D295" s="1" t="s">
        <v>3916</v>
      </c>
      <c r="E295" s="1" t="s">
        <v>3917</v>
      </c>
      <c r="F295" s="1" t="s">
        <v>2225</v>
      </c>
      <c r="G295" s="1" t="s">
        <v>2156</v>
      </c>
      <c r="H295" s="1" t="s">
        <v>2157</v>
      </c>
      <c r="I295" s="1" t="s">
        <v>3918</v>
      </c>
      <c r="J295" s="1" t="s">
        <v>30</v>
      </c>
      <c r="K295" s="1" t="s">
        <v>3919</v>
      </c>
      <c r="L295" s="1" t="s">
        <v>3919</v>
      </c>
      <c r="M295" s="1" t="s">
        <v>2160</v>
      </c>
      <c r="N295" s="1" t="s">
        <v>2160</v>
      </c>
      <c r="O295" s="1" t="s">
        <v>2161</v>
      </c>
      <c r="P295" s="1" t="s">
        <v>2162</v>
      </c>
      <c r="Q295" s="1" t="s">
        <v>2163</v>
      </c>
      <c r="R295" s="1" t="s">
        <v>3920</v>
      </c>
      <c r="S295" s="1" t="s">
        <v>2165</v>
      </c>
      <c r="T295" s="1" t="s">
        <v>2166</v>
      </c>
      <c r="U295" s="1" t="s">
        <v>2167</v>
      </c>
      <c r="V295" s="1" t="s">
        <v>2301</v>
      </c>
    </row>
    <row r="296" s="1" customFormat="1" spans="1:22">
      <c r="A296" s="3">
        <v>999226030252533</v>
      </c>
      <c r="B296" s="1" t="s">
        <v>2551</v>
      </c>
      <c r="C296" s="1" t="s">
        <v>3921</v>
      </c>
      <c r="D296" s="1" t="s">
        <v>3922</v>
      </c>
      <c r="E296" s="1" t="s">
        <v>3923</v>
      </c>
      <c r="F296" s="1" t="s">
        <v>2155</v>
      </c>
      <c r="G296" s="1" t="s">
        <v>2156</v>
      </c>
      <c r="H296" s="1" t="s">
        <v>2157</v>
      </c>
      <c r="I296" s="1" t="s">
        <v>3924</v>
      </c>
      <c r="J296" s="1" t="s">
        <v>30</v>
      </c>
      <c r="K296" s="1" t="s">
        <v>3925</v>
      </c>
      <c r="L296" s="1" t="s">
        <v>3925</v>
      </c>
      <c r="M296" s="1" t="s">
        <v>2160</v>
      </c>
      <c r="N296" s="1" t="s">
        <v>2160</v>
      </c>
      <c r="O296" s="1" t="s">
        <v>2161</v>
      </c>
      <c r="P296" s="1" t="s">
        <v>2162</v>
      </c>
      <c r="Q296" s="1" t="s">
        <v>2163</v>
      </c>
      <c r="R296" s="1" t="s">
        <v>3926</v>
      </c>
      <c r="S296" s="1" t="s">
        <v>2165</v>
      </c>
      <c r="T296" s="1" t="s">
        <v>2166</v>
      </c>
      <c r="U296" s="1" t="s">
        <v>2167</v>
      </c>
      <c r="V296" s="1" t="s">
        <v>2239</v>
      </c>
    </row>
    <row r="297" s="1" customFormat="1" spans="1:22">
      <c r="A297" s="3">
        <v>999226028073257</v>
      </c>
      <c r="B297" s="1" t="s">
        <v>2551</v>
      </c>
      <c r="C297" s="1" t="s">
        <v>3927</v>
      </c>
      <c r="D297" s="1" t="s">
        <v>3928</v>
      </c>
      <c r="E297" s="1" t="s">
        <v>3929</v>
      </c>
      <c r="F297" s="1" t="s">
        <v>2155</v>
      </c>
      <c r="G297" s="1" t="s">
        <v>2156</v>
      </c>
      <c r="H297" s="1" t="s">
        <v>2157</v>
      </c>
      <c r="I297" s="1" t="s">
        <v>3930</v>
      </c>
      <c r="J297" s="1" t="s">
        <v>30</v>
      </c>
      <c r="K297" s="1" t="s">
        <v>3931</v>
      </c>
      <c r="L297" s="1" t="s">
        <v>3931</v>
      </c>
      <c r="M297" s="1" t="s">
        <v>2160</v>
      </c>
      <c r="N297" s="1" t="s">
        <v>2160</v>
      </c>
      <c r="O297" s="1" t="s">
        <v>2161</v>
      </c>
      <c r="P297" s="1" t="s">
        <v>2162</v>
      </c>
      <c r="Q297" s="1" t="s">
        <v>2163</v>
      </c>
      <c r="R297" s="1" t="s">
        <v>3932</v>
      </c>
      <c r="S297" s="1" t="s">
        <v>2165</v>
      </c>
      <c r="T297" s="1" t="s">
        <v>2166</v>
      </c>
      <c r="U297" s="1" t="s">
        <v>2167</v>
      </c>
      <c r="V297" s="1" t="s">
        <v>2247</v>
      </c>
    </row>
    <row r="298" s="1" customFormat="1" spans="1:22">
      <c r="A298" s="3">
        <v>999226019690348</v>
      </c>
      <c r="B298" s="1" t="s">
        <v>2551</v>
      </c>
      <c r="C298" s="1" t="s">
        <v>3933</v>
      </c>
      <c r="D298" s="1" t="s">
        <v>3934</v>
      </c>
      <c r="E298" s="1" t="s">
        <v>3935</v>
      </c>
      <c r="F298" s="1" t="s">
        <v>2186</v>
      </c>
      <c r="G298" s="1" t="s">
        <v>2156</v>
      </c>
      <c r="H298" s="1" t="s">
        <v>2157</v>
      </c>
      <c r="I298" s="1" t="s">
        <v>3936</v>
      </c>
      <c r="J298" s="1" t="s">
        <v>30</v>
      </c>
      <c r="K298" s="1" t="s">
        <v>3937</v>
      </c>
      <c r="L298" s="1" t="s">
        <v>3937</v>
      </c>
      <c r="M298" s="1" t="s">
        <v>2160</v>
      </c>
      <c r="N298" s="1" t="s">
        <v>2160</v>
      </c>
      <c r="O298" s="1" t="s">
        <v>2161</v>
      </c>
      <c r="P298" s="1" t="s">
        <v>2162</v>
      </c>
      <c r="Q298" s="1" t="s">
        <v>2163</v>
      </c>
      <c r="R298" s="1" t="s">
        <v>3938</v>
      </c>
      <c r="S298" s="1" t="s">
        <v>2165</v>
      </c>
      <c r="T298" s="1" t="s">
        <v>2166</v>
      </c>
      <c r="U298" s="1" t="s">
        <v>2167</v>
      </c>
      <c r="V298" s="1" t="s">
        <v>2795</v>
      </c>
    </row>
    <row r="299" s="1" customFormat="1" spans="1:22">
      <c r="A299" s="3">
        <v>999226019672867</v>
      </c>
      <c r="B299" s="1" t="s">
        <v>2551</v>
      </c>
      <c r="C299" s="1" t="s">
        <v>3939</v>
      </c>
      <c r="D299" s="1" t="s">
        <v>3940</v>
      </c>
      <c r="E299" s="1" t="s">
        <v>3941</v>
      </c>
      <c r="F299" s="1" t="s">
        <v>2186</v>
      </c>
      <c r="G299" s="1" t="s">
        <v>2156</v>
      </c>
      <c r="H299" s="1" t="s">
        <v>2157</v>
      </c>
      <c r="I299" s="1" t="s">
        <v>3942</v>
      </c>
      <c r="J299" s="1" t="s">
        <v>30</v>
      </c>
      <c r="K299" s="1" t="s">
        <v>3943</v>
      </c>
      <c r="L299" s="1" t="s">
        <v>3943</v>
      </c>
      <c r="M299" s="1" t="s">
        <v>2160</v>
      </c>
      <c r="N299" s="1" t="s">
        <v>2160</v>
      </c>
      <c r="O299" s="1" t="s">
        <v>2161</v>
      </c>
      <c r="P299" s="1" t="s">
        <v>2162</v>
      </c>
      <c r="Q299" s="1" t="s">
        <v>2163</v>
      </c>
      <c r="R299" s="1" t="s">
        <v>3944</v>
      </c>
      <c r="S299" s="1" t="s">
        <v>2165</v>
      </c>
      <c r="T299" s="1" t="s">
        <v>2166</v>
      </c>
      <c r="U299" s="1" t="s">
        <v>2167</v>
      </c>
      <c r="V299" s="1" t="s">
        <v>3945</v>
      </c>
    </row>
    <row r="300" s="1" customFormat="1" spans="1:22">
      <c r="A300" s="3">
        <v>999226019253281</v>
      </c>
      <c r="B300" s="1" t="s">
        <v>2551</v>
      </c>
      <c r="C300" s="1" t="s">
        <v>3946</v>
      </c>
      <c r="D300" s="1" t="s">
        <v>3947</v>
      </c>
      <c r="E300" s="1" t="s">
        <v>3948</v>
      </c>
      <c r="F300" s="1" t="s">
        <v>2155</v>
      </c>
      <c r="G300" s="1" t="s">
        <v>2156</v>
      </c>
      <c r="H300" s="1" t="s">
        <v>2157</v>
      </c>
      <c r="I300" s="1" t="s">
        <v>3949</v>
      </c>
      <c r="J300" s="1" t="s">
        <v>30</v>
      </c>
      <c r="K300" s="1" t="s">
        <v>3950</v>
      </c>
      <c r="L300" s="1" t="s">
        <v>3950</v>
      </c>
      <c r="M300" s="1" t="s">
        <v>2160</v>
      </c>
      <c r="N300" s="1" t="s">
        <v>2160</v>
      </c>
      <c r="O300" s="1" t="s">
        <v>2161</v>
      </c>
      <c r="P300" s="1" t="s">
        <v>2162</v>
      </c>
      <c r="Q300" s="1" t="s">
        <v>2163</v>
      </c>
      <c r="R300" s="1" t="s">
        <v>3951</v>
      </c>
      <c r="S300" s="1" t="s">
        <v>2165</v>
      </c>
      <c r="T300" s="1" t="s">
        <v>2166</v>
      </c>
      <c r="U300" s="1" t="s">
        <v>2167</v>
      </c>
      <c r="V300" s="1" t="s">
        <v>2182</v>
      </c>
    </row>
    <row r="301" s="1" customFormat="1" spans="1:22">
      <c r="A301" s="3">
        <v>999226018726920</v>
      </c>
      <c r="B301" s="1" t="s">
        <v>2551</v>
      </c>
      <c r="C301" s="1" t="s">
        <v>3952</v>
      </c>
      <c r="D301" s="1" t="s">
        <v>3953</v>
      </c>
      <c r="E301" s="1" t="s">
        <v>3954</v>
      </c>
      <c r="F301" s="1" t="s">
        <v>2155</v>
      </c>
      <c r="G301" s="1" t="s">
        <v>2156</v>
      </c>
      <c r="H301" s="1" t="s">
        <v>2157</v>
      </c>
      <c r="I301" s="1" t="s">
        <v>3955</v>
      </c>
      <c r="J301" s="1" t="s">
        <v>30</v>
      </c>
      <c r="K301" s="1" t="s">
        <v>3956</v>
      </c>
      <c r="L301" s="1" t="s">
        <v>3956</v>
      </c>
      <c r="M301" s="1" t="s">
        <v>2160</v>
      </c>
      <c r="N301" s="1" t="s">
        <v>2160</v>
      </c>
      <c r="O301" s="1" t="s">
        <v>2161</v>
      </c>
      <c r="P301" s="1" t="s">
        <v>2162</v>
      </c>
      <c r="Q301" s="1" t="s">
        <v>2163</v>
      </c>
      <c r="R301" s="1" t="s">
        <v>3957</v>
      </c>
      <c r="S301" s="1" t="s">
        <v>2165</v>
      </c>
      <c r="T301" s="1" t="s">
        <v>2166</v>
      </c>
      <c r="U301" s="1" t="s">
        <v>2167</v>
      </c>
      <c r="V301" s="1" t="s">
        <v>3823</v>
      </c>
    </row>
    <row r="302" s="1" customFormat="1" spans="1:22">
      <c r="A302" s="3">
        <v>999226016094143</v>
      </c>
      <c r="B302" s="1" t="s">
        <v>2551</v>
      </c>
      <c r="C302" s="1" t="s">
        <v>3958</v>
      </c>
      <c r="D302" s="1" t="s">
        <v>3959</v>
      </c>
      <c r="E302" s="1" t="s">
        <v>3960</v>
      </c>
      <c r="F302" s="1" t="s">
        <v>2155</v>
      </c>
      <c r="G302" s="1" t="s">
        <v>2156</v>
      </c>
      <c r="H302" s="1" t="s">
        <v>2157</v>
      </c>
      <c r="I302" s="1" t="s">
        <v>3961</v>
      </c>
      <c r="J302" s="1" t="s">
        <v>30</v>
      </c>
      <c r="K302" s="1" t="s">
        <v>3962</v>
      </c>
      <c r="L302" s="1" t="s">
        <v>3962</v>
      </c>
      <c r="M302" s="1" t="s">
        <v>2160</v>
      </c>
      <c r="N302" s="1" t="s">
        <v>2160</v>
      </c>
      <c r="O302" s="1" t="s">
        <v>2161</v>
      </c>
      <c r="P302" s="1" t="s">
        <v>2162</v>
      </c>
      <c r="Q302" s="1" t="s">
        <v>2163</v>
      </c>
      <c r="R302" s="1" t="s">
        <v>3963</v>
      </c>
      <c r="S302" s="1" t="s">
        <v>2165</v>
      </c>
      <c r="T302" s="1" t="s">
        <v>2166</v>
      </c>
      <c r="U302" s="1" t="s">
        <v>2167</v>
      </c>
      <c r="V302" s="1" t="s">
        <v>2175</v>
      </c>
    </row>
    <row r="303" s="1" customFormat="1" spans="1:22">
      <c r="A303" s="3">
        <v>999226015908200</v>
      </c>
      <c r="B303" s="1" t="s">
        <v>2551</v>
      </c>
      <c r="C303" s="1" t="s">
        <v>3964</v>
      </c>
      <c r="D303" s="1" t="s">
        <v>3965</v>
      </c>
      <c r="E303" s="1" t="s">
        <v>3966</v>
      </c>
      <c r="F303" s="1" t="s">
        <v>2155</v>
      </c>
      <c r="G303" s="1" t="s">
        <v>2156</v>
      </c>
      <c r="H303" s="1" t="s">
        <v>2157</v>
      </c>
      <c r="I303" s="1" t="s">
        <v>3967</v>
      </c>
      <c r="J303" s="1" t="s">
        <v>30</v>
      </c>
      <c r="K303" s="1" t="s">
        <v>3968</v>
      </c>
      <c r="L303" s="1" t="s">
        <v>3968</v>
      </c>
      <c r="M303" s="1" t="s">
        <v>2160</v>
      </c>
      <c r="N303" s="1" t="s">
        <v>2160</v>
      </c>
      <c r="O303" s="1" t="s">
        <v>2161</v>
      </c>
      <c r="P303" s="1" t="s">
        <v>2162</v>
      </c>
      <c r="Q303" s="1" t="s">
        <v>2163</v>
      </c>
      <c r="R303" s="1" t="s">
        <v>3969</v>
      </c>
      <c r="S303" s="1" t="s">
        <v>2165</v>
      </c>
      <c r="T303" s="1" t="s">
        <v>2166</v>
      </c>
      <c r="U303" s="1" t="s">
        <v>2167</v>
      </c>
      <c r="V303" s="1" t="s">
        <v>2254</v>
      </c>
    </row>
    <row r="304" s="1" customFormat="1" spans="1:22">
      <c r="A304" s="3">
        <v>999226012734752</v>
      </c>
      <c r="B304" s="1" t="s">
        <v>2551</v>
      </c>
      <c r="C304" s="1" t="s">
        <v>3970</v>
      </c>
      <c r="D304" s="1" t="s">
        <v>3971</v>
      </c>
      <c r="E304" s="1" t="s">
        <v>3972</v>
      </c>
      <c r="F304" s="1" t="s">
        <v>2225</v>
      </c>
      <c r="G304" s="1" t="s">
        <v>2156</v>
      </c>
      <c r="H304" s="1" t="s">
        <v>2157</v>
      </c>
      <c r="I304" s="1" t="s">
        <v>3973</v>
      </c>
      <c r="J304" s="1" t="s">
        <v>30</v>
      </c>
      <c r="K304" s="1" t="s">
        <v>3974</v>
      </c>
      <c r="L304" s="1" t="s">
        <v>3974</v>
      </c>
      <c r="M304" s="1" t="s">
        <v>2160</v>
      </c>
      <c r="N304" s="1" t="s">
        <v>2160</v>
      </c>
      <c r="O304" s="1" t="s">
        <v>2161</v>
      </c>
      <c r="P304" s="1" t="s">
        <v>2162</v>
      </c>
      <c r="Q304" s="1" t="s">
        <v>2163</v>
      </c>
      <c r="R304" s="1" t="s">
        <v>3975</v>
      </c>
      <c r="S304" s="1" t="s">
        <v>2165</v>
      </c>
      <c r="T304" s="1" t="s">
        <v>2166</v>
      </c>
      <c r="U304" s="1" t="s">
        <v>2167</v>
      </c>
      <c r="V304" s="1" t="s">
        <v>2254</v>
      </c>
    </row>
    <row r="305" s="1" customFormat="1" spans="1:22">
      <c r="A305" s="3">
        <v>999226011790935</v>
      </c>
      <c r="B305" s="1" t="s">
        <v>2551</v>
      </c>
      <c r="C305" s="1" t="s">
        <v>3976</v>
      </c>
      <c r="D305" s="1" t="s">
        <v>2513</v>
      </c>
      <c r="E305" s="1" t="s">
        <v>3977</v>
      </c>
      <c r="F305" s="1" t="s">
        <v>2225</v>
      </c>
      <c r="G305" s="1" t="s">
        <v>2156</v>
      </c>
      <c r="H305" s="1" t="s">
        <v>2157</v>
      </c>
      <c r="I305" s="1" t="s">
        <v>3978</v>
      </c>
      <c r="J305" s="1" t="s">
        <v>30</v>
      </c>
      <c r="K305" s="1" t="s">
        <v>3979</v>
      </c>
      <c r="L305" s="1" t="s">
        <v>3979</v>
      </c>
      <c r="M305" s="1" t="s">
        <v>2160</v>
      </c>
      <c r="N305" s="1" t="s">
        <v>2160</v>
      </c>
      <c r="O305" s="1" t="s">
        <v>2161</v>
      </c>
      <c r="P305" s="1" t="s">
        <v>2162</v>
      </c>
      <c r="Q305" s="1" t="s">
        <v>2163</v>
      </c>
      <c r="R305" s="1" t="s">
        <v>3980</v>
      </c>
      <c r="S305" s="1" t="s">
        <v>2165</v>
      </c>
      <c r="T305" s="1" t="s">
        <v>2166</v>
      </c>
      <c r="U305" s="1" t="s">
        <v>2167</v>
      </c>
      <c r="V305" s="1" t="s">
        <v>2175</v>
      </c>
    </row>
    <row r="306" s="1" customFormat="1" spans="1:22">
      <c r="A306" s="3">
        <v>999226010106452</v>
      </c>
      <c r="B306" s="1" t="s">
        <v>3981</v>
      </c>
      <c r="C306" s="1" t="s">
        <v>3982</v>
      </c>
      <c r="D306" s="1" t="s">
        <v>3983</v>
      </c>
      <c r="E306" s="1" t="s">
        <v>3984</v>
      </c>
      <c r="F306" s="1" t="s">
        <v>2277</v>
      </c>
      <c r="G306" s="1" t="s">
        <v>2156</v>
      </c>
      <c r="H306" s="1" t="s">
        <v>2157</v>
      </c>
      <c r="I306" s="1" t="s">
        <v>3985</v>
      </c>
      <c r="J306" s="1" t="s">
        <v>30</v>
      </c>
      <c r="K306" s="1" t="s">
        <v>3986</v>
      </c>
      <c r="L306" s="1" t="s">
        <v>3986</v>
      </c>
      <c r="M306" s="1" t="s">
        <v>2160</v>
      </c>
      <c r="N306" s="1" t="s">
        <v>2160</v>
      </c>
      <c r="O306" s="1" t="s">
        <v>2161</v>
      </c>
      <c r="P306" s="1" t="s">
        <v>2162</v>
      </c>
      <c r="Q306" s="1" t="s">
        <v>2163</v>
      </c>
      <c r="R306" s="1" t="s">
        <v>3987</v>
      </c>
      <c r="S306" s="1" t="s">
        <v>2165</v>
      </c>
      <c r="T306" s="1" t="s">
        <v>2166</v>
      </c>
      <c r="U306" s="1" t="s">
        <v>2167</v>
      </c>
      <c r="V306" s="1" t="s">
        <v>2254</v>
      </c>
    </row>
    <row r="307" s="1" customFormat="1" spans="1:22">
      <c r="A307" s="3">
        <v>999226007784052</v>
      </c>
      <c r="B307" s="1" t="s">
        <v>3981</v>
      </c>
      <c r="C307" s="1" t="s">
        <v>3988</v>
      </c>
      <c r="D307" s="1" t="s">
        <v>3989</v>
      </c>
      <c r="E307" s="1" t="s">
        <v>3990</v>
      </c>
      <c r="F307" s="1" t="s">
        <v>2225</v>
      </c>
      <c r="G307" s="1" t="s">
        <v>2156</v>
      </c>
      <c r="H307" s="1" t="s">
        <v>2157</v>
      </c>
      <c r="I307" s="1" t="s">
        <v>3991</v>
      </c>
      <c r="J307" s="1" t="s">
        <v>30</v>
      </c>
      <c r="K307" s="1" t="s">
        <v>3992</v>
      </c>
      <c r="L307" s="1" t="s">
        <v>3992</v>
      </c>
      <c r="M307" s="1" t="s">
        <v>2160</v>
      </c>
      <c r="N307" s="1" t="s">
        <v>2160</v>
      </c>
      <c r="O307" s="1" t="s">
        <v>2161</v>
      </c>
      <c r="P307" s="1" t="s">
        <v>2162</v>
      </c>
      <c r="Q307" s="1" t="s">
        <v>2163</v>
      </c>
      <c r="R307" s="1" t="s">
        <v>3993</v>
      </c>
      <c r="S307" s="1" t="s">
        <v>2165</v>
      </c>
      <c r="T307" s="1" t="s">
        <v>2166</v>
      </c>
      <c r="U307" s="1" t="s">
        <v>2167</v>
      </c>
      <c r="V307" s="1" t="s">
        <v>2207</v>
      </c>
    </row>
    <row r="308" s="1" customFormat="1" spans="1:22">
      <c r="A308" s="3">
        <v>999226006850118</v>
      </c>
      <c r="B308" s="1" t="s">
        <v>3981</v>
      </c>
      <c r="C308" s="1" t="s">
        <v>3994</v>
      </c>
      <c r="D308" s="1" t="s">
        <v>3995</v>
      </c>
      <c r="E308" s="1" t="s">
        <v>3996</v>
      </c>
      <c r="F308" s="1" t="s">
        <v>2155</v>
      </c>
      <c r="G308" s="1" t="s">
        <v>2156</v>
      </c>
      <c r="H308" s="1" t="s">
        <v>2157</v>
      </c>
      <c r="I308" s="1" t="s">
        <v>3997</v>
      </c>
      <c r="J308" s="1" t="s">
        <v>30</v>
      </c>
      <c r="K308" s="1" t="s">
        <v>3998</v>
      </c>
      <c r="L308" s="1" t="s">
        <v>3998</v>
      </c>
      <c r="M308" s="1" t="s">
        <v>2160</v>
      </c>
      <c r="N308" s="1" t="s">
        <v>2160</v>
      </c>
      <c r="O308" s="1" t="s">
        <v>2161</v>
      </c>
      <c r="P308" s="1" t="s">
        <v>2162</v>
      </c>
      <c r="Q308" s="1" t="s">
        <v>2163</v>
      </c>
      <c r="R308" s="1" t="s">
        <v>3999</v>
      </c>
      <c r="S308" s="1" t="s">
        <v>2165</v>
      </c>
      <c r="T308" s="1" t="s">
        <v>2166</v>
      </c>
      <c r="U308" s="1" t="s">
        <v>2167</v>
      </c>
      <c r="V308" s="1" t="s">
        <v>2254</v>
      </c>
    </row>
    <row r="309" s="1" customFormat="1" spans="1:22">
      <c r="A309" s="3">
        <v>999226002437603</v>
      </c>
      <c r="B309" s="1" t="s">
        <v>3981</v>
      </c>
      <c r="C309" s="1" t="s">
        <v>4000</v>
      </c>
      <c r="D309" s="1" t="s">
        <v>2346</v>
      </c>
      <c r="E309" s="1" t="s">
        <v>4001</v>
      </c>
      <c r="F309" s="1" t="s">
        <v>2155</v>
      </c>
      <c r="G309" s="1" t="s">
        <v>2156</v>
      </c>
      <c r="H309" s="1" t="s">
        <v>2157</v>
      </c>
      <c r="I309" s="1" t="s">
        <v>4002</v>
      </c>
      <c r="J309" s="1" t="s">
        <v>30</v>
      </c>
      <c r="K309" s="1" t="s">
        <v>4003</v>
      </c>
      <c r="L309" s="1" t="s">
        <v>4003</v>
      </c>
      <c r="M309" s="1" t="s">
        <v>2160</v>
      </c>
      <c r="N309" s="1" t="s">
        <v>2160</v>
      </c>
      <c r="O309" s="1" t="s">
        <v>2161</v>
      </c>
      <c r="P309" s="1" t="s">
        <v>2162</v>
      </c>
      <c r="Q309" s="1" t="s">
        <v>2163</v>
      </c>
      <c r="R309" s="1" t="s">
        <v>4004</v>
      </c>
      <c r="S309" s="1" t="s">
        <v>2165</v>
      </c>
      <c r="T309" s="1" t="s">
        <v>2166</v>
      </c>
      <c r="U309" s="1" t="s">
        <v>2167</v>
      </c>
      <c r="V309" s="1" t="s">
        <v>2190</v>
      </c>
    </row>
    <row r="310" s="1" customFormat="1" spans="1:22">
      <c r="A310" s="3">
        <v>999225998453286</v>
      </c>
      <c r="B310" s="1" t="s">
        <v>3981</v>
      </c>
      <c r="C310" s="1" t="s">
        <v>4005</v>
      </c>
      <c r="D310" s="1" t="s">
        <v>4006</v>
      </c>
      <c r="E310" s="1" t="s">
        <v>4007</v>
      </c>
      <c r="F310" s="1" t="s">
        <v>2225</v>
      </c>
      <c r="G310" s="1" t="s">
        <v>2156</v>
      </c>
      <c r="H310" s="1" t="s">
        <v>2157</v>
      </c>
      <c r="I310" s="1" t="s">
        <v>4008</v>
      </c>
      <c r="J310" s="1" t="s">
        <v>30</v>
      </c>
      <c r="K310" s="1" t="s">
        <v>4009</v>
      </c>
      <c r="L310" s="1" t="s">
        <v>4009</v>
      </c>
      <c r="M310" s="1" t="s">
        <v>2160</v>
      </c>
      <c r="N310" s="1" t="s">
        <v>2160</v>
      </c>
      <c r="O310" s="1" t="s">
        <v>2161</v>
      </c>
      <c r="P310" s="1" t="s">
        <v>2162</v>
      </c>
      <c r="Q310" s="1" t="s">
        <v>2163</v>
      </c>
      <c r="R310" s="1" t="s">
        <v>4010</v>
      </c>
      <c r="S310" s="1" t="s">
        <v>2165</v>
      </c>
      <c r="T310" s="1" t="s">
        <v>2166</v>
      </c>
      <c r="U310" s="1" t="s">
        <v>2167</v>
      </c>
      <c r="V310" s="1" t="s">
        <v>2254</v>
      </c>
    </row>
    <row r="311" s="1" customFormat="1" spans="1:22">
      <c r="A311" s="3">
        <v>999225996960510</v>
      </c>
      <c r="B311" s="1" t="s">
        <v>3981</v>
      </c>
      <c r="C311" s="1" t="s">
        <v>4011</v>
      </c>
      <c r="D311" s="1" t="s">
        <v>2317</v>
      </c>
      <c r="E311" s="1" t="s">
        <v>2318</v>
      </c>
      <c r="F311" s="1" t="s">
        <v>2225</v>
      </c>
      <c r="G311" s="1" t="s">
        <v>2156</v>
      </c>
      <c r="H311" s="1" t="s">
        <v>2157</v>
      </c>
      <c r="I311" s="1" t="s">
        <v>4012</v>
      </c>
      <c r="J311" s="1" t="s">
        <v>30</v>
      </c>
      <c r="K311" s="1" t="s">
        <v>4013</v>
      </c>
      <c r="L311" s="1" t="s">
        <v>4013</v>
      </c>
      <c r="M311" s="1" t="s">
        <v>2160</v>
      </c>
      <c r="N311" s="1" t="s">
        <v>2160</v>
      </c>
      <c r="O311" s="1" t="s">
        <v>2161</v>
      </c>
      <c r="P311" s="1" t="s">
        <v>2162</v>
      </c>
      <c r="Q311" s="1" t="s">
        <v>2163</v>
      </c>
      <c r="R311" s="1" t="s">
        <v>4014</v>
      </c>
      <c r="S311" s="1" t="s">
        <v>2165</v>
      </c>
      <c r="T311" s="1" t="s">
        <v>2166</v>
      </c>
      <c r="U311" s="1" t="s">
        <v>2287</v>
      </c>
      <c r="V311" s="1" t="s">
        <v>2254</v>
      </c>
    </row>
    <row r="312" s="1" customFormat="1" spans="1:22">
      <c r="A312" s="3">
        <v>999225993965102</v>
      </c>
      <c r="B312" s="1" t="s">
        <v>3981</v>
      </c>
      <c r="C312" s="1" t="s">
        <v>4015</v>
      </c>
      <c r="D312" s="1" t="s">
        <v>4016</v>
      </c>
      <c r="E312" s="1" t="s">
        <v>4017</v>
      </c>
      <c r="F312" s="1" t="s">
        <v>2155</v>
      </c>
      <c r="G312" s="1" t="s">
        <v>2156</v>
      </c>
      <c r="H312" s="1" t="s">
        <v>2157</v>
      </c>
      <c r="I312" s="1" t="s">
        <v>4018</v>
      </c>
      <c r="J312" s="1" t="s">
        <v>30</v>
      </c>
      <c r="K312" s="1" t="s">
        <v>4019</v>
      </c>
      <c r="L312" s="1" t="s">
        <v>4019</v>
      </c>
      <c r="M312" s="1" t="s">
        <v>2160</v>
      </c>
      <c r="N312" s="1" t="s">
        <v>2160</v>
      </c>
      <c r="O312" s="1" t="s">
        <v>2161</v>
      </c>
      <c r="P312" s="1" t="s">
        <v>2162</v>
      </c>
      <c r="Q312" s="1" t="s">
        <v>2163</v>
      </c>
      <c r="R312" s="1" t="s">
        <v>4020</v>
      </c>
      <c r="S312" s="1" t="s">
        <v>2165</v>
      </c>
      <c r="T312" s="1" t="s">
        <v>2166</v>
      </c>
      <c r="U312" s="1" t="s">
        <v>2167</v>
      </c>
      <c r="V312" s="1" t="s">
        <v>2926</v>
      </c>
    </row>
    <row r="313" s="1" customFormat="1" spans="1:22">
      <c r="A313" s="3">
        <v>999225990107112</v>
      </c>
      <c r="B313" s="1" t="s">
        <v>4021</v>
      </c>
      <c r="C313" s="1" t="s">
        <v>4022</v>
      </c>
      <c r="D313" s="1" t="s">
        <v>4023</v>
      </c>
      <c r="E313" s="1" t="s">
        <v>4024</v>
      </c>
      <c r="F313" s="1" t="s">
        <v>2155</v>
      </c>
      <c r="G313" s="1" t="s">
        <v>2156</v>
      </c>
      <c r="H313" s="1" t="s">
        <v>2157</v>
      </c>
      <c r="I313" s="1" t="s">
        <v>4025</v>
      </c>
      <c r="J313" s="1" t="s">
        <v>30</v>
      </c>
      <c r="K313" s="1" t="s">
        <v>4026</v>
      </c>
      <c r="L313" s="1" t="s">
        <v>4026</v>
      </c>
      <c r="M313" s="1" t="s">
        <v>2160</v>
      </c>
      <c r="N313" s="1" t="s">
        <v>2160</v>
      </c>
      <c r="O313" s="1" t="s">
        <v>2161</v>
      </c>
      <c r="P313" s="1" t="s">
        <v>2162</v>
      </c>
      <c r="Q313" s="1" t="s">
        <v>2163</v>
      </c>
      <c r="R313" s="1" t="s">
        <v>4027</v>
      </c>
      <c r="S313" s="1" t="s">
        <v>2165</v>
      </c>
      <c r="T313" s="1" t="s">
        <v>2166</v>
      </c>
      <c r="U313" s="1" t="s">
        <v>2167</v>
      </c>
      <c r="V313" s="1" t="s">
        <v>3039</v>
      </c>
    </row>
    <row r="314" s="1" customFormat="1" spans="1:22">
      <c r="A314" s="3">
        <v>999225984440446</v>
      </c>
      <c r="B314" s="1" t="s">
        <v>4021</v>
      </c>
      <c r="C314" s="1" t="s">
        <v>4028</v>
      </c>
      <c r="D314" s="1" t="s">
        <v>4029</v>
      </c>
      <c r="E314" s="1" t="s">
        <v>4030</v>
      </c>
      <c r="F314" s="1" t="s">
        <v>2155</v>
      </c>
      <c r="G314" s="1" t="s">
        <v>2156</v>
      </c>
      <c r="H314" s="1" t="s">
        <v>2157</v>
      </c>
      <c r="I314" s="1" t="s">
        <v>4031</v>
      </c>
      <c r="J314" s="1" t="s">
        <v>30</v>
      </c>
      <c r="K314" s="1" t="s">
        <v>4032</v>
      </c>
      <c r="L314" s="1" t="s">
        <v>4032</v>
      </c>
      <c r="M314" s="1" t="s">
        <v>2160</v>
      </c>
      <c r="N314" s="1" t="s">
        <v>2160</v>
      </c>
      <c r="O314" s="1" t="s">
        <v>2161</v>
      </c>
      <c r="P314" s="1" t="s">
        <v>2162</v>
      </c>
      <c r="Q314" s="1" t="s">
        <v>2163</v>
      </c>
      <c r="R314" s="1" t="s">
        <v>4033</v>
      </c>
      <c r="S314" s="1" t="s">
        <v>2165</v>
      </c>
      <c r="T314" s="1" t="s">
        <v>2166</v>
      </c>
      <c r="U314" s="1" t="s">
        <v>2167</v>
      </c>
      <c r="V314" s="1" t="s">
        <v>3039</v>
      </c>
    </row>
    <row r="315" s="1" customFormat="1" spans="1:22">
      <c r="A315" s="3">
        <v>999225982981539</v>
      </c>
      <c r="B315" s="1" t="s">
        <v>4021</v>
      </c>
      <c r="C315" s="1" t="s">
        <v>4034</v>
      </c>
      <c r="D315" s="1" t="s">
        <v>4035</v>
      </c>
      <c r="E315" s="1" t="s">
        <v>4036</v>
      </c>
      <c r="F315" s="1" t="s">
        <v>2155</v>
      </c>
      <c r="G315" s="1" t="s">
        <v>2156</v>
      </c>
      <c r="H315" s="1" t="s">
        <v>2157</v>
      </c>
      <c r="I315" s="1" t="s">
        <v>4037</v>
      </c>
      <c r="J315" s="1" t="s">
        <v>30</v>
      </c>
      <c r="K315" s="1" t="s">
        <v>4038</v>
      </c>
      <c r="L315" s="1" t="s">
        <v>4038</v>
      </c>
      <c r="M315" s="1" t="s">
        <v>2160</v>
      </c>
      <c r="N315" s="1" t="s">
        <v>2160</v>
      </c>
      <c r="O315" s="1" t="s">
        <v>2161</v>
      </c>
      <c r="P315" s="1" t="s">
        <v>2162</v>
      </c>
      <c r="Q315" s="1" t="s">
        <v>2163</v>
      </c>
      <c r="R315" s="1" t="s">
        <v>4039</v>
      </c>
      <c r="S315" s="1" t="s">
        <v>2165</v>
      </c>
      <c r="T315" s="1" t="s">
        <v>2166</v>
      </c>
      <c r="U315" s="1" t="s">
        <v>2167</v>
      </c>
      <c r="V315" s="1" t="s">
        <v>2175</v>
      </c>
    </row>
    <row r="316" s="1" customFormat="1" spans="1:22">
      <c r="A316" s="3">
        <v>999225981239935</v>
      </c>
      <c r="B316" s="1" t="s">
        <v>4021</v>
      </c>
      <c r="C316" s="1" t="s">
        <v>4040</v>
      </c>
      <c r="D316" s="1" t="s">
        <v>2153</v>
      </c>
      <c r="E316" s="1" t="s">
        <v>4041</v>
      </c>
      <c r="F316" s="1" t="s">
        <v>2186</v>
      </c>
      <c r="G316" s="1" t="s">
        <v>2156</v>
      </c>
      <c r="H316" s="1" t="s">
        <v>2157</v>
      </c>
      <c r="I316" s="1" t="s">
        <v>4042</v>
      </c>
      <c r="J316" s="1" t="s">
        <v>30</v>
      </c>
      <c r="K316" s="1" t="s">
        <v>4043</v>
      </c>
      <c r="L316" s="1" t="s">
        <v>4043</v>
      </c>
      <c r="M316" s="1" t="s">
        <v>2160</v>
      </c>
      <c r="N316" s="1" t="s">
        <v>2160</v>
      </c>
      <c r="O316" s="1" t="s">
        <v>2161</v>
      </c>
      <c r="P316" s="1" t="s">
        <v>2162</v>
      </c>
      <c r="Q316" s="1" t="s">
        <v>2163</v>
      </c>
      <c r="R316" s="1" t="s">
        <v>4044</v>
      </c>
      <c r="S316" s="1" t="s">
        <v>2165</v>
      </c>
      <c r="T316" s="1" t="s">
        <v>2166</v>
      </c>
      <c r="U316" s="1" t="s">
        <v>2167</v>
      </c>
      <c r="V316" s="1" t="s">
        <v>2168</v>
      </c>
    </row>
    <row r="317" s="1" customFormat="1" spans="1:22">
      <c r="A317" s="3">
        <v>999225980383440</v>
      </c>
      <c r="B317" s="1" t="s">
        <v>4021</v>
      </c>
      <c r="C317" s="1" t="s">
        <v>4045</v>
      </c>
      <c r="D317" s="1" t="s">
        <v>4046</v>
      </c>
      <c r="E317" s="1" t="s">
        <v>4047</v>
      </c>
      <c r="F317" s="1" t="s">
        <v>2225</v>
      </c>
      <c r="G317" s="1" t="s">
        <v>2156</v>
      </c>
      <c r="H317" s="1" t="s">
        <v>2157</v>
      </c>
      <c r="I317" s="1" t="s">
        <v>4048</v>
      </c>
      <c r="J317" s="1" t="s">
        <v>30</v>
      </c>
      <c r="K317" s="1" t="s">
        <v>4049</v>
      </c>
      <c r="L317" s="1" t="s">
        <v>4049</v>
      </c>
      <c r="M317" s="1" t="s">
        <v>2160</v>
      </c>
      <c r="N317" s="1" t="s">
        <v>2160</v>
      </c>
      <c r="O317" s="1" t="s">
        <v>2161</v>
      </c>
      <c r="P317" s="1" t="s">
        <v>2162</v>
      </c>
      <c r="Q317" s="1" t="s">
        <v>2163</v>
      </c>
      <c r="R317" s="1" t="s">
        <v>4050</v>
      </c>
      <c r="S317" s="1" t="s">
        <v>2165</v>
      </c>
      <c r="T317" s="1" t="s">
        <v>2166</v>
      </c>
      <c r="U317" s="1" t="s">
        <v>2167</v>
      </c>
      <c r="V317" s="1" t="s">
        <v>2190</v>
      </c>
    </row>
    <row r="318" s="1" customFormat="1" spans="1:22">
      <c r="A318" s="3">
        <v>999225976348836</v>
      </c>
      <c r="B318" s="1" t="s">
        <v>4021</v>
      </c>
      <c r="C318" s="1" t="s">
        <v>4051</v>
      </c>
      <c r="D318" s="1" t="s">
        <v>3395</v>
      </c>
      <c r="E318" s="1" t="s">
        <v>4052</v>
      </c>
      <c r="F318" s="1" t="s">
        <v>2277</v>
      </c>
      <c r="G318" s="1" t="s">
        <v>2156</v>
      </c>
      <c r="H318" s="1" t="s">
        <v>2157</v>
      </c>
      <c r="I318" s="1" t="s">
        <v>4053</v>
      </c>
      <c r="J318" s="1" t="s">
        <v>30</v>
      </c>
      <c r="K318" s="1" t="s">
        <v>4054</v>
      </c>
      <c r="L318" s="1" t="s">
        <v>4054</v>
      </c>
      <c r="M318" s="1" t="s">
        <v>2160</v>
      </c>
      <c r="N318" s="1" t="s">
        <v>2160</v>
      </c>
      <c r="O318" s="1" t="s">
        <v>2161</v>
      </c>
      <c r="P318" s="1" t="s">
        <v>2162</v>
      </c>
      <c r="Q318" s="1" t="s">
        <v>2163</v>
      </c>
      <c r="R318" s="1" t="s">
        <v>4055</v>
      </c>
      <c r="S318" s="1" t="s">
        <v>2165</v>
      </c>
      <c r="T318" s="1" t="s">
        <v>2166</v>
      </c>
      <c r="U318" s="1" t="s">
        <v>2167</v>
      </c>
      <c r="V318" s="1" t="s">
        <v>2214</v>
      </c>
    </row>
    <row r="319" s="1" customFormat="1" spans="1:22">
      <c r="A319" s="3">
        <v>999225976338100</v>
      </c>
      <c r="B319" s="1" t="s">
        <v>4021</v>
      </c>
      <c r="C319" s="1" t="s">
        <v>4056</v>
      </c>
      <c r="D319" s="1" t="s">
        <v>4057</v>
      </c>
      <c r="E319" s="1" t="s">
        <v>4058</v>
      </c>
      <c r="F319" s="1" t="s">
        <v>2186</v>
      </c>
      <c r="G319" s="1" t="s">
        <v>2156</v>
      </c>
      <c r="H319" s="1" t="s">
        <v>2157</v>
      </c>
      <c r="I319" s="1" t="s">
        <v>4059</v>
      </c>
      <c r="J319" s="1" t="s">
        <v>30</v>
      </c>
      <c r="K319" s="1" t="s">
        <v>4060</v>
      </c>
      <c r="L319" s="1" t="s">
        <v>4060</v>
      </c>
      <c r="M319" s="1" t="s">
        <v>2160</v>
      </c>
      <c r="N319" s="1" t="s">
        <v>2160</v>
      </c>
      <c r="O319" s="1" t="s">
        <v>2161</v>
      </c>
      <c r="P319" s="1" t="s">
        <v>2162</v>
      </c>
      <c r="Q319" s="1" t="s">
        <v>2163</v>
      </c>
      <c r="R319" s="1" t="s">
        <v>4061</v>
      </c>
      <c r="S319" s="1" t="s">
        <v>2165</v>
      </c>
      <c r="T319" s="1" t="s">
        <v>2166</v>
      </c>
      <c r="U319" s="1" t="s">
        <v>2167</v>
      </c>
      <c r="V319" s="1" t="s">
        <v>2168</v>
      </c>
    </row>
    <row r="320" s="1" customFormat="1" spans="1:22">
      <c r="A320" s="3">
        <v>999225976304674</v>
      </c>
      <c r="B320" s="1" t="s">
        <v>4021</v>
      </c>
      <c r="C320" s="1" t="s">
        <v>4062</v>
      </c>
      <c r="D320" s="1" t="s">
        <v>4063</v>
      </c>
      <c r="E320" s="1" t="s">
        <v>4064</v>
      </c>
      <c r="F320" s="1" t="s">
        <v>2155</v>
      </c>
      <c r="G320" s="1" t="s">
        <v>2156</v>
      </c>
      <c r="H320" s="1" t="s">
        <v>2157</v>
      </c>
      <c r="I320" s="1" t="s">
        <v>4065</v>
      </c>
      <c r="J320" s="1" t="s">
        <v>30</v>
      </c>
      <c r="K320" s="1" t="s">
        <v>4066</v>
      </c>
      <c r="L320" s="1" t="s">
        <v>4066</v>
      </c>
      <c r="M320" s="1" t="s">
        <v>2160</v>
      </c>
      <c r="N320" s="1" t="s">
        <v>2160</v>
      </c>
      <c r="O320" s="1" t="s">
        <v>2161</v>
      </c>
      <c r="P320" s="1" t="s">
        <v>2162</v>
      </c>
      <c r="Q320" s="1" t="s">
        <v>2163</v>
      </c>
      <c r="R320" s="1" t="s">
        <v>4067</v>
      </c>
      <c r="S320" s="1" t="s">
        <v>2165</v>
      </c>
      <c r="T320" s="1" t="s">
        <v>2166</v>
      </c>
      <c r="U320" s="1" t="s">
        <v>2167</v>
      </c>
      <c r="V320" s="1" t="s">
        <v>2301</v>
      </c>
    </row>
    <row r="321" s="1" customFormat="1" spans="1:22">
      <c r="A321" s="3">
        <v>999225975967348</v>
      </c>
      <c r="B321" s="1" t="s">
        <v>4021</v>
      </c>
      <c r="C321" s="1" t="s">
        <v>4068</v>
      </c>
      <c r="D321" s="1" t="s">
        <v>4069</v>
      </c>
      <c r="E321" s="1" t="s">
        <v>4070</v>
      </c>
      <c r="F321" s="1" t="s">
        <v>2155</v>
      </c>
      <c r="G321" s="1" t="s">
        <v>2156</v>
      </c>
      <c r="H321" s="1" t="s">
        <v>2157</v>
      </c>
      <c r="I321" s="1" t="s">
        <v>4071</v>
      </c>
      <c r="J321" s="1" t="s">
        <v>30</v>
      </c>
      <c r="K321" s="1" t="s">
        <v>4072</v>
      </c>
      <c r="L321" s="1" t="s">
        <v>4072</v>
      </c>
      <c r="M321" s="1" t="s">
        <v>2160</v>
      </c>
      <c r="N321" s="1" t="s">
        <v>2160</v>
      </c>
      <c r="O321" s="1" t="s">
        <v>2161</v>
      </c>
      <c r="P321" s="1" t="s">
        <v>2162</v>
      </c>
      <c r="Q321" s="1" t="s">
        <v>2163</v>
      </c>
      <c r="R321" s="1" t="s">
        <v>4073</v>
      </c>
      <c r="S321" s="1" t="s">
        <v>2165</v>
      </c>
      <c r="T321" s="1" t="s">
        <v>2166</v>
      </c>
      <c r="U321" s="1" t="s">
        <v>2167</v>
      </c>
      <c r="V321" s="1" t="s">
        <v>4074</v>
      </c>
    </row>
    <row r="322" s="1" customFormat="1" spans="1:22">
      <c r="A322" s="3">
        <v>999225975932558</v>
      </c>
      <c r="B322" s="1" t="s">
        <v>4021</v>
      </c>
      <c r="C322" s="1" t="s">
        <v>4075</v>
      </c>
      <c r="D322" s="1" t="s">
        <v>4076</v>
      </c>
      <c r="E322" s="1" t="s">
        <v>4077</v>
      </c>
      <c r="F322" s="1" t="s">
        <v>2155</v>
      </c>
      <c r="G322" s="1" t="s">
        <v>2156</v>
      </c>
      <c r="H322" s="1" t="s">
        <v>2157</v>
      </c>
      <c r="I322" s="1" t="s">
        <v>4078</v>
      </c>
      <c r="J322" s="1" t="s">
        <v>30</v>
      </c>
      <c r="K322" s="1" t="s">
        <v>4079</v>
      </c>
      <c r="L322" s="1" t="s">
        <v>4079</v>
      </c>
      <c r="M322" s="1" t="s">
        <v>2160</v>
      </c>
      <c r="N322" s="1" t="s">
        <v>2160</v>
      </c>
      <c r="O322" s="1" t="s">
        <v>2161</v>
      </c>
      <c r="P322" s="1" t="s">
        <v>2162</v>
      </c>
      <c r="Q322" s="1" t="s">
        <v>2163</v>
      </c>
      <c r="R322" s="1" t="s">
        <v>4080</v>
      </c>
      <c r="S322" s="1" t="s">
        <v>2165</v>
      </c>
      <c r="T322" s="1" t="s">
        <v>2166</v>
      </c>
      <c r="U322" s="1" t="s">
        <v>2167</v>
      </c>
      <c r="V322" s="1" t="s">
        <v>3374</v>
      </c>
    </row>
    <row r="323" s="1" customFormat="1" spans="1:22">
      <c r="A323" s="3">
        <v>999225975505289</v>
      </c>
      <c r="B323" s="1" t="s">
        <v>4021</v>
      </c>
      <c r="C323" s="1" t="s">
        <v>4081</v>
      </c>
      <c r="D323" s="1" t="s">
        <v>4082</v>
      </c>
      <c r="E323" s="1" t="s">
        <v>4083</v>
      </c>
      <c r="F323" s="1" t="s">
        <v>2155</v>
      </c>
      <c r="G323" s="1" t="s">
        <v>2156</v>
      </c>
      <c r="H323" s="1" t="s">
        <v>2157</v>
      </c>
      <c r="I323" s="1" t="s">
        <v>4084</v>
      </c>
      <c r="J323" s="1" t="s">
        <v>30</v>
      </c>
      <c r="K323" s="1" t="s">
        <v>4085</v>
      </c>
      <c r="L323" s="1" t="s">
        <v>4085</v>
      </c>
      <c r="M323" s="1" t="s">
        <v>2160</v>
      </c>
      <c r="N323" s="1" t="s">
        <v>2160</v>
      </c>
      <c r="O323" s="1" t="s">
        <v>2161</v>
      </c>
      <c r="P323" s="1" t="s">
        <v>2162</v>
      </c>
      <c r="Q323" s="1" t="s">
        <v>2163</v>
      </c>
      <c r="R323" s="1" t="s">
        <v>4086</v>
      </c>
      <c r="S323" s="1" t="s">
        <v>2165</v>
      </c>
      <c r="T323" s="1" t="s">
        <v>2166</v>
      </c>
      <c r="U323" s="1" t="s">
        <v>2167</v>
      </c>
      <c r="V323" s="1" t="s">
        <v>2926</v>
      </c>
    </row>
    <row r="324" s="1" customFormat="1" spans="1:22">
      <c r="A324" s="3">
        <v>999225975217242</v>
      </c>
      <c r="B324" s="1" t="s">
        <v>4021</v>
      </c>
      <c r="C324" s="1" t="s">
        <v>4087</v>
      </c>
      <c r="D324" s="1" t="s">
        <v>4088</v>
      </c>
      <c r="E324" s="1" t="s">
        <v>4089</v>
      </c>
      <c r="F324" s="1" t="s">
        <v>2277</v>
      </c>
      <c r="G324" s="1" t="s">
        <v>2156</v>
      </c>
      <c r="H324" s="1" t="s">
        <v>2157</v>
      </c>
      <c r="I324" s="1" t="s">
        <v>4090</v>
      </c>
      <c r="J324" s="1" t="s">
        <v>30</v>
      </c>
      <c r="K324" s="1" t="s">
        <v>4091</v>
      </c>
      <c r="L324" s="1" t="s">
        <v>4091</v>
      </c>
      <c r="M324" s="1" t="s">
        <v>2160</v>
      </c>
      <c r="N324" s="1" t="s">
        <v>2160</v>
      </c>
      <c r="O324" s="1" t="s">
        <v>2161</v>
      </c>
      <c r="P324" s="1" t="s">
        <v>2162</v>
      </c>
      <c r="Q324" s="1" t="s">
        <v>2163</v>
      </c>
      <c r="R324" s="1" t="s">
        <v>4092</v>
      </c>
      <c r="S324" s="1" t="s">
        <v>2165</v>
      </c>
      <c r="T324" s="1" t="s">
        <v>2166</v>
      </c>
      <c r="U324" s="1" t="s">
        <v>2167</v>
      </c>
      <c r="V324" s="1" t="s">
        <v>2301</v>
      </c>
    </row>
    <row r="325" s="1" customFormat="1" spans="1:22">
      <c r="A325" s="3">
        <v>999225957727674</v>
      </c>
      <c r="B325" s="1" t="s">
        <v>4093</v>
      </c>
      <c r="C325" s="1" t="s">
        <v>4094</v>
      </c>
      <c r="D325" s="1" t="s">
        <v>4095</v>
      </c>
      <c r="E325" s="1" t="s">
        <v>4096</v>
      </c>
      <c r="F325" s="1" t="s">
        <v>2155</v>
      </c>
      <c r="G325" s="1" t="s">
        <v>2156</v>
      </c>
      <c r="H325" s="1" t="s">
        <v>2157</v>
      </c>
      <c r="I325" s="1" t="s">
        <v>4097</v>
      </c>
      <c r="J325" s="1" t="s">
        <v>30</v>
      </c>
      <c r="K325" s="1" t="s">
        <v>4098</v>
      </c>
      <c r="L325" s="1" t="s">
        <v>4098</v>
      </c>
      <c r="M325" s="1" t="s">
        <v>2160</v>
      </c>
      <c r="N325" s="1" t="s">
        <v>2160</v>
      </c>
      <c r="O325" s="1" t="s">
        <v>2161</v>
      </c>
      <c r="P325" s="1" t="s">
        <v>2162</v>
      </c>
      <c r="Q325" s="1" t="s">
        <v>2163</v>
      </c>
      <c r="R325" s="1" t="s">
        <v>4099</v>
      </c>
      <c r="S325" s="1" t="s">
        <v>2165</v>
      </c>
      <c r="T325" s="1" t="s">
        <v>2166</v>
      </c>
      <c r="U325" s="1" t="s">
        <v>2167</v>
      </c>
      <c r="V325" s="1" t="s">
        <v>2399</v>
      </c>
    </row>
    <row r="326" s="1" customFormat="1" spans="1:22">
      <c r="A326" s="3">
        <v>999225957435980</v>
      </c>
      <c r="B326" s="1" t="s">
        <v>4093</v>
      </c>
      <c r="C326" s="1" t="s">
        <v>4100</v>
      </c>
      <c r="D326" s="1" t="s">
        <v>4101</v>
      </c>
      <c r="E326" s="1" t="s">
        <v>4102</v>
      </c>
      <c r="F326" s="1" t="s">
        <v>2225</v>
      </c>
      <c r="G326" s="1" t="s">
        <v>2156</v>
      </c>
      <c r="H326" s="1" t="s">
        <v>2157</v>
      </c>
      <c r="I326" s="1" t="s">
        <v>4103</v>
      </c>
      <c r="J326" s="1" t="s">
        <v>30</v>
      </c>
      <c r="K326" s="1" t="s">
        <v>4104</v>
      </c>
      <c r="L326" s="1" t="s">
        <v>4104</v>
      </c>
      <c r="M326" s="1" t="s">
        <v>2160</v>
      </c>
      <c r="N326" s="1" t="s">
        <v>2160</v>
      </c>
      <c r="O326" s="1" t="s">
        <v>2161</v>
      </c>
      <c r="P326" s="1" t="s">
        <v>2162</v>
      </c>
      <c r="Q326" s="1" t="s">
        <v>2163</v>
      </c>
      <c r="R326" s="1" t="s">
        <v>4105</v>
      </c>
      <c r="S326" s="1" t="s">
        <v>2165</v>
      </c>
      <c r="T326" s="1" t="s">
        <v>2166</v>
      </c>
      <c r="U326" s="1" t="s">
        <v>2167</v>
      </c>
      <c r="V326" s="1" t="s">
        <v>3325</v>
      </c>
    </row>
    <row r="327" s="1" customFormat="1" spans="1:22">
      <c r="A327" s="3">
        <v>999225954296307</v>
      </c>
      <c r="B327" s="1" t="s">
        <v>4093</v>
      </c>
      <c r="C327" s="1" t="s">
        <v>4106</v>
      </c>
      <c r="D327" s="1" t="s">
        <v>4107</v>
      </c>
      <c r="E327" s="1" t="s">
        <v>4108</v>
      </c>
      <c r="F327" s="1" t="s">
        <v>2277</v>
      </c>
      <c r="G327" s="1" t="s">
        <v>2156</v>
      </c>
      <c r="H327" s="1" t="s">
        <v>2157</v>
      </c>
      <c r="I327" s="1" t="s">
        <v>4109</v>
      </c>
      <c r="J327" s="1" t="s">
        <v>30</v>
      </c>
      <c r="K327" s="1" t="s">
        <v>4110</v>
      </c>
      <c r="L327" s="1" t="s">
        <v>4110</v>
      </c>
      <c r="M327" s="1" t="s">
        <v>2160</v>
      </c>
      <c r="N327" s="1" t="s">
        <v>2160</v>
      </c>
      <c r="O327" s="1" t="s">
        <v>2161</v>
      </c>
      <c r="P327" s="1" t="s">
        <v>2162</v>
      </c>
      <c r="Q327" s="1" t="s">
        <v>2163</v>
      </c>
      <c r="R327" s="1" t="s">
        <v>4111</v>
      </c>
      <c r="S327" s="1" t="s">
        <v>2165</v>
      </c>
      <c r="T327" s="1" t="s">
        <v>2166</v>
      </c>
      <c r="U327" s="1" t="s">
        <v>2167</v>
      </c>
      <c r="V327" s="1" t="s">
        <v>2207</v>
      </c>
    </row>
    <row r="328" s="1" customFormat="1" spans="1:22">
      <c r="A328" s="3">
        <v>999225953276994</v>
      </c>
      <c r="B328" s="1" t="s">
        <v>4093</v>
      </c>
      <c r="C328" s="1" t="s">
        <v>4112</v>
      </c>
      <c r="D328" s="1" t="s">
        <v>4113</v>
      </c>
      <c r="E328" s="1" t="s">
        <v>4114</v>
      </c>
      <c r="F328" s="1" t="s">
        <v>2155</v>
      </c>
      <c r="G328" s="1" t="s">
        <v>2156</v>
      </c>
      <c r="H328" s="1" t="s">
        <v>2157</v>
      </c>
      <c r="I328" s="1" t="s">
        <v>4115</v>
      </c>
      <c r="J328" s="1" t="s">
        <v>30</v>
      </c>
      <c r="K328" s="1" t="s">
        <v>4116</v>
      </c>
      <c r="L328" s="1" t="s">
        <v>4116</v>
      </c>
      <c r="M328" s="1" t="s">
        <v>2160</v>
      </c>
      <c r="N328" s="1" t="s">
        <v>2160</v>
      </c>
      <c r="O328" s="1" t="s">
        <v>2161</v>
      </c>
      <c r="P328" s="1" t="s">
        <v>2162</v>
      </c>
      <c r="Q328" s="1" t="s">
        <v>2163</v>
      </c>
      <c r="R328" s="1" t="s">
        <v>4117</v>
      </c>
      <c r="S328" s="1" t="s">
        <v>2165</v>
      </c>
      <c r="T328" s="1" t="s">
        <v>2166</v>
      </c>
      <c r="U328" s="1" t="s">
        <v>2167</v>
      </c>
      <c r="V328" s="1" t="s">
        <v>2562</v>
      </c>
    </row>
    <row r="329" s="1" customFormat="1" spans="1:22">
      <c r="A329" s="3">
        <v>999225946942605</v>
      </c>
      <c r="B329" s="1" t="s">
        <v>4093</v>
      </c>
      <c r="C329" s="1" t="s">
        <v>4118</v>
      </c>
      <c r="D329" s="1" t="s">
        <v>2153</v>
      </c>
      <c r="E329" s="1" t="s">
        <v>4119</v>
      </c>
      <c r="F329" s="1" t="s">
        <v>2155</v>
      </c>
      <c r="G329" s="1" t="s">
        <v>2156</v>
      </c>
      <c r="H329" s="1" t="s">
        <v>2157</v>
      </c>
      <c r="I329" s="1" t="s">
        <v>4120</v>
      </c>
      <c r="J329" s="1" t="s">
        <v>30</v>
      </c>
      <c r="K329" s="1" t="s">
        <v>4121</v>
      </c>
      <c r="L329" s="1" t="s">
        <v>4121</v>
      </c>
      <c r="M329" s="1" t="s">
        <v>2160</v>
      </c>
      <c r="N329" s="1" t="s">
        <v>2160</v>
      </c>
      <c r="O329" s="1" t="s">
        <v>2161</v>
      </c>
      <c r="P329" s="1" t="s">
        <v>2162</v>
      </c>
      <c r="Q329" s="1" t="s">
        <v>2163</v>
      </c>
      <c r="R329" s="1" t="s">
        <v>4122</v>
      </c>
      <c r="S329" s="1" t="s">
        <v>2165</v>
      </c>
      <c r="T329" s="1" t="s">
        <v>2166</v>
      </c>
      <c r="U329" s="1" t="s">
        <v>2167</v>
      </c>
      <c r="V329" s="1" t="s">
        <v>2168</v>
      </c>
    </row>
    <row r="330" s="1" customFormat="1" spans="1:22">
      <c r="A330" s="3">
        <v>999225939568459</v>
      </c>
      <c r="B330" s="1" t="s">
        <v>4123</v>
      </c>
      <c r="C330" s="1" t="s">
        <v>4124</v>
      </c>
      <c r="D330" s="1" t="s">
        <v>4125</v>
      </c>
      <c r="E330" s="1" t="s">
        <v>4126</v>
      </c>
      <c r="F330" s="1" t="s">
        <v>2155</v>
      </c>
      <c r="G330" s="1" t="s">
        <v>2156</v>
      </c>
      <c r="H330" s="1" t="s">
        <v>2157</v>
      </c>
      <c r="I330" s="1" t="s">
        <v>4127</v>
      </c>
      <c r="J330" s="1" t="s">
        <v>30</v>
      </c>
      <c r="K330" s="1" t="s">
        <v>4128</v>
      </c>
      <c r="L330" s="1" t="s">
        <v>4128</v>
      </c>
      <c r="M330" s="1" t="s">
        <v>2160</v>
      </c>
      <c r="N330" s="1" t="s">
        <v>2160</v>
      </c>
      <c r="O330" s="1" t="s">
        <v>2161</v>
      </c>
      <c r="P330" s="1" t="s">
        <v>2162</v>
      </c>
      <c r="Q330" s="1" t="s">
        <v>2163</v>
      </c>
      <c r="R330" s="1" t="s">
        <v>4129</v>
      </c>
      <c r="S330" s="1" t="s">
        <v>2165</v>
      </c>
      <c r="T330" s="1" t="s">
        <v>2166</v>
      </c>
      <c r="U330" s="1" t="s">
        <v>2287</v>
      </c>
      <c r="V330" s="1" t="s">
        <v>2254</v>
      </c>
    </row>
    <row r="331" s="1" customFormat="1" spans="1:22">
      <c r="A331" s="3">
        <v>999225938697816</v>
      </c>
      <c r="B331" s="1" t="s">
        <v>4123</v>
      </c>
      <c r="C331" s="1" t="s">
        <v>4130</v>
      </c>
      <c r="D331" s="1" t="s">
        <v>4131</v>
      </c>
      <c r="E331" s="1" t="s">
        <v>4132</v>
      </c>
      <c r="F331" s="1" t="s">
        <v>2186</v>
      </c>
      <c r="G331" s="1" t="s">
        <v>2156</v>
      </c>
      <c r="H331" s="1" t="s">
        <v>2157</v>
      </c>
      <c r="I331" s="1" t="s">
        <v>4133</v>
      </c>
      <c r="J331" s="1" t="s">
        <v>30</v>
      </c>
      <c r="K331" s="1" t="s">
        <v>4134</v>
      </c>
      <c r="L331" s="1" t="s">
        <v>4134</v>
      </c>
      <c r="M331" s="1" t="s">
        <v>2160</v>
      </c>
      <c r="N331" s="1" t="s">
        <v>2160</v>
      </c>
      <c r="O331" s="1" t="s">
        <v>2161</v>
      </c>
      <c r="P331" s="1" t="s">
        <v>2162</v>
      </c>
      <c r="Q331" s="1" t="s">
        <v>2163</v>
      </c>
      <c r="R331" s="1" t="s">
        <v>4135</v>
      </c>
      <c r="S331" s="1" t="s">
        <v>2165</v>
      </c>
      <c r="T331" s="1" t="s">
        <v>2166</v>
      </c>
      <c r="U331" s="1" t="s">
        <v>2167</v>
      </c>
      <c r="V331" s="1" t="s">
        <v>2182</v>
      </c>
    </row>
    <row r="332" s="1" customFormat="1" spans="1:22">
      <c r="A332" s="3">
        <v>999225938032741</v>
      </c>
      <c r="B332" s="1" t="s">
        <v>4123</v>
      </c>
      <c r="C332" s="1" t="s">
        <v>4136</v>
      </c>
      <c r="D332" s="1" t="s">
        <v>4137</v>
      </c>
      <c r="E332" s="1" t="s">
        <v>4138</v>
      </c>
      <c r="F332" s="1" t="s">
        <v>2225</v>
      </c>
      <c r="G332" s="1" t="s">
        <v>2156</v>
      </c>
      <c r="H332" s="1" t="s">
        <v>2157</v>
      </c>
      <c r="I332" s="1" t="s">
        <v>4139</v>
      </c>
      <c r="J332" s="1" t="s">
        <v>30</v>
      </c>
      <c r="K332" s="1" t="s">
        <v>4140</v>
      </c>
      <c r="L332" s="1" t="s">
        <v>4140</v>
      </c>
      <c r="M332" s="1" t="s">
        <v>2160</v>
      </c>
      <c r="N332" s="1" t="s">
        <v>2160</v>
      </c>
      <c r="O332" s="1" t="s">
        <v>2161</v>
      </c>
      <c r="P332" s="1" t="s">
        <v>2162</v>
      </c>
      <c r="Q332" s="1" t="s">
        <v>2163</v>
      </c>
      <c r="R332" s="1" t="s">
        <v>4141</v>
      </c>
      <c r="S332" s="1" t="s">
        <v>2165</v>
      </c>
      <c r="T332" s="1" t="s">
        <v>2166</v>
      </c>
      <c r="U332" s="1" t="s">
        <v>2167</v>
      </c>
      <c r="V332" s="1" t="s">
        <v>2254</v>
      </c>
    </row>
    <row r="333" s="1" customFormat="1" spans="1:22">
      <c r="A333" s="3">
        <v>999225936054465</v>
      </c>
      <c r="B333" s="1" t="s">
        <v>4123</v>
      </c>
      <c r="C333" s="1" t="s">
        <v>4142</v>
      </c>
      <c r="D333" s="1" t="s">
        <v>4143</v>
      </c>
      <c r="E333" s="1" t="s">
        <v>4144</v>
      </c>
      <c r="F333" s="1" t="s">
        <v>2225</v>
      </c>
      <c r="G333" s="1" t="s">
        <v>2156</v>
      </c>
      <c r="H333" s="1" t="s">
        <v>2157</v>
      </c>
      <c r="I333" s="1" t="s">
        <v>4145</v>
      </c>
      <c r="J333" s="1" t="s">
        <v>30</v>
      </c>
      <c r="K333" s="1" t="s">
        <v>4146</v>
      </c>
      <c r="L333" s="1" t="s">
        <v>4146</v>
      </c>
      <c r="M333" s="1" t="s">
        <v>2160</v>
      </c>
      <c r="N333" s="1" t="s">
        <v>2160</v>
      </c>
      <c r="O333" s="1" t="s">
        <v>2161</v>
      </c>
      <c r="P333" s="1" t="s">
        <v>2162</v>
      </c>
      <c r="Q333" s="1" t="s">
        <v>2163</v>
      </c>
      <c r="R333" s="1" t="s">
        <v>4147</v>
      </c>
      <c r="S333" s="1" t="s">
        <v>2165</v>
      </c>
      <c r="T333" s="1" t="s">
        <v>2166</v>
      </c>
      <c r="U333" s="1" t="s">
        <v>2167</v>
      </c>
      <c r="V333" s="1" t="s">
        <v>2168</v>
      </c>
    </row>
    <row r="334" s="1" customFormat="1" spans="1:22">
      <c r="A334" s="3">
        <v>999225928936521</v>
      </c>
      <c r="B334" s="1" t="s">
        <v>4123</v>
      </c>
      <c r="C334" s="1" t="s">
        <v>4148</v>
      </c>
      <c r="D334" s="1" t="s">
        <v>4149</v>
      </c>
      <c r="E334" s="1" t="s">
        <v>4150</v>
      </c>
      <c r="F334" s="1" t="s">
        <v>2186</v>
      </c>
      <c r="G334" s="1" t="s">
        <v>2156</v>
      </c>
      <c r="H334" s="1" t="s">
        <v>2157</v>
      </c>
      <c r="I334" s="1" t="s">
        <v>4151</v>
      </c>
      <c r="J334" s="1" t="s">
        <v>30</v>
      </c>
      <c r="K334" s="1" t="s">
        <v>4152</v>
      </c>
      <c r="L334" s="1" t="s">
        <v>4152</v>
      </c>
      <c r="M334" s="1" t="s">
        <v>2160</v>
      </c>
      <c r="N334" s="1" t="s">
        <v>2160</v>
      </c>
      <c r="O334" s="1" t="s">
        <v>2161</v>
      </c>
      <c r="P334" s="1" t="s">
        <v>2162</v>
      </c>
      <c r="Q334" s="1" t="s">
        <v>2163</v>
      </c>
      <c r="R334" s="1" t="s">
        <v>4153</v>
      </c>
      <c r="S334" s="1" t="s">
        <v>2165</v>
      </c>
      <c r="T334" s="1" t="s">
        <v>2166</v>
      </c>
      <c r="U334" s="1" t="s">
        <v>2167</v>
      </c>
      <c r="V334" s="1" t="s">
        <v>2254</v>
      </c>
    </row>
    <row r="335" s="1" customFormat="1" spans="1:22">
      <c r="A335" s="3">
        <v>999225917493883</v>
      </c>
      <c r="B335" s="1" t="s">
        <v>4123</v>
      </c>
      <c r="C335" s="1" t="s">
        <v>4154</v>
      </c>
      <c r="D335" s="1" t="s">
        <v>4155</v>
      </c>
      <c r="E335" s="1" t="s">
        <v>4156</v>
      </c>
      <c r="F335" s="1" t="s">
        <v>2225</v>
      </c>
      <c r="G335" s="1" t="s">
        <v>2156</v>
      </c>
      <c r="H335" s="1" t="s">
        <v>2157</v>
      </c>
      <c r="I335" s="1" t="s">
        <v>4157</v>
      </c>
      <c r="J335" s="1" t="s">
        <v>30</v>
      </c>
      <c r="K335" s="1" t="s">
        <v>4158</v>
      </c>
      <c r="L335" s="1" t="s">
        <v>4158</v>
      </c>
      <c r="M335" s="1" t="s">
        <v>2160</v>
      </c>
      <c r="N335" s="1" t="s">
        <v>2160</v>
      </c>
      <c r="O335" s="1" t="s">
        <v>2161</v>
      </c>
      <c r="P335" s="1" t="s">
        <v>2162</v>
      </c>
      <c r="Q335" s="1" t="s">
        <v>2163</v>
      </c>
      <c r="R335" s="1" t="s">
        <v>4159</v>
      </c>
      <c r="S335" s="1" t="s">
        <v>2165</v>
      </c>
      <c r="T335" s="1" t="s">
        <v>2166</v>
      </c>
      <c r="U335" s="1" t="s">
        <v>2167</v>
      </c>
      <c r="V335" s="1" t="s">
        <v>2254</v>
      </c>
    </row>
    <row r="336" s="1" customFormat="1" spans="1:22">
      <c r="A336" s="3">
        <v>999225915820144</v>
      </c>
      <c r="B336" s="1" t="s">
        <v>4123</v>
      </c>
      <c r="C336" s="1" t="s">
        <v>4160</v>
      </c>
      <c r="D336" s="1" t="s">
        <v>4161</v>
      </c>
      <c r="E336" s="1" t="s">
        <v>4162</v>
      </c>
      <c r="F336" s="1" t="s">
        <v>2155</v>
      </c>
      <c r="G336" s="1" t="s">
        <v>2156</v>
      </c>
      <c r="H336" s="1" t="s">
        <v>2157</v>
      </c>
      <c r="I336" s="1" t="s">
        <v>4163</v>
      </c>
      <c r="J336" s="1" t="s">
        <v>30</v>
      </c>
      <c r="K336" s="1" t="s">
        <v>4164</v>
      </c>
      <c r="L336" s="1" t="s">
        <v>4164</v>
      </c>
      <c r="M336" s="1" t="s">
        <v>2160</v>
      </c>
      <c r="N336" s="1" t="s">
        <v>2160</v>
      </c>
      <c r="O336" s="1" t="s">
        <v>2161</v>
      </c>
      <c r="P336" s="1" t="s">
        <v>2162</v>
      </c>
      <c r="Q336" s="1" t="s">
        <v>2163</v>
      </c>
      <c r="R336" s="1" t="s">
        <v>4165</v>
      </c>
      <c r="S336" s="1" t="s">
        <v>2165</v>
      </c>
      <c r="T336" s="1" t="s">
        <v>2166</v>
      </c>
      <c r="U336" s="1" t="s">
        <v>2167</v>
      </c>
      <c r="V336" s="1" t="s">
        <v>2168</v>
      </c>
    </row>
    <row r="337" s="1" customFormat="1" spans="1:22">
      <c r="A337" s="3">
        <v>999225914646667</v>
      </c>
      <c r="B337" s="1" t="s">
        <v>4123</v>
      </c>
      <c r="C337" s="1" t="s">
        <v>4166</v>
      </c>
      <c r="D337" s="1" t="s">
        <v>4167</v>
      </c>
      <c r="E337" s="1" t="s">
        <v>4168</v>
      </c>
      <c r="F337" s="1" t="s">
        <v>2225</v>
      </c>
      <c r="G337" s="1" t="s">
        <v>2156</v>
      </c>
      <c r="H337" s="1" t="s">
        <v>2157</v>
      </c>
      <c r="I337" s="1" t="s">
        <v>4169</v>
      </c>
      <c r="J337" s="1" t="s">
        <v>30</v>
      </c>
      <c r="K337" s="1" t="s">
        <v>4170</v>
      </c>
      <c r="L337" s="1" t="s">
        <v>4170</v>
      </c>
      <c r="M337" s="1" t="s">
        <v>2160</v>
      </c>
      <c r="N337" s="1" t="s">
        <v>2160</v>
      </c>
      <c r="O337" s="1" t="s">
        <v>2161</v>
      </c>
      <c r="P337" s="1" t="s">
        <v>2162</v>
      </c>
      <c r="Q337" s="1" t="s">
        <v>2163</v>
      </c>
      <c r="R337" s="1" t="s">
        <v>4171</v>
      </c>
      <c r="S337" s="1" t="s">
        <v>2165</v>
      </c>
      <c r="T337" s="1" t="s">
        <v>2166</v>
      </c>
      <c r="U337" s="1" t="s">
        <v>2167</v>
      </c>
      <c r="V337" s="1" t="s">
        <v>2973</v>
      </c>
    </row>
    <row r="338" s="1" customFormat="1" spans="1:22">
      <c r="A338" s="3">
        <v>999225914095388</v>
      </c>
      <c r="B338" s="1" t="s">
        <v>4172</v>
      </c>
      <c r="C338" s="1" t="s">
        <v>4173</v>
      </c>
      <c r="D338" s="1" t="s">
        <v>4057</v>
      </c>
      <c r="E338" s="1" t="s">
        <v>4174</v>
      </c>
      <c r="F338" s="1" t="s">
        <v>2225</v>
      </c>
      <c r="G338" s="1" t="s">
        <v>2156</v>
      </c>
      <c r="H338" s="1" t="s">
        <v>2157</v>
      </c>
      <c r="I338" s="1" t="s">
        <v>4175</v>
      </c>
      <c r="J338" s="1" t="s">
        <v>30</v>
      </c>
      <c r="K338" s="1" t="s">
        <v>4176</v>
      </c>
      <c r="L338" s="1" t="s">
        <v>4176</v>
      </c>
      <c r="M338" s="1" t="s">
        <v>2160</v>
      </c>
      <c r="N338" s="1" t="s">
        <v>2160</v>
      </c>
      <c r="O338" s="1" t="s">
        <v>2161</v>
      </c>
      <c r="P338" s="1" t="s">
        <v>2162</v>
      </c>
      <c r="Q338" s="1" t="s">
        <v>2163</v>
      </c>
      <c r="R338" s="1" t="s">
        <v>4177</v>
      </c>
      <c r="S338" s="1" t="s">
        <v>2165</v>
      </c>
      <c r="T338" s="1" t="s">
        <v>2166</v>
      </c>
      <c r="U338" s="1" t="s">
        <v>2167</v>
      </c>
      <c r="V338" s="1" t="s">
        <v>2168</v>
      </c>
    </row>
    <row r="339" s="1" customFormat="1" spans="1:22">
      <c r="A339" s="3">
        <v>999225904410179</v>
      </c>
      <c r="B339" s="1" t="s">
        <v>4172</v>
      </c>
      <c r="C339" s="1" t="s">
        <v>4178</v>
      </c>
      <c r="D339" s="1" t="s">
        <v>4179</v>
      </c>
      <c r="E339" s="1" t="s">
        <v>4180</v>
      </c>
      <c r="F339" s="1" t="s">
        <v>2225</v>
      </c>
      <c r="G339" s="1" t="s">
        <v>2156</v>
      </c>
      <c r="H339" s="1" t="s">
        <v>2157</v>
      </c>
      <c r="I339" s="1" t="s">
        <v>4181</v>
      </c>
      <c r="J339" s="1" t="s">
        <v>30</v>
      </c>
      <c r="K339" s="1" t="s">
        <v>4182</v>
      </c>
      <c r="L339" s="1" t="s">
        <v>4182</v>
      </c>
      <c r="M339" s="1" t="s">
        <v>2160</v>
      </c>
      <c r="N339" s="1" t="s">
        <v>2160</v>
      </c>
      <c r="O339" s="1" t="s">
        <v>2161</v>
      </c>
      <c r="P339" s="1" t="s">
        <v>2162</v>
      </c>
      <c r="Q339" s="1" t="s">
        <v>2163</v>
      </c>
      <c r="R339" s="1" t="s">
        <v>4183</v>
      </c>
      <c r="S339" s="1" t="s">
        <v>2165</v>
      </c>
      <c r="T339" s="1" t="s">
        <v>2166</v>
      </c>
      <c r="U339" s="1" t="s">
        <v>2167</v>
      </c>
      <c r="V339" s="1" t="s">
        <v>2254</v>
      </c>
    </row>
    <row r="340" s="1" customFormat="1" spans="1:22">
      <c r="A340" s="3">
        <v>999225904289095</v>
      </c>
      <c r="B340" s="1" t="s">
        <v>4172</v>
      </c>
      <c r="C340" s="1" t="s">
        <v>4184</v>
      </c>
      <c r="D340" s="1" t="s">
        <v>4179</v>
      </c>
      <c r="E340" s="1" t="s">
        <v>4185</v>
      </c>
      <c r="F340" s="1" t="s">
        <v>2225</v>
      </c>
      <c r="G340" s="1" t="s">
        <v>2156</v>
      </c>
      <c r="H340" s="1" t="s">
        <v>2157</v>
      </c>
      <c r="I340" s="1" t="s">
        <v>4181</v>
      </c>
      <c r="J340" s="1" t="s">
        <v>30</v>
      </c>
      <c r="K340" s="1" t="s">
        <v>4182</v>
      </c>
      <c r="L340" s="1" t="s">
        <v>4182</v>
      </c>
      <c r="M340" s="1" t="s">
        <v>2160</v>
      </c>
      <c r="N340" s="1" t="s">
        <v>2160</v>
      </c>
      <c r="O340" s="1" t="s">
        <v>2161</v>
      </c>
      <c r="P340" s="1" t="s">
        <v>2162</v>
      </c>
      <c r="Q340" s="1" t="s">
        <v>2163</v>
      </c>
      <c r="R340" s="1" t="s">
        <v>4186</v>
      </c>
      <c r="S340" s="1" t="s">
        <v>2165</v>
      </c>
      <c r="T340" s="1" t="s">
        <v>2166</v>
      </c>
      <c r="U340" s="1" t="s">
        <v>2167</v>
      </c>
      <c r="V340" s="1" t="s">
        <v>2254</v>
      </c>
    </row>
    <row r="341" s="1" customFormat="1" spans="1:22">
      <c r="A341" s="3">
        <v>999225901682356</v>
      </c>
      <c r="B341" s="1" t="s">
        <v>4172</v>
      </c>
      <c r="C341" s="1" t="s">
        <v>4187</v>
      </c>
      <c r="D341" s="1" t="s">
        <v>3684</v>
      </c>
      <c r="E341" s="1" t="s">
        <v>4188</v>
      </c>
      <c r="F341" s="1" t="s">
        <v>2155</v>
      </c>
      <c r="G341" s="1" t="s">
        <v>2156</v>
      </c>
      <c r="H341" s="1" t="s">
        <v>2157</v>
      </c>
      <c r="I341" s="1" t="s">
        <v>4189</v>
      </c>
      <c r="J341" s="1" t="s">
        <v>30</v>
      </c>
      <c r="K341" s="1" t="s">
        <v>4190</v>
      </c>
      <c r="L341" s="1" t="s">
        <v>4190</v>
      </c>
      <c r="M341" s="1" t="s">
        <v>2160</v>
      </c>
      <c r="N341" s="1" t="s">
        <v>2160</v>
      </c>
      <c r="O341" s="1" t="s">
        <v>2161</v>
      </c>
      <c r="P341" s="1" t="s">
        <v>2162</v>
      </c>
      <c r="Q341" s="1" t="s">
        <v>2163</v>
      </c>
      <c r="R341" s="1" t="s">
        <v>4191</v>
      </c>
      <c r="S341" s="1" t="s">
        <v>2165</v>
      </c>
      <c r="T341" s="1" t="s">
        <v>2166</v>
      </c>
      <c r="U341" s="1" t="s">
        <v>2167</v>
      </c>
      <c r="V341" s="1" t="s">
        <v>2175</v>
      </c>
    </row>
    <row r="342" s="1" customFormat="1" spans="1:22">
      <c r="A342" s="3">
        <v>999225898078388</v>
      </c>
      <c r="B342" s="1" t="s">
        <v>4172</v>
      </c>
      <c r="C342" s="1" t="s">
        <v>4192</v>
      </c>
      <c r="D342" s="1" t="s">
        <v>2404</v>
      </c>
      <c r="E342" s="1" t="s">
        <v>4193</v>
      </c>
      <c r="F342" s="1" t="s">
        <v>2186</v>
      </c>
      <c r="G342" s="1" t="s">
        <v>2156</v>
      </c>
      <c r="H342" s="1" t="s">
        <v>2157</v>
      </c>
      <c r="I342" s="1" t="s">
        <v>4194</v>
      </c>
      <c r="J342" s="1" t="s">
        <v>30</v>
      </c>
      <c r="K342" s="1" t="s">
        <v>4195</v>
      </c>
      <c r="L342" s="1" t="s">
        <v>4195</v>
      </c>
      <c r="M342" s="1" t="s">
        <v>2160</v>
      </c>
      <c r="N342" s="1" t="s">
        <v>2160</v>
      </c>
      <c r="O342" s="1" t="s">
        <v>2161</v>
      </c>
      <c r="P342" s="1" t="s">
        <v>2162</v>
      </c>
      <c r="Q342" s="1" t="s">
        <v>2163</v>
      </c>
      <c r="R342" s="1" t="s">
        <v>4196</v>
      </c>
      <c r="S342" s="1" t="s">
        <v>2165</v>
      </c>
      <c r="T342" s="1" t="s">
        <v>2166</v>
      </c>
      <c r="U342" s="1" t="s">
        <v>2167</v>
      </c>
      <c r="V342" s="1" t="s">
        <v>2254</v>
      </c>
    </row>
    <row r="343" s="1" customFormat="1" spans="1:22">
      <c r="A343" s="3">
        <v>999225895589868</v>
      </c>
      <c r="B343" s="1" t="s">
        <v>4172</v>
      </c>
      <c r="C343" s="1" t="s">
        <v>4197</v>
      </c>
      <c r="D343" s="1" t="s">
        <v>4198</v>
      </c>
      <c r="E343" s="1" t="s">
        <v>4199</v>
      </c>
      <c r="F343" s="1" t="s">
        <v>2225</v>
      </c>
      <c r="G343" s="1" t="s">
        <v>2156</v>
      </c>
      <c r="H343" s="1" t="s">
        <v>2157</v>
      </c>
      <c r="I343" s="1" t="s">
        <v>4200</v>
      </c>
      <c r="J343" s="1" t="s">
        <v>30</v>
      </c>
      <c r="K343" s="1" t="s">
        <v>4201</v>
      </c>
      <c r="L343" s="1" t="s">
        <v>4201</v>
      </c>
      <c r="M343" s="1" t="s">
        <v>2160</v>
      </c>
      <c r="N343" s="1" t="s">
        <v>2160</v>
      </c>
      <c r="O343" s="1" t="s">
        <v>2161</v>
      </c>
      <c r="P343" s="1" t="s">
        <v>2162</v>
      </c>
      <c r="Q343" s="1" t="s">
        <v>2163</v>
      </c>
      <c r="R343" s="1" t="s">
        <v>4202</v>
      </c>
      <c r="S343" s="1" t="s">
        <v>2165</v>
      </c>
      <c r="T343" s="1" t="s">
        <v>2166</v>
      </c>
      <c r="U343" s="1" t="s">
        <v>2167</v>
      </c>
      <c r="V343" s="1" t="s">
        <v>2214</v>
      </c>
    </row>
    <row r="344" s="1" customFormat="1" spans="1:22">
      <c r="A344" s="3">
        <v>999225895248297</v>
      </c>
      <c r="B344" s="1" t="s">
        <v>4172</v>
      </c>
      <c r="C344" s="1" t="s">
        <v>4203</v>
      </c>
      <c r="D344" s="1" t="s">
        <v>3327</v>
      </c>
      <c r="E344" s="1" t="s">
        <v>4204</v>
      </c>
      <c r="F344" s="1" t="s">
        <v>2277</v>
      </c>
      <c r="G344" s="1" t="s">
        <v>2156</v>
      </c>
      <c r="H344" s="1" t="s">
        <v>2157</v>
      </c>
      <c r="I344" s="1" t="s">
        <v>4205</v>
      </c>
      <c r="J344" s="1" t="s">
        <v>30</v>
      </c>
      <c r="K344" s="1" t="s">
        <v>4206</v>
      </c>
      <c r="L344" s="1" t="s">
        <v>4206</v>
      </c>
      <c r="M344" s="1" t="s">
        <v>2160</v>
      </c>
      <c r="N344" s="1" t="s">
        <v>2160</v>
      </c>
      <c r="O344" s="1" t="s">
        <v>2161</v>
      </c>
      <c r="P344" s="1" t="s">
        <v>2162</v>
      </c>
      <c r="Q344" s="1" t="s">
        <v>2163</v>
      </c>
      <c r="R344" s="1" t="s">
        <v>4207</v>
      </c>
      <c r="S344" s="1" t="s">
        <v>2165</v>
      </c>
      <c r="T344" s="1" t="s">
        <v>2166</v>
      </c>
      <c r="U344" s="1" t="s">
        <v>2167</v>
      </c>
      <c r="V344" s="1" t="s">
        <v>2182</v>
      </c>
    </row>
    <row r="345" s="1" customFormat="1" spans="1:22">
      <c r="A345" s="3">
        <v>999225885775023</v>
      </c>
      <c r="B345" s="1" t="s">
        <v>4208</v>
      </c>
      <c r="C345" s="1" t="s">
        <v>4209</v>
      </c>
      <c r="D345" s="1" t="s">
        <v>3086</v>
      </c>
      <c r="E345" s="1" t="s">
        <v>4210</v>
      </c>
      <c r="F345" s="1" t="s">
        <v>2225</v>
      </c>
      <c r="G345" s="1" t="s">
        <v>2156</v>
      </c>
      <c r="H345" s="1" t="s">
        <v>2157</v>
      </c>
      <c r="I345" s="1" t="s">
        <v>4211</v>
      </c>
      <c r="J345" s="1" t="s">
        <v>30</v>
      </c>
      <c r="K345" s="1" t="s">
        <v>4212</v>
      </c>
      <c r="L345" s="1" t="s">
        <v>4212</v>
      </c>
      <c r="M345" s="1" t="s">
        <v>2160</v>
      </c>
      <c r="N345" s="1" t="s">
        <v>2160</v>
      </c>
      <c r="O345" s="1" t="s">
        <v>2161</v>
      </c>
      <c r="P345" s="1" t="s">
        <v>2162</v>
      </c>
      <c r="Q345" s="1" t="s">
        <v>2163</v>
      </c>
      <c r="R345" s="1" t="s">
        <v>4213</v>
      </c>
      <c r="S345" s="1" t="s">
        <v>2165</v>
      </c>
      <c r="T345" s="1" t="s">
        <v>2166</v>
      </c>
      <c r="U345" s="1" t="s">
        <v>2167</v>
      </c>
      <c r="V345" s="1" t="s">
        <v>2182</v>
      </c>
    </row>
    <row r="346" s="1" customFormat="1" spans="1:22">
      <c r="A346" s="3">
        <v>999225872001263</v>
      </c>
      <c r="B346" s="1" t="s">
        <v>4208</v>
      </c>
      <c r="C346" s="1" t="s">
        <v>4214</v>
      </c>
      <c r="D346" s="1" t="s">
        <v>4215</v>
      </c>
      <c r="E346" s="1" t="s">
        <v>4216</v>
      </c>
      <c r="F346" s="1" t="s">
        <v>2277</v>
      </c>
      <c r="G346" s="1" t="s">
        <v>2156</v>
      </c>
      <c r="H346" s="1" t="s">
        <v>2157</v>
      </c>
      <c r="I346" s="1" t="s">
        <v>4217</v>
      </c>
      <c r="J346" s="1" t="s">
        <v>30</v>
      </c>
      <c r="K346" s="1" t="s">
        <v>4218</v>
      </c>
      <c r="L346" s="1" t="s">
        <v>4218</v>
      </c>
      <c r="M346" s="1" t="s">
        <v>2160</v>
      </c>
      <c r="N346" s="1" t="s">
        <v>2160</v>
      </c>
      <c r="O346" s="1" t="s">
        <v>2161</v>
      </c>
      <c r="P346" s="1" t="s">
        <v>2162</v>
      </c>
      <c r="Q346" s="1" t="s">
        <v>2163</v>
      </c>
      <c r="R346" s="1" t="s">
        <v>4219</v>
      </c>
      <c r="S346" s="1" t="s">
        <v>2165</v>
      </c>
      <c r="T346" s="1" t="s">
        <v>2166</v>
      </c>
      <c r="U346" s="1" t="s">
        <v>2167</v>
      </c>
      <c r="V346" s="1" t="s">
        <v>2254</v>
      </c>
    </row>
    <row r="347" s="1" customFormat="1" spans="1:22">
      <c r="A347" s="3">
        <v>999225869730920</v>
      </c>
      <c r="B347" s="1" t="s">
        <v>4208</v>
      </c>
      <c r="C347" s="1" t="s">
        <v>4220</v>
      </c>
      <c r="D347" s="1" t="s">
        <v>4221</v>
      </c>
      <c r="E347" s="1" t="s">
        <v>4222</v>
      </c>
      <c r="F347" s="1" t="s">
        <v>2225</v>
      </c>
      <c r="G347" s="1" t="s">
        <v>2156</v>
      </c>
      <c r="H347" s="1" t="s">
        <v>2157</v>
      </c>
      <c r="I347" s="1" t="s">
        <v>4223</v>
      </c>
      <c r="J347" s="1" t="s">
        <v>30</v>
      </c>
      <c r="K347" s="1" t="s">
        <v>4224</v>
      </c>
      <c r="L347" s="1" t="s">
        <v>4224</v>
      </c>
      <c r="M347" s="1" t="s">
        <v>2160</v>
      </c>
      <c r="N347" s="1" t="s">
        <v>2160</v>
      </c>
      <c r="O347" s="1" t="s">
        <v>2161</v>
      </c>
      <c r="P347" s="1" t="s">
        <v>2162</v>
      </c>
      <c r="Q347" s="1" t="s">
        <v>2163</v>
      </c>
      <c r="R347" s="1" t="s">
        <v>4225</v>
      </c>
      <c r="S347" s="1" t="s">
        <v>2165</v>
      </c>
      <c r="T347" s="1" t="s">
        <v>2166</v>
      </c>
      <c r="U347" s="1" t="s">
        <v>2167</v>
      </c>
      <c r="V347" s="1" t="s">
        <v>2175</v>
      </c>
    </row>
    <row r="348" s="1" customFormat="1" spans="1:22">
      <c r="A348" s="3">
        <v>999225869517499</v>
      </c>
      <c r="B348" s="1" t="s">
        <v>4208</v>
      </c>
      <c r="C348" s="1" t="s">
        <v>4226</v>
      </c>
      <c r="D348" s="1" t="s">
        <v>4227</v>
      </c>
      <c r="E348" s="1" t="s">
        <v>4228</v>
      </c>
      <c r="F348" s="1" t="s">
        <v>2155</v>
      </c>
      <c r="G348" s="1" t="s">
        <v>2156</v>
      </c>
      <c r="H348" s="1" t="s">
        <v>2157</v>
      </c>
      <c r="I348" s="1" t="s">
        <v>4229</v>
      </c>
      <c r="J348" s="1" t="s">
        <v>30</v>
      </c>
      <c r="K348" s="1" t="s">
        <v>4230</v>
      </c>
      <c r="L348" s="1" t="s">
        <v>4230</v>
      </c>
      <c r="M348" s="1" t="s">
        <v>2160</v>
      </c>
      <c r="N348" s="1" t="s">
        <v>2160</v>
      </c>
      <c r="O348" s="1" t="s">
        <v>2161</v>
      </c>
      <c r="P348" s="1" t="s">
        <v>2162</v>
      </c>
      <c r="Q348" s="1" t="s">
        <v>2163</v>
      </c>
      <c r="R348" s="1" t="s">
        <v>4231</v>
      </c>
      <c r="S348" s="1" t="s">
        <v>2165</v>
      </c>
      <c r="T348" s="1" t="s">
        <v>2166</v>
      </c>
      <c r="U348" s="1" t="s">
        <v>2167</v>
      </c>
      <c r="V348" s="1" t="s">
        <v>2795</v>
      </c>
    </row>
    <row r="349" s="1" customFormat="1" spans="1:22">
      <c r="A349" s="3">
        <v>999225869436087</v>
      </c>
      <c r="B349" s="1" t="s">
        <v>4208</v>
      </c>
      <c r="C349" s="1" t="s">
        <v>4232</v>
      </c>
      <c r="D349" s="1" t="s">
        <v>2153</v>
      </c>
      <c r="E349" s="1" t="s">
        <v>4233</v>
      </c>
      <c r="F349" s="1" t="s">
        <v>2225</v>
      </c>
      <c r="G349" s="1" t="s">
        <v>2156</v>
      </c>
      <c r="H349" s="1" t="s">
        <v>2157</v>
      </c>
      <c r="I349" s="1" t="s">
        <v>4234</v>
      </c>
      <c r="J349" s="1" t="s">
        <v>30</v>
      </c>
      <c r="K349" s="1" t="s">
        <v>4235</v>
      </c>
      <c r="L349" s="1" t="s">
        <v>4235</v>
      </c>
      <c r="M349" s="1" t="s">
        <v>2160</v>
      </c>
      <c r="N349" s="1" t="s">
        <v>2160</v>
      </c>
      <c r="O349" s="1" t="s">
        <v>2161</v>
      </c>
      <c r="P349" s="1" t="s">
        <v>2162</v>
      </c>
      <c r="Q349" s="1" t="s">
        <v>2163</v>
      </c>
      <c r="R349" s="1" t="s">
        <v>4236</v>
      </c>
      <c r="S349" s="1" t="s">
        <v>2165</v>
      </c>
      <c r="T349" s="1" t="s">
        <v>2166</v>
      </c>
      <c r="U349" s="1" t="s">
        <v>2167</v>
      </c>
      <c r="V349" s="1" t="s">
        <v>2168</v>
      </c>
    </row>
    <row r="350" s="1" customFormat="1" spans="1:22">
      <c r="A350" s="3">
        <v>999225869194146</v>
      </c>
      <c r="B350" s="1" t="s">
        <v>4208</v>
      </c>
      <c r="C350" s="1" t="s">
        <v>4237</v>
      </c>
      <c r="D350" s="1" t="s">
        <v>4238</v>
      </c>
      <c r="E350" s="1" t="s">
        <v>4239</v>
      </c>
      <c r="F350" s="1" t="s">
        <v>2155</v>
      </c>
      <c r="G350" s="1" t="s">
        <v>2156</v>
      </c>
      <c r="H350" s="1" t="s">
        <v>2157</v>
      </c>
      <c r="I350" s="1" t="s">
        <v>4240</v>
      </c>
      <c r="J350" s="1" t="s">
        <v>30</v>
      </c>
      <c r="K350" s="1" t="s">
        <v>4241</v>
      </c>
      <c r="L350" s="1" t="s">
        <v>4241</v>
      </c>
      <c r="M350" s="1" t="s">
        <v>2160</v>
      </c>
      <c r="N350" s="1" t="s">
        <v>2160</v>
      </c>
      <c r="O350" s="1" t="s">
        <v>2161</v>
      </c>
      <c r="P350" s="1" t="s">
        <v>2162</v>
      </c>
      <c r="Q350" s="1" t="s">
        <v>2163</v>
      </c>
      <c r="R350" s="1" t="s">
        <v>4242</v>
      </c>
      <c r="S350" s="1" t="s">
        <v>2165</v>
      </c>
      <c r="T350" s="1" t="s">
        <v>2166</v>
      </c>
      <c r="U350" s="1" t="s">
        <v>2167</v>
      </c>
      <c r="V350" s="1" t="s">
        <v>2399</v>
      </c>
    </row>
    <row r="351" s="1" customFormat="1" spans="1:22">
      <c r="A351" s="3">
        <v>25868628038</v>
      </c>
      <c r="B351" s="1" t="s">
        <v>4208</v>
      </c>
      <c r="C351" s="1" t="s">
        <v>4243</v>
      </c>
      <c r="D351" s="1" t="s">
        <v>4244</v>
      </c>
      <c r="E351" s="1" t="s">
        <v>4245</v>
      </c>
      <c r="F351" s="1" t="s">
        <v>2225</v>
      </c>
      <c r="G351" s="1" t="s">
        <v>2156</v>
      </c>
      <c r="H351" s="1" t="s">
        <v>2157</v>
      </c>
      <c r="I351" s="1" t="s">
        <v>4246</v>
      </c>
      <c r="J351" s="1" t="s">
        <v>30</v>
      </c>
      <c r="K351" s="1" t="s">
        <v>4247</v>
      </c>
      <c r="L351" s="1" t="s">
        <v>4247</v>
      </c>
      <c r="M351" s="1" t="s">
        <v>2160</v>
      </c>
      <c r="N351" s="1" t="s">
        <v>2160</v>
      </c>
      <c r="O351" s="1" t="s">
        <v>2161</v>
      </c>
      <c r="P351" s="1" t="s">
        <v>2162</v>
      </c>
      <c r="Q351" s="1" t="s">
        <v>2163</v>
      </c>
      <c r="R351" s="1" t="s">
        <v>4248</v>
      </c>
      <c r="S351" s="1" t="s">
        <v>2165</v>
      </c>
      <c r="T351" s="1" t="s">
        <v>2166</v>
      </c>
      <c r="U351" s="1" t="s">
        <v>2167</v>
      </c>
      <c r="V351" s="1" t="s">
        <v>2399</v>
      </c>
    </row>
    <row r="352" s="1" customFormat="1" spans="1:22">
      <c r="A352" s="3">
        <v>999225868100340</v>
      </c>
      <c r="B352" s="1" t="s">
        <v>4249</v>
      </c>
      <c r="C352" s="1" t="s">
        <v>4250</v>
      </c>
      <c r="D352" s="1" t="s">
        <v>4251</v>
      </c>
      <c r="E352" s="1" t="s">
        <v>4252</v>
      </c>
      <c r="F352" s="1" t="s">
        <v>2155</v>
      </c>
      <c r="G352" s="1" t="s">
        <v>2156</v>
      </c>
      <c r="H352" s="1" t="s">
        <v>2157</v>
      </c>
      <c r="I352" s="1" t="s">
        <v>4253</v>
      </c>
      <c r="J352" s="1" t="s">
        <v>30</v>
      </c>
      <c r="K352" s="1" t="s">
        <v>4254</v>
      </c>
      <c r="L352" s="1" t="s">
        <v>4254</v>
      </c>
      <c r="M352" s="1" t="s">
        <v>2160</v>
      </c>
      <c r="N352" s="1" t="s">
        <v>2160</v>
      </c>
      <c r="O352" s="1" t="s">
        <v>2161</v>
      </c>
      <c r="P352" s="1" t="s">
        <v>2162</v>
      </c>
      <c r="Q352" s="1" t="s">
        <v>2163</v>
      </c>
      <c r="R352" s="1" t="s">
        <v>4255</v>
      </c>
      <c r="S352" s="1" t="s">
        <v>2165</v>
      </c>
      <c r="T352" s="1" t="s">
        <v>2166</v>
      </c>
      <c r="U352" s="1" t="s">
        <v>2167</v>
      </c>
      <c r="V352" s="1" t="s">
        <v>4256</v>
      </c>
    </row>
    <row r="353" s="1" customFormat="1" spans="1:22">
      <c r="A353" s="3">
        <v>999225867863830</v>
      </c>
      <c r="B353" s="1" t="s">
        <v>4249</v>
      </c>
      <c r="C353" s="1" t="s">
        <v>4257</v>
      </c>
      <c r="D353" s="1" t="s">
        <v>4258</v>
      </c>
      <c r="E353" s="1" t="s">
        <v>4259</v>
      </c>
      <c r="F353" s="1" t="s">
        <v>2155</v>
      </c>
      <c r="G353" s="1" t="s">
        <v>2156</v>
      </c>
      <c r="H353" s="1" t="s">
        <v>2157</v>
      </c>
      <c r="I353" s="1" t="s">
        <v>4260</v>
      </c>
      <c r="J353" s="1" t="s">
        <v>30</v>
      </c>
      <c r="K353" s="1" t="s">
        <v>4261</v>
      </c>
      <c r="L353" s="1" t="s">
        <v>4261</v>
      </c>
      <c r="M353" s="1" t="s">
        <v>2160</v>
      </c>
      <c r="N353" s="1" t="s">
        <v>2160</v>
      </c>
      <c r="O353" s="1" t="s">
        <v>2161</v>
      </c>
      <c r="P353" s="1" t="s">
        <v>2162</v>
      </c>
      <c r="Q353" s="1" t="s">
        <v>2163</v>
      </c>
      <c r="R353" s="1" t="s">
        <v>4262</v>
      </c>
      <c r="S353" s="1" t="s">
        <v>2165</v>
      </c>
      <c r="T353" s="1" t="s">
        <v>2166</v>
      </c>
      <c r="U353" s="1" t="s">
        <v>2167</v>
      </c>
      <c r="V353" s="1" t="s">
        <v>2539</v>
      </c>
    </row>
    <row r="354" s="1" customFormat="1" spans="1:22">
      <c r="A354" s="3">
        <v>999225867783363</v>
      </c>
      <c r="B354" s="1" t="s">
        <v>4249</v>
      </c>
      <c r="C354" s="1" t="s">
        <v>4263</v>
      </c>
      <c r="D354" s="1" t="s">
        <v>2153</v>
      </c>
      <c r="E354" s="1" t="s">
        <v>4264</v>
      </c>
      <c r="F354" s="1" t="s">
        <v>2277</v>
      </c>
      <c r="G354" s="1" t="s">
        <v>2156</v>
      </c>
      <c r="H354" s="1" t="s">
        <v>2157</v>
      </c>
      <c r="I354" s="1" t="s">
        <v>4265</v>
      </c>
      <c r="J354" s="1" t="s">
        <v>30</v>
      </c>
      <c r="K354" s="1" t="s">
        <v>4266</v>
      </c>
      <c r="L354" s="1" t="s">
        <v>4266</v>
      </c>
      <c r="M354" s="1" t="s">
        <v>2160</v>
      </c>
      <c r="N354" s="1" t="s">
        <v>2160</v>
      </c>
      <c r="O354" s="1" t="s">
        <v>2161</v>
      </c>
      <c r="P354" s="1" t="s">
        <v>2162</v>
      </c>
      <c r="Q354" s="1" t="s">
        <v>2163</v>
      </c>
      <c r="R354" s="1" t="s">
        <v>4267</v>
      </c>
      <c r="S354" s="1" t="s">
        <v>2165</v>
      </c>
      <c r="T354" s="1" t="s">
        <v>2166</v>
      </c>
      <c r="U354" s="1" t="s">
        <v>2167</v>
      </c>
      <c r="V354" s="1" t="s">
        <v>2168</v>
      </c>
    </row>
    <row r="355" s="1" customFormat="1" spans="1:22">
      <c r="A355" s="3">
        <v>999225863128736</v>
      </c>
      <c r="B355" s="1" t="s">
        <v>4249</v>
      </c>
      <c r="C355" s="1" t="s">
        <v>4268</v>
      </c>
      <c r="D355" s="1" t="s">
        <v>4269</v>
      </c>
      <c r="E355" s="1" t="s">
        <v>4270</v>
      </c>
      <c r="F355" s="1" t="s">
        <v>2225</v>
      </c>
      <c r="G355" s="1" t="s">
        <v>2156</v>
      </c>
      <c r="H355" s="1" t="s">
        <v>2157</v>
      </c>
      <c r="I355" s="1" t="s">
        <v>4271</v>
      </c>
      <c r="J355" s="1" t="s">
        <v>30</v>
      </c>
      <c r="K355" s="1" t="s">
        <v>4272</v>
      </c>
      <c r="L355" s="1" t="s">
        <v>4272</v>
      </c>
      <c r="M355" s="1" t="s">
        <v>2160</v>
      </c>
      <c r="N355" s="1" t="s">
        <v>2160</v>
      </c>
      <c r="O355" s="1" t="s">
        <v>2161</v>
      </c>
      <c r="P355" s="1" t="s">
        <v>2162</v>
      </c>
      <c r="Q355" s="1" t="s">
        <v>2163</v>
      </c>
      <c r="R355" s="1" t="s">
        <v>4273</v>
      </c>
      <c r="S355" s="1" t="s">
        <v>2165</v>
      </c>
      <c r="T355" s="1" t="s">
        <v>2166</v>
      </c>
      <c r="U355" s="1" t="s">
        <v>2167</v>
      </c>
      <c r="V355" s="1" t="s">
        <v>2168</v>
      </c>
    </row>
    <row r="356" s="1" customFormat="1" spans="1:22">
      <c r="A356" s="3">
        <v>999225860208975</v>
      </c>
      <c r="B356" s="1" t="s">
        <v>4249</v>
      </c>
      <c r="C356" s="1" t="s">
        <v>4274</v>
      </c>
      <c r="D356" s="1" t="s">
        <v>4275</v>
      </c>
      <c r="E356" s="1" t="s">
        <v>4276</v>
      </c>
      <c r="F356" s="1" t="s">
        <v>2225</v>
      </c>
      <c r="G356" s="1" t="s">
        <v>2156</v>
      </c>
      <c r="H356" s="1" t="s">
        <v>2157</v>
      </c>
      <c r="I356" s="1" t="s">
        <v>4277</v>
      </c>
      <c r="J356" s="1" t="s">
        <v>30</v>
      </c>
      <c r="K356" s="1" t="s">
        <v>4278</v>
      </c>
      <c r="L356" s="1" t="s">
        <v>4278</v>
      </c>
      <c r="M356" s="1" t="s">
        <v>2160</v>
      </c>
      <c r="N356" s="1" t="s">
        <v>2160</v>
      </c>
      <c r="O356" s="1" t="s">
        <v>2161</v>
      </c>
      <c r="P356" s="1" t="s">
        <v>2162</v>
      </c>
      <c r="Q356" s="1" t="s">
        <v>2163</v>
      </c>
      <c r="R356" s="1" t="s">
        <v>4279</v>
      </c>
      <c r="S356" s="1" t="s">
        <v>2165</v>
      </c>
      <c r="T356" s="1" t="s">
        <v>2166</v>
      </c>
      <c r="U356" s="1" t="s">
        <v>2167</v>
      </c>
      <c r="V356" s="1" t="s">
        <v>2190</v>
      </c>
    </row>
    <row r="357" s="1" customFormat="1" spans="1:22">
      <c r="A357" s="3">
        <v>999225850952671</v>
      </c>
      <c r="B357" s="1" t="s">
        <v>4249</v>
      </c>
      <c r="C357" s="1" t="s">
        <v>4280</v>
      </c>
      <c r="D357" s="1" t="s">
        <v>2433</v>
      </c>
      <c r="E357" s="1" t="s">
        <v>4281</v>
      </c>
      <c r="F357" s="1" t="s">
        <v>2155</v>
      </c>
      <c r="G357" s="1" t="s">
        <v>2156</v>
      </c>
      <c r="H357" s="1" t="s">
        <v>2157</v>
      </c>
      <c r="I357" s="1" t="s">
        <v>4282</v>
      </c>
      <c r="J357" s="1" t="s">
        <v>30</v>
      </c>
      <c r="K357" s="1" t="s">
        <v>4283</v>
      </c>
      <c r="L357" s="1" t="s">
        <v>4283</v>
      </c>
      <c r="M357" s="1" t="s">
        <v>2160</v>
      </c>
      <c r="N357" s="1" t="s">
        <v>2160</v>
      </c>
      <c r="O357" s="1" t="s">
        <v>2161</v>
      </c>
      <c r="P357" s="1" t="s">
        <v>2162</v>
      </c>
      <c r="Q357" s="1" t="s">
        <v>2163</v>
      </c>
      <c r="R357" s="1" t="s">
        <v>4284</v>
      </c>
      <c r="S357" s="1" t="s">
        <v>2165</v>
      </c>
      <c r="T357" s="1" t="s">
        <v>2166</v>
      </c>
      <c r="U357" s="1" t="s">
        <v>2167</v>
      </c>
      <c r="V357" s="1" t="s">
        <v>2175</v>
      </c>
    </row>
    <row r="358" s="1" customFormat="1" spans="1:22">
      <c r="A358" s="3">
        <v>999225850435386</v>
      </c>
      <c r="B358" s="1" t="s">
        <v>4249</v>
      </c>
      <c r="C358" s="1" t="s">
        <v>4285</v>
      </c>
      <c r="D358" s="1" t="s">
        <v>4286</v>
      </c>
      <c r="E358" s="1" t="s">
        <v>4287</v>
      </c>
      <c r="F358" s="1" t="s">
        <v>2155</v>
      </c>
      <c r="G358" s="1" t="s">
        <v>2156</v>
      </c>
      <c r="H358" s="1" t="s">
        <v>2157</v>
      </c>
      <c r="I358" s="1" t="s">
        <v>4288</v>
      </c>
      <c r="J358" s="1" t="s">
        <v>30</v>
      </c>
      <c r="K358" s="1" t="s">
        <v>4289</v>
      </c>
      <c r="L358" s="1" t="s">
        <v>4289</v>
      </c>
      <c r="M358" s="1" t="s">
        <v>2160</v>
      </c>
      <c r="N358" s="1" t="s">
        <v>2160</v>
      </c>
      <c r="O358" s="1" t="s">
        <v>2161</v>
      </c>
      <c r="P358" s="1" t="s">
        <v>2162</v>
      </c>
      <c r="Q358" s="1" t="s">
        <v>2163</v>
      </c>
      <c r="R358" s="1" t="s">
        <v>4290</v>
      </c>
      <c r="S358" s="1" t="s">
        <v>2165</v>
      </c>
      <c r="T358" s="1" t="s">
        <v>2166</v>
      </c>
      <c r="U358" s="1" t="s">
        <v>2167</v>
      </c>
      <c r="V358" s="1" t="s">
        <v>2190</v>
      </c>
    </row>
    <row r="359" s="1" customFormat="1" spans="1:22">
      <c r="A359" s="3">
        <v>999225848289446</v>
      </c>
      <c r="B359" s="1" t="s">
        <v>4249</v>
      </c>
      <c r="C359" s="1" t="s">
        <v>4291</v>
      </c>
      <c r="D359" s="1" t="s">
        <v>4292</v>
      </c>
      <c r="E359" s="1" t="s">
        <v>4293</v>
      </c>
      <c r="F359" s="1" t="s">
        <v>2155</v>
      </c>
      <c r="G359" s="1" t="s">
        <v>2156</v>
      </c>
      <c r="H359" s="1" t="s">
        <v>2157</v>
      </c>
      <c r="I359" s="1" t="s">
        <v>4294</v>
      </c>
      <c r="J359" s="1" t="s">
        <v>30</v>
      </c>
      <c r="K359" s="1" t="s">
        <v>4295</v>
      </c>
      <c r="L359" s="1" t="s">
        <v>4295</v>
      </c>
      <c r="M359" s="1" t="s">
        <v>2160</v>
      </c>
      <c r="N359" s="1" t="s">
        <v>2160</v>
      </c>
      <c r="O359" s="1" t="s">
        <v>2161</v>
      </c>
      <c r="P359" s="1" t="s">
        <v>2162</v>
      </c>
      <c r="Q359" s="1" t="s">
        <v>2163</v>
      </c>
      <c r="R359" s="1" t="s">
        <v>4296</v>
      </c>
      <c r="S359" s="1" t="s">
        <v>2165</v>
      </c>
      <c r="T359" s="1" t="s">
        <v>2166</v>
      </c>
      <c r="U359" s="1" t="s">
        <v>2167</v>
      </c>
      <c r="V359" s="1" t="s">
        <v>2175</v>
      </c>
    </row>
    <row r="360" s="1" customFormat="1" spans="1:22">
      <c r="A360" s="3">
        <v>999225845958366</v>
      </c>
      <c r="B360" s="1" t="s">
        <v>4297</v>
      </c>
      <c r="C360" s="1" t="s">
        <v>4298</v>
      </c>
      <c r="D360" s="1" t="s">
        <v>4299</v>
      </c>
      <c r="E360" s="1" t="s">
        <v>4300</v>
      </c>
      <c r="F360" s="1" t="s">
        <v>2225</v>
      </c>
      <c r="G360" s="1" t="s">
        <v>2156</v>
      </c>
      <c r="H360" s="1" t="s">
        <v>2157</v>
      </c>
      <c r="I360" s="1" t="s">
        <v>4301</v>
      </c>
      <c r="J360" s="1" t="s">
        <v>30</v>
      </c>
      <c r="K360" s="1" t="s">
        <v>4302</v>
      </c>
      <c r="L360" s="1" t="s">
        <v>4302</v>
      </c>
      <c r="M360" s="1" t="s">
        <v>2160</v>
      </c>
      <c r="N360" s="1" t="s">
        <v>2160</v>
      </c>
      <c r="O360" s="1" t="s">
        <v>2161</v>
      </c>
      <c r="P360" s="1" t="s">
        <v>2162</v>
      </c>
      <c r="Q360" s="1" t="s">
        <v>2163</v>
      </c>
      <c r="R360" s="1" t="s">
        <v>4303</v>
      </c>
      <c r="S360" s="1" t="s">
        <v>2165</v>
      </c>
      <c r="T360" s="1" t="s">
        <v>2166</v>
      </c>
      <c r="U360" s="1" t="s">
        <v>2167</v>
      </c>
      <c r="V360" s="1" t="s">
        <v>2562</v>
      </c>
    </row>
    <row r="361" s="1" customFormat="1" spans="1:22">
      <c r="A361" s="3">
        <v>999225842771777</v>
      </c>
      <c r="B361" s="1" t="s">
        <v>4297</v>
      </c>
      <c r="C361" s="1" t="s">
        <v>4304</v>
      </c>
      <c r="D361" s="1" t="s">
        <v>2513</v>
      </c>
      <c r="E361" s="1" t="s">
        <v>4305</v>
      </c>
      <c r="F361" s="1" t="s">
        <v>2225</v>
      </c>
      <c r="G361" s="1" t="s">
        <v>2156</v>
      </c>
      <c r="H361" s="1" t="s">
        <v>2157</v>
      </c>
      <c r="I361" s="1" t="s">
        <v>4306</v>
      </c>
      <c r="J361" s="1" t="s">
        <v>30</v>
      </c>
      <c r="K361" s="1" t="s">
        <v>4307</v>
      </c>
      <c r="L361" s="1" t="s">
        <v>4307</v>
      </c>
      <c r="M361" s="1" t="s">
        <v>2160</v>
      </c>
      <c r="N361" s="1" t="s">
        <v>2160</v>
      </c>
      <c r="O361" s="1" t="s">
        <v>2161</v>
      </c>
      <c r="P361" s="1" t="s">
        <v>2162</v>
      </c>
      <c r="Q361" s="1" t="s">
        <v>2163</v>
      </c>
      <c r="R361" s="1" t="s">
        <v>4308</v>
      </c>
      <c r="S361" s="1" t="s">
        <v>2165</v>
      </c>
      <c r="T361" s="1" t="s">
        <v>2166</v>
      </c>
      <c r="U361" s="1" t="s">
        <v>2167</v>
      </c>
      <c r="V361" s="1" t="s">
        <v>2175</v>
      </c>
    </row>
    <row r="362" s="1" customFormat="1" spans="1:22">
      <c r="A362" s="3">
        <v>999225840376110</v>
      </c>
      <c r="B362" s="1" t="s">
        <v>4297</v>
      </c>
      <c r="C362" s="1" t="s">
        <v>4309</v>
      </c>
      <c r="D362" s="1" t="s">
        <v>4310</v>
      </c>
      <c r="E362" s="1" t="s">
        <v>4311</v>
      </c>
      <c r="F362" s="1" t="s">
        <v>2225</v>
      </c>
      <c r="G362" s="1" t="s">
        <v>2156</v>
      </c>
      <c r="H362" s="1" t="s">
        <v>2157</v>
      </c>
      <c r="I362" s="1" t="s">
        <v>4312</v>
      </c>
      <c r="J362" s="1" t="s">
        <v>30</v>
      </c>
      <c r="K362" s="1" t="s">
        <v>4313</v>
      </c>
      <c r="L362" s="1" t="s">
        <v>4313</v>
      </c>
      <c r="M362" s="1" t="s">
        <v>2160</v>
      </c>
      <c r="N362" s="1" t="s">
        <v>2160</v>
      </c>
      <c r="O362" s="1" t="s">
        <v>2161</v>
      </c>
      <c r="P362" s="1" t="s">
        <v>2162</v>
      </c>
      <c r="Q362" s="1" t="s">
        <v>2163</v>
      </c>
      <c r="R362" s="1" t="s">
        <v>4314</v>
      </c>
      <c r="S362" s="1" t="s">
        <v>2165</v>
      </c>
      <c r="T362" s="1" t="s">
        <v>2166</v>
      </c>
      <c r="U362" s="1" t="s">
        <v>2287</v>
      </c>
      <c r="V362" s="1" t="s">
        <v>2254</v>
      </c>
    </row>
    <row r="363" s="1" customFormat="1" spans="1:22">
      <c r="A363" s="3">
        <v>999225828509796</v>
      </c>
      <c r="B363" s="1" t="s">
        <v>4297</v>
      </c>
      <c r="C363" s="1" t="s">
        <v>4315</v>
      </c>
      <c r="D363" s="1" t="s">
        <v>4316</v>
      </c>
      <c r="E363" s="1" t="s">
        <v>4317</v>
      </c>
      <c r="F363" s="1" t="s">
        <v>2270</v>
      </c>
      <c r="G363" s="1" t="s">
        <v>2156</v>
      </c>
      <c r="H363" s="1" t="s">
        <v>2157</v>
      </c>
      <c r="I363" s="1" t="s">
        <v>4318</v>
      </c>
      <c r="J363" s="1" t="s">
        <v>30</v>
      </c>
      <c r="K363" s="1" t="s">
        <v>4319</v>
      </c>
      <c r="L363" s="1" t="s">
        <v>4319</v>
      </c>
      <c r="M363" s="1" t="s">
        <v>2160</v>
      </c>
      <c r="N363" s="1" t="s">
        <v>2160</v>
      </c>
      <c r="O363" s="1" t="s">
        <v>2161</v>
      </c>
      <c r="P363" s="1" t="s">
        <v>2162</v>
      </c>
      <c r="Q363" s="1" t="s">
        <v>2163</v>
      </c>
      <c r="R363" s="1" t="s">
        <v>4320</v>
      </c>
      <c r="S363" s="1" t="s">
        <v>2165</v>
      </c>
      <c r="T363" s="1" t="s">
        <v>2166</v>
      </c>
      <c r="U363" s="1" t="s">
        <v>2167</v>
      </c>
      <c r="V363" s="1" t="s">
        <v>2229</v>
      </c>
    </row>
    <row r="364" s="1" customFormat="1" spans="1:22">
      <c r="A364" s="3">
        <v>999225825145373</v>
      </c>
      <c r="B364" s="1" t="s">
        <v>4297</v>
      </c>
      <c r="C364" s="1" t="s">
        <v>4321</v>
      </c>
      <c r="D364" s="1" t="s">
        <v>4322</v>
      </c>
      <c r="E364" s="1" t="s">
        <v>4323</v>
      </c>
      <c r="F364" s="1" t="s">
        <v>2225</v>
      </c>
      <c r="G364" s="1" t="s">
        <v>2156</v>
      </c>
      <c r="H364" s="1" t="s">
        <v>2157</v>
      </c>
      <c r="I364" s="1" t="s">
        <v>4324</v>
      </c>
      <c r="J364" s="1" t="s">
        <v>30</v>
      </c>
      <c r="K364" s="1" t="s">
        <v>4325</v>
      </c>
      <c r="L364" s="1" t="s">
        <v>4325</v>
      </c>
      <c r="M364" s="1" t="s">
        <v>2160</v>
      </c>
      <c r="N364" s="1" t="s">
        <v>2160</v>
      </c>
      <c r="O364" s="1" t="s">
        <v>2161</v>
      </c>
      <c r="P364" s="1" t="s">
        <v>2162</v>
      </c>
      <c r="Q364" s="1" t="s">
        <v>2163</v>
      </c>
      <c r="R364" s="1" t="s">
        <v>4326</v>
      </c>
      <c r="S364" s="1" t="s">
        <v>2165</v>
      </c>
      <c r="T364" s="1" t="s">
        <v>2166</v>
      </c>
      <c r="U364" s="1" t="s">
        <v>2167</v>
      </c>
      <c r="V364" s="1" t="s">
        <v>2168</v>
      </c>
    </row>
    <row r="365" s="1" customFormat="1" spans="1:22">
      <c r="A365" s="3">
        <v>999225824345369</v>
      </c>
      <c r="B365" s="1" t="s">
        <v>4297</v>
      </c>
      <c r="C365" s="1" t="s">
        <v>4327</v>
      </c>
      <c r="D365" s="1" t="s">
        <v>4328</v>
      </c>
      <c r="E365" s="1" t="s">
        <v>4329</v>
      </c>
      <c r="F365" s="1" t="s">
        <v>2186</v>
      </c>
      <c r="G365" s="1" t="s">
        <v>2156</v>
      </c>
      <c r="H365" s="1" t="s">
        <v>2157</v>
      </c>
      <c r="I365" s="1" t="s">
        <v>4330</v>
      </c>
      <c r="J365" s="1" t="s">
        <v>30</v>
      </c>
      <c r="K365" s="1" t="s">
        <v>4331</v>
      </c>
      <c r="L365" s="1" t="s">
        <v>4331</v>
      </c>
      <c r="M365" s="1" t="s">
        <v>2160</v>
      </c>
      <c r="N365" s="1" t="s">
        <v>2160</v>
      </c>
      <c r="O365" s="1" t="s">
        <v>2161</v>
      </c>
      <c r="P365" s="1" t="s">
        <v>2162</v>
      </c>
      <c r="Q365" s="1" t="s">
        <v>2163</v>
      </c>
      <c r="R365" s="1" t="s">
        <v>4332</v>
      </c>
      <c r="S365" s="1" t="s">
        <v>2165</v>
      </c>
      <c r="T365" s="1" t="s">
        <v>2166</v>
      </c>
      <c r="U365" s="1" t="s">
        <v>2167</v>
      </c>
      <c r="V365" s="1" t="s">
        <v>2254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2023-08-23T02:27:51Z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