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对账!$A$1:$I$210</definedName>
  </definedNames>
  <calcPr calcId="144525"/>
</workbook>
</file>

<file path=xl/sharedStrings.xml><?xml version="1.0" encoding="utf-8"?>
<sst xmlns="http://schemas.openxmlformats.org/spreadsheetml/2006/main" count="10737" uniqueCount="2150">
  <si>
    <t>去哪儿网（天津）国际旅行社酒店预付对账单</t>
  </si>
  <si>
    <t>供应商名称：</t>
  </si>
  <si>
    <t>汇趣住国际</t>
  </si>
  <si>
    <t>结算周期：</t>
  </si>
  <si>
    <t>2023-08-21至2023-08-27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</si>
  <si>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</si>
  <si>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</si>
  <si>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</si>
  <si>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</si>
  <si>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</si>
  <si>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</si>
  <si>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</si>
  <si>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</si>
  <si>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</si>
  <si>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</si>
  <si>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</si>
  <si>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</si>
  <si>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</si>
  <si>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</si>
  <si>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</si>
  <si>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¥510,197.27</t>
  </si>
  <si>
    <t>¥168,556.00</t>
  </si>
  <si>
    <t>¥51,216.27</t>
  </si>
  <si>
    <t>¥290,221.00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</si>
  <si>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</si>
  <si>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</si>
  <si>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</si>
  <si>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</si>
  <si>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</si>
  <si>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</si>
  <si>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</si>
  <si>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</si>
  <si>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</si>
  <si>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</si>
  <si>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</si>
  <si>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</si>
  <si>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</si>
  <si>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</si>
  <si>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</si>
  <si>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</si>
  <si>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</si>
  <si>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</si>
  <si>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</si>
  <si>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</si>
  <si>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</si>
  <si>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</si>
  <si>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</si>
  <si>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</si>
  <si>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</si>
  <si>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</si>
  <si>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</si>
  <si>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</si>
  <si>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</si>
  <si>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</si>
  <si>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</si>
  <si>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</si>
  <si>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</si>
  <si>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</si>
  <si>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</si>
  <si>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</si>
  <si>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</si>
  <si>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</si>
  <si>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</si>
  <si>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</si>
  <si>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</si>
  <si>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</si>
  <si>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</si>
  <si>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</si>
  <si>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</si>
  <si>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</si>
  <si>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</si>
  <si>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703461506393</t>
  </si>
  <si>
    <t>3812118</t>
  </si>
  <si>
    <t>酒店预付</t>
  </si>
  <si>
    <t>否</t>
  </si>
  <si>
    <t>普通</t>
  </si>
  <si>
    <t>880669282</t>
  </si>
  <si>
    <t>普吉岛芭东福朋喜来登海滩度假酒店</t>
  </si>
  <si>
    <t>800000749</t>
  </si>
  <si>
    <t>GAO/GUANYI|HU/MENGTING</t>
  </si>
  <si>
    <t>2023-08-21</t>
  </si>
  <si>
    <t>2023-10-07</t>
  </si>
  <si>
    <t>2023-10-09</t>
  </si>
  <si>
    <t>¥6,666.00</t>
  </si>
  <si>
    <t>2023-08-21 03:33:00</t>
  </si>
  <si>
    <t>king room non smoking</t>
  </si>
  <si>
    <t>WEBSITE</t>
  </si>
  <si>
    <t>703442509101</t>
  </si>
  <si>
    <t>3721972</t>
  </si>
  <si>
    <t>880672417</t>
  </si>
  <si>
    <t>天然温泉 凌云之汤 御宿野乃 浅草</t>
  </si>
  <si>
    <t>WEN/YINGHAN</t>
  </si>
  <si>
    <t>2023-08-02</t>
  </si>
  <si>
    <t>2023-08-19</t>
  </si>
  <si>
    <t>¥1,840.00</t>
  </si>
  <si>
    <t>¥166.00</t>
  </si>
  <si>
    <t>¥1,674.00</t>
  </si>
  <si>
    <t>Double Room</t>
  </si>
  <si>
    <t>703454936870</t>
  </si>
  <si>
    <t>3779154</t>
  </si>
  <si>
    <t>880690495</t>
  </si>
  <si>
    <t>新宿华盛顿酒店</t>
  </si>
  <si>
    <t>CAI/JINGMING</t>
  </si>
  <si>
    <t>2023-08-14</t>
  </si>
  <si>
    <t>2023-08-17</t>
  </si>
  <si>
    <t>¥3,176.00</t>
  </si>
  <si>
    <t>¥319.00</t>
  </si>
  <si>
    <t>¥2,857.00</t>
  </si>
  <si>
    <t>standard single room</t>
  </si>
  <si>
    <t>703453355001</t>
  </si>
  <si>
    <t>3774699</t>
  </si>
  <si>
    <t>881355193</t>
  </si>
  <si>
    <t>吉池日式旅馆</t>
  </si>
  <si>
    <t>HUANG/LI</t>
  </si>
  <si>
    <t>2023-08-13</t>
  </si>
  <si>
    <t>2023-08-20</t>
  </si>
  <si>
    <t>¥2,949.00</t>
  </si>
  <si>
    <t>¥292.00</t>
  </si>
  <si>
    <t>¥2,657.00</t>
  </si>
  <si>
    <t>Japanese Style Run of House</t>
  </si>
  <si>
    <t>703451862369</t>
  </si>
  <si>
    <t>3768333</t>
  </si>
  <si>
    <t>880696012</t>
  </si>
  <si>
    <t>芒加尔印尼酒店</t>
  </si>
  <si>
    <t>ZHU/JIMIN</t>
  </si>
  <si>
    <t>2023-08-11</t>
  </si>
  <si>
    <t>¥181.00</t>
  </si>
  <si>
    <t>¥20.00</t>
  </si>
  <si>
    <t>¥161.00</t>
  </si>
  <si>
    <t>Superior Room</t>
  </si>
  <si>
    <t>703444417758</t>
  </si>
  <si>
    <t>3733775</t>
  </si>
  <si>
    <t>881328496</t>
  </si>
  <si>
    <t>迪士尼好莱坞酒店</t>
  </si>
  <si>
    <t>GONG/RUIQING</t>
  </si>
  <si>
    <t>2023-08-04</t>
  </si>
  <si>
    <t>¥2,245.00</t>
  </si>
  <si>
    <t>¥213.00</t>
  </si>
  <si>
    <t>¥2,032.00</t>
  </si>
  <si>
    <t>Standard Room</t>
  </si>
  <si>
    <t>703437339712</t>
  </si>
  <si>
    <t>3695261</t>
  </si>
  <si>
    <t>880685851</t>
  </si>
  <si>
    <t>迪士尼探索家度假酒店</t>
  </si>
  <si>
    <t>CHEN/XIN</t>
  </si>
  <si>
    <t>2023-07-28</t>
  </si>
  <si>
    <t>¥2,399.00</t>
  </si>
  <si>
    <t>¥136.00</t>
  </si>
  <si>
    <t>¥2,263.00</t>
  </si>
  <si>
    <t>703448375630</t>
  </si>
  <si>
    <t>3749244</t>
  </si>
  <si>
    <t>880705669</t>
  </si>
  <si>
    <t>哥打京那巴鲁凯悦尚萃酒店</t>
  </si>
  <si>
    <t>LIU/FANG|LEI/YUKUAN</t>
  </si>
  <si>
    <t>2023-08-08</t>
  </si>
  <si>
    <t>¥2,208.00</t>
  </si>
  <si>
    <t>¥236.00</t>
  </si>
  <si>
    <t>¥1,972.00</t>
  </si>
  <si>
    <t>1 KING BED, HILL VIEW</t>
  </si>
  <si>
    <t>703442353733</t>
  </si>
  <si>
    <t>3724830</t>
  </si>
  <si>
    <t>XU/YING|JIN/XIAO</t>
  </si>
  <si>
    <t>¥5,050.00</t>
  </si>
  <si>
    <t>¥286.00</t>
  </si>
  <si>
    <t>¥4,764.00</t>
  </si>
  <si>
    <t>703456404527</t>
  </si>
  <si>
    <t>3792856</t>
  </si>
  <si>
    <t>880748782</t>
  </si>
  <si>
    <t>香港悦思青年旅舍</t>
  </si>
  <si>
    <t>SU/JUNFENG</t>
  </si>
  <si>
    <t>2023-08-16</t>
  </si>
  <si>
    <t>¥524.00</t>
  </si>
  <si>
    <t>¥80.00</t>
  </si>
  <si>
    <t>¥444.00</t>
  </si>
  <si>
    <t>8-Bed Mixed Dormitory Room (1 bed)</t>
  </si>
  <si>
    <t>703456598391</t>
  </si>
  <si>
    <t>3792639</t>
  </si>
  <si>
    <t>880729180</t>
  </si>
  <si>
    <t>香港永倫800酒店</t>
  </si>
  <si>
    <t>Liu/caixia</t>
  </si>
  <si>
    <t>¥1,075.78</t>
  </si>
  <si>
    <t>¥60.78</t>
  </si>
  <si>
    <t>¥1,015.00</t>
  </si>
  <si>
    <t>double or twin superiorior</t>
  </si>
  <si>
    <t>703457636885</t>
  </si>
  <si>
    <t>3797032</t>
  </si>
  <si>
    <t>880652608</t>
  </si>
  <si>
    <t>吉隆坡城中城床之选酒店</t>
  </si>
  <si>
    <t>YU/SUYUN</t>
  </si>
  <si>
    <t>2023-08-18</t>
  </si>
  <si>
    <t>¥417.00</t>
  </si>
  <si>
    <t>¥123.00</t>
  </si>
  <si>
    <t>¥279.00</t>
  </si>
  <si>
    <t>single pod side entry female only</t>
  </si>
  <si>
    <t>¥15.00</t>
  </si>
  <si>
    <t>703458707760</t>
  </si>
  <si>
    <t>3801417</t>
  </si>
  <si>
    <t>880747840</t>
  </si>
  <si>
    <t>加拉歪路G酒店</t>
  </si>
  <si>
    <t>GUO/HUANGLU|LU/XIZHEN</t>
  </si>
  <si>
    <t>¥1,976.00</t>
  </si>
  <si>
    <t>¥296.00</t>
  </si>
  <si>
    <t>¥1,680.00</t>
  </si>
  <si>
    <t>Deluxe Room</t>
  </si>
  <si>
    <t>703443345303</t>
  </si>
  <si>
    <t>3728548</t>
  </si>
  <si>
    <t>ZHANG/QIANNA</t>
  </si>
  <si>
    <t>2023-08-03</t>
  </si>
  <si>
    <t>703459219392</t>
  </si>
  <si>
    <t>3807123</t>
  </si>
  <si>
    <t>ZHANG/JIAWEI|LIU/SHUMIN</t>
  </si>
  <si>
    <t>¥3,460.00</t>
  </si>
  <si>
    <t>¥527.00</t>
  </si>
  <si>
    <t>¥2,933.00</t>
  </si>
  <si>
    <t>703460334267</t>
  </si>
  <si>
    <t>3808202</t>
  </si>
  <si>
    <t>882867514</t>
  </si>
  <si>
    <t>仙乐酒店</t>
  </si>
  <si>
    <t>TUO/TINGTING</t>
  </si>
  <si>
    <t>¥233.00</t>
  </si>
  <si>
    <t>¥25.00</t>
  </si>
  <si>
    <t>¥208.00</t>
  </si>
  <si>
    <t>Standard Twin Room</t>
  </si>
  <si>
    <t>703446004275</t>
  </si>
  <si>
    <t>3743155</t>
  </si>
  <si>
    <t>880691659</t>
  </si>
  <si>
    <t>曼谷湄南河畔华美达广场酒店</t>
  </si>
  <si>
    <t>TIAN/RONGFENG|YAN/YAN</t>
  </si>
  <si>
    <t>2023-08-06</t>
  </si>
  <si>
    <t>¥1,629.00</t>
  </si>
  <si>
    <t>¥162.00</t>
  </si>
  <si>
    <t>¥1,467.00</t>
  </si>
  <si>
    <t>Deluxe Twin Room with River View</t>
  </si>
  <si>
    <t>703456512589</t>
  </si>
  <si>
    <t>3788746</t>
  </si>
  <si>
    <t>880691536</t>
  </si>
  <si>
    <t>曼谷铂尔曼G酒店</t>
  </si>
  <si>
    <t>LI/QISHENG|HE/SHIHENG</t>
  </si>
  <si>
    <t>¥1,450.00</t>
  </si>
  <si>
    <t>¥308.00</t>
  </si>
  <si>
    <t>¥1,142.00</t>
  </si>
  <si>
    <t>Premium Deluxe Room</t>
  </si>
  <si>
    <t>703457732496</t>
  </si>
  <si>
    <t>3795951</t>
  </si>
  <si>
    <t>880726774</t>
  </si>
  <si>
    <t>拉差达 CMYK 我的酒店</t>
  </si>
  <si>
    <t>JIANG/YING|GONG/HENG</t>
  </si>
  <si>
    <t>¥241.00</t>
  </si>
  <si>
    <t>¥43.00</t>
  </si>
  <si>
    <t>¥198.00</t>
  </si>
  <si>
    <t>703458527188</t>
  </si>
  <si>
    <t>3798562</t>
  </si>
  <si>
    <t>880773532</t>
  </si>
  <si>
    <t>芭东拉弗洛拉度假酒店</t>
  </si>
  <si>
    <t>CAO/MENG|ZHENG/ZIXIAO</t>
  </si>
  <si>
    <t>¥2,769.00</t>
  </si>
  <si>
    <t>¥1,707.00</t>
  </si>
  <si>
    <t>¥1,062.00</t>
  </si>
  <si>
    <t>deluxe pool view</t>
  </si>
  <si>
    <t>703458358949</t>
  </si>
  <si>
    <t>3800669</t>
  </si>
  <si>
    <t>HE/WEI|LI/JUNCHENG|GUO/XIAOYAN|HE/SHUMING</t>
  </si>
  <si>
    <t>¥1,186.00</t>
  </si>
  <si>
    <t>¥126.00</t>
  </si>
  <si>
    <t>¥1,060.00</t>
  </si>
  <si>
    <t>Deluxe Room With River View</t>
  </si>
  <si>
    <t>703461782009</t>
  </si>
  <si>
    <t>3812888</t>
  </si>
  <si>
    <t>881878282</t>
  </si>
  <si>
    <t>首尔江南沃科酒店 - IHG 旗下酒店</t>
  </si>
  <si>
    <t>LIN/MEIYING|LIN/JANICEMAE</t>
  </si>
  <si>
    <t>2023-08-25</t>
  </si>
  <si>
    <t>¥6,852.00</t>
  </si>
  <si>
    <t>2023-08-21 10:58:46</t>
  </si>
  <si>
    <t>Deluxe</t>
  </si>
  <si>
    <t>703460938669</t>
  </si>
  <si>
    <t>3807992</t>
  </si>
  <si>
    <t>880650235</t>
  </si>
  <si>
    <t>宜必思中央一号酒店 - 迪拜世界贸易中心</t>
  </si>
  <si>
    <t>CHENG/HONGFEI</t>
  </si>
  <si>
    <t>¥400.00</t>
  </si>
  <si>
    <t>¥39.00</t>
  </si>
  <si>
    <t>¥361.00</t>
  </si>
  <si>
    <t>Double room</t>
  </si>
  <si>
    <t>703460460017</t>
  </si>
  <si>
    <t>3808333</t>
  </si>
  <si>
    <t>880677979</t>
  </si>
  <si>
    <t>卢森弗洛拉亚美隆酒店</t>
  </si>
  <si>
    <t>SHI/YAN</t>
  </si>
  <si>
    <t>2023-09-08</t>
  </si>
  <si>
    <t>2023-09-10</t>
  </si>
  <si>
    <t>¥5,238.00</t>
  </si>
  <si>
    <t>2023-08-21 15:50:24</t>
  </si>
  <si>
    <t>Standard Double Room</t>
  </si>
  <si>
    <t>703461494490</t>
  </si>
  <si>
    <t>3816331</t>
  </si>
  <si>
    <t>881570296</t>
  </si>
  <si>
    <t>OMO 关西机场 by 星野集团</t>
  </si>
  <si>
    <t>HU/SIYU|YANG/YIRU</t>
  </si>
  <si>
    <t>2023-09-30</t>
  </si>
  <si>
    <t>2023-10-01</t>
  </si>
  <si>
    <t>¥1,094.00</t>
  </si>
  <si>
    <t>2023-08-21 21:53:29</t>
  </si>
  <si>
    <t>Queen Room-Non-Smoking</t>
  </si>
  <si>
    <t>703438316089</t>
  </si>
  <si>
    <t>3702314</t>
  </si>
  <si>
    <t>880703983</t>
  </si>
  <si>
    <t>香港湾景国际</t>
  </si>
  <si>
    <t>LU/YUSU</t>
  </si>
  <si>
    <t>2023-07-29</t>
  </si>
  <si>
    <t>2023-08-22</t>
  </si>
  <si>
    <t>¥1,392.00</t>
  </si>
  <si>
    <t>¥78.00</t>
  </si>
  <si>
    <t>¥1,314.00</t>
  </si>
  <si>
    <t>Premier Room</t>
  </si>
  <si>
    <t>703450293079</t>
  </si>
  <si>
    <t>3759596</t>
  </si>
  <si>
    <t>880748824</t>
  </si>
  <si>
    <t>YHA美荷楼青年旅舍</t>
  </si>
  <si>
    <t>Ni/Yuanchi</t>
  </si>
  <si>
    <t>2023-08-10</t>
  </si>
  <si>
    <t>¥546.00</t>
  </si>
  <si>
    <t>¥52.00</t>
  </si>
  <si>
    <t>¥494.00</t>
  </si>
  <si>
    <t>1 Bed in 8-Person Male Dormitory</t>
  </si>
  <si>
    <t>703439908675</t>
  </si>
  <si>
    <t>3707993</t>
  </si>
  <si>
    <t>ZHANG/QIANQIAN</t>
  </si>
  <si>
    <t>2023-07-30</t>
  </si>
  <si>
    <t>703455609672</t>
  </si>
  <si>
    <t>3784678</t>
  </si>
  <si>
    <t>880672381</t>
  </si>
  <si>
    <t>槟城国际会展中心阿玛瑞酒店</t>
  </si>
  <si>
    <t>LI/XIAOFEI</t>
  </si>
  <si>
    <t>2023-08-15</t>
  </si>
  <si>
    <t>¥850.00</t>
  </si>
  <si>
    <t>¥450.00</t>
  </si>
  <si>
    <t>Deluxe Hollywood Twin</t>
  </si>
  <si>
    <t>703457652749</t>
  </si>
  <si>
    <t>3794747</t>
  </si>
  <si>
    <t>880735393</t>
  </si>
  <si>
    <t>历山酒店</t>
  </si>
  <si>
    <t>LUO/YI|WEI/XING</t>
  </si>
  <si>
    <t>¥2,154.00</t>
  </si>
  <si>
    <t>¥698.00</t>
  </si>
  <si>
    <t>¥1,456.00</t>
  </si>
  <si>
    <t>Clover Room</t>
  </si>
  <si>
    <t>703449093075</t>
  </si>
  <si>
    <t>3757913</t>
  </si>
  <si>
    <t>QIU/LIANGLIANG|WANG/ANNI</t>
  </si>
  <si>
    <t>2023-08-09</t>
  </si>
  <si>
    <t>¥2,897.00</t>
  </si>
  <si>
    <t>¥164.00</t>
  </si>
  <si>
    <t>¥2,733.00</t>
  </si>
  <si>
    <t>703457501471</t>
  </si>
  <si>
    <t>3797395</t>
  </si>
  <si>
    <t>Li/Yongjia</t>
  </si>
  <si>
    <t>¥801.00</t>
  </si>
  <si>
    <t>¥749.00</t>
  </si>
  <si>
    <t>703456901953</t>
  </si>
  <si>
    <t>3790215</t>
  </si>
  <si>
    <t>GE/LIYAN</t>
  </si>
  <si>
    <t>¥3,214.00</t>
  </si>
  <si>
    <t>¥331.00</t>
  </si>
  <si>
    <t>¥2,883.00</t>
  </si>
  <si>
    <t>703451949916</t>
  </si>
  <si>
    <t>3765277</t>
  </si>
  <si>
    <t>ZHU/SIJIN</t>
  </si>
  <si>
    <t>¥2,255.00</t>
  </si>
  <si>
    <t>¥223.00</t>
  </si>
  <si>
    <t>703461067549</t>
  </si>
  <si>
    <t>3811937</t>
  </si>
  <si>
    <t>880732012</t>
  </si>
  <si>
    <t>亚庇凯城酒店</t>
  </si>
  <si>
    <t>YING/LINGZHI|YU/LIRU</t>
  </si>
  <si>
    <t>¥437.00</t>
  </si>
  <si>
    <t>¥47.00</t>
  </si>
  <si>
    <t>¥390.00</t>
  </si>
  <si>
    <t>Superior Double or Twin Room</t>
  </si>
  <si>
    <t>703461720951</t>
  </si>
  <si>
    <t>3812166</t>
  </si>
  <si>
    <t>880633348</t>
  </si>
  <si>
    <t>新加坡龙都大酒店 - 远东集团</t>
  </si>
  <si>
    <t>LI/JIALE</t>
  </si>
  <si>
    <t>¥2,233.00</t>
  </si>
  <si>
    <t>¥1,040.00</t>
  </si>
  <si>
    <t>¥1,193.00</t>
  </si>
  <si>
    <t>Club With Club Benefits</t>
  </si>
  <si>
    <t>703461509589</t>
  </si>
  <si>
    <t>3812134</t>
  </si>
  <si>
    <t>TU/ZIYING</t>
  </si>
  <si>
    <t>¥139.00</t>
  </si>
  <si>
    <t>¥42.00</t>
  </si>
  <si>
    <t>¥92.00</t>
  </si>
  <si>
    <t>¥5.00</t>
  </si>
  <si>
    <t>703461327277</t>
  </si>
  <si>
    <t>3813188</t>
  </si>
  <si>
    <t>CHEN/SHUNA</t>
  </si>
  <si>
    <t>703462791971</t>
  </si>
  <si>
    <t>3817059</t>
  </si>
  <si>
    <t>880682992</t>
  </si>
  <si>
    <t>蓝水舒米里恩岛屿度假村</t>
  </si>
  <si>
    <t>LIU/TING|SUN/YUANMEI</t>
  </si>
  <si>
    <t>2023-09-15</t>
  </si>
  <si>
    <t>2023-09-16</t>
  </si>
  <si>
    <t>¥1,579.00</t>
  </si>
  <si>
    <t>2023-08-22 08:03:17</t>
  </si>
  <si>
    <t>703455167461</t>
  </si>
  <si>
    <t>3787752</t>
  </si>
  <si>
    <t>880725982</t>
  </si>
  <si>
    <t>民丹岛拉古洼湾卡蜜拉别墅</t>
  </si>
  <si>
    <t>SHEN/YEYAO|CHEN/XINYI</t>
  </si>
  <si>
    <t>¥4,672.00</t>
  </si>
  <si>
    <t>¥538.00</t>
  </si>
  <si>
    <t>¥4,134.00</t>
  </si>
  <si>
    <t>Studio Suite Villa</t>
  </si>
  <si>
    <t>703459815767</t>
  </si>
  <si>
    <t>3804163</t>
  </si>
  <si>
    <t>703460188795</t>
  </si>
  <si>
    <t>3807932</t>
  </si>
  <si>
    <t>880632940</t>
  </si>
  <si>
    <t>曼谷素坤逸 11 巷美居酒店</t>
  </si>
  <si>
    <t>LIU/HUAN</t>
  </si>
  <si>
    <t>¥1,494.00</t>
  </si>
  <si>
    <t>¥154.00</t>
  </si>
  <si>
    <t>¥1,340.00</t>
  </si>
  <si>
    <t>deluxe king bed room</t>
  </si>
  <si>
    <t>703460684622</t>
  </si>
  <si>
    <t>3808971</t>
  </si>
  <si>
    <t>SUN/LONGJIE</t>
  </si>
  <si>
    <t>¥118.00</t>
  </si>
  <si>
    <t>¥976.00</t>
  </si>
  <si>
    <t>703461916912</t>
  </si>
  <si>
    <t>3814366</t>
  </si>
  <si>
    <t>880731436</t>
  </si>
  <si>
    <t>香港仕德福山景酒店</t>
  </si>
  <si>
    <t>OU/GUOJI</t>
  </si>
  <si>
    <t>¥782.00</t>
  </si>
  <si>
    <t>¥56.00</t>
  </si>
  <si>
    <t>¥690.00</t>
  </si>
  <si>
    <t>Oak Double Bed Room</t>
  </si>
  <si>
    <t>¥36.00</t>
  </si>
  <si>
    <t>703461494466</t>
  </si>
  <si>
    <t>3816091</t>
  </si>
  <si>
    <t>WANG/ZHEN</t>
  </si>
  <si>
    <t>¥789.49</t>
  </si>
  <si>
    <t>¥56.49</t>
  </si>
  <si>
    <t>¥696.00</t>
  </si>
  <si>
    <t>¥37.00</t>
  </si>
  <si>
    <t>703462571894</t>
  </si>
  <si>
    <t>3817057</t>
  </si>
  <si>
    <t>YI/LU|SHAO/YIFEI</t>
  </si>
  <si>
    <t>2023-08-22 08:26:21</t>
  </si>
  <si>
    <t>703461751030</t>
  </si>
  <si>
    <t>3816306</t>
  </si>
  <si>
    <t>880712761</t>
  </si>
  <si>
    <t>济州格洛斯特酒店</t>
  </si>
  <si>
    <t>OU/MIAOYUE|LIU/YUHAN</t>
  </si>
  <si>
    <t>2023-08-29</t>
  </si>
  <si>
    <t>2023-09-01</t>
  </si>
  <si>
    <t>¥1,578.00</t>
  </si>
  <si>
    <t>2023-08-22 10:06:04</t>
  </si>
  <si>
    <t>Deluxe Twin bed room</t>
  </si>
  <si>
    <t>703461624683</t>
  </si>
  <si>
    <t>3815731</t>
  </si>
  <si>
    <t>880678777</t>
  </si>
  <si>
    <t>Grace 海景酒店</t>
  </si>
  <si>
    <t>FAN/JIANWEI|MO/GUANGCAN</t>
  </si>
  <si>
    <t>2023-09-13</t>
  </si>
  <si>
    <t>2023-09-18</t>
  </si>
  <si>
    <t>¥3,005.00</t>
  </si>
  <si>
    <t>2023-08-22 10:06:39</t>
  </si>
  <si>
    <t>Deluxe Seaview Twin with balcony</t>
  </si>
  <si>
    <t>703462426958</t>
  </si>
  <si>
    <t>3817762</t>
  </si>
  <si>
    <t>880634413</t>
  </si>
  <si>
    <t>东京半岛酒店</t>
  </si>
  <si>
    <t>ZHU/JIAXIN</t>
  </si>
  <si>
    <t>2023-08-26</t>
  </si>
  <si>
    <t>¥31,536.00</t>
  </si>
  <si>
    <t>2023-08-22 10:30:01</t>
  </si>
  <si>
    <t>(Deluxe King)</t>
  </si>
  <si>
    <t>703461998994</t>
  </si>
  <si>
    <t>3814404</t>
  </si>
  <si>
    <t>880634671</t>
  </si>
  <si>
    <t>迪拜德伊勒河丽笙酒店</t>
  </si>
  <si>
    <t>XIE/YANGYU</t>
  </si>
  <si>
    <t>¥584.00</t>
  </si>
  <si>
    <t>¥103.00</t>
  </si>
  <si>
    <t>¥457.00</t>
  </si>
  <si>
    <t>creek view room with balcony</t>
  </si>
  <si>
    <t>¥24.00</t>
  </si>
  <si>
    <t>703461262563</t>
  </si>
  <si>
    <t>3814115</t>
  </si>
  <si>
    <t>881337940</t>
  </si>
  <si>
    <t>德黑兰弗多西国际大酒店</t>
  </si>
  <si>
    <t>CHEN/DANYAN|LING/BOFANG</t>
  </si>
  <si>
    <t>¥1,026.00</t>
  </si>
  <si>
    <t>¥110.00</t>
  </si>
  <si>
    <t>¥916.00</t>
  </si>
  <si>
    <t>Single Room</t>
  </si>
  <si>
    <t>703460409467</t>
  </si>
  <si>
    <t>3811814</t>
  </si>
  <si>
    <t>880752628</t>
  </si>
  <si>
    <t>法兰克福加鲁斯维亚特尔A&amp;O经济型连锁酒店</t>
  </si>
  <si>
    <t>MINGYAO/TIAN</t>
  </si>
  <si>
    <t>¥101.00</t>
  </si>
  <si>
    <t>¥10.00</t>
  </si>
  <si>
    <t>¥86.00</t>
  </si>
  <si>
    <t>Bed in 8 Beds Dormitory</t>
  </si>
  <si>
    <t>703447240395</t>
  </si>
  <si>
    <t>3745778</t>
  </si>
  <si>
    <t>880777666</t>
  </si>
  <si>
    <t>十丘广场酒店</t>
  </si>
  <si>
    <t>FANG/XIAOWEI</t>
  </si>
  <si>
    <t>2023-08-07</t>
  </si>
  <si>
    <t>¥2,180.00</t>
  </si>
  <si>
    <t>¥234.00</t>
  </si>
  <si>
    <t>¥1,946.00</t>
  </si>
  <si>
    <t>Standard Room, 1 King Bed, Non Smoking</t>
  </si>
  <si>
    <t>703462007554</t>
  </si>
  <si>
    <t>3818704</t>
  </si>
  <si>
    <t>880774021</t>
  </si>
  <si>
    <t>第一滝本馆</t>
  </si>
  <si>
    <t>QIAN/YING|WEI/JIANLI</t>
  </si>
  <si>
    <t>2023-10-03</t>
  </si>
  <si>
    <t>¥5,272.00</t>
  </si>
  <si>
    <t>2023-08-22 15:03:56</t>
  </si>
  <si>
    <t>Western Building Standard Japanese Style Room</t>
  </si>
  <si>
    <t>703462453416</t>
  </si>
  <si>
    <t>3819899</t>
  </si>
  <si>
    <t>880631152</t>
  </si>
  <si>
    <t>香港九龙酒店</t>
  </si>
  <si>
    <t>SONG/YANG</t>
  </si>
  <si>
    <t>2023-12-22</t>
  </si>
  <si>
    <t>2023-12-24</t>
  </si>
  <si>
    <t>¥2,972.00</t>
  </si>
  <si>
    <t>2023-08-22 17:58:14</t>
  </si>
  <si>
    <t>Superior Double Bed Room</t>
  </si>
  <si>
    <t>703462165854</t>
  </si>
  <si>
    <t>3820716</t>
  </si>
  <si>
    <t>880760653</t>
  </si>
  <si>
    <t>仙本那海星度假别墅</t>
  </si>
  <si>
    <t>JIANG/YUAN</t>
  </si>
  <si>
    <t>2023-09-23</t>
  </si>
  <si>
    <t>2023-09-24</t>
  </si>
  <si>
    <t>¥2,416.00</t>
  </si>
  <si>
    <t>2023-08-22 20:57:03</t>
  </si>
  <si>
    <t>Water Villa -Double or Twin Room with Sea View</t>
  </si>
  <si>
    <t>703448520227</t>
  </si>
  <si>
    <t>3749257</t>
  </si>
  <si>
    <t>WANG/YUE</t>
  </si>
  <si>
    <t>2023-08-23</t>
  </si>
  <si>
    <t>¥650.00</t>
  </si>
  <si>
    <t>¥64.00</t>
  </si>
  <si>
    <t>¥586.00</t>
  </si>
  <si>
    <t>Twin Room with Shower-Non-Smoking</t>
  </si>
  <si>
    <t>703460242431</t>
  </si>
  <si>
    <t>3810280</t>
  </si>
  <si>
    <t>880712494</t>
  </si>
  <si>
    <t>仁川奥卓豪景酒店公寓</t>
  </si>
  <si>
    <t>MA/YUANYUAN</t>
  </si>
  <si>
    <t>¥1,841.00</t>
  </si>
  <si>
    <t>¥221.00</t>
  </si>
  <si>
    <t>¥1,620.00</t>
  </si>
  <si>
    <t>superior two bedroom</t>
  </si>
  <si>
    <t>703451825449</t>
  </si>
  <si>
    <t>3768108</t>
  </si>
  <si>
    <t>880736494</t>
  </si>
  <si>
    <t>沙巴海滩别墅套房</t>
  </si>
  <si>
    <t>XU/JING|ZHENG/BIN|ZHENG/XIAOJIAO|XU/JING</t>
  </si>
  <si>
    <t>¥1,480.00</t>
  </si>
  <si>
    <t>¥84.00</t>
  </si>
  <si>
    <t>¥1,396.00</t>
  </si>
  <si>
    <t>One Bedroom Spa Suite</t>
  </si>
  <si>
    <t>703448423614</t>
  </si>
  <si>
    <t>3751242</t>
  </si>
  <si>
    <t>LUAN/HUI|LI/YILING</t>
  </si>
  <si>
    <t>¥2,601.00</t>
  </si>
  <si>
    <t>¥168.00</t>
  </si>
  <si>
    <t>¥2,433.00</t>
  </si>
  <si>
    <t>703455728481</t>
  </si>
  <si>
    <t>3783803</t>
  </si>
  <si>
    <t>880763155</t>
  </si>
  <si>
    <t>关丹凯悦酒店</t>
  </si>
  <si>
    <t>LI/XIAO</t>
  </si>
  <si>
    <t>¥1,214.00</t>
  </si>
  <si>
    <t>¥130.00</t>
  </si>
  <si>
    <t>¥1,084.00</t>
  </si>
  <si>
    <t>Standard King Room</t>
  </si>
  <si>
    <t>703455067566</t>
  </si>
  <si>
    <t>3783545</t>
  </si>
  <si>
    <t>LI/BING</t>
  </si>
  <si>
    <t>703442430983</t>
  </si>
  <si>
    <t>3722221</t>
  </si>
  <si>
    <t>XU/XIAOYUN</t>
  </si>
  <si>
    <t>¥2,366.00</t>
  </si>
  <si>
    <t>¥134.00</t>
  </si>
  <si>
    <t>¥2,232.00</t>
  </si>
  <si>
    <t>703457309180</t>
  </si>
  <si>
    <t>3794156</t>
  </si>
  <si>
    <t>880663828</t>
  </si>
  <si>
    <t>香港富豪九龙酒店</t>
  </si>
  <si>
    <t>CHEN/ZHENWU</t>
  </si>
  <si>
    <t>¥2,278.00</t>
  </si>
  <si>
    <t>¥2,042.00</t>
  </si>
  <si>
    <t>twin/ double room superiorior</t>
  </si>
  <si>
    <t>703441967354</t>
  </si>
  <si>
    <t>3717847</t>
  </si>
  <si>
    <t>HE/YANG</t>
  </si>
  <si>
    <t>2023-08-01</t>
  </si>
  <si>
    <t>¥2,260.00</t>
  </si>
  <si>
    <t>¥128.00</t>
  </si>
  <si>
    <t>¥2,132.00</t>
  </si>
  <si>
    <t>703457550607</t>
  </si>
  <si>
    <t>3797312</t>
  </si>
  <si>
    <t>880667281</t>
  </si>
  <si>
    <t>仙本那海景酒店</t>
  </si>
  <si>
    <t>LIU/XIAOQIONG|YE/WEITONG</t>
  </si>
  <si>
    <t>¥283.00</t>
  </si>
  <si>
    <t>¥53.00</t>
  </si>
  <si>
    <t>¥230.00</t>
  </si>
  <si>
    <t>703445436187</t>
  </si>
  <si>
    <t>3736187</t>
  </si>
  <si>
    <t>ZHOU/QIONG</t>
  </si>
  <si>
    <t>2023-08-05</t>
  </si>
  <si>
    <t>¥2,472.00</t>
  </si>
  <si>
    <t>¥140.00</t>
  </si>
  <si>
    <t>¥2,332.00</t>
  </si>
  <si>
    <t>703459480260</t>
  </si>
  <si>
    <t>3802726</t>
  </si>
  <si>
    <t>CHEN/PING|YANG/YUNHUI</t>
  </si>
  <si>
    <t>¥2,377.00</t>
  </si>
  <si>
    <t>¥245.00</t>
  </si>
  <si>
    <t>703461120681</t>
  </si>
  <si>
    <t>3813385</t>
  </si>
  <si>
    <t>ZHOU/CHENGCHENG</t>
  </si>
  <si>
    <t>¥2,238.00</t>
  </si>
  <si>
    <t>¥1,018.00</t>
  </si>
  <si>
    <t>¥1,220.00</t>
  </si>
  <si>
    <t>703441873533</t>
  </si>
  <si>
    <t>3715773</t>
  </si>
  <si>
    <t>880767979</t>
  </si>
  <si>
    <t>阿维曼谷河滨凯恩酒店</t>
  </si>
  <si>
    <t>GU/MINFANG</t>
  </si>
  <si>
    <t>¥338.00</t>
  </si>
  <si>
    <t>¥19.00</t>
  </si>
  <si>
    <t>Chill Room</t>
  </si>
  <si>
    <t>703458005005</t>
  </si>
  <si>
    <t>3799296</t>
  </si>
  <si>
    <t>GUO/YANXIA|GUO/YANMEI</t>
  </si>
  <si>
    <t>¥3,288.00</t>
  </si>
  <si>
    <t>¥354.00</t>
  </si>
  <si>
    <t>¥2,934.00</t>
  </si>
  <si>
    <t>703459448614</t>
  </si>
  <si>
    <t>3805147</t>
  </si>
  <si>
    <t>¥1,182.00</t>
  </si>
  <si>
    <t>¥122.00</t>
  </si>
  <si>
    <t>703462598061</t>
  </si>
  <si>
    <t>3819252</t>
  </si>
  <si>
    <t>880729867</t>
  </si>
  <si>
    <t>香港港威酒店-马哥孛罗</t>
  </si>
  <si>
    <t>NING/JIAJI</t>
  </si>
  <si>
    <t>¥2,376.00</t>
  </si>
  <si>
    <t>¥255.00</t>
  </si>
  <si>
    <t>¥2,121.00</t>
  </si>
  <si>
    <t>703455754446</t>
  </si>
  <si>
    <t>3787277</t>
  </si>
  <si>
    <t>881326777</t>
  </si>
  <si>
    <t>肉桂湖畔</t>
  </si>
  <si>
    <t>WEI/YAZHENG</t>
  </si>
  <si>
    <t>¥1,914.00</t>
  </si>
  <si>
    <t>¥282.00</t>
  </si>
  <si>
    <t>¥1,632.00</t>
  </si>
  <si>
    <t>SUPERIOR TWIN</t>
  </si>
  <si>
    <t>703460727177</t>
  </si>
  <si>
    <t>3808012</t>
  </si>
  <si>
    <t>880686064</t>
  </si>
  <si>
    <t>加德满都大酒店</t>
  </si>
  <si>
    <t>BAO/LI</t>
  </si>
  <si>
    <t>¥176.00</t>
  </si>
  <si>
    <t>¥30.00</t>
  </si>
  <si>
    <t>¥146.00</t>
  </si>
  <si>
    <t>703463161883</t>
  </si>
  <si>
    <t>3822766</t>
  </si>
  <si>
    <t>JIANG/HANWEN</t>
  </si>
  <si>
    <t>2023-08-24</t>
  </si>
  <si>
    <t>¥7,908.00</t>
  </si>
  <si>
    <t>2023-08-23 10:51:37</t>
  </si>
  <si>
    <t>703463640733</t>
  </si>
  <si>
    <t>3822942</t>
  </si>
  <si>
    <t>881353456</t>
  </si>
  <si>
    <t>东横INN 北海道札幌站北口</t>
  </si>
  <si>
    <t>WONG/TSZHIM</t>
  </si>
  <si>
    <t>¥492.00</t>
  </si>
  <si>
    <t>2023-08-23 11:06:11</t>
  </si>
  <si>
    <t>basic single room, non smoking</t>
  </si>
  <si>
    <t>703462413098</t>
  </si>
  <si>
    <t>3820024</t>
  </si>
  <si>
    <t>881343196</t>
  </si>
  <si>
    <t>艾凯悦吉达洲际酒店</t>
  </si>
  <si>
    <t>Wang/Tianmin</t>
  </si>
  <si>
    <t>¥656.00</t>
  </si>
  <si>
    <t>¥246.00</t>
  </si>
  <si>
    <t>¥410.00</t>
  </si>
  <si>
    <t>Deluxe Double Room</t>
  </si>
  <si>
    <t>703463265183</t>
  </si>
  <si>
    <t>3825380</t>
  </si>
  <si>
    <t>880721674</t>
  </si>
  <si>
    <t>仙本那海丰精品酒店</t>
  </si>
  <si>
    <t>WANG/YEJIAO|WU/JIE|WANG/HONG</t>
  </si>
  <si>
    <t>¥1,476.00</t>
  </si>
  <si>
    <t>2023-08-23 19:16:28</t>
  </si>
  <si>
    <t>boutique room</t>
  </si>
  <si>
    <t>703450925394</t>
  </si>
  <si>
    <t>3762695</t>
  </si>
  <si>
    <t>CHEN/YIQI</t>
  </si>
  <si>
    <t>¥2,172.00</t>
  </si>
  <si>
    <t>¥1,939.00</t>
  </si>
  <si>
    <t>King Bed Room</t>
  </si>
  <si>
    <t>703463650631</t>
  </si>
  <si>
    <t>3826115</t>
  </si>
  <si>
    <t>880767457</t>
  </si>
  <si>
    <t>阿卡拉酒店</t>
  </si>
  <si>
    <t>XIE/LINGYUN</t>
  </si>
  <si>
    <t>2023-08-23 22:07:29</t>
  </si>
  <si>
    <t>deluxe king bed room (prarop)</t>
  </si>
  <si>
    <t>703463952590</t>
  </si>
  <si>
    <t>3826434</t>
  </si>
  <si>
    <t>SU/HAIHONG|ZHU/XINGYA</t>
  </si>
  <si>
    <t>2023-10-04</t>
  </si>
  <si>
    <t>2023-10-05</t>
  </si>
  <si>
    <t>¥711.00</t>
  </si>
  <si>
    <t>2023-08-23 22:43:43</t>
  </si>
  <si>
    <t>703463076269</t>
  </si>
  <si>
    <t>3826618</t>
  </si>
  <si>
    <t>YANG/XIAO</t>
  </si>
  <si>
    <t>¥889.00</t>
  </si>
  <si>
    <t>2023-08-23 23:38:40</t>
  </si>
  <si>
    <t>Deluxe Seaview King with balcony</t>
  </si>
  <si>
    <t>703462502910</t>
  </si>
  <si>
    <t>3820734</t>
  </si>
  <si>
    <t>880685887</t>
  </si>
  <si>
    <t>大阪心斋桥NEST酒店</t>
  </si>
  <si>
    <t>SUN/YUDOU|ZHOU/WENZHENG</t>
  </si>
  <si>
    <t>¥470.00</t>
  </si>
  <si>
    <t>¥49.00</t>
  </si>
  <si>
    <t>¥421.00</t>
  </si>
  <si>
    <t>semi-double room</t>
  </si>
  <si>
    <t>703451542496</t>
  </si>
  <si>
    <t>3767672</t>
  </si>
  <si>
    <t>881353912</t>
  </si>
  <si>
    <t>槟城雅诗阁葛尼服务公寓</t>
  </si>
  <si>
    <t>LEI/DAQIAN|LEI/WEILIANG</t>
  </si>
  <si>
    <t>¥770.00</t>
  </si>
  <si>
    <t>¥44.00</t>
  </si>
  <si>
    <t>¥726.00</t>
  </si>
  <si>
    <t>Studio Deluxe Twin</t>
  </si>
  <si>
    <t>703454202426</t>
  </si>
  <si>
    <t>3779698</t>
  </si>
  <si>
    <t>880668871</t>
  </si>
  <si>
    <t>香港维多利亚宾馆</t>
  </si>
  <si>
    <t>CHE/XUANYU</t>
  </si>
  <si>
    <t>¥431.00</t>
  </si>
  <si>
    <t>¥372.00</t>
  </si>
  <si>
    <t>Deluxe Single Room</t>
  </si>
  <si>
    <t>703456135647</t>
  </si>
  <si>
    <t>3791254</t>
  </si>
  <si>
    <t>880631056</t>
  </si>
  <si>
    <t>香港都会海逸酒店</t>
  </si>
  <si>
    <t>ZHANG/CHANJUAN</t>
  </si>
  <si>
    <t>¥2,674.00</t>
  </si>
  <si>
    <t>¥784.00</t>
  </si>
  <si>
    <t>¥1,890.00</t>
  </si>
  <si>
    <t>703456617918</t>
  </si>
  <si>
    <t>3792865</t>
  </si>
  <si>
    <t>SHI/KE|YE/WEITONG</t>
  </si>
  <si>
    <t>¥284.00</t>
  </si>
  <si>
    <t>¥235.00</t>
  </si>
  <si>
    <t>703457026480</t>
  </si>
  <si>
    <t>3793885</t>
  </si>
  <si>
    <t>YANG/BINGNA</t>
  </si>
  <si>
    <t>¥1,477.00</t>
  </si>
  <si>
    <t>¥266.00</t>
  </si>
  <si>
    <t>¥1,211.00</t>
  </si>
  <si>
    <t>1 KING BED, DELUXE</t>
  </si>
  <si>
    <t>703459610576</t>
  </si>
  <si>
    <t>3807227</t>
  </si>
  <si>
    <t>DU/WEN</t>
  </si>
  <si>
    <t>¥4,466.00</t>
  </si>
  <si>
    <t>¥2,026.00</t>
  </si>
  <si>
    <t>¥2,440.00</t>
  </si>
  <si>
    <t>703461906736</t>
  </si>
  <si>
    <t>3812797</t>
  </si>
  <si>
    <t>LIN/QIONG|LI/ZHENGHUA</t>
  </si>
  <si>
    <t>¥3,501.00</t>
  </si>
  <si>
    <t>¥518.00</t>
  </si>
  <si>
    <t>¥2,983.00</t>
  </si>
  <si>
    <t>703459268799</t>
  </si>
  <si>
    <t>3804575</t>
  </si>
  <si>
    <t>DAI/XIAOXIAO|FAN/GANG</t>
  </si>
  <si>
    <t>¥1,558.00</t>
  </si>
  <si>
    <t>¥102.00</t>
  </si>
  <si>
    <t>703444744933</t>
  </si>
  <si>
    <t>3733678</t>
  </si>
  <si>
    <t>PENG/YAFANG</t>
  </si>
  <si>
    <t>703463888591</t>
  </si>
  <si>
    <t>3821984</t>
  </si>
  <si>
    <t>880713445</t>
  </si>
  <si>
    <t>天堂沙滩度假村</t>
  </si>
  <si>
    <t>CHEN/JINWEN|HU/PEI</t>
  </si>
  <si>
    <t>¥4.00</t>
  </si>
  <si>
    <t>¥232.00</t>
  </si>
  <si>
    <t>Deluxe Studio King</t>
  </si>
  <si>
    <t>703460068012</t>
  </si>
  <si>
    <t>3808130</t>
  </si>
  <si>
    <t>ZHU/ALI</t>
  </si>
  <si>
    <t>¥2,265.00</t>
  </si>
  <si>
    <t>703463953472</t>
  </si>
  <si>
    <t>3822448</t>
  </si>
  <si>
    <t>880680166</t>
  </si>
  <si>
    <t>吉隆坡皇家朱兰酒店</t>
  </si>
  <si>
    <t>SUN/ZHIGUO</t>
  </si>
  <si>
    <t>¥434.00</t>
  </si>
  <si>
    <t>703463624991</t>
  </si>
  <si>
    <t>3821956</t>
  </si>
  <si>
    <t>880657336</t>
  </si>
  <si>
    <t>吉隆坡唐人街彩鸿酒店</t>
  </si>
  <si>
    <t>ZHANG/BIAO|AN/QIONGQIONG</t>
  </si>
  <si>
    <t>¥249.00</t>
  </si>
  <si>
    <t>¥27.00</t>
  </si>
  <si>
    <t>¥222.00</t>
  </si>
  <si>
    <t>Superior Twin Room, 2 Twin Beds</t>
  </si>
  <si>
    <t>703421090492</t>
  </si>
  <si>
    <t>3626139</t>
  </si>
  <si>
    <t>880699933</t>
  </si>
  <si>
    <t>芽庄洲际酒店</t>
  </si>
  <si>
    <t>SHI/YUANYUAN|ZHANG/YANLIN</t>
  </si>
  <si>
    <t>2023-07-12</t>
  </si>
  <si>
    <t>¥5,036.00</t>
  </si>
  <si>
    <t>¥580.00</t>
  </si>
  <si>
    <t>¥4,456.00</t>
  </si>
  <si>
    <t>2 Single Classic Ocean View</t>
  </si>
  <si>
    <t>703453941242</t>
  </si>
  <si>
    <t>3773634</t>
  </si>
  <si>
    <t>880684720</t>
  </si>
  <si>
    <t>盛泰乐大象岛热带雨林度假村</t>
  </si>
  <si>
    <t>HUANG/ZHIGANG|SHU/YING</t>
  </si>
  <si>
    <t>Deluxe Room, 1 King Bed, Garden View</t>
  </si>
  <si>
    <t>703441564016</t>
  </si>
  <si>
    <t>3716975</t>
  </si>
  <si>
    <t>880649614</t>
  </si>
  <si>
    <t>太阳之翼卡马拉海滩度假村</t>
  </si>
  <si>
    <t>WANG/XUEPING|CHEN/HUA</t>
  </si>
  <si>
    <t>¥3,400.00</t>
  </si>
  <si>
    <t>¥250.00</t>
  </si>
  <si>
    <t>¥3,150.00</t>
  </si>
  <si>
    <t>Studio</t>
  </si>
  <si>
    <t>703441460954</t>
  </si>
  <si>
    <t>3717147</t>
  </si>
  <si>
    <t>WANG/CHONG|MIN/BEIBEI</t>
  </si>
  <si>
    <t>703458068077</t>
  </si>
  <si>
    <t>3799566</t>
  </si>
  <si>
    <t>LU/JIE|JIANG/XIAYUE</t>
  </si>
  <si>
    <t>¥1,638.00</t>
  </si>
  <si>
    <t>¥171.00</t>
  </si>
  <si>
    <t>703463364107</t>
  </si>
  <si>
    <t>3823476</t>
  </si>
  <si>
    <t>880645735</t>
  </si>
  <si>
    <t>拉威棕榈滩度假酒店</t>
  </si>
  <si>
    <t>CHEN/SHURAN|YANG/YAN</t>
  </si>
  <si>
    <t>¥293.00</t>
  </si>
  <si>
    <t>¥237.00</t>
  </si>
  <si>
    <t>deluxe pool view room</t>
  </si>
  <si>
    <t>703463932461</t>
  </si>
  <si>
    <t>3823479</t>
  </si>
  <si>
    <t>880654762</t>
  </si>
  <si>
    <t>清迈 M 酒店</t>
  </si>
  <si>
    <t>ZHOU/CHEN|JU/GUANGTAO</t>
  </si>
  <si>
    <t>¥442.00</t>
  </si>
  <si>
    <t>¥40.00</t>
  </si>
  <si>
    <t>¥402.00</t>
  </si>
  <si>
    <t>Superior</t>
  </si>
  <si>
    <t>703463265211</t>
  </si>
  <si>
    <t>3823536</t>
  </si>
  <si>
    <t>TANG/ZHENZHEN</t>
  </si>
  <si>
    <t>¥2,126.00</t>
  </si>
  <si>
    <t>¥228.00</t>
  </si>
  <si>
    <t>¥1,898.00</t>
  </si>
  <si>
    <t>703463672587</t>
  </si>
  <si>
    <t>3826050</t>
  </si>
  <si>
    <t>880743664</t>
  </si>
  <si>
    <t>天狼星酒店</t>
  </si>
  <si>
    <t>HUANG/XIRUI|LU/HANMENG</t>
  </si>
  <si>
    <t>2023-08-28</t>
  </si>
  <si>
    <t>2023-08-30</t>
  </si>
  <si>
    <t>¥2,666.00</t>
  </si>
  <si>
    <t>2023-08-24 10:19:59</t>
  </si>
  <si>
    <t>STANDARD TWIN</t>
  </si>
  <si>
    <t>703463977560</t>
  </si>
  <si>
    <t>3826051</t>
  </si>
  <si>
    <t>ZHOU/GUIFANG|PEI/YUANXING</t>
  </si>
  <si>
    <t>2023-08-24 10:24:50</t>
  </si>
  <si>
    <t>703463640795</t>
  </si>
  <si>
    <t>3826125</t>
  </si>
  <si>
    <t>HUANG/XIRUI</t>
  </si>
  <si>
    <t>2023-08-31</t>
  </si>
  <si>
    <t>¥1,463.00</t>
  </si>
  <si>
    <t>2023-08-24 11:00:03</t>
  </si>
  <si>
    <t>703463107379</t>
  </si>
  <si>
    <t>3826452</t>
  </si>
  <si>
    <t>2023-08-24 12:00:02</t>
  </si>
  <si>
    <t>703463721333</t>
  </si>
  <si>
    <t>3824374</t>
  </si>
  <si>
    <t>¥420.00</t>
  </si>
  <si>
    <t>703464592306</t>
  </si>
  <si>
    <t>3828593</t>
  </si>
  <si>
    <t>880639978</t>
  </si>
  <si>
    <t>东京台场日航大酒店(SAKURA QUALITY)</t>
  </si>
  <si>
    <t>WANG/LILI</t>
  </si>
  <si>
    <t>2023-09-06</t>
  </si>
  <si>
    <t>¥4,316.00</t>
  </si>
  <si>
    <t>2023-08-24 14:23:52</t>
  </si>
  <si>
    <t>Bay View Floor Superior Queen Room</t>
  </si>
  <si>
    <t>703452618592</t>
  </si>
  <si>
    <t>3770205</t>
  </si>
  <si>
    <t>880688881</t>
  </si>
  <si>
    <t>艾丽斯树干酒店</t>
  </si>
  <si>
    <t>NIU/MENGYU</t>
  </si>
  <si>
    <t>2023-08-12</t>
  </si>
  <si>
    <t>2023-09-02</t>
  </si>
  <si>
    <t>2023-09-05</t>
  </si>
  <si>
    <t>¥2,334.00</t>
  </si>
  <si>
    <t>2023-08-24 14:48:09</t>
  </si>
  <si>
    <t>Family Twin Room</t>
  </si>
  <si>
    <t>703462565172</t>
  </si>
  <si>
    <t>3820597</t>
  </si>
  <si>
    <t>880746997</t>
  </si>
  <si>
    <t>露樱酒店 青森中央IC</t>
  </si>
  <si>
    <t>LI/JIE</t>
  </si>
  <si>
    <t>2023-10-22</t>
  </si>
  <si>
    <t>2023-10-26</t>
  </si>
  <si>
    <t>¥1,800.00</t>
  </si>
  <si>
    <t>2023-08-24 15:57:07</t>
  </si>
  <si>
    <t>Single - Non-Smoking</t>
  </si>
  <si>
    <t>703457671952</t>
  </si>
  <si>
    <t>3796369</t>
  </si>
  <si>
    <t>880687330</t>
  </si>
  <si>
    <t>特米诺酒店</t>
  </si>
  <si>
    <t>XIA/HANG|TANG/JIAN</t>
  </si>
  <si>
    <t>¥7,950.00</t>
  </si>
  <si>
    <t>2023-08-24 17:35:13</t>
  </si>
  <si>
    <t>Twin Room</t>
  </si>
  <si>
    <t>703464579963</t>
  </si>
  <si>
    <t>3828065</t>
  </si>
  <si>
    <t>880682938</t>
  </si>
  <si>
    <t>迪沙鲁图纳玛雅海滩度假村</t>
  </si>
  <si>
    <t>CAI/LANG|DAI/HAIJIAN|SHUI/ZHENGBO</t>
  </si>
  <si>
    <t>¥1,926.00</t>
  </si>
  <si>
    <t>2023-08-24 18:15:18</t>
  </si>
  <si>
    <t>standard twin room</t>
  </si>
  <si>
    <t>703459391025</t>
  </si>
  <si>
    <t>3804775</t>
  </si>
  <si>
    <t>880714597</t>
  </si>
  <si>
    <t>绯红度假酒店&amp;Spa长滩岛</t>
  </si>
  <si>
    <t>YANG/GAIZHONG|LIU/JIN</t>
  </si>
  <si>
    <t>¥4,580.00</t>
  </si>
  <si>
    <t>¥820.00</t>
  </si>
  <si>
    <t>¥3,760.00</t>
  </si>
  <si>
    <t>Suite</t>
  </si>
  <si>
    <t>703443291718</t>
  </si>
  <si>
    <t>3727868</t>
  </si>
  <si>
    <t>880622524</t>
  </si>
  <si>
    <t>品川东武酒店</t>
  </si>
  <si>
    <t>WU/WENZE</t>
  </si>
  <si>
    <t>¥2,205.00</t>
  </si>
  <si>
    <t>¥204.00</t>
  </si>
  <si>
    <t>¥2,001.00</t>
  </si>
  <si>
    <t>Economy Double Room, Type A, Non Smoking</t>
  </si>
  <si>
    <t>703463699812</t>
  </si>
  <si>
    <t>3825146</t>
  </si>
  <si>
    <t>880645294</t>
  </si>
  <si>
    <t>东急大阪卓越大酒店</t>
  </si>
  <si>
    <t>SUN/YUDOU</t>
  </si>
  <si>
    <t>¥960.00</t>
  </si>
  <si>
    <t>¥281.00</t>
  </si>
  <si>
    <t>¥679.00</t>
  </si>
  <si>
    <t>Superior Double Room, Non Smoking</t>
  </si>
  <si>
    <t>703454013242</t>
  </si>
  <si>
    <t>3778937</t>
  </si>
  <si>
    <t>GONG/LU|WANG/CHLOE</t>
  </si>
  <si>
    <t>¥11,924.00</t>
  </si>
  <si>
    <t>¥10,742.00</t>
  </si>
  <si>
    <t>703453598529</t>
  </si>
  <si>
    <t>3777493</t>
  </si>
  <si>
    <t>880742308</t>
  </si>
  <si>
    <t>仙本那马布岛潜水度假村</t>
  </si>
  <si>
    <t>YANG/XIAOHU|YU/YING</t>
  </si>
  <si>
    <t>¥6,046.00</t>
  </si>
  <si>
    <t>¥908.00</t>
  </si>
  <si>
    <t>¥5,138.00</t>
  </si>
  <si>
    <t>Deluxe King Room</t>
  </si>
  <si>
    <t>703455723007</t>
  </si>
  <si>
    <t>3785755</t>
  </si>
  <si>
    <t>ZHOU/CHAOFU</t>
  </si>
  <si>
    <t>¥4,628.00</t>
  </si>
  <si>
    <t>¥968.00</t>
  </si>
  <si>
    <t>¥3,660.00</t>
  </si>
  <si>
    <t>703442980102</t>
  </si>
  <si>
    <t>3721300</t>
  </si>
  <si>
    <t>HUANG/YULING|CHEN/LU</t>
  </si>
  <si>
    <t>703459471688</t>
  </si>
  <si>
    <t>3807073</t>
  </si>
  <si>
    <t>LIN/BINGHUANG|CHEN/CONGYA</t>
  </si>
  <si>
    <t>¥1,582.00</t>
  </si>
  <si>
    <t>¥105.00</t>
  </si>
  <si>
    <t>703461925867</t>
  </si>
  <si>
    <t>3812240</t>
  </si>
  <si>
    <t>880668955</t>
  </si>
  <si>
    <t>香港富豪东方酒店</t>
  </si>
  <si>
    <t>ZHAO/WANYU</t>
  </si>
  <si>
    <t>¥2,028.00</t>
  </si>
  <si>
    <t>¥622.00</t>
  </si>
  <si>
    <t>¥1,406.00</t>
  </si>
  <si>
    <t>703461612599</t>
  </si>
  <si>
    <t>3812853</t>
  </si>
  <si>
    <t>LI/SHOUXUAN</t>
  </si>
  <si>
    <t>¥1,251.00</t>
  </si>
  <si>
    <t>¥502.00</t>
  </si>
  <si>
    <t>703455925590</t>
  </si>
  <si>
    <t>3787573</t>
  </si>
  <si>
    <t>Li/Lu</t>
  </si>
  <si>
    <t>¥2,200.00</t>
  </si>
  <si>
    <t>¥218.00</t>
  </si>
  <si>
    <t>¥1,982.00</t>
  </si>
  <si>
    <t>703459343685</t>
  </si>
  <si>
    <t>3805987</t>
  </si>
  <si>
    <t>WANG/LEFENG</t>
  </si>
  <si>
    <t>¥3,282.00</t>
  </si>
  <si>
    <t>¥499.00</t>
  </si>
  <si>
    <t>¥2,783.00</t>
  </si>
  <si>
    <t>703459205305</t>
  </si>
  <si>
    <t>3807196</t>
  </si>
  <si>
    <t>ZHOU/KEBING</t>
  </si>
  <si>
    <t>¥2,909.00</t>
  </si>
  <si>
    <t>¥26.00</t>
  </si>
  <si>
    <t>703448534264</t>
  </si>
  <si>
    <t>3749251</t>
  </si>
  <si>
    <t>Li/Hui</t>
  </si>
  <si>
    <t>¥2,631.00</t>
  </si>
  <si>
    <t>¥149.00</t>
  </si>
  <si>
    <t>¥2,482.00</t>
  </si>
  <si>
    <t>703452671159</t>
  </si>
  <si>
    <t>3770340</t>
  </si>
  <si>
    <t>DU/SHANSHAN</t>
  </si>
  <si>
    <t>703463036965</t>
  </si>
  <si>
    <t>3822610</t>
  </si>
  <si>
    <t>880680178</t>
  </si>
  <si>
    <t>吉隆坡克鲁斯酒店</t>
  </si>
  <si>
    <t>WANG/ZEHUA</t>
  </si>
  <si>
    <t>¥998.00</t>
  </si>
  <si>
    <t>¥280.00</t>
  </si>
  <si>
    <t>¥718.00</t>
  </si>
  <si>
    <t>Deluxe Twin room</t>
  </si>
  <si>
    <t>703462020359</t>
  </si>
  <si>
    <t>3819765</t>
  </si>
  <si>
    <t>ZHENG/DAN</t>
  </si>
  <si>
    <t>¥2,612.00</t>
  </si>
  <si>
    <t>703417669232</t>
  </si>
  <si>
    <t>3608856</t>
  </si>
  <si>
    <t>LUO/WANGWEI</t>
  </si>
  <si>
    <t>2023-07-08</t>
  </si>
  <si>
    <t>¥3,812.00</t>
  </si>
  <si>
    <t>¥316.00</t>
  </si>
  <si>
    <t>¥3,496.00</t>
  </si>
  <si>
    <t>Room, 2 Double Beds, Non Smoking</t>
  </si>
  <si>
    <t>703460300041</t>
  </si>
  <si>
    <t>3808311</t>
  </si>
  <si>
    <t>HUA/YANHUAN</t>
  </si>
  <si>
    <t>¥3,450.00</t>
  </si>
  <si>
    <t>¥370.00</t>
  </si>
  <si>
    <t>¥3,080.00</t>
  </si>
  <si>
    <t>703464607974</t>
  </si>
  <si>
    <t>3828403</t>
  </si>
  <si>
    <t>880678672</t>
  </si>
  <si>
    <t>曼谷拉差达瑞士酒店</t>
  </si>
  <si>
    <t>LIANG/ZHENYANG|XING/JUN</t>
  </si>
  <si>
    <t>¥2,010.00</t>
  </si>
  <si>
    <t>¥216.00</t>
  </si>
  <si>
    <t>¥1,794.00</t>
  </si>
  <si>
    <t>Swiss King Bed Room</t>
  </si>
  <si>
    <t>703463232082</t>
  </si>
  <si>
    <t>3823503</t>
  </si>
  <si>
    <t>WANG/XIN|FU/WENLONG</t>
  </si>
  <si>
    <t>¥991.00</t>
  </si>
  <si>
    <t>¥642.00</t>
  </si>
  <si>
    <t>¥349.00</t>
  </si>
  <si>
    <t>703464935874</t>
  </si>
  <si>
    <t>3828469</t>
  </si>
  <si>
    <t>880776178</t>
  </si>
  <si>
    <t>香港悦品度假酒店(屯门)</t>
  </si>
  <si>
    <t>LI/XIANGYANG|LI/ZAIQING</t>
  </si>
  <si>
    <t>¥919.00</t>
  </si>
  <si>
    <t>¥142.00</t>
  </si>
  <si>
    <t>¥777.00</t>
  </si>
  <si>
    <t>cozi run of house superior room</t>
  </si>
  <si>
    <t>703464963139</t>
  </si>
  <si>
    <t>3831085</t>
  </si>
  <si>
    <t>881570362</t>
  </si>
  <si>
    <t>OMO3 札幌薄野 by 星野集团</t>
  </si>
  <si>
    <t>PAN/LING</t>
  </si>
  <si>
    <t>2023-08-27</t>
  </si>
  <si>
    <t>¥1,134.00</t>
  </si>
  <si>
    <t>2023-08-25 11:00:02</t>
  </si>
  <si>
    <t>703465868201</t>
  </si>
  <si>
    <t>3833047</t>
  </si>
  <si>
    <t>880637485</t>
  </si>
  <si>
    <t>东京大手町四季酒店</t>
  </si>
  <si>
    <t>HUANG/SIJING|HAN/SHUJUN</t>
  </si>
  <si>
    <t>¥18,878.00</t>
  </si>
  <si>
    <t>2023-08-25 12:00:12</t>
  </si>
  <si>
    <t>Superior Two double beds Room with City View</t>
  </si>
  <si>
    <t>703464375544</t>
  </si>
  <si>
    <t>3829273</t>
  </si>
  <si>
    <t>JIANG/ZHIHUA</t>
  </si>
  <si>
    <t>¥11.00</t>
  </si>
  <si>
    <t>703447855113</t>
  </si>
  <si>
    <t>3746856</t>
  </si>
  <si>
    <t>880648897</t>
  </si>
  <si>
    <t>三井花园饭店神宫外苑东京普米尔</t>
  </si>
  <si>
    <t>WANG/ZIYI|PENG/SHUANG</t>
  </si>
  <si>
    <t>2023-09-14</t>
  </si>
  <si>
    <t>2023-09-17</t>
  </si>
  <si>
    <t>¥4,677.00</t>
  </si>
  <si>
    <t>2023-08-25 15:18:21</t>
  </si>
  <si>
    <t>Moderate Twin Room - Non-Smoking</t>
  </si>
  <si>
    <t>703455167284</t>
  </si>
  <si>
    <t>3785783</t>
  </si>
  <si>
    <t>880668247</t>
  </si>
  <si>
    <t>丽亭西敏桥酒店&amp;度假村</t>
  </si>
  <si>
    <t>ZENG/ZHIFANG</t>
  </si>
  <si>
    <t>¥10,190.00</t>
  </si>
  <si>
    <t>¥1,465.00</t>
  </si>
  <si>
    <t>¥8,725.00</t>
  </si>
  <si>
    <t>superior internal view double room</t>
  </si>
  <si>
    <t>703454309177</t>
  </si>
  <si>
    <t>3780289</t>
  </si>
  <si>
    <t>880643464</t>
  </si>
  <si>
    <t>江南贝斯特韦斯特精品酒店</t>
  </si>
  <si>
    <t>ZHANG/RUIYI|ZHANG/DANNING</t>
  </si>
  <si>
    <t>¥2,574.00</t>
  </si>
  <si>
    <t>¥278.00</t>
  </si>
  <si>
    <t>¥2,296.00</t>
  </si>
  <si>
    <t>Deluxe Double</t>
  </si>
  <si>
    <t>703454504158</t>
  </si>
  <si>
    <t>3778946</t>
  </si>
  <si>
    <t>¥5,962.00</t>
  </si>
  <si>
    <t>¥591.00</t>
  </si>
  <si>
    <t>¥5,371.00</t>
  </si>
  <si>
    <t>703457201329</t>
  </si>
  <si>
    <t>3797345</t>
  </si>
  <si>
    <t>881570269</t>
  </si>
  <si>
    <t>GROOVE新宿 宾乐雅酒店</t>
  </si>
  <si>
    <t>ZHANG/YUANYUAN</t>
  </si>
  <si>
    <t>¥4,032.00</t>
  </si>
  <si>
    <t>¥3,632.00</t>
  </si>
  <si>
    <t>Deluxe Twin Room</t>
  </si>
  <si>
    <t>703457929924</t>
  </si>
  <si>
    <t>3795000</t>
  </si>
  <si>
    <t>880686007</t>
  </si>
  <si>
    <t>安马缇首尔饭店</t>
  </si>
  <si>
    <t>XIE/TIANYI</t>
  </si>
  <si>
    <t>¥1,328.00</t>
  </si>
  <si>
    <t>¥195.00</t>
  </si>
  <si>
    <t>¥1,076.00</t>
  </si>
  <si>
    <t>¥57.00</t>
  </si>
  <si>
    <t>703464982417</t>
  </si>
  <si>
    <t>3828962</t>
  </si>
  <si>
    <t>880721497</t>
  </si>
  <si>
    <t>东京京王广场酒店</t>
  </si>
  <si>
    <t>SUN/JIAN</t>
  </si>
  <si>
    <t>¥2,129.00</t>
  </si>
  <si>
    <t>¥1,901.00</t>
  </si>
  <si>
    <t>Main Tower Standard Room</t>
  </si>
  <si>
    <t>703452387861</t>
  </si>
  <si>
    <t>3769206</t>
  </si>
  <si>
    <t>LIU/ZHONGPING</t>
  </si>
  <si>
    <t>703452208154</t>
  </si>
  <si>
    <t>3770260</t>
  </si>
  <si>
    <t>880645234</t>
  </si>
  <si>
    <t>科穆勒生活酒店</t>
  </si>
  <si>
    <t>WANG/HAO</t>
  </si>
  <si>
    <t>¥48.00</t>
  </si>
  <si>
    <t>¥396.00</t>
  </si>
  <si>
    <t>thinker studio</t>
  </si>
  <si>
    <t>703456273834</t>
  </si>
  <si>
    <t>3790409</t>
  </si>
  <si>
    <t>WU/LITING</t>
  </si>
  <si>
    <t>¥526.00</t>
  </si>
  <si>
    <t>703445152438</t>
  </si>
  <si>
    <t>3737336</t>
  </si>
  <si>
    <t>WU/DELI|FU/CAIXIA</t>
  </si>
  <si>
    <t>¥2,024.00</t>
  </si>
  <si>
    <t>¥192.00</t>
  </si>
  <si>
    <t>¥1,832.00</t>
  </si>
  <si>
    <t>703458019430</t>
  </si>
  <si>
    <t>3801647</t>
  </si>
  <si>
    <t>ZENG/CHUNMEI</t>
  </si>
  <si>
    <t>¥824.00</t>
  </si>
  <si>
    <t>¥4,414.00</t>
  </si>
  <si>
    <t>703462657467</t>
  </si>
  <si>
    <t>3818283</t>
  </si>
  <si>
    <t>AO/JIAYI|LIN/JING</t>
  </si>
  <si>
    <t>¥1,354.00</t>
  </si>
  <si>
    <t>¥449.00</t>
  </si>
  <si>
    <t>¥905.00</t>
  </si>
  <si>
    <t>703462285836</t>
  </si>
  <si>
    <t>3818947</t>
  </si>
  <si>
    <t>880624639</t>
  </si>
  <si>
    <t>吉隆坡大华酒店，傲途格精选酒店</t>
  </si>
  <si>
    <t>LYU/QIONG|LYU/HONG</t>
  </si>
  <si>
    <t>¥3,040.00</t>
  </si>
  <si>
    <t>¥324.00</t>
  </si>
  <si>
    <t>¥2,716.00</t>
  </si>
  <si>
    <t>Deluxe Room(Tower Wing)</t>
  </si>
  <si>
    <t>703460916189</t>
  </si>
  <si>
    <t>3811256</t>
  </si>
  <si>
    <t>YU/YANG|DONG/YIBING</t>
  </si>
  <si>
    <t>¥3,182.00</t>
  </si>
  <si>
    <t>¥399.00</t>
  </si>
  <si>
    <t>703464243543</t>
  </si>
  <si>
    <t>3829838</t>
  </si>
  <si>
    <t>880764883</t>
  </si>
  <si>
    <t>乔治敦中环酒店</t>
  </si>
  <si>
    <t>MIAO/JIE</t>
  </si>
  <si>
    <t>¥414.00</t>
  </si>
  <si>
    <t>¥71.00</t>
  </si>
  <si>
    <t>¥343.00</t>
  </si>
  <si>
    <t>703464604421</t>
  </si>
  <si>
    <t>3829269</t>
  </si>
  <si>
    <t>880641034</t>
  </si>
  <si>
    <t>香港半岛酒店</t>
  </si>
  <si>
    <t>LI/MAO</t>
  </si>
  <si>
    <t>¥10,874.00</t>
  </si>
  <si>
    <t>¥1,209.00</t>
  </si>
  <si>
    <t>¥9,665.00</t>
  </si>
  <si>
    <t>Superior Suite</t>
  </si>
  <si>
    <t>703449828871</t>
  </si>
  <si>
    <t>3758647</t>
  </si>
  <si>
    <t>FAN/LIN|LIU/KUN|WU/MIN|LI/HUAN</t>
  </si>
  <si>
    <t>¥1,956.00</t>
  </si>
  <si>
    <t>703460929267</t>
  </si>
  <si>
    <t>3811272</t>
  </si>
  <si>
    <t>880669240</t>
  </si>
  <si>
    <t>马姆提斯度假酒店</t>
  </si>
  <si>
    <t>HU/XIAOMO|PAN/CHUNCHENG</t>
  </si>
  <si>
    <t>¥2,864.00</t>
  </si>
  <si>
    <t>¥464.00</t>
  </si>
  <si>
    <t>¥2,400.00</t>
  </si>
  <si>
    <t>Beach Wing  Suite</t>
  </si>
  <si>
    <t>703461996549</t>
  </si>
  <si>
    <t>3814965</t>
  </si>
  <si>
    <t>880673599</t>
  </si>
  <si>
    <t>清迈宁漫居</t>
  </si>
  <si>
    <t>ZHANG/JIANGLI|ZHOU/YIMO</t>
  </si>
  <si>
    <t>¥636.00</t>
  </si>
  <si>
    <t>¥116.00</t>
  </si>
  <si>
    <t>¥520.00</t>
  </si>
  <si>
    <t>Superior Twin</t>
  </si>
  <si>
    <t>703462123504</t>
  </si>
  <si>
    <t>3819437</t>
  </si>
  <si>
    <t>880690762</t>
  </si>
  <si>
    <t>曼谷京华大酒店</t>
  </si>
  <si>
    <t>HO/KALING|CHEUNG/YUKKIT</t>
  </si>
  <si>
    <t>¥536.00</t>
  </si>
  <si>
    <t>¥500.00</t>
  </si>
  <si>
    <t>Superior Room(No Window)</t>
  </si>
  <si>
    <t>703465986242</t>
  </si>
  <si>
    <t>3833325</t>
  </si>
  <si>
    <t>880648405</t>
  </si>
  <si>
    <t>清迈阿莫拉塔佩酒店</t>
  </si>
  <si>
    <t>WANG/KEJIE</t>
  </si>
  <si>
    <t>¥298.00</t>
  </si>
  <si>
    <t>¥31.00</t>
  </si>
  <si>
    <t>¥267.00</t>
  </si>
  <si>
    <t>Grand Superior Room</t>
  </si>
  <si>
    <t>703465573832</t>
  </si>
  <si>
    <t>3834006</t>
  </si>
  <si>
    <t>¥41.00</t>
  </si>
  <si>
    <t>¥93.00</t>
  </si>
  <si>
    <t>703465582055</t>
  </si>
  <si>
    <t>3832027</t>
  </si>
  <si>
    <t>880622191</t>
  </si>
  <si>
    <t>科伦坡希尔顿酒店</t>
  </si>
  <si>
    <t>DU/JUN|WANG/CHENG</t>
  </si>
  <si>
    <t>¥1,734.00</t>
  </si>
  <si>
    <t>¥186.00</t>
  </si>
  <si>
    <t>¥1,548.00</t>
  </si>
  <si>
    <t>Hilton King Room</t>
  </si>
  <si>
    <t>703465263355</t>
  </si>
  <si>
    <t>3836541</t>
  </si>
  <si>
    <t>880762003</t>
  </si>
  <si>
    <t>檳城东家飯店</t>
  </si>
  <si>
    <t>HUANG/BIYU</t>
  </si>
  <si>
    <t>¥2,217.00</t>
  </si>
  <si>
    <t>2023-08-26 10:08:41</t>
  </si>
  <si>
    <t>Straits Suite (Heritage wing)</t>
  </si>
  <si>
    <t>703462867268</t>
  </si>
  <si>
    <t>3818969</t>
  </si>
  <si>
    <t>881882941</t>
  </si>
  <si>
    <t>大阪东心斋桥微笑尊贵酒店</t>
  </si>
  <si>
    <t>YUE/MING|BAI/XIAO</t>
  </si>
  <si>
    <t>2023-10-02</t>
  </si>
  <si>
    <t>¥704.00</t>
  </si>
  <si>
    <t>2023-08-26 13:00:02</t>
  </si>
  <si>
    <t>twin standard</t>
  </si>
  <si>
    <t>703466062777</t>
  </si>
  <si>
    <t>3839037</t>
  </si>
  <si>
    <t>880712614</t>
  </si>
  <si>
    <t>首尔花园酒店</t>
  </si>
  <si>
    <t>ZHOU/LEI|LEE/KAYING</t>
  </si>
  <si>
    <t>¥3,112.00</t>
  </si>
  <si>
    <t>2023-08-26 15:33:13</t>
  </si>
  <si>
    <t>703465526467</t>
  </si>
  <si>
    <t>3833669</t>
  </si>
  <si>
    <t>880725562</t>
  </si>
  <si>
    <t>路易丝湖酒店</t>
  </si>
  <si>
    <t>FENG/YURONG</t>
  </si>
  <si>
    <t>¥2,311.00</t>
  </si>
  <si>
    <t>¥248.00</t>
  </si>
  <si>
    <t>¥2,063.00</t>
  </si>
  <si>
    <t>Triple Room</t>
  </si>
  <si>
    <t>703466116222</t>
  </si>
  <si>
    <t>3839212</t>
  </si>
  <si>
    <t>AI/JINGQIU|JIANG/XINYI</t>
  </si>
  <si>
    <t>2023-09-22</t>
  </si>
  <si>
    <t>¥2,532.00</t>
  </si>
  <si>
    <t>2023-08-26 23:00:02</t>
  </si>
  <si>
    <t>703466003390</t>
  </si>
  <si>
    <t>3838899</t>
  </si>
  <si>
    <t>QIU/WEIKE</t>
  </si>
  <si>
    <t>¥590.00</t>
  </si>
  <si>
    <t>703466726174</t>
  </si>
  <si>
    <t>3841444</t>
  </si>
  <si>
    <t>2023-08-26 23:20:17</t>
  </si>
  <si>
    <t>703456128629</t>
  </si>
  <si>
    <t>3792607</t>
  </si>
  <si>
    <t>880712122</t>
  </si>
  <si>
    <t>格兰德汝矣岛酒店</t>
  </si>
  <si>
    <t>ZHANG/HANTUO</t>
  </si>
  <si>
    <t>¥914.00</t>
  </si>
  <si>
    <t>¥2,374.00</t>
  </si>
  <si>
    <t>703461116322</t>
  </si>
  <si>
    <t>3812239</t>
  </si>
  <si>
    <t>880645240</t>
  </si>
  <si>
    <t>釜山站温德姆安可华美达酒店</t>
  </si>
  <si>
    <t>HO/UTI</t>
  </si>
  <si>
    <t>¥303.00</t>
  </si>
  <si>
    <t>¥1,317.00</t>
  </si>
  <si>
    <t>Premium Double Room</t>
  </si>
  <si>
    <t>703463692417</t>
  </si>
  <si>
    <t>3824492</t>
  </si>
  <si>
    <t>880721521</t>
  </si>
  <si>
    <t>品川王子大饭店</t>
  </si>
  <si>
    <t>LI/YANQING|LUO/QINGLIANG</t>
  </si>
  <si>
    <t>¥12,006.00</t>
  </si>
  <si>
    <t>¥3,086.00</t>
  </si>
  <si>
    <t>¥8,920.00</t>
  </si>
  <si>
    <t>Main Tower 35th-37th Floor Premier Double Room - Smoking</t>
  </si>
  <si>
    <t>703448367400</t>
  </si>
  <si>
    <t>3750904</t>
  </si>
  <si>
    <t>FAN/SHIQI|FAN/YALI|ZHANG/JIANFEI|ZHOU/ZHIYI</t>
  </si>
  <si>
    <t>¥1,866.00</t>
  </si>
  <si>
    <t>¥202.00</t>
  </si>
  <si>
    <t>¥1,664.00</t>
  </si>
  <si>
    <t>Deluxe Twin Room with Balcony</t>
  </si>
  <si>
    <t>703461630600</t>
  </si>
  <si>
    <t>3812074</t>
  </si>
  <si>
    <t>880695964</t>
  </si>
  <si>
    <t>汶莱帝国酒店</t>
  </si>
  <si>
    <t>ZHENG/HENG</t>
  </si>
  <si>
    <t>¥6,579.00</t>
  </si>
  <si>
    <t>¥705.00</t>
  </si>
  <si>
    <t>¥5,874.00</t>
  </si>
  <si>
    <t>703462033550</t>
  </si>
  <si>
    <t>3817046</t>
  </si>
  <si>
    <t>ZHANG/TIANSEN|DING/YANNI</t>
  </si>
  <si>
    <t>¥2,862.00</t>
  </si>
  <si>
    <t>¥1,073.00</t>
  </si>
  <si>
    <t>¥1,789.00</t>
  </si>
  <si>
    <t>703461079680</t>
  </si>
  <si>
    <t>3814374</t>
  </si>
  <si>
    <t>WANG/MANHUAN|MA/YI</t>
  </si>
  <si>
    <t>¥946.00</t>
  </si>
  <si>
    <t>¥62.00</t>
  </si>
  <si>
    <t>¥884.00</t>
  </si>
  <si>
    <t>703461859612</t>
  </si>
  <si>
    <t>3814046</t>
  </si>
  <si>
    <t>WONG/TSZYIN</t>
  </si>
  <si>
    <t>¥2,694.00</t>
  </si>
  <si>
    <t>¥177.00</t>
  </si>
  <si>
    <t>¥2,517.00</t>
  </si>
  <si>
    <t>703461720921</t>
  </si>
  <si>
    <t>3814370</t>
  </si>
  <si>
    <t>MA/YUNTING</t>
  </si>
  <si>
    <t>703462412177</t>
  </si>
  <si>
    <t>3818673</t>
  </si>
  <si>
    <t>880751815</t>
  </si>
  <si>
    <t>太平洋快捷酒店中环街市吉隆坡</t>
  </si>
  <si>
    <t>WU/CHENYANG</t>
  </si>
  <si>
    <t>¥265.00</t>
  </si>
  <si>
    <t>¥75.00</t>
  </si>
  <si>
    <t>¥190.00</t>
  </si>
  <si>
    <t>703463257873</t>
  </si>
  <si>
    <t>3823098</t>
  </si>
  <si>
    <t>DU/ZHUANER|YUAN/XIPENG</t>
  </si>
  <si>
    <t>¥1,646.00</t>
  </si>
  <si>
    <t>¥554.00</t>
  </si>
  <si>
    <t>¥1,092.00</t>
  </si>
  <si>
    <t>Clover Seaview Room</t>
  </si>
  <si>
    <t>703462362800</t>
  </si>
  <si>
    <t>3821013</t>
  </si>
  <si>
    <t>LI/JIEYI</t>
  </si>
  <si>
    <t>¥63.00</t>
  </si>
  <si>
    <t>703463833031</t>
  </si>
  <si>
    <t>3826224</t>
  </si>
  <si>
    <t>MA/JIA|CAI/FENJI|CAI/BAIXIANG|CAI/FENZHEN</t>
  </si>
  <si>
    <t>¥3,042.00</t>
  </si>
  <si>
    <t>¥1,274.00</t>
  </si>
  <si>
    <t>¥1,768.00</t>
  </si>
  <si>
    <t>Heart City View Room (Connecting Rooms For 4 Persons)</t>
  </si>
  <si>
    <t>703464692960</t>
  </si>
  <si>
    <t>3831386</t>
  </si>
  <si>
    <t>880684405</t>
  </si>
  <si>
    <t>哥打京那巴鲁皇宫酒店</t>
  </si>
  <si>
    <t>LIU/LING|LIU/JIEHAO|YU/BODI</t>
  </si>
  <si>
    <t>¥2,060.00</t>
  </si>
  <si>
    <t>703464171106</t>
  </si>
  <si>
    <t>3831006</t>
  </si>
  <si>
    <t>YAN/GUIBIN</t>
  </si>
  <si>
    <t>¥1,146.00</t>
  </si>
  <si>
    <t>¥944.00</t>
  </si>
  <si>
    <t>703463349669</t>
  </si>
  <si>
    <t>3826131</t>
  </si>
  <si>
    <t>ZHAO/JUAN|ZHANG/YIRAN</t>
  </si>
  <si>
    <t>¥3,381.00</t>
  </si>
  <si>
    <t>¥468.00</t>
  </si>
  <si>
    <t>¥2,913.00</t>
  </si>
  <si>
    <t>703464286895</t>
  </si>
  <si>
    <t>3830376</t>
  </si>
  <si>
    <t>LI/WANJI</t>
  </si>
  <si>
    <t>¥506.00</t>
  </si>
  <si>
    <t>¥428.00</t>
  </si>
  <si>
    <t>703434452715</t>
  </si>
  <si>
    <t>3682661</t>
  </si>
  <si>
    <t>880700173</t>
  </si>
  <si>
    <t>巴厘岛兰碧尼豪华别墅水疗酒店</t>
  </si>
  <si>
    <t>ZHANG/JIE|LIU/KAI</t>
  </si>
  <si>
    <t>2023-07-25</t>
  </si>
  <si>
    <t>¥2,466.00</t>
  </si>
  <si>
    <t>¥2,182.00</t>
  </si>
  <si>
    <t>One Bedroom Deluxe Pool Villa</t>
  </si>
  <si>
    <t>703464399895</t>
  </si>
  <si>
    <t>3831042</t>
  </si>
  <si>
    <t>LUO/YANXIANG</t>
  </si>
  <si>
    <t>¥3,466.00</t>
  </si>
  <si>
    <t>¥453.00</t>
  </si>
  <si>
    <t>¥3,013.00</t>
  </si>
  <si>
    <t>703465439268</t>
  </si>
  <si>
    <t>3836590</t>
  </si>
  <si>
    <t>OU/QIYUAN</t>
  </si>
  <si>
    <t>¥750.00</t>
  </si>
  <si>
    <t>¥117.00</t>
  </si>
  <si>
    <t>¥633.00</t>
  </si>
  <si>
    <t>Junior Suite</t>
  </si>
  <si>
    <t>703454213229</t>
  </si>
  <si>
    <t>3780586</t>
  </si>
  <si>
    <t>LUO/YONGJI</t>
  </si>
  <si>
    <t>¥231.00</t>
  </si>
  <si>
    <t>¥21.00</t>
  </si>
  <si>
    <t>¥210.00</t>
  </si>
  <si>
    <t>703459430347</t>
  </si>
  <si>
    <t>3802773</t>
  </si>
  <si>
    <t>ZHU/WANPING|LU/HUANZHI|YE/ZHIWEN|HE/SILONG|LIU/BINLAI|XU/JIAJUN</t>
  </si>
  <si>
    <t>¥3,276.00</t>
  </si>
  <si>
    <t>¥342.00</t>
  </si>
  <si>
    <t>703455755195</t>
  </si>
  <si>
    <t>3785772</t>
  </si>
  <si>
    <t>880721365</t>
  </si>
  <si>
    <t>雅加达西普特拉酒店由瑞士贝尔酒店国际管理</t>
  </si>
  <si>
    <t>CHEN/ZHOUFEI</t>
  </si>
  <si>
    <t>¥1,544.00</t>
  </si>
  <si>
    <t>¥180.00</t>
  </si>
  <si>
    <t>¥1,364.00</t>
  </si>
  <si>
    <t>703459085131</t>
  </si>
  <si>
    <t>3802571</t>
  </si>
  <si>
    <t>880691560</t>
  </si>
  <si>
    <t>曼谷维伊 - 美憬阁酒店</t>
  </si>
  <si>
    <t>TANG/JUNYAO</t>
  </si>
  <si>
    <t>¥1,938.00</t>
  </si>
  <si>
    <t>¥3,300.00</t>
  </si>
  <si>
    <t>deluxe king bed suite</t>
  </si>
  <si>
    <t>703466888805</t>
  </si>
  <si>
    <t>3839479</t>
  </si>
  <si>
    <t>BAO/YINGHU</t>
  </si>
  <si>
    <t>¥312.00</t>
  </si>
  <si>
    <t>¥60.00</t>
  </si>
  <si>
    <t>¥252.00</t>
  </si>
  <si>
    <t>junior suite</t>
  </si>
  <si>
    <t>703466381935</t>
  </si>
  <si>
    <t>3837376</t>
  </si>
  <si>
    <t>880748728</t>
  </si>
  <si>
    <t>克拉克丽柏酒店</t>
  </si>
  <si>
    <t>DONG/LIYING</t>
  </si>
  <si>
    <t>¥814.00</t>
  </si>
  <si>
    <t>¥678.00</t>
  </si>
  <si>
    <t>703466403650</t>
  </si>
  <si>
    <t>3841137</t>
  </si>
  <si>
    <t>880631092</t>
  </si>
  <si>
    <t>赫纳恩丽景湾spa酒店</t>
  </si>
  <si>
    <t>WEI/LING</t>
  </si>
  <si>
    <t>¥2,128.00</t>
  </si>
  <si>
    <t>2023-08-27 10:18:12</t>
  </si>
  <si>
    <t>premier</t>
  </si>
  <si>
    <t>703466464398</t>
  </si>
  <si>
    <t>3841502</t>
  </si>
  <si>
    <t>880660081</t>
  </si>
  <si>
    <t>兰卡威彩虹度假酒店</t>
  </si>
  <si>
    <t>LU/LU|LYU/SIJIA</t>
  </si>
  <si>
    <t>2023-09-21</t>
  </si>
  <si>
    <t>¥4,749.00</t>
  </si>
  <si>
    <t>2023-08-27 11:09:04</t>
  </si>
  <si>
    <t>Pool Terrace Room</t>
  </si>
  <si>
    <t>703467763031</t>
  </si>
  <si>
    <t>3842697</t>
  </si>
  <si>
    <t>¥6,528.00</t>
  </si>
  <si>
    <t>2023-08-27 11:32:52</t>
  </si>
  <si>
    <t>Garden Terrace</t>
  </si>
  <si>
    <t>703467220890</t>
  </si>
  <si>
    <t>3842193</t>
  </si>
  <si>
    <t>880678780</t>
  </si>
  <si>
    <t>永达大酒店</t>
  </si>
  <si>
    <t>WANG/JIANGKUN|YU/YAMENG</t>
  </si>
  <si>
    <t>2023-09-19</t>
  </si>
  <si>
    <t>2023-09-20</t>
  </si>
  <si>
    <t>¥451.00</t>
  </si>
  <si>
    <t>2023-08-27 12:00:02</t>
  </si>
  <si>
    <t>703466358640</t>
  </si>
  <si>
    <t>3838973</t>
  </si>
  <si>
    <t>880645453</t>
  </si>
  <si>
    <t>旦汀贝斯特韦斯特精品酒店</t>
  </si>
  <si>
    <t>ZHOU/DI</t>
  </si>
  <si>
    <t>¥1,233.00</t>
  </si>
  <si>
    <t>¥277.00</t>
  </si>
  <si>
    <t>¥956.00</t>
  </si>
  <si>
    <t>one single bed no smoking</t>
  </si>
  <si>
    <t>703467130957</t>
  </si>
  <si>
    <t>3843584</t>
  </si>
  <si>
    <t>CHEN/ZICONG|KANG/JIA</t>
  </si>
  <si>
    <t>¥509.00</t>
  </si>
  <si>
    <t>2023-08-27 16:02:24</t>
  </si>
  <si>
    <t>703467788740</t>
  </si>
  <si>
    <t>3843759</t>
  </si>
  <si>
    <t>2023-09-29</t>
  </si>
  <si>
    <t>¥682.00</t>
  </si>
  <si>
    <t>2023-08-27 16:15:20</t>
  </si>
  <si>
    <t>703467124551</t>
  </si>
  <si>
    <t>3844150</t>
  </si>
  <si>
    <t>880687195</t>
  </si>
  <si>
    <t>曼谷假日酒店</t>
  </si>
  <si>
    <t>HUANG/HAITAO</t>
  </si>
  <si>
    <t>2023-09-03</t>
  </si>
  <si>
    <t>¥3,975.00</t>
  </si>
  <si>
    <t>2023-08-27 16:51:09</t>
  </si>
  <si>
    <t>1 King Premium Non Smoking</t>
  </si>
  <si>
    <t>703467950878</t>
  </si>
  <si>
    <t>3844472</t>
  </si>
  <si>
    <t>LI/XIAOPENG</t>
  </si>
  <si>
    <t>¥446.00</t>
  </si>
  <si>
    <t>2023-08-27 18:22:19</t>
  </si>
  <si>
    <t>SUPERIOR ROOM</t>
  </si>
  <si>
    <t>703467324729</t>
  </si>
  <si>
    <t>3842453</t>
  </si>
  <si>
    <t>881570455</t>
  </si>
  <si>
    <t>炭屋旅馆</t>
  </si>
  <si>
    <t>WANG/YAXUN</t>
  </si>
  <si>
    <t>¥5,350.00</t>
  </si>
  <si>
    <t>2023-08-27 22:00:02</t>
  </si>
  <si>
    <t>Japanese Style Room</t>
  </si>
  <si>
    <t>703467306538</t>
  </si>
  <si>
    <t>3844038</t>
  </si>
  <si>
    <t>2023-08-27 23:00:01</t>
  </si>
  <si>
    <t>703467157304</t>
  </si>
  <si>
    <t>3844075</t>
  </si>
  <si>
    <t>¥680.00</t>
  </si>
  <si>
    <t>2023-08-27 23:00:02</t>
  </si>
  <si>
    <t>合计</t>
  </si>
  <si>
    <t/>
  </si>
  <si>
    <t>¥341,641.27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</si>
  <si>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</si>
  <si>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</si>
  <si>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</si>
  <si>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</si>
  <si>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</si>
  <si>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</si>
  <si>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</si>
  <si>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</si>
  <si>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</si>
  <si>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A230829115058481</t>
  </si>
  <si>
    <t>A230829115133481</t>
  </si>
  <si>
    <r>
      <t>总计：</t>
    </r>
    <r>
      <rPr>
        <sz val="10"/>
        <rFont val="Arial"/>
        <charset val="134"/>
      </rPr>
      <t>290221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</si>
  <si>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</si>
  <si>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</si>
  <si>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</si>
  <si>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</si>
  <si>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</si>
  <si>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</si>
  <si>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</si>
  <si>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</si>
  <si>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</si>
  <si>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</si>
  <si>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</si>
  <si>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</si>
  <si>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</si>
  <si>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</si>
  <si>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</si>
  <si>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</si>
  <si>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</si>
  <si>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</si>
  <si>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LUO WANGWEI</t>
  </si>
  <si>
    <t>退房日周结</t>
  </si>
  <si>
    <t>3496.00</t>
  </si>
  <si>
    <t>RMB</t>
  </si>
  <si>
    <t>0</t>
  </si>
  <si>
    <t>0.00</t>
  </si>
  <si>
    <t>汇趣住国际直连</t>
  </si>
  <si>
    <t>01.011563</t>
  </si>
  <si>
    <t>2023-07-08 17:28:11</t>
  </si>
  <si>
    <t>直连</t>
  </si>
  <si>
    <t>泰国</t>
  </si>
  <si>
    <t>SHI YUANYUAN,ZHANG YANLIN</t>
  </si>
  <si>
    <t>4456.00</t>
  </si>
  <si>
    <t>2023-07-13 15:47:59</t>
  </si>
  <si>
    <t>直采</t>
  </si>
  <si>
    <t>越南</t>
  </si>
  <si>
    <t>ZHANG JIE,LIU KAI</t>
  </si>
  <si>
    <t>2182.00</t>
  </si>
  <si>
    <t>2023-07-25 14:06:15</t>
  </si>
  <si>
    <t>印度尼西亚</t>
  </si>
  <si>
    <t>CHEN XIN</t>
  </si>
  <si>
    <t>2263.00</t>
  </si>
  <si>
    <t>2023-07-28 10:36:24</t>
  </si>
  <si>
    <t>中国</t>
  </si>
  <si>
    <t>LU YUSU</t>
  </si>
  <si>
    <t>1314.00</t>
  </si>
  <si>
    <t>2023-07-29 14:39:07</t>
  </si>
  <si>
    <t>ZHANG QIANQIAN</t>
  </si>
  <si>
    <t>2023-07-30 23:07:11</t>
  </si>
  <si>
    <t>安维河滨凯恩曼谷酒店</t>
  </si>
  <si>
    <t>GU MINFANG</t>
  </si>
  <si>
    <t>319.00</t>
  </si>
  <si>
    <t>2023-08-01 12:22:42</t>
  </si>
  <si>
    <t>WANG XUEPING,CHEN HUA</t>
  </si>
  <si>
    <t>3150.00</t>
  </si>
  <si>
    <t>2023-08-01 15:25:30</t>
  </si>
  <si>
    <t>WANG CHONG,MIN BEIBEI</t>
  </si>
  <si>
    <t>2023-08-01 15:35:51</t>
  </si>
  <si>
    <t>HE YANG</t>
  </si>
  <si>
    <t>2132.00</t>
  </si>
  <si>
    <t>2023-08-01 19:11:43</t>
  </si>
  <si>
    <t>HUANG YULING,CHEN LU</t>
  </si>
  <si>
    <t>2032.00</t>
  </si>
  <si>
    <t>2023-08-02 11:52:11</t>
  </si>
  <si>
    <t>WEN YINGHAN</t>
  </si>
  <si>
    <t>1674.00</t>
  </si>
  <si>
    <t>2023-08-02 13:53:11</t>
  </si>
  <si>
    <t>日本</t>
  </si>
  <si>
    <t>XU XIAOYUN</t>
  </si>
  <si>
    <t>2232.00</t>
  </si>
  <si>
    <t>2023-08-02 14:40:20</t>
  </si>
  <si>
    <t>XU YING,JIN XIAO</t>
  </si>
  <si>
    <t>4764.00</t>
  </si>
  <si>
    <t>2023-08-03 11:03:04</t>
  </si>
  <si>
    <t>WU WENZE</t>
  </si>
  <si>
    <t>2001.00</t>
  </si>
  <si>
    <t>2023-08-03 16:17:11</t>
  </si>
  <si>
    <t>ZHANG QIANNA</t>
  </si>
  <si>
    <t>2023-08-03 18:30:51</t>
  </si>
  <si>
    <t>PENG YAFANG</t>
  </si>
  <si>
    <t>2023-08-04 20:22:57</t>
  </si>
  <si>
    <t>GONG RUIQING</t>
  </si>
  <si>
    <t>2023-08-04 21:04:21</t>
  </si>
  <si>
    <t>ZHOU QIONG</t>
  </si>
  <si>
    <t>2332.00</t>
  </si>
  <si>
    <t>2023-08-05 16:08:59</t>
  </si>
  <si>
    <t>WU DELI,FU CAIXIA</t>
  </si>
  <si>
    <t>1832.00</t>
  </si>
  <si>
    <t>2023-08-05 18:50:59</t>
  </si>
  <si>
    <t>曼谷华美达广场湄南河畔酒店</t>
  </si>
  <si>
    <t>TIAN RONGFENG,YAN YAN</t>
  </si>
  <si>
    <t>1467.00</t>
  </si>
  <si>
    <t>2023-08-07 10:27:59</t>
  </si>
  <si>
    <t>703446582233</t>
  </si>
  <si>
    <t>3743812</t>
  </si>
  <si>
    <t>Omo Kansai Airport by Hoshino Resorts</t>
  </si>
  <si>
    <t>WANG WENXIN</t>
  </si>
  <si>
    <t>497.00</t>
  </si>
  <si>
    <t>-497</t>
  </si>
  <si>
    <t>2023-08-06 23:43:10</t>
  </si>
  <si>
    <t>FANG XIAOWEI</t>
  </si>
  <si>
    <t>1946.00</t>
  </si>
  <si>
    <t>2023-08-07 14:43:11</t>
  </si>
  <si>
    <t>英国</t>
  </si>
  <si>
    <t>LIU FANG,LEI YUKUAN</t>
  </si>
  <si>
    <t>1972.00</t>
  </si>
  <si>
    <t>2023-08-08 14:36:17</t>
  </si>
  <si>
    <t>马来西亚</t>
  </si>
  <si>
    <t>Li Hui</t>
  </si>
  <si>
    <t>2482.00</t>
  </si>
  <si>
    <t>2023-08-08 11:48:21</t>
  </si>
  <si>
    <t>WANG YUE</t>
  </si>
  <si>
    <t>586.00</t>
  </si>
  <si>
    <t>2023-08-08 09:51:44</t>
  </si>
  <si>
    <t>FAN SHIQI,FAN YALI,ZHANG JIANFEI,ZHOU ZHIYI</t>
  </si>
  <si>
    <t>1663.98</t>
  </si>
  <si>
    <t>2023-08-08 16:16:46</t>
  </si>
  <si>
    <t>LUAN HUI,LI YILING</t>
  </si>
  <si>
    <t>2433.00</t>
  </si>
  <si>
    <t>2023-08-08 17:04:02</t>
  </si>
  <si>
    <t>3468603204592762038,703459085131</t>
  </si>
  <si>
    <t>3755164</t>
  </si>
  <si>
    <t>TANG JUNYAO</t>
  </si>
  <si>
    <t>HKD</t>
  </si>
  <si>
    <t>2023-08-19 18:14:37</t>
  </si>
  <si>
    <t>QIU LIANGLIANG,WANG ANNI</t>
  </si>
  <si>
    <t>2733.00</t>
  </si>
  <si>
    <t>2023-08-10 11:11:49</t>
  </si>
  <si>
    <t>FAN LIN,LIU KUN,WU MIN,LI HUAN</t>
  </si>
  <si>
    <t>1956.00</t>
  </si>
  <si>
    <t>2023-08-10 09:46:04</t>
  </si>
  <si>
    <t>Ni Yuanchi</t>
  </si>
  <si>
    <t>494.00</t>
  </si>
  <si>
    <t>2023-08-10 09:20:17</t>
  </si>
  <si>
    <t>CHEN YIQI</t>
  </si>
  <si>
    <t>1939.00</t>
  </si>
  <si>
    <t>2023-08-10 20:36:35</t>
  </si>
  <si>
    <t>ZHU SIJIN</t>
  </si>
  <si>
    <t>2023-08-11 11:30:52</t>
  </si>
  <si>
    <t>LEI DAQIAN,LEI WEILIANG</t>
  </si>
  <si>
    <t>726.00</t>
  </si>
  <si>
    <t>2023-08-11 20:19:09</t>
  </si>
  <si>
    <t>XU JING,ZHENG BIN,ZHENG XIAOJIAO,XU JING</t>
  </si>
  <si>
    <t>1396.00</t>
  </si>
  <si>
    <t>2023-08-11 23:37:00</t>
  </si>
  <si>
    <t>ZHU JIMIN</t>
  </si>
  <si>
    <t>161.00</t>
  </si>
  <si>
    <t>2023-08-11 23:14:17</t>
  </si>
  <si>
    <t>LIU ZHONGPING</t>
  </si>
  <si>
    <t>250.00</t>
  </si>
  <si>
    <t>2023-08-12 08:27:16</t>
  </si>
  <si>
    <t>克幕居家酒店</t>
  </si>
  <si>
    <t>WANG HAO</t>
  </si>
  <si>
    <t>396.00</t>
  </si>
  <si>
    <t>2023-08-12 13:05:06</t>
  </si>
  <si>
    <t>DU SHANSHAN</t>
  </si>
  <si>
    <t>2023-08-12 14:19:21</t>
  </si>
  <si>
    <t>HUANG ZHIGANG,SHU YING</t>
  </si>
  <si>
    <t>1392.00</t>
  </si>
  <si>
    <t>2023-08-13 02:42:40</t>
  </si>
  <si>
    <t>HUANG LI</t>
  </si>
  <si>
    <t>2657.00</t>
  </si>
  <si>
    <t>2023-08-14 15:13:37</t>
  </si>
  <si>
    <t>YANG XIAOHU,YU YING</t>
  </si>
  <si>
    <t>5138.00</t>
  </si>
  <si>
    <t>2023-08-14 11:12:40</t>
  </si>
  <si>
    <t>GONG LU,WANG CHLOE</t>
  </si>
  <si>
    <t>10742.00</t>
  </si>
  <si>
    <t>2023-08-16 14:21:15</t>
  </si>
  <si>
    <t>5371.00</t>
  </si>
  <si>
    <t>2023-08-16 14:21:32</t>
  </si>
  <si>
    <t>CAI JINGMING</t>
  </si>
  <si>
    <t>2857.00</t>
  </si>
  <si>
    <t>2023-08-14 11:11:24</t>
  </si>
  <si>
    <t>CHE XUANYU</t>
  </si>
  <si>
    <t>372.00</t>
  </si>
  <si>
    <t>2023-08-14 12:46:03</t>
  </si>
  <si>
    <t>ZHANG RUIYI,ZHANG DANNING</t>
  </si>
  <si>
    <t>2295.99</t>
  </si>
  <si>
    <t>2023-08-14 14:56:01</t>
  </si>
  <si>
    <t>韩国</t>
  </si>
  <si>
    <t>CMYK我的酒店@拉查达店</t>
  </si>
  <si>
    <t>LUO YONGJI</t>
  </si>
  <si>
    <t>210.00</t>
  </si>
  <si>
    <t>2023-08-14 17:00:45</t>
  </si>
  <si>
    <t>LI BING</t>
  </si>
  <si>
    <t>1084.00</t>
  </si>
  <si>
    <t>2023-08-15 07:57:25</t>
  </si>
  <si>
    <t>LI XIAO</t>
  </si>
  <si>
    <t>2023-08-15 09:23:22</t>
  </si>
  <si>
    <t>LI XIAOFEI</t>
  </si>
  <si>
    <t>450.00</t>
  </si>
  <si>
    <t>2023-08-15 12:54:12</t>
  </si>
  <si>
    <t>ZHOU CHAOFU</t>
  </si>
  <si>
    <t>3660.00</t>
  </si>
  <si>
    <t>2023-08-15 17:21:12</t>
  </si>
  <si>
    <t>CHEN ZHOUFEI</t>
  </si>
  <si>
    <t>1364.00</t>
  </si>
  <si>
    <t>2023-08-15 17:31:28</t>
  </si>
  <si>
    <t>ZENG ZHIFANG</t>
  </si>
  <si>
    <t>8725.00</t>
  </si>
  <si>
    <t>2023-08-15 16:41:23</t>
  </si>
  <si>
    <t>WEI YAZHENG</t>
  </si>
  <si>
    <t>1632.00</t>
  </si>
  <si>
    <t>2023-08-15 21:23:10</t>
  </si>
  <si>
    <t>斯里兰卡</t>
  </si>
  <si>
    <t>Li Lu</t>
  </si>
  <si>
    <t>1982.00</t>
  </si>
  <si>
    <t>2023-08-16 10:59:24</t>
  </si>
  <si>
    <t>SHEN YEYAO,CHEN XINYI</t>
  </si>
  <si>
    <t>4134.00</t>
  </si>
  <si>
    <t>2023-08-16 12:18:10</t>
  </si>
  <si>
    <t>LI QISHENG,HE SHIHENG</t>
  </si>
  <si>
    <t>1142.00</t>
  </si>
  <si>
    <t>2023-08-16 13:28:24</t>
  </si>
  <si>
    <t>GE LIYAN</t>
  </si>
  <si>
    <t>2883.00</t>
  </si>
  <si>
    <t>2023-08-16 15:00:47</t>
  </si>
  <si>
    <t>WU LITING</t>
  </si>
  <si>
    <t>470.00</t>
  </si>
  <si>
    <t>2023-08-16 16:13:42</t>
  </si>
  <si>
    <t>ZHANG CHANJUAN</t>
  </si>
  <si>
    <t>1890.00</t>
  </si>
  <si>
    <t>2023-08-17 12:47:59</t>
  </si>
  <si>
    <t>首尔汝矣岛格莱德酒店</t>
  </si>
  <si>
    <t>ZHANG HANTUO</t>
  </si>
  <si>
    <t>2374.00</t>
  </si>
  <si>
    <t>2023-08-17 09:38:14</t>
  </si>
  <si>
    <t>Liu caixia</t>
  </si>
  <si>
    <t>1015.00</t>
  </si>
  <si>
    <t>2023-08-16 22:51:16</t>
  </si>
  <si>
    <t>SU JUNFENG</t>
  </si>
  <si>
    <t>444.00</t>
  </si>
  <si>
    <t>2023-08-16 23:32:28</t>
  </si>
  <si>
    <t>SHI KE,YE WEITONG</t>
  </si>
  <si>
    <t>235.00</t>
  </si>
  <si>
    <t>2023-08-17 00:06:13</t>
  </si>
  <si>
    <t>YANG BINGNA</t>
  </si>
  <si>
    <t>1211.00</t>
  </si>
  <si>
    <t>2023-08-18 07:57:51</t>
  </si>
  <si>
    <t>CHEN ZHENWU</t>
  </si>
  <si>
    <t>2042.00</t>
  </si>
  <si>
    <t>2023-08-17 11:36:30</t>
  </si>
  <si>
    <t>LUO YI,WEI XING</t>
  </si>
  <si>
    <t>1456.00</t>
  </si>
  <si>
    <t>2023-08-17 14:05:48</t>
  </si>
  <si>
    <t>首尔情侣酒店</t>
  </si>
  <si>
    <t>XIE TIANYI</t>
  </si>
  <si>
    <t>1076.00</t>
  </si>
  <si>
    <t>2023-08-17 14:20:33</t>
  </si>
  <si>
    <t>JIANG YING,GONG HENG</t>
  </si>
  <si>
    <t>198.00</t>
  </si>
  <si>
    <t>2023-08-17 18:24:19</t>
  </si>
  <si>
    <t>YU SUYUN</t>
  </si>
  <si>
    <t>279.00</t>
  </si>
  <si>
    <t>2023-08-17 21:41:44</t>
  </si>
  <si>
    <t>LIU XIAOQIONG,YE WEITONG</t>
  </si>
  <si>
    <t>230.00</t>
  </si>
  <si>
    <t>2023-08-17 22:36:56</t>
  </si>
  <si>
    <t>ZHANG YUANYUAN</t>
  </si>
  <si>
    <t>3632.00</t>
  </si>
  <si>
    <t>2023-08-17 22:36:20</t>
  </si>
  <si>
    <t>Li Yongjia</t>
  </si>
  <si>
    <t>749.00</t>
  </si>
  <si>
    <t>2023-08-18 09:17:53</t>
  </si>
  <si>
    <t>芭东拉弗洛拉度假酒店 (SHA Extra Plus)</t>
  </si>
  <si>
    <t>CAO MENG,ZHENG ZIXIAO</t>
  </si>
  <si>
    <t>1062.00</t>
  </si>
  <si>
    <t>2023-08-18 10:09:06</t>
  </si>
  <si>
    <t>GUO YANXIA,GUO YANMEI</t>
  </si>
  <si>
    <t>2934.00</t>
  </si>
  <si>
    <t>2023-08-18 14:44:13</t>
  </si>
  <si>
    <t>LU JIE,JIANG XIAYUE</t>
  </si>
  <si>
    <t>2023-08-18 14:47:55</t>
  </si>
  <si>
    <t>HE WEI,LI JUNCHENG,GUO XIAOYAN,HE SHUMING</t>
  </si>
  <si>
    <t>1060.00</t>
  </si>
  <si>
    <t>2023-08-18 18:10:57</t>
  </si>
  <si>
    <t>GUO HUANGLU,LU XIZHEN</t>
  </si>
  <si>
    <t>1680.00</t>
  </si>
  <si>
    <t>2023-08-19 09:11:50</t>
  </si>
  <si>
    <t>ZENG CHUNMEI</t>
  </si>
  <si>
    <t>4414.00</t>
  </si>
  <si>
    <t>2023-08-19 17:41:16</t>
  </si>
  <si>
    <t>3300.00</t>
  </si>
  <si>
    <t>2023-08-19 18:15:43</t>
  </si>
  <si>
    <t>CHEN PING,YANG YUNHUI</t>
  </si>
  <si>
    <t>2023-08-19 17:28:24</t>
  </si>
  <si>
    <t>ZHU WANPING,LU HUANZHI,YE ZHIWEN,HE SILONG,LIU BINLAI,XU JIAJUN</t>
  </si>
  <si>
    <t>2023-08-19 10:06:03</t>
  </si>
  <si>
    <t>2023-08-19 17:29:53</t>
  </si>
  <si>
    <t>DAI XIAOXIAO,FAN GANG</t>
  </si>
  <si>
    <t>2023-08-19 14:27:58</t>
  </si>
  <si>
    <t>长滩岛克莱森度假村及水疗中心</t>
  </si>
  <si>
    <t>YANG GAIZHONG,LIU JIN</t>
  </si>
  <si>
    <t>3760.00</t>
  </si>
  <si>
    <t>2023-08-20 09:55:08</t>
  </si>
  <si>
    <t>菲律宾</t>
  </si>
  <si>
    <t>2023-08-19 17:49:39</t>
  </si>
  <si>
    <t>WANG LEFENG</t>
  </si>
  <si>
    <t>2783.00</t>
  </si>
  <si>
    <t>2023-08-19 18:26:46</t>
  </si>
  <si>
    <t>LIN BINGHUANG,CHEN CONGYA</t>
  </si>
  <si>
    <t>1477.00</t>
  </si>
  <si>
    <t>2023-08-20 10:48:23</t>
  </si>
  <si>
    <t>ZHANG JIAWEI,LIU SHUMIN</t>
  </si>
  <si>
    <t>2933.00</t>
  </si>
  <si>
    <t>2023-08-20 10:11:22</t>
  </si>
  <si>
    <t>ZHOU KEBING</t>
  </si>
  <si>
    <t>2023-08-20 11:27:56</t>
  </si>
  <si>
    <t>新加坡龙都大酒店</t>
  </si>
  <si>
    <t>DU WEN</t>
  </si>
  <si>
    <t>2440.00</t>
  </si>
  <si>
    <t>2023-08-19 23:45:07</t>
  </si>
  <si>
    <t>新加坡</t>
  </si>
  <si>
    <t>曼谷素坤逸11号美居酒店</t>
  </si>
  <si>
    <t>LIU HUAN</t>
  </si>
  <si>
    <t>1340.00</t>
  </si>
  <si>
    <t>2023-08-20 10:08:41</t>
  </si>
  <si>
    <t>CHENG HONGFEI</t>
  </si>
  <si>
    <t>361.00</t>
  </si>
  <si>
    <t>2023-08-20 09:46:35</t>
  </si>
  <si>
    <t>阿拉伯联合酋长国</t>
  </si>
  <si>
    <t>BAO LI</t>
  </si>
  <si>
    <t>146.00</t>
  </si>
  <si>
    <t>2023-08-20 09:58:08</t>
  </si>
  <si>
    <t>尼泊尔</t>
  </si>
  <si>
    <t>ZHU ALI</t>
  </si>
  <si>
    <t>2023-08-20 11:30:32</t>
  </si>
  <si>
    <t>TUO TINGTING</t>
  </si>
  <si>
    <t>208.00</t>
  </si>
  <si>
    <t>2023-08-20 10:56:24</t>
  </si>
  <si>
    <t>HUA YANHUAN</t>
  </si>
  <si>
    <t>3080.00</t>
  </si>
  <si>
    <t>2023-08-20 11:37:36</t>
  </si>
  <si>
    <t>SUN LONGJIE</t>
  </si>
  <si>
    <t>976.00</t>
  </si>
  <si>
    <t>2023-08-20 14:20:16</t>
  </si>
  <si>
    <t>MA YUANYUAN</t>
  </si>
  <si>
    <t>1620.00</t>
  </si>
  <si>
    <t>2023-08-21 08:45:07</t>
  </si>
  <si>
    <t>YU YANG,DONG YIBING</t>
  </si>
  <si>
    <t>2023-08-20 21:15:40</t>
  </si>
  <si>
    <t>HU XIAOMO,PAN CHUNCHENG</t>
  </si>
  <si>
    <t>2400.00</t>
  </si>
  <si>
    <t>2023-08-21 09:10:12</t>
  </si>
  <si>
    <t>法兰克福法兰克福瓦尔特A＆O酒店及旅馆</t>
  </si>
  <si>
    <t>MINGYAO TIAN</t>
  </si>
  <si>
    <t>86.00</t>
  </si>
  <si>
    <t>2023-08-20 23:36:09</t>
  </si>
  <si>
    <t>德国</t>
  </si>
  <si>
    <t>YING LINGZHI,YU LIRU</t>
  </si>
  <si>
    <t>390.00</t>
  </si>
  <si>
    <t>2023-08-21 08:01:35</t>
  </si>
  <si>
    <t>ZHENG HENG</t>
  </si>
  <si>
    <t>5874.00</t>
  </si>
  <si>
    <t>2023-08-22 08:44:34</t>
  </si>
  <si>
    <t>文莱</t>
  </si>
  <si>
    <t>TU ZIYING</t>
  </si>
  <si>
    <t>92.00</t>
  </si>
  <si>
    <t>2023-08-21 03:11:06</t>
  </si>
  <si>
    <t>LI JIALE</t>
  </si>
  <si>
    <t>1193.00</t>
  </si>
  <si>
    <t>2023-08-21 03:46:24</t>
  </si>
  <si>
    <t>釜山站温德姆华美达安可酒店</t>
  </si>
  <si>
    <t>HO UTI</t>
  </si>
  <si>
    <t>1317.00</t>
  </si>
  <si>
    <t>2023-08-21 09:47:34</t>
  </si>
  <si>
    <t>ZHAO WANYU</t>
  </si>
  <si>
    <t>1406.00</t>
  </si>
  <si>
    <t>2023-08-21 05:20:04</t>
  </si>
  <si>
    <t>LIN QIONG,LI ZHENGHUA</t>
  </si>
  <si>
    <t>2983.00</t>
  </si>
  <si>
    <t>2023-08-21 10:28:26</t>
  </si>
  <si>
    <t>LI SHOUXUAN</t>
  </si>
  <si>
    <t>2023-08-21 10:31:40</t>
  </si>
  <si>
    <t>CHEN SHUNA</t>
  </si>
  <si>
    <t>2023-08-21 11:47:12</t>
  </si>
  <si>
    <t>ZHOU CHENGCHENG</t>
  </si>
  <si>
    <t>1220.00</t>
  </si>
  <si>
    <t>2023-08-21 12:08:10</t>
  </si>
  <si>
    <t>WONG TSZYIN</t>
  </si>
  <si>
    <t>2517.00</t>
  </si>
  <si>
    <t>2023-08-21 14:35:18</t>
  </si>
  <si>
    <t>CHEN DANYAN,LING BOFANG</t>
  </si>
  <si>
    <t>916.00</t>
  </si>
  <si>
    <t>2023-08-21 15:00:09</t>
  </si>
  <si>
    <t>伊朗</t>
  </si>
  <si>
    <t>OU GUOJI</t>
  </si>
  <si>
    <t>690.00</t>
  </si>
  <si>
    <t>2023-08-21 15:34:10</t>
  </si>
  <si>
    <t>MA YUNTING</t>
  </si>
  <si>
    <t>884.00</t>
  </si>
  <si>
    <t>2023-08-21 15:42:55</t>
  </si>
  <si>
    <t>WANG MANHUAN,MA YI</t>
  </si>
  <si>
    <t>2023-08-21 15:45:22</t>
  </si>
  <si>
    <t>XIE YANGYU</t>
  </si>
  <si>
    <t>457.00</t>
  </si>
  <si>
    <t>2023-08-21 15:48:18</t>
  </si>
  <si>
    <t>宁漫居</t>
  </si>
  <si>
    <t>ZHANG JIANGLI,ZHOU YIMO</t>
  </si>
  <si>
    <t>520.00</t>
  </si>
  <si>
    <t>2023-08-21 17:54:42</t>
  </si>
  <si>
    <t>WANG ZHEN</t>
  </si>
  <si>
    <t>696.00</t>
  </si>
  <si>
    <t>2023-08-21 20:36:44</t>
  </si>
  <si>
    <t>ZHANG TIANSEN,DING YANNI</t>
  </si>
  <si>
    <t>1789.00</t>
  </si>
  <si>
    <t>2023-08-22 09:22:30</t>
  </si>
  <si>
    <t>AO JIAYI,LIN JING</t>
  </si>
  <si>
    <t>905.00</t>
  </si>
  <si>
    <t>2023-08-22 12:06:03</t>
  </si>
  <si>
    <t>吉隆坡中央广场店太平洋快捷酒店</t>
  </si>
  <si>
    <t>WU CHENYANG</t>
  </si>
  <si>
    <t>190.00</t>
  </si>
  <si>
    <t>2023-08-22 14:28:56</t>
  </si>
  <si>
    <t>吉隆坡大华酒店 - 傲途格精选酒店</t>
  </si>
  <si>
    <t>LYU QIONG,LYU HONG</t>
  </si>
  <si>
    <t>2716.00</t>
  </si>
  <si>
    <t>2023-08-22 15:30:56</t>
  </si>
  <si>
    <t>NING JIAJI</t>
  </si>
  <si>
    <t>2121.00</t>
  </si>
  <si>
    <t>2023-08-22 15:44:37</t>
  </si>
  <si>
    <t>HO KALING,CHEUNG YUKKIT</t>
  </si>
  <si>
    <t>500.00</t>
  </si>
  <si>
    <t>2023-08-22 16:16:28</t>
  </si>
  <si>
    <t>ZHENG DAN</t>
  </si>
  <si>
    <t>2023-08-22 17:20:22</t>
  </si>
  <si>
    <t>艾凯悦吉达大陆酒店</t>
  </si>
  <si>
    <t>Wang Tianmin</t>
  </si>
  <si>
    <t>410.00</t>
  </si>
  <si>
    <t>2023-08-22 18:06:08</t>
  </si>
  <si>
    <t>沙特阿拉伯</t>
  </si>
  <si>
    <t>大阪心斋桥Nest酒店</t>
  </si>
  <si>
    <t>SUN YUDOU,ZHOU WENZHENG</t>
  </si>
  <si>
    <t>421.00</t>
  </si>
  <si>
    <t>2023-08-22 20:57:07</t>
  </si>
  <si>
    <t>LI JIEYI</t>
  </si>
  <si>
    <t>2023-08-23 09:10:44</t>
  </si>
  <si>
    <t>吉隆坡唐人街旅客酒店</t>
  </si>
  <si>
    <t>ZHANG BIAO,AN QIONGQIONG</t>
  </si>
  <si>
    <t>222.00</t>
  </si>
  <si>
    <t>2023-08-23 11:18:00</t>
  </si>
  <si>
    <t>槟城彩虹天堂海滩度假村酒店</t>
  </si>
  <si>
    <t>CHEN JINWEN,HU PEI</t>
  </si>
  <si>
    <t>232.00</t>
  </si>
  <si>
    <t>2023-08-23 08:13:41</t>
  </si>
  <si>
    <t>SUN ZHIGUO</t>
  </si>
  <si>
    <t>2023-08-23 09:31:32</t>
  </si>
  <si>
    <t>吉隆坡歌丽酒店</t>
  </si>
  <si>
    <t>WANG ZEHUA</t>
  </si>
  <si>
    <t>718.00</t>
  </si>
  <si>
    <t>2023-08-23 09:00:54</t>
  </si>
  <si>
    <t>DU ZHUANER,YUAN XIPENG</t>
  </si>
  <si>
    <t>1092.00</t>
  </si>
  <si>
    <t>2023-08-23 11:09:29</t>
  </si>
  <si>
    <t>拉威棕榈滩度假酒店(SHA Extra Plus)</t>
  </si>
  <si>
    <t>CHEN SHURAN,YANG YAN</t>
  </si>
  <si>
    <t>237.00</t>
  </si>
  <si>
    <t>2023-08-23 13:14:57</t>
  </si>
  <si>
    <t>清迈M酒店</t>
  </si>
  <si>
    <t>ZHOU CHEN,JU GUANGTAO</t>
  </si>
  <si>
    <t>402.00</t>
  </si>
  <si>
    <t>2023-08-23 12:50:58</t>
  </si>
  <si>
    <t>WANG XIN,FU WENLONG</t>
  </si>
  <si>
    <t>349.00</t>
  </si>
  <si>
    <t>2023-08-23 14:37:03</t>
  </si>
  <si>
    <t>TANG ZHENZHEN</t>
  </si>
  <si>
    <t>1898.00</t>
  </si>
  <si>
    <t>2023-08-23 12:57:05</t>
  </si>
  <si>
    <t>420.00</t>
  </si>
  <si>
    <t>2023-08-23 15:51:09</t>
  </si>
  <si>
    <t>东京品川王子酒店</t>
  </si>
  <si>
    <t>LI YANQING,LUO QINGLIANG</t>
  </si>
  <si>
    <t>8920.02</t>
  </si>
  <si>
    <t>2023-08-23 16:35:07</t>
  </si>
  <si>
    <t>大阪东急卓越大酒店 御堂筋心斋桥</t>
  </si>
  <si>
    <t>SUN YUDOU</t>
  </si>
  <si>
    <t>679.00</t>
  </si>
  <si>
    <t>2023-08-23 18:46:29</t>
  </si>
  <si>
    <t>ZHAO JUAN,ZHANG YIRAN</t>
  </si>
  <si>
    <t>2913.00</t>
  </si>
  <si>
    <t>2023-08-24 10:29:37</t>
  </si>
  <si>
    <t>MA JIA,CAI FENJI,CAI BAIXIANG,CAI FENZHEN</t>
  </si>
  <si>
    <t>1768.00</t>
  </si>
  <si>
    <t>2023-08-24 09:12:58</t>
  </si>
  <si>
    <t>曼谷拉差达瑞士酒店 (SHA Extra Plus)</t>
  </si>
  <si>
    <t>LIANG ZHENYANG,XING JUN</t>
  </si>
  <si>
    <t>1794.00</t>
  </si>
  <si>
    <t>2023-08-24 12:35:41</t>
  </si>
  <si>
    <t>LI XIANGYANG,LI ZAIQING</t>
  </si>
  <si>
    <t>777.00</t>
  </si>
  <si>
    <t>2023-08-24 12:58:06</t>
  </si>
  <si>
    <t>SUN JIAN</t>
  </si>
  <si>
    <t>1901.00</t>
  </si>
  <si>
    <t>2023-08-24 15:00:07</t>
  </si>
  <si>
    <t>LI MAO</t>
  </si>
  <si>
    <t>9665.00</t>
  </si>
  <si>
    <t>2023-08-24 15:45:52</t>
  </si>
  <si>
    <t>JIANG ZHIHUA</t>
  </si>
  <si>
    <t>2023-08-24 16:09:04</t>
  </si>
  <si>
    <t>乔治城中环广场酒店</t>
  </si>
  <si>
    <t>MIAO JIE</t>
  </si>
  <si>
    <t>343.00</t>
  </si>
  <si>
    <t>2023-08-24 17:40:08</t>
  </si>
  <si>
    <t>LI WANJI</t>
  </si>
  <si>
    <t>428.00</t>
  </si>
  <si>
    <t>2023-08-24 19:14:15</t>
  </si>
  <si>
    <t>YAN GUIBIN</t>
  </si>
  <si>
    <t>944.00</t>
  </si>
  <si>
    <t>2023-08-24 21:11:05</t>
  </si>
  <si>
    <t>LUO YANXIANG</t>
  </si>
  <si>
    <t>3013.00</t>
  </si>
  <si>
    <t>2023-08-25 10:57:53</t>
  </si>
  <si>
    <t>LIU LING,LIU JIEHAO,YU BODI</t>
  </si>
  <si>
    <t>2023-08-25 09:46:06</t>
  </si>
  <si>
    <t>DU JUN,WANG CHENG</t>
  </si>
  <si>
    <t>1548.00</t>
  </si>
  <si>
    <t>2023-08-25 01:26:09</t>
  </si>
  <si>
    <t>WANG KEJIE</t>
  </si>
  <si>
    <t>267.00</t>
  </si>
  <si>
    <t>2023-08-25 12:15:23</t>
  </si>
  <si>
    <t>FENG YURONG</t>
  </si>
  <si>
    <t>2063.00</t>
  </si>
  <si>
    <t>2023-08-25 13:12:47</t>
  </si>
  <si>
    <t>加拿大</t>
  </si>
  <si>
    <t>93.00</t>
  </si>
  <si>
    <t>2023-08-25 14:16:23</t>
  </si>
  <si>
    <t>OU QIYUAN</t>
  </si>
  <si>
    <t>633.00</t>
  </si>
  <si>
    <t>2023-08-25 22:39:06</t>
  </si>
  <si>
    <t>安吉利斯克拉克丽柏酒店</t>
  </si>
  <si>
    <t>DONG LIYING</t>
  </si>
  <si>
    <t>678.00</t>
  </si>
  <si>
    <t>2023-08-26 07:30:19</t>
  </si>
  <si>
    <t>ZHOU DI</t>
  </si>
  <si>
    <t>956.00</t>
  </si>
  <si>
    <t>2023-08-26 14:33:18</t>
  </si>
  <si>
    <t>西班牙</t>
  </si>
  <si>
    <t>BAO YINGHU</t>
  </si>
  <si>
    <t>252.00</t>
  </si>
  <si>
    <t>2023-08-26 16:17:41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</si>
</sst>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209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209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9" t="s">
        <v>83</v>
      </c>
      <c r="S2" s="10" t="s">
        <v>83</v>
      </c>
      <c r="T2" s="7" t="s">
        <v>84</v>
      </c>
      <c r="U2" s="9" t="s">
        <v>19</v>
      </c>
      <c r="V2" s="9" t="s">
        <v>19</v>
      </c>
      <c r="W2" s="10" t="s">
        <v>19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80</v>
      </c>
      <c r="Q3" s="7"/>
      <c r="R3" s="9" t="s">
        <v>94</v>
      </c>
      <c r="S3" s="10" t="s">
        <v>19</v>
      </c>
      <c r="T3" s="7"/>
      <c r="U3" s="9" t="s">
        <v>19</v>
      </c>
      <c r="V3" s="9" t="s">
        <v>94</v>
      </c>
      <c r="W3" s="10" t="s">
        <v>95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100</v>
      </c>
      <c r="H4" s="7" t="s">
        <v>101</v>
      </c>
      <c r="I4" s="7" t="s">
        <v>78</v>
      </c>
      <c r="J4" s="7" t="s">
        <v>2</v>
      </c>
      <c r="K4" s="7" t="s">
        <v>102</v>
      </c>
      <c r="L4" s="7">
        <v>1</v>
      </c>
      <c r="M4" s="7">
        <v>4</v>
      </c>
      <c r="N4" s="7" t="s">
        <v>103</v>
      </c>
      <c r="O4" s="7" t="s">
        <v>104</v>
      </c>
      <c r="P4" s="7" t="s">
        <v>80</v>
      </c>
      <c r="Q4" s="7"/>
      <c r="R4" s="9" t="s">
        <v>105</v>
      </c>
      <c r="S4" s="10" t="s">
        <v>19</v>
      </c>
      <c r="T4" s="7"/>
      <c r="U4" s="9" t="s">
        <v>19</v>
      </c>
      <c r="V4" s="9" t="s">
        <v>105</v>
      </c>
      <c r="W4" s="10" t="s">
        <v>106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111</v>
      </c>
      <c r="H5" s="7" t="s">
        <v>112</v>
      </c>
      <c r="I5" s="7" t="s">
        <v>78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115</v>
      </c>
      <c r="P5" s="7" t="s">
        <v>80</v>
      </c>
      <c r="Q5" s="7"/>
      <c r="R5" s="9" t="s">
        <v>116</v>
      </c>
      <c r="S5" s="10" t="s">
        <v>19</v>
      </c>
      <c r="T5" s="7"/>
      <c r="U5" s="9" t="s">
        <v>19</v>
      </c>
      <c r="V5" s="9" t="s">
        <v>116</v>
      </c>
      <c r="W5" s="10" t="s">
        <v>117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122</v>
      </c>
      <c r="H6" s="7" t="s">
        <v>123</v>
      </c>
      <c r="I6" s="7" t="s">
        <v>78</v>
      </c>
      <c r="J6" s="7" t="s">
        <v>2</v>
      </c>
      <c r="K6" s="7" t="s">
        <v>124</v>
      </c>
      <c r="L6" s="7">
        <v>1</v>
      </c>
      <c r="M6" s="7">
        <v>1</v>
      </c>
      <c r="N6" s="7" t="s">
        <v>125</v>
      </c>
      <c r="O6" s="7" t="s">
        <v>115</v>
      </c>
      <c r="P6" s="7" t="s">
        <v>80</v>
      </c>
      <c r="Q6" s="7"/>
      <c r="R6" s="9" t="s">
        <v>126</v>
      </c>
      <c r="S6" s="10" t="s">
        <v>19</v>
      </c>
      <c r="T6" s="7"/>
      <c r="U6" s="9" t="s">
        <v>19</v>
      </c>
      <c r="V6" s="9" t="s">
        <v>126</v>
      </c>
      <c r="W6" s="10" t="s">
        <v>127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132</v>
      </c>
      <c r="H7" s="7" t="s">
        <v>133</v>
      </c>
      <c r="I7" s="7" t="s">
        <v>78</v>
      </c>
      <c r="J7" s="7" t="s">
        <v>2</v>
      </c>
      <c r="K7" s="7" t="s">
        <v>134</v>
      </c>
      <c r="L7" s="7">
        <v>1</v>
      </c>
      <c r="M7" s="7">
        <v>1</v>
      </c>
      <c r="N7" s="7" t="s">
        <v>135</v>
      </c>
      <c r="O7" s="7" t="s">
        <v>115</v>
      </c>
      <c r="P7" s="7" t="s">
        <v>80</v>
      </c>
      <c r="Q7" s="7"/>
      <c r="R7" s="9" t="s">
        <v>136</v>
      </c>
      <c r="S7" s="10" t="s">
        <v>19</v>
      </c>
      <c r="T7" s="7"/>
      <c r="U7" s="9" t="s">
        <v>19</v>
      </c>
      <c r="V7" s="9" t="s">
        <v>136</v>
      </c>
      <c r="W7" s="10" t="s">
        <v>137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142</v>
      </c>
      <c r="H8" s="7" t="s">
        <v>143</v>
      </c>
      <c r="I8" s="7" t="s">
        <v>78</v>
      </c>
      <c r="J8" s="7" t="s">
        <v>2</v>
      </c>
      <c r="K8" s="7" t="s">
        <v>144</v>
      </c>
      <c r="L8" s="7">
        <v>1</v>
      </c>
      <c r="M8" s="7">
        <v>1</v>
      </c>
      <c r="N8" s="7" t="s">
        <v>145</v>
      </c>
      <c r="O8" s="7" t="s">
        <v>115</v>
      </c>
      <c r="P8" s="7" t="s">
        <v>80</v>
      </c>
      <c r="Q8" s="7"/>
      <c r="R8" s="9" t="s">
        <v>146</v>
      </c>
      <c r="S8" s="10" t="s">
        <v>19</v>
      </c>
      <c r="T8" s="7"/>
      <c r="U8" s="9" t="s">
        <v>19</v>
      </c>
      <c r="V8" s="9" t="s">
        <v>146</v>
      </c>
      <c r="W8" s="10" t="s">
        <v>147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148</v>
      </c>
      <c r="AD8" t="s">
        <v>6</v>
      </c>
      <c r="AE8" t="s">
        <v>139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151</v>
      </c>
      <c r="H9" s="7" t="s">
        <v>152</v>
      </c>
      <c r="I9" s="7" t="s">
        <v>78</v>
      </c>
      <c r="J9" s="7" t="s">
        <v>2</v>
      </c>
      <c r="K9" s="7" t="s">
        <v>153</v>
      </c>
      <c r="L9" s="7">
        <v>1</v>
      </c>
      <c r="M9" s="7">
        <v>2</v>
      </c>
      <c r="N9" s="7" t="s">
        <v>154</v>
      </c>
      <c r="O9" s="7" t="s">
        <v>93</v>
      </c>
      <c r="P9" s="7" t="s">
        <v>80</v>
      </c>
      <c r="Q9" s="7"/>
      <c r="R9" s="9" t="s">
        <v>155</v>
      </c>
      <c r="S9" s="10" t="s">
        <v>19</v>
      </c>
      <c r="T9" s="7"/>
      <c r="U9" s="9" t="s">
        <v>19</v>
      </c>
      <c r="V9" s="9" t="s">
        <v>155</v>
      </c>
      <c r="W9" s="10" t="s">
        <v>156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159</v>
      </c>
      <c r="B10" s="6" t="s">
        <v>160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161</v>
      </c>
      <c r="L10" s="7">
        <v>1</v>
      </c>
      <c r="M10" s="7">
        <v>2</v>
      </c>
      <c r="N10" s="7" t="s">
        <v>92</v>
      </c>
      <c r="O10" s="7" t="s">
        <v>93</v>
      </c>
      <c r="P10" s="7" t="s">
        <v>80</v>
      </c>
      <c r="Q10" s="7"/>
      <c r="R10" s="9" t="s">
        <v>162</v>
      </c>
      <c r="S10" s="10" t="s">
        <v>19</v>
      </c>
      <c r="T10" s="7"/>
      <c r="U10" s="9" t="s">
        <v>19</v>
      </c>
      <c r="V10" s="9" t="s">
        <v>162</v>
      </c>
      <c r="W10" s="10" t="s">
        <v>163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164</v>
      </c>
      <c r="AD10" t="s">
        <v>6</v>
      </c>
      <c r="AE10" t="s">
        <v>139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167</v>
      </c>
      <c r="H11" s="7" t="s">
        <v>168</v>
      </c>
      <c r="I11" s="7" t="s">
        <v>78</v>
      </c>
      <c r="J11" s="7" t="s">
        <v>2</v>
      </c>
      <c r="K11" s="7" t="s">
        <v>169</v>
      </c>
      <c r="L11" s="7">
        <v>1</v>
      </c>
      <c r="M11" s="7">
        <v>2</v>
      </c>
      <c r="N11" s="7" t="s">
        <v>170</v>
      </c>
      <c r="O11" s="7" t="s">
        <v>93</v>
      </c>
      <c r="P11" s="7" t="s">
        <v>80</v>
      </c>
      <c r="Q11" s="7"/>
      <c r="R11" s="9" t="s">
        <v>171</v>
      </c>
      <c r="S11" s="10" t="s">
        <v>19</v>
      </c>
      <c r="T11" s="7"/>
      <c r="U11" s="9" t="s">
        <v>19</v>
      </c>
      <c r="V11" s="9" t="s">
        <v>171</v>
      </c>
      <c r="W11" s="10" t="s">
        <v>172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177</v>
      </c>
      <c r="H12" s="7" t="s">
        <v>178</v>
      </c>
      <c r="I12" s="7" t="s">
        <v>78</v>
      </c>
      <c r="J12" s="7" t="s">
        <v>2</v>
      </c>
      <c r="K12" s="7" t="s">
        <v>179</v>
      </c>
      <c r="L12" s="7">
        <v>1</v>
      </c>
      <c r="M12" s="7">
        <v>2</v>
      </c>
      <c r="N12" s="7" t="s">
        <v>170</v>
      </c>
      <c r="O12" s="7" t="s">
        <v>93</v>
      </c>
      <c r="P12" s="7" t="s">
        <v>80</v>
      </c>
      <c r="Q12" s="7"/>
      <c r="R12" s="9" t="s">
        <v>180</v>
      </c>
      <c r="S12" s="10" t="s">
        <v>19</v>
      </c>
      <c r="T12" s="7"/>
      <c r="U12" s="9" t="s">
        <v>19</v>
      </c>
      <c r="V12" s="9" t="s">
        <v>180</v>
      </c>
      <c r="W12" s="10" t="s">
        <v>181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186</v>
      </c>
      <c r="H13" s="7" t="s">
        <v>187</v>
      </c>
      <c r="I13" s="7" t="s">
        <v>78</v>
      </c>
      <c r="J13" s="7" t="s">
        <v>2</v>
      </c>
      <c r="K13" s="7" t="s">
        <v>188</v>
      </c>
      <c r="L13" s="7">
        <v>1</v>
      </c>
      <c r="M13" s="7">
        <v>3</v>
      </c>
      <c r="N13" s="7" t="s">
        <v>104</v>
      </c>
      <c r="O13" s="7" t="s">
        <v>189</v>
      </c>
      <c r="P13" s="7" t="s">
        <v>80</v>
      </c>
      <c r="Q13" s="7"/>
      <c r="R13" s="9" t="s">
        <v>190</v>
      </c>
      <c r="S13" s="10" t="s">
        <v>19</v>
      </c>
      <c r="T13" s="7"/>
      <c r="U13" s="9" t="s">
        <v>19</v>
      </c>
      <c r="V13" s="9" t="s">
        <v>190</v>
      </c>
      <c r="W13" s="10" t="s">
        <v>191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86</v>
      </c>
      <c r="AG13" t="s">
        <v>74</v>
      </c>
      <c r="AH13" t="s">
        <v>194</v>
      </c>
    </row>
    <row r="14" ht="14.25" customHeight="1" spans="1:34">
      <c r="A14" s="6" t="s">
        <v>195</v>
      </c>
      <c r="B14" s="6" t="s">
        <v>196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197</v>
      </c>
      <c r="H14" s="7" t="s">
        <v>198</v>
      </c>
      <c r="I14" s="7" t="s">
        <v>78</v>
      </c>
      <c r="J14" s="7" t="s">
        <v>2</v>
      </c>
      <c r="K14" s="7" t="s">
        <v>199</v>
      </c>
      <c r="L14" s="7">
        <v>1</v>
      </c>
      <c r="M14" s="7">
        <v>2</v>
      </c>
      <c r="N14" s="7" t="s">
        <v>189</v>
      </c>
      <c r="O14" s="7" t="s">
        <v>93</v>
      </c>
      <c r="P14" s="7" t="s">
        <v>80</v>
      </c>
      <c r="Q14" s="7"/>
      <c r="R14" s="9" t="s">
        <v>200</v>
      </c>
      <c r="S14" s="10" t="s">
        <v>19</v>
      </c>
      <c r="T14" s="7"/>
      <c r="U14" s="9" t="s">
        <v>19</v>
      </c>
      <c r="V14" s="9" t="s">
        <v>200</v>
      </c>
      <c r="W14" s="10" t="s">
        <v>201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204</v>
      </c>
      <c r="B15" s="6" t="s">
        <v>205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132</v>
      </c>
      <c r="H15" s="7" t="s">
        <v>133</v>
      </c>
      <c r="I15" s="7" t="s">
        <v>78</v>
      </c>
      <c r="J15" s="7" t="s">
        <v>2</v>
      </c>
      <c r="K15" s="7" t="s">
        <v>206</v>
      </c>
      <c r="L15" s="7">
        <v>1</v>
      </c>
      <c r="M15" s="7">
        <v>1</v>
      </c>
      <c r="N15" s="7" t="s">
        <v>207</v>
      </c>
      <c r="O15" s="7" t="s">
        <v>115</v>
      </c>
      <c r="P15" s="7" t="s">
        <v>80</v>
      </c>
      <c r="Q15" s="7"/>
      <c r="R15" s="9" t="s">
        <v>136</v>
      </c>
      <c r="S15" s="10" t="s">
        <v>19</v>
      </c>
      <c r="T15" s="7"/>
      <c r="U15" s="9" t="s">
        <v>19</v>
      </c>
      <c r="V15" s="9" t="s">
        <v>136</v>
      </c>
      <c r="W15" s="10" t="s">
        <v>137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138</v>
      </c>
      <c r="AD15" t="s">
        <v>6</v>
      </c>
      <c r="AE15" t="s">
        <v>139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208</v>
      </c>
      <c r="B16" s="6" t="s">
        <v>209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142</v>
      </c>
      <c r="H16" s="7" t="s">
        <v>143</v>
      </c>
      <c r="I16" s="7" t="s">
        <v>78</v>
      </c>
      <c r="J16" s="7" t="s">
        <v>2</v>
      </c>
      <c r="K16" s="7" t="s">
        <v>210</v>
      </c>
      <c r="L16" s="7">
        <v>1</v>
      </c>
      <c r="M16" s="7">
        <v>1</v>
      </c>
      <c r="N16" s="7" t="s">
        <v>93</v>
      </c>
      <c r="O16" s="7" t="s">
        <v>115</v>
      </c>
      <c r="P16" s="7" t="s">
        <v>80</v>
      </c>
      <c r="Q16" s="7"/>
      <c r="R16" s="9" t="s">
        <v>211</v>
      </c>
      <c r="S16" s="10" t="s">
        <v>19</v>
      </c>
      <c r="T16" s="7"/>
      <c r="U16" s="9" t="s">
        <v>19</v>
      </c>
      <c r="V16" s="9" t="s">
        <v>211</v>
      </c>
      <c r="W16" s="10" t="s">
        <v>212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213</v>
      </c>
      <c r="AD16" t="s">
        <v>6</v>
      </c>
      <c r="AE16" t="s">
        <v>139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216</v>
      </c>
      <c r="H17" s="7" t="s">
        <v>217</v>
      </c>
      <c r="I17" s="7" t="s">
        <v>78</v>
      </c>
      <c r="J17" s="7" t="s">
        <v>2</v>
      </c>
      <c r="K17" s="7" t="s">
        <v>218</v>
      </c>
      <c r="L17" s="7">
        <v>1</v>
      </c>
      <c r="M17" s="7">
        <v>1</v>
      </c>
      <c r="N17" s="7" t="s">
        <v>115</v>
      </c>
      <c r="O17" s="7" t="s">
        <v>115</v>
      </c>
      <c r="P17" s="7" t="s">
        <v>80</v>
      </c>
      <c r="Q17" s="7"/>
      <c r="R17" s="9" t="s">
        <v>219</v>
      </c>
      <c r="S17" s="10" t="s">
        <v>19</v>
      </c>
      <c r="T17" s="7"/>
      <c r="U17" s="9" t="s">
        <v>19</v>
      </c>
      <c r="V17" s="9" t="s">
        <v>219</v>
      </c>
      <c r="W17" s="10" t="s">
        <v>220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221</v>
      </c>
      <c r="AD17" t="s">
        <v>6</v>
      </c>
      <c r="AE17" t="s">
        <v>222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225</v>
      </c>
      <c r="H18" s="7" t="s">
        <v>226</v>
      </c>
      <c r="I18" s="7" t="s">
        <v>78</v>
      </c>
      <c r="J18" s="7" t="s">
        <v>2</v>
      </c>
      <c r="K18" s="7" t="s">
        <v>227</v>
      </c>
      <c r="L18" s="7">
        <v>1</v>
      </c>
      <c r="M18" s="7">
        <v>3</v>
      </c>
      <c r="N18" s="7" t="s">
        <v>228</v>
      </c>
      <c r="O18" s="7" t="s">
        <v>189</v>
      </c>
      <c r="P18" s="7" t="s">
        <v>80</v>
      </c>
      <c r="Q18" s="7"/>
      <c r="R18" s="9" t="s">
        <v>229</v>
      </c>
      <c r="S18" s="10" t="s">
        <v>19</v>
      </c>
      <c r="T18" s="7"/>
      <c r="U18" s="9" t="s">
        <v>19</v>
      </c>
      <c r="V18" s="9" t="s">
        <v>229</v>
      </c>
      <c r="W18" s="10" t="s">
        <v>230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231</v>
      </c>
      <c r="AD18" t="s">
        <v>6</v>
      </c>
      <c r="AE18" t="s">
        <v>232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235</v>
      </c>
      <c r="H19" s="7" t="s">
        <v>236</v>
      </c>
      <c r="I19" s="7" t="s">
        <v>78</v>
      </c>
      <c r="J19" s="7" t="s">
        <v>2</v>
      </c>
      <c r="K19" s="7" t="s">
        <v>237</v>
      </c>
      <c r="L19" s="7">
        <v>1</v>
      </c>
      <c r="M19" s="7">
        <v>2</v>
      </c>
      <c r="N19" s="7" t="s">
        <v>170</v>
      </c>
      <c r="O19" s="7" t="s">
        <v>93</v>
      </c>
      <c r="P19" s="7" t="s">
        <v>80</v>
      </c>
      <c r="Q19" s="7"/>
      <c r="R19" s="9" t="s">
        <v>238</v>
      </c>
      <c r="S19" s="10" t="s">
        <v>19</v>
      </c>
      <c r="T19" s="7"/>
      <c r="U19" s="9" t="s">
        <v>19</v>
      </c>
      <c r="V19" s="9" t="s">
        <v>238</v>
      </c>
      <c r="W19" s="10" t="s">
        <v>239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242</v>
      </c>
      <c r="B20" s="6" t="s">
        <v>243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244</v>
      </c>
      <c r="H20" s="7" t="s">
        <v>245</v>
      </c>
      <c r="I20" s="7" t="s">
        <v>78</v>
      </c>
      <c r="J20" s="7" t="s">
        <v>2</v>
      </c>
      <c r="K20" s="7" t="s">
        <v>246</v>
      </c>
      <c r="L20" s="7">
        <v>1</v>
      </c>
      <c r="M20" s="7">
        <v>1</v>
      </c>
      <c r="N20" s="7" t="s">
        <v>104</v>
      </c>
      <c r="O20" s="7" t="s">
        <v>115</v>
      </c>
      <c r="P20" s="7" t="s">
        <v>80</v>
      </c>
      <c r="Q20" s="7"/>
      <c r="R20" s="9" t="s">
        <v>247</v>
      </c>
      <c r="S20" s="10" t="s">
        <v>19</v>
      </c>
      <c r="T20" s="7"/>
      <c r="U20" s="9" t="s">
        <v>19</v>
      </c>
      <c r="V20" s="9" t="s">
        <v>247</v>
      </c>
      <c r="W20" s="10" t="s">
        <v>248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249</v>
      </c>
      <c r="AD20" t="s">
        <v>6</v>
      </c>
      <c r="AE20" t="s">
        <v>203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250</v>
      </c>
      <c r="B21" s="6" t="s">
        <v>251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252</v>
      </c>
      <c r="H21" s="7" t="s">
        <v>253</v>
      </c>
      <c r="I21" s="7" t="s">
        <v>78</v>
      </c>
      <c r="J21" s="7" t="s">
        <v>2</v>
      </c>
      <c r="K21" s="7" t="s">
        <v>254</v>
      </c>
      <c r="L21" s="7">
        <v>1</v>
      </c>
      <c r="M21" s="7">
        <v>1</v>
      </c>
      <c r="N21" s="7" t="s">
        <v>189</v>
      </c>
      <c r="O21" s="7" t="s">
        <v>115</v>
      </c>
      <c r="P21" s="7" t="s">
        <v>80</v>
      </c>
      <c r="Q21" s="7"/>
      <c r="R21" s="9" t="s">
        <v>255</v>
      </c>
      <c r="S21" s="10" t="s">
        <v>19</v>
      </c>
      <c r="T21" s="7"/>
      <c r="U21" s="9" t="s">
        <v>19</v>
      </c>
      <c r="V21" s="9" t="s">
        <v>255</v>
      </c>
      <c r="W21" s="10" t="s">
        <v>256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257</v>
      </c>
      <c r="AD21" t="s">
        <v>6</v>
      </c>
      <c r="AE21" t="s">
        <v>258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259</v>
      </c>
      <c r="B22" s="6" t="s">
        <v>260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225</v>
      </c>
      <c r="H22" s="7" t="s">
        <v>226</v>
      </c>
      <c r="I22" s="7" t="s">
        <v>78</v>
      </c>
      <c r="J22" s="7" t="s">
        <v>2</v>
      </c>
      <c r="K22" s="7" t="s">
        <v>261</v>
      </c>
      <c r="L22" s="7">
        <v>2</v>
      </c>
      <c r="M22" s="7">
        <v>1</v>
      </c>
      <c r="N22" s="7" t="s">
        <v>189</v>
      </c>
      <c r="O22" s="7" t="s">
        <v>115</v>
      </c>
      <c r="P22" s="7" t="s">
        <v>80</v>
      </c>
      <c r="Q22" s="7"/>
      <c r="R22" s="9" t="s">
        <v>262</v>
      </c>
      <c r="S22" s="10" t="s">
        <v>19</v>
      </c>
      <c r="T22" s="7"/>
      <c r="U22" s="9" t="s">
        <v>19</v>
      </c>
      <c r="V22" s="9" t="s">
        <v>262</v>
      </c>
      <c r="W22" s="10" t="s">
        <v>263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266</v>
      </c>
      <c r="B23" s="6" t="s">
        <v>267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268</v>
      </c>
      <c r="H23" s="7" t="s">
        <v>269</v>
      </c>
      <c r="I23" s="7" t="s">
        <v>78</v>
      </c>
      <c r="J23" s="7" t="s">
        <v>2</v>
      </c>
      <c r="K23" s="7" t="s">
        <v>270</v>
      </c>
      <c r="L23" s="7">
        <v>1</v>
      </c>
      <c r="M23" s="7">
        <v>4</v>
      </c>
      <c r="N23" s="7" t="s">
        <v>80</v>
      </c>
      <c r="O23" s="7" t="s">
        <v>80</v>
      </c>
      <c r="P23" s="7" t="s">
        <v>271</v>
      </c>
      <c r="Q23" s="7"/>
      <c r="R23" s="9" t="s">
        <v>272</v>
      </c>
      <c r="S23" s="10" t="s">
        <v>272</v>
      </c>
      <c r="T23" s="7" t="s">
        <v>273</v>
      </c>
      <c r="U23" s="9" t="s">
        <v>19</v>
      </c>
      <c r="V23" s="9" t="s">
        <v>19</v>
      </c>
      <c r="W23" s="10" t="s">
        <v>19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19</v>
      </c>
      <c r="AD23" t="s">
        <v>6</v>
      </c>
      <c r="AE23" t="s">
        <v>274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277</v>
      </c>
      <c r="H24" s="7" t="s">
        <v>278</v>
      </c>
      <c r="I24" s="7" t="s">
        <v>78</v>
      </c>
      <c r="J24" s="7" t="s">
        <v>2</v>
      </c>
      <c r="K24" s="7" t="s">
        <v>279</v>
      </c>
      <c r="L24" s="7">
        <v>1</v>
      </c>
      <c r="M24" s="7">
        <v>1</v>
      </c>
      <c r="N24" s="7" t="s">
        <v>115</v>
      </c>
      <c r="O24" s="7" t="s">
        <v>115</v>
      </c>
      <c r="P24" s="7" t="s">
        <v>80</v>
      </c>
      <c r="Q24" s="7"/>
      <c r="R24" s="9" t="s">
        <v>280</v>
      </c>
      <c r="S24" s="10" t="s">
        <v>19</v>
      </c>
      <c r="T24" s="7"/>
      <c r="U24" s="9" t="s">
        <v>19</v>
      </c>
      <c r="V24" s="9" t="s">
        <v>280</v>
      </c>
      <c r="W24" s="10" t="s">
        <v>281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282</v>
      </c>
      <c r="AD24" t="s">
        <v>6</v>
      </c>
      <c r="AE24" t="s">
        <v>283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284</v>
      </c>
      <c r="B25" s="6" t="s">
        <v>285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286</v>
      </c>
      <c r="H25" s="7" t="s">
        <v>287</v>
      </c>
      <c r="I25" s="7" t="s">
        <v>78</v>
      </c>
      <c r="J25" s="7" t="s">
        <v>2</v>
      </c>
      <c r="K25" s="7" t="s">
        <v>288</v>
      </c>
      <c r="L25" s="7">
        <v>1</v>
      </c>
      <c r="M25" s="7">
        <v>2</v>
      </c>
      <c r="N25" s="7" t="s">
        <v>115</v>
      </c>
      <c r="O25" s="7" t="s">
        <v>289</v>
      </c>
      <c r="P25" s="7" t="s">
        <v>290</v>
      </c>
      <c r="Q25" s="7"/>
      <c r="R25" s="9" t="s">
        <v>291</v>
      </c>
      <c r="S25" s="10" t="s">
        <v>291</v>
      </c>
      <c r="T25" s="7" t="s">
        <v>292</v>
      </c>
      <c r="U25" s="9" t="s">
        <v>19</v>
      </c>
      <c r="V25" s="9" t="s">
        <v>19</v>
      </c>
      <c r="W25" s="10" t="s">
        <v>19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19</v>
      </c>
      <c r="AD25" t="s">
        <v>6</v>
      </c>
      <c r="AE25" t="s">
        <v>293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294</v>
      </c>
      <c r="B26" s="6" t="s">
        <v>295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296</v>
      </c>
      <c r="H26" s="7" t="s">
        <v>297</v>
      </c>
      <c r="I26" s="7" t="s">
        <v>78</v>
      </c>
      <c r="J26" s="7" t="s">
        <v>2</v>
      </c>
      <c r="K26" s="7" t="s">
        <v>298</v>
      </c>
      <c r="L26" s="7">
        <v>2</v>
      </c>
      <c r="M26" s="7">
        <v>1</v>
      </c>
      <c r="N26" s="7" t="s">
        <v>80</v>
      </c>
      <c r="O26" s="7" t="s">
        <v>299</v>
      </c>
      <c r="P26" s="7" t="s">
        <v>300</v>
      </c>
      <c r="Q26" s="7"/>
      <c r="R26" s="9" t="s">
        <v>301</v>
      </c>
      <c r="S26" s="10" t="s">
        <v>301</v>
      </c>
      <c r="T26" s="7" t="s">
        <v>302</v>
      </c>
      <c r="U26" s="9" t="s">
        <v>19</v>
      </c>
      <c r="V26" s="9" t="s">
        <v>19</v>
      </c>
      <c r="W26" s="10" t="s">
        <v>19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19</v>
      </c>
      <c r="AD26" t="s">
        <v>6</v>
      </c>
      <c r="AE26" t="s">
        <v>303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304</v>
      </c>
      <c r="B27" s="6" t="s">
        <v>305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306</v>
      </c>
      <c r="H27" s="7" t="s">
        <v>307</v>
      </c>
      <c r="I27" s="7" t="s">
        <v>78</v>
      </c>
      <c r="J27" s="7" t="s">
        <v>2</v>
      </c>
      <c r="K27" s="7" t="s">
        <v>308</v>
      </c>
      <c r="L27" s="7">
        <v>1</v>
      </c>
      <c r="M27" s="7">
        <v>2</v>
      </c>
      <c r="N27" s="7" t="s">
        <v>309</v>
      </c>
      <c r="O27" s="7" t="s">
        <v>115</v>
      </c>
      <c r="P27" s="7" t="s">
        <v>310</v>
      </c>
      <c r="Q27" s="7"/>
      <c r="R27" s="9" t="s">
        <v>311</v>
      </c>
      <c r="S27" s="10" t="s">
        <v>19</v>
      </c>
      <c r="T27" s="7"/>
      <c r="U27" s="9" t="s">
        <v>19</v>
      </c>
      <c r="V27" s="9" t="s">
        <v>311</v>
      </c>
      <c r="W27" s="10" t="s">
        <v>312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313</v>
      </c>
      <c r="AD27" t="s">
        <v>6</v>
      </c>
      <c r="AE27" t="s">
        <v>314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315</v>
      </c>
      <c r="B28" s="6" t="s">
        <v>316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317</v>
      </c>
      <c r="H28" s="7" t="s">
        <v>318</v>
      </c>
      <c r="I28" s="7" t="s">
        <v>78</v>
      </c>
      <c r="J28" s="7" t="s">
        <v>2</v>
      </c>
      <c r="K28" s="7" t="s">
        <v>319</v>
      </c>
      <c r="L28" s="7">
        <v>1</v>
      </c>
      <c r="M28" s="7">
        <v>2</v>
      </c>
      <c r="N28" s="7" t="s">
        <v>320</v>
      </c>
      <c r="O28" s="7" t="s">
        <v>115</v>
      </c>
      <c r="P28" s="7" t="s">
        <v>310</v>
      </c>
      <c r="Q28" s="7"/>
      <c r="R28" s="9" t="s">
        <v>321</v>
      </c>
      <c r="S28" s="10" t="s">
        <v>19</v>
      </c>
      <c r="T28" s="7"/>
      <c r="U28" s="9" t="s">
        <v>19</v>
      </c>
      <c r="V28" s="9" t="s">
        <v>321</v>
      </c>
      <c r="W28" s="10" t="s">
        <v>322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325</v>
      </c>
      <c r="B29" s="6" t="s">
        <v>326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142</v>
      </c>
      <c r="H29" s="7" t="s">
        <v>143</v>
      </c>
      <c r="I29" s="7" t="s">
        <v>78</v>
      </c>
      <c r="J29" s="7" t="s">
        <v>2</v>
      </c>
      <c r="K29" s="7" t="s">
        <v>327</v>
      </c>
      <c r="L29" s="7">
        <v>1</v>
      </c>
      <c r="M29" s="7">
        <v>1</v>
      </c>
      <c r="N29" s="7" t="s">
        <v>328</v>
      </c>
      <c r="O29" s="7" t="s">
        <v>80</v>
      </c>
      <c r="P29" s="7" t="s">
        <v>310</v>
      </c>
      <c r="Q29" s="7"/>
      <c r="R29" s="9" t="s">
        <v>146</v>
      </c>
      <c r="S29" s="10" t="s">
        <v>19</v>
      </c>
      <c r="T29" s="7"/>
      <c r="U29" s="9" t="s">
        <v>19</v>
      </c>
      <c r="V29" s="9" t="s">
        <v>146</v>
      </c>
      <c r="W29" s="10" t="s">
        <v>147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148</v>
      </c>
      <c r="AD29" t="s">
        <v>6</v>
      </c>
      <c r="AE29" t="s">
        <v>139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329</v>
      </c>
      <c r="B30" s="6" t="s">
        <v>330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331</v>
      </c>
      <c r="H30" s="7" t="s">
        <v>332</v>
      </c>
      <c r="I30" s="7" t="s">
        <v>78</v>
      </c>
      <c r="J30" s="7" t="s">
        <v>2</v>
      </c>
      <c r="K30" s="7" t="s">
        <v>333</v>
      </c>
      <c r="L30" s="7">
        <v>1</v>
      </c>
      <c r="M30" s="7">
        <v>1</v>
      </c>
      <c r="N30" s="7" t="s">
        <v>334</v>
      </c>
      <c r="O30" s="7" t="s">
        <v>80</v>
      </c>
      <c r="P30" s="7" t="s">
        <v>310</v>
      </c>
      <c r="Q30" s="7"/>
      <c r="R30" s="9" t="s">
        <v>335</v>
      </c>
      <c r="S30" s="10" t="s">
        <v>19</v>
      </c>
      <c r="T30" s="7"/>
      <c r="U30" s="9" t="s">
        <v>19</v>
      </c>
      <c r="V30" s="9" t="s">
        <v>335</v>
      </c>
      <c r="W30" s="10" t="s">
        <v>280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336</v>
      </c>
      <c r="AD30" t="s">
        <v>6</v>
      </c>
      <c r="AE30" t="s">
        <v>337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338</v>
      </c>
      <c r="B31" s="6" t="s">
        <v>339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340</v>
      </c>
      <c r="H31" s="7" t="s">
        <v>341</v>
      </c>
      <c r="I31" s="7" t="s">
        <v>78</v>
      </c>
      <c r="J31" s="7" t="s">
        <v>2</v>
      </c>
      <c r="K31" s="7" t="s">
        <v>342</v>
      </c>
      <c r="L31" s="7">
        <v>1</v>
      </c>
      <c r="M31" s="7">
        <v>2</v>
      </c>
      <c r="N31" s="7" t="s">
        <v>104</v>
      </c>
      <c r="O31" s="7" t="s">
        <v>115</v>
      </c>
      <c r="P31" s="7" t="s">
        <v>310</v>
      </c>
      <c r="Q31" s="7"/>
      <c r="R31" s="9" t="s">
        <v>343</v>
      </c>
      <c r="S31" s="10" t="s">
        <v>19</v>
      </c>
      <c r="T31" s="7"/>
      <c r="U31" s="9" t="s">
        <v>19</v>
      </c>
      <c r="V31" s="9" t="s">
        <v>343</v>
      </c>
      <c r="W31" s="10" t="s">
        <v>344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345</v>
      </c>
      <c r="AD31" t="s">
        <v>6</v>
      </c>
      <c r="AE31" t="s">
        <v>346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347</v>
      </c>
      <c r="B32" s="6" t="s">
        <v>348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142</v>
      </c>
      <c r="H32" s="7" t="s">
        <v>143</v>
      </c>
      <c r="I32" s="7" t="s">
        <v>78</v>
      </c>
      <c r="J32" s="7" t="s">
        <v>2</v>
      </c>
      <c r="K32" s="7" t="s">
        <v>349</v>
      </c>
      <c r="L32" s="7">
        <v>1</v>
      </c>
      <c r="M32" s="7">
        <v>1</v>
      </c>
      <c r="N32" s="7" t="s">
        <v>350</v>
      </c>
      <c r="O32" s="7" t="s">
        <v>80</v>
      </c>
      <c r="P32" s="7" t="s">
        <v>310</v>
      </c>
      <c r="Q32" s="7"/>
      <c r="R32" s="9" t="s">
        <v>351</v>
      </c>
      <c r="S32" s="10" t="s">
        <v>19</v>
      </c>
      <c r="T32" s="7"/>
      <c r="U32" s="9" t="s">
        <v>19</v>
      </c>
      <c r="V32" s="9" t="s">
        <v>351</v>
      </c>
      <c r="W32" s="10" t="s">
        <v>352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353</v>
      </c>
      <c r="AD32" t="s">
        <v>6</v>
      </c>
      <c r="AE32" t="s">
        <v>139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354</v>
      </c>
      <c r="B33" s="6" t="s">
        <v>355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340</v>
      </c>
      <c r="H33" s="7" t="s">
        <v>341</v>
      </c>
      <c r="I33" s="7" t="s">
        <v>78</v>
      </c>
      <c r="J33" s="7" t="s">
        <v>2</v>
      </c>
      <c r="K33" s="7" t="s">
        <v>356</v>
      </c>
      <c r="L33" s="7">
        <v>1</v>
      </c>
      <c r="M33" s="7">
        <v>1</v>
      </c>
      <c r="N33" s="7" t="s">
        <v>104</v>
      </c>
      <c r="O33" s="7" t="s">
        <v>80</v>
      </c>
      <c r="P33" s="7" t="s">
        <v>310</v>
      </c>
      <c r="Q33" s="7"/>
      <c r="R33" s="9" t="s">
        <v>357</v>
      </c>
      <c r="S33" s="10" t="s">
        <v>19</v>
      </c>
      <c r="T33" s="7"/>
      <c r="U33" s="9" t="s">
        <v>19</v>
      </c>
      <c r="V33" s="9" t="s">
        <v>357</v>
      </c>
      <c r="W33" s="10" t="s">
        <v>322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358</v>
      </c>
      <c r="AD33" t="s">
        <v>6</v>
      </c>
      <c r="AE33" t="s">
        <v>346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359</v>
      </c>
      <c r="B34" s="6" t="s">
        <v>360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132</v>
      </c>
      <c r="H34" s="7" t="s">
        <v>133</v>
      </c>
      <c r="I34" s="7" t="s">
        <v>78</v>
      </c>
      <c r="J34" s="7" t="s">
        <v>2</v>
      </c>
      <c r="K34" s="7" t="s">
        <v>361</v>
      </c>
      <c r="L34" s="7">
        <v>1</v>
      </c>
      <c r="M34" s="7">
        <v>1</v>
      </c>
      <c r="N34" s="7" t="s">
        <v>170</v>
      </c>
      <c r="O34" s="7" t="s">
        <v>80</v>
      </c>
      <c r="P34" s="7" t="s">
        <v>310</v>
      </c>
      <c r="Q34" s="7"/>
      <c r="R34" s="9" t="s">
        <v>362</v>
      </c>
      <c r="S34" s="10" t="s">
        <v>19</v>
      </c>
      <c r="T34" s="7"/>
      <c r="U34" s="9" t="s">
        <v>19</v>
      </c>
      <c r="V34" s="9" t="s">
        <v>362</v>
      </c>
      <c r="W34" s="10" t="s">
        <v>363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364</v>
      </c>
      <c r="AD34" t="s">
        <v>6</v>
      </c>
      <c r="AE34" t="s">
        <v>139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365</v>
      </c>
      <c r="B35" s="6" t="s">
        <v>366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132</v>
      </c>
      <c r="H35" s="7" t="s">
        <v>133</v>
      </c>
      <c r="I35" s="7" t="s">
        <v>78</v>
      </c>
      <c r="J35" s="7" t="s">
        <v>2</v>
      </c>
      <c r="K35" s="7" t="s">
        <v>367</v>
      </c>
      <c r="L35" s="7">
        <v>1</v>
      </c>
      <c r="M35" s="7">
        <v>1</v>
      </c>
      <c r="N35" s="7" t="s">
        <v>125</v>
      </c>
      <c r="O35" s="7" t="s">
        <v>80</v>
      </c>
      <c r="P35" s="7" t="s">
        <v>310</v>
      </c>
      <c r="Q35" s="7"/>
      <c r="R35" s="9" t="s">
        <v>368</v>
      </c>
      <c r="S35" s="10" t="s">
        <v>19</v>
      </c>
      <c r="T35" s="7"/>
      <c r="U35" s="9" t="s">
        <v>19</v>
      </c>
      <c r="V35" s="9" t="s">
        <v>368</v>
      </c>
      <c r="W35" s="10" t="s">
        <v>369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138</v>
      </c>
      <c r="AD35" t="s">
        <v>6</v>
      </c>
      <c r="AE35" t="s">
        <v>139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370</v>
      </c>
      <c r="B36" s="6" t="s">
        <v>371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372</v>
      </c>
      <c r="H36" s="7" t="s">
        <v>373</v>
      </c>
      <c r="I36" s="7" t="s">
        <v>78</v>
      </c>
      <c r="J36" s="7" t="s">
        <v>2</v>
      </c>
      <c r="K36" s="7" t="s">
        <v>374</v>
      </c>
      <c r="L36" s="7">
        <v>1</v>
      </c>
      <c r="M36" s="7">
        <v>1</v>
      </c>
      <c r="N36" s="7" t="s">
        <v>80</v>
      </c>
      <c r="O36" s="7" t="s">
        <v>80</v>
      </c>
      <c r="P36" s="7" t="s">
        <v>310</v>
      </c>
      <c r="Q36" s="7"/>
      <c r="R36" s="9" t="s">
        <v>375</v>
      </c>
      <c r="S36" s="10" t="s">
        <v>19</v>
      </c>
      <c r="T36" s="7"/>
      <c r="U36" s="9" t="s">
        <v>19</v>
      </c>
      <c r="V36" s="9" t="s">
        <v>375</v>
      </c>
      <c r="W36" s="10" t="s">
        <v>376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377</v>
      </c>
      <c r="AD36" t="s">
        <v>6</v>
      </c>
      <c r="AE36" t="s">
        <v>378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379</v>
      </c>
      <c r="B37" s="6" t="s">
        <v>380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381</v>
      </c>
      <c r="H37" s="7" t="s">
        <v>382</v>
      </c>
      <c r="I37" s="7" t="s">
        <v>78</v>
      </c>
      <c r="J37" s="7" t="s">
        <v>2</v>
      </c>
      <c r="K37" s="7" t="s">
        <v>383</v>
      </c>
      <c r="L37" s="7">
        <v>1</v>
      </c>
      <c r="M37" s="7">
        <v>1</v>
      </c>
      <c r="N37" s="7" t="s">
        <v>80</v>
      </c>
      <c r="O37" s="7" t="s">
        <v>80</v>
      </c>
      <c r="P37" s="7" t="s">
        <v>310</v>
      </c>
      <c r="Q37" s="7"/>
      <c r="R37" s="9" t="s">
        <v>384</v>
      </c>
      <c r="S37" s="10" t="s">
        <v>19</v>
      </c>
      <c r="T37" s="7"/>
      <c r="U37" s="9" t="s">
        <v>19</v>
      </c>
      <c r="V37" s="9" t="s">
        <v>384</v>
      </c>
      <c r="W37" s="10" t="s">
        <v>385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386</v>
      </c>
      <c r="AD37" t="s">
        <v>6</v>
      </c>
      <c r="AE37" t="s">
        <v>387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388</v>
      </c>
      <c r="B38" s="6" t="s">
        <v>389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186</v>
      </c>
      <c r="H38" s="7" t="s">
        <v>187</v>
      </c>
      <c r="I38" s="7" t="s">
        <v>78</v>
      </c>
      <c r="J38" s="7" t="s">
        <v>2</v>
      </c>
      <c r="K38" s="7" t="s">
        <v>390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310</v>
      </c>
      <c r="Q38" s="7"/>
      <c r="R38" s="9" t="s">
        <v>391</v>
      </c>
      <c r="S38" s="10" t="s">
        <v>19</v>
      </c>
      <c r="T38" s="7"/>
      <c r="U38" s="9" t="s">
        <v>19</v>
      </c>
      <c r="V38" s="9" t="s">
        <v>391</v>
      </c>
      <c r="W38" s="10" t="s">
        <v>392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393</v>
      </c>
      <c r="AD38" t="s">
        <v>6</v>
      </c>
      <c r="AE38" t="s">
        <v>193</v>
      </c>
      <c r="AF38" t="s">
        <v>86</v>
      </c>
      <c r="AG38" t="s">
        <v>74</v>
      </c>
      <c r="AH38" t="s">
        <v>394</v>
      </c>
    </row>
    <row r="39" ht="14.25" customHeight="1" spans="1:34">
      <c r="A39" s="6" t="s">
        <v>395</v>
      </c>
      <c r="B39" s="6" t="s">
        <v>396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186</v>
      </c>
      <c r="H39" s="7" t="s">
        <v>187</v>
      </c>
      <c r="I39" s="7" t="s">
        <v>78</v>
      </c>
      <c r="J39" s="7" t="s">
        <v>2</v>
      </c>
      <c r="K39" s="7" t="s">
        <v>397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310</v>
      </c>
      <c r="Q39" s="7"/>
      <c r="R39" s="9" t="s">
        <v>391</v>
      </c>
      <c r="S39" s="10" t="s">
        <v>19</v>
      </c>
      <c r="T39" s="7"/>
      <c r="U39" s="9" t="s">
        <v>19</v>
      </c>
      <c r="V39" s="9" t="s">
        <v>391</v>
      </c>
      <c r="W39" s="10" t="s">
        <v>392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393</v>
      </c>
      <c r="AD39" t="s">
        <v>6</v>
      </c>
      <c r="AE39" t="s">
        <v>193</v>
      </c>
      <c r="AF39" t="s">
        <v>86</v>
      </c>
      <c r="AG39" t="s">
        <v>74</v>
      </c>
      <c r="AH39" t="s">
        <v>394</v>
      </c>
    </row>
    <row r="40" ht="14.25" customHeight="1" spans="1:34">
      <c r="A40" s="6" t="s">
        <v>398</v>
      </c>
      <c r="B40" s="6" t="s">
        <v>399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400</v>
      </c>
      <c r="H40" s="7" t="s">
        <v>401</v>
      </c>
      <c r="I40" s="7" t="s">
        <v>78</v>
      </c>
      <c r="J40" s="7" t="s">
        <v>2</v>
      </c>
      <c r="K40" s="7" t="s">
        <v>402</v>
      </c>
      <c r="L40" s="7">
        <v>1</v>
      </c>
      <c r="M40" s="7">
        <v>1</v>
      </c>
      <c r="N40" s="7" t="s">
        <v>310</v>
      </c>
      <c r="O40" s="7" t="s">
        <v>403</v>
      </c>
      <c r="P40" s="7" t="s">
        <v>404</v>
      </c>
      <c r="Q40" s="7"/>
      <c r="R40" s="9" t="s">
        <v>405</v>
      </c>
      <c r="S40" s="10" t="s">
        <v>405</v>
      </c>
      <c r="T40" s="7" t="s">
        <v>406</v>
      </c>
      <c r="U40" s="9" t="s">
        <v>19</v>
      </c>
      <c r="V40" s="9" t="s">
        <v>19</v>
      </c>
      <c r="W40" s="10" t="s">
        <v>19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19</v>
      </c>
      <c r="AD40" t="s">
        <v>6</v>
      </c>
      <c r="AE40" t="s">
        <v>203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407</v>
      </c>
      <c r="B41" s="6" t="s">
        <v>408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409</v>
      </c>
      <c r="H41" s="7" t="s">
        <v>410</v>
      </c>
      <c r="I41" s="7" t="s">
        <v>78</v>
      </c>
      <c r="J41" s="7" t="s">
        <v>2</v>
      </c>
      <c r="K41" s="7" t="s">
        <v>411</v>
      </c>
      <c r="L41" s="7">
        <v>1</v>
      </c>
      <c r="M41" s="7">
        <v>4</v>
      </c>
      <c r="N41" s="7" t="s">
        <v>334</v>
      </c>
      <c r="O41" s="7" t="s">
        <v>189</v>
      </c>
      <c r="P41" s="7" t="s">
        <v>310</v>
      </c>
      <c r="Q41" s="7"/>
      <c r="R41" s="9" t="s">
        <v>412</v>
      </c>
      <c r="S41" s="10" t="s">
        <v>19</v>
      </c>
      <c r="T41" s="7"/>
      <c r="U41" s="9" t="s">
        <v>19</v>
      </c>
      <c r="V41" s="9" t="s">
        <v>412</v>
      </c>
      <c r="W41" s="10" t="s">
        <v>413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414</v>
      </c>
      <c r="AD41" t="s">
        <v>6</v>
      </c>
      <c r="AE41" t="s">
        <v>415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416</v>
      </c>
      <c r="B42" s="6" t="s">
        <v>417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225</v>
      </c>
      <c r="H42" s="7" t="s">
        <v>226</v>
      </c>
      <c r="I42" s="7" t="s">
        <v>78</v>
      </c>
      <c r="J42" s="7" t="s">
        <v>2</v>
      </c>
      <c r="K42" s="7" t="s">
        <v>261</v>
      </c>
      <c r="L42" s="7">
        <v>2</v>
      </c>
      <c r="M42" s="7">
        <v>1</v>
      </c>
      <c r="N42" s="7" t="s">
        <v>93</v>
      </c>
      <c r="O42" s="7" t="s">
        <v>80</v>
      </c>
      <c r="P42" s="7" t="s">
        <v>310</v>
      </c>
      <c r="Q42" s="7"/>
      <c r="R42" s="9" t="s">
        <v>262</v>
      </c>
      <c r="S42" s="10" t="s">
        <v>19</v>
      </c>
      <c r="T42" s="7"/>
      <c r="U42" s="9" t="s">
        <v>19</v>
      </c>
      <c r="V42" s="9" t="s">
        <v>262</v>
      </c>
      <c r="W42" s="10" t="s">
        <v>263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264</v>
      </c>
      <c r="AD42" t="s">
        <v>6</v>
      </c>
      <c r="AE42" t="s">
        <v>265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418</v>
      </c>
      <c r="B43" s="6" t="s">
        <v>419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420</v>
      </c>
      <c r="H43" s="7" t="s">
        <v>421</v>
      </c>
      <c r="I43" s="7" t="s">
        <v>78</v>
      </c>
      <c r="J43" s="7" t="s">
        <v>2</v>
      </c>
      <c r="K43" s="7" t="s">
        <v>422</v>
      </c>
      <c r="L43" s="7">
        <v>1</v>
      </c>
      <c r="M43" s="7">
        <v>2</v>
      </c>
      <c r="N43" s="7" t="s">
        <v>115</v>
      </c>
      <c r="O43" s="7" t="s">
        <v>115</v>
      </c>
      <c r="P43" s="7" t="s">
        <v>310</v>
      </c>
      <c r="Q43" s="7"/>
      <c r="R43" s="9" t="s">
        <v>423</v>
      </c>
      <c r="S43" s="10" t="s">
        <v>19</v>
      </c>
      <c r="T43" s="7"/>
      <c r="U43" s="9" t="s">
        <v>19</v>
      </c>
      <c r="V43" s="9" t="s">
        <v>423</v>
      </c>
      <c r="W43" s="10" t="s">
        <v>424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425</v>
      </c>
      <c r="AD43" t="s">
        <v>6</v>
      </c>
      <c r="AE43" t="s">
        <v>426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427</v>
      </c>
      <c r="B44" s="6" t="s">
        <v>428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225</v>
      </c>
      <c r="H44" s="7" t="s">
        <v>226</v>
      </c>
      <c r="I44" s="7" t="s">
        <v>78</v>
      </c>
      <c r="J44" s="7" t="s">
        <v>2</v>
      </c>
      <c r="K44" s="7" t="s">
        <v>429</v>
      </c>
      <c r="L44" s="7">
        <v>1</v>
      </c>
      <c r="M44" s="7">
        <v>2</v>
      </c>
      <c r="N44" s="7" t="s">
        <v>115</v>
      </c>
      <c r="O44" s="7" t="s">
        <v>115</v>
      </c>
      <c r="P44" s="7" t="s">
        <v>310</v>
      </c>
      <c r="Q44" s="7"/>
      <c r="R44" s="9" t="s">
        <v>301</v>
      </c>
      <c r="S44" s="10" t="s">
        <v>19</v>
      </c>
      <c r="T44" s="7"/>
      <c r="U44" s="9" t="s">
        <v>19</v>
      </c>
      <c r="V44" s="9" t="s">
        <v>301</v>
      </c>
      <c r="W44" s="10" t="s">
        <v>430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431</v>
      </c>
      <c r="AD44" t="s">
        <v>6</v>
      </c>
      <c r="AE44" t="s">
        <v>265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432</v>
      </c>
      <c r="B45" s="6" t="s">
        <v>433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434</v>
      </c>
      <c r="H45" s="7" t="s">
        <v>435</v>
      </c>
      <c r="I45" s="7" t="s">
        <v>78</v>
      </c>
      <c r="J45" s="7" t="s">
        <v>2</v>
      </c>
      <c r="K45" s="7" t="s">
        <v>436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310</v>
      </c>
      <c r="Q45" s="7"/>
      <c r="R45" s="9" t="s">
        <v>437</v>
      </c>
      <c r="S45" s="10" t="s">
        <v>19</v>
      </c>
      <c r="T45" s="7"/>
      <c r="U45" s="9" t="s">
        <v>19</v>
      </c>
      <c r="V45" s="9" t="s">
        <v>437</v>
      </c>
      <c r="W45" s="10" t="s">
        <v>438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439</v>
      </c>
      <c r="AD45" t="s">
        <v>6</v>
      </c>
      <c r="AE45" t="s">
        <v>440</v>
      </c>
      <c r="AF45" t="s">
        <v>86</v>
      </c>
      <c r="AG45" t="s">
        <v>74</v>
      </c>
      <c r="AH45" t="s">
        <v>441</v>
      </c>
    </row>
    <row r="46" ht="14.25" customHeight="1" spans="1:34">
      <c r="A46" s="6" t="s">
        <v>442</v>
      </c>
      <c r="B46" s="6" t="s">
        <v>443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434</v>
      </c>
      <c r="H46" s="7" t="s">
        <v>435</v>
      </c>
      <c r="I46" s="7" t="s">
        <v>78</v>
      </c>
      <c r="J46" s="7" t="s">
        <v>2</v>
      </c>
      <c r="K46" s="7" t="s">
        <v>444</v>
      </c>
      <c r="L46" s="7">
        <v>1</v>
      </c>
      <c r="M46" s="7">
        <v>1</v>
      </c>
      <c r="N46" s="7" t="s">
        <v>80</v>
      </c>
      <c r="O46" s="7" t="s">
        <v>80</v>
      </c>
      <c r="P46" s="7" t="s">
        <v>310</v>
      </c>
      <c r="Q46" s="7"/>
      <c r="R46" s="9" t="s">
        <v>445</v>
      </c>
      <c r="S46" s="10" t="s">
        <v>19</v>
      </c>
      <c r="T46" s="7"/>
      <c r="U46" s="9" t="s">
        <v>19</v>
      </c>
      <c r="V46" s="9" t="s">
        <v>445</v>
      </c>
      <c r="W46" s="10" t="s">
        <v>446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447</v>
      </c>
      <c r="AD46" t="s">
        <v>6</v>
      </c>
      <c r="AE46" t="s">
        <v>440</v>
      </c>
      <c r="AF46" t="s">
        <v>86</v>
      </c>
      <c r="AG46" t="s">
        <v>74</v>
      </c>
      <c r="AH46" t="s">
        <v>448</v>
      </c>
    </row>
    <row r="47" ht="14.25" customHeight="1" spans="1:34">
      <c r="A47" s="6" t="s">
        <v>449</v>
      </c>
      <c r="B47" s="6" t="s">
        <v>450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400</v>
      </c>
      <c r="H47" s="7" t="s">
        <v>401</v>
      </c>
      <c r="I47" s="7" t="s">
        <v>78</v>
      </c>
      <c r="J47" s="7" t="s">
        <v>2</v>
      </c>
      <c r="K47" s="7" t="s">
        <v>451</v>
      </c>
      <c r="L47" s="7">
        <v>1</v>
      </c>
      <c r="M47" s="7">
        <v>1</v>
      </c>
      <c r="N47" s="7" t="s">
        <v>310</v>
      </c>
      <c r="O47" s="7" t="s">
        <v>403</v>
      </c>
      <c r="P47" s="7" t="s">
        <v>404</v>
      </c>
      <c r="Q47" s="7"/>
      <c r="R47" s="9" t="s">
        <v>405</v>
      </c>
      <c r="S47" s="10" t="s">
        <v>405</v>
      </c>
      <c r="T47" s="7" t="s">
        <v>452</v>
      </c>
      <c r="U47" s="9" t="s">
        <v>19</v>
      </c>
      <c r="V47" s="9" t="s">
        <v>19</v>
      </c>
      <c r="W47" s="10" t="s">
        <v>19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19</v>
      </c>
      <c r="AD47" t="s">
        <v>6</v>
      </c>
      <c r="AE47" t="s">
        <v>203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453</v>
      </c>
      <c r="B48" s="6" t="s">
        <v>454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455</v>
      </c>
      <c r="H48" s="7" t="s">
        <v>456</v>
      </c>
      <c r="I48" s="7" t="s">
        <v>78</v>
      </c>
      <c r="J48" s="7" t="s">
        <v>2</v>
      </c>
      <c r="K48" s="7" t="s">
        <v>457</v>
      </c>
      <c r="L48" s="7">
        <v>1</v>
      </c>
      <c r="M48" s="7">
        <v>3</v>
      </c>
      <c r="N48" s="7" t="s">
        <v>80</v>
      </c>
      <c r="O48" s="7" t="s">
        <v>458</v>
      </c>
      <c r="P48" s="7" t="s">
        <v>459</v>
      </c>
      <c r="Q48" s="7"/>
      <c r="R48" s="9" t="s">
        <v>460</v>
      </c>
      <c r="S48" s="10" t="s">
        <v>460</v>
      </c>
      <c r="T48" s="7" t="s">
        <v>461</v>
      </c>
      <c r="U48" s="9" t="s">
        <v>19</v>
      </c>
      <c r="V48" s="9" t="s">
        <v>19</v>
      </c>
      <c r="W48" s="10" t="s">
        <v>19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19</v>
      </c>
      <c r="AD48" t="s">
        <v>6</v>
      </c>
      <c r="AE48" t="s">
        <v>462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463</v>
      </c>
      <c r="B49" s="6" t="s">
        <v>464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465</v>
      </c>
      <c r="H49" s="7" t="s">
        <v>466</v>
      </c>
      <c r="I49" s="7" t="s">
        <v>78</v>
      </c>
      <c r="J49" s="7" t="s">
        <v>2</v>
      </c>
      <c r="K49" s="7" t="s">
        <v>467</v>
      </c>
      <c r="L49" s="7">
        <v>1</v>
      </c>
      <c r="M49" s="7">
        <v>5</v>
      </c>
      <c r="N49" s="7" t="s">
        <v>80</v>
      </c>
      <c r="O49" s="7" t="s">
        <v>468</v>
      </c>
      <c r="P49" s="7" t="s">
        <v>469</v>
      </c>
      <c r="Q49" s="7"/>
      <c r="R49" s="9" t="s">
        <v>470</v>
      </c>
      <c r="S49" s="10" t="s">
        <v>470</v>
      </c>
      <c r="T49" s="7" t="s">
        <v>471</v>
      </c>
      <c r="U49" s="9" t="s">
        <v>19</v>
      </c>
      <c r="V49" s="9" t="s">
        <v>19</v>
      </c>
      <c r="W49" s="10" t="s">
        <v>19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19</v>
      </c>
      <c r="AD49" t="s">
        <v>6</v>
      </c>
      <c r="AE49" t="s">
        <v>472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473</v>
      </c>
      <c r="B50" s="6" t="s">
        <v>474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475</v>
      </c>
      <c r="H50" s="7" t="s">
        <v>476</v>
      </c>
      <c r="I50" s="7" t="s">
        <v>78</v>
      </c>
      <c r="J50" s="7" t="s">
        <v>2</v>
      </c>
      <c r="K50" s="7" t="s">
        <v>477</v>
      </c>
      <c r="L50" s="7">
        <v>1</v>
      </c>
      <c r="M50" s="7">
        <v>4</v>
      </c>
      <c r="N50" s="7" t="s">
        <v>310</v>
      </c>
      <c r="O50" s="7" t="s">
        <v>310</v>
      </c>
      <c r="P50" s="7" t="s">
        <v>478</v>
      </c>
      <c r="Q50" s="7"/>
      <c r="R50" s="9" t="s">
        <v>479</v>
      </c>
      <c r="S50" s="10" t="s">
        <v>479</v>
      </c>
      <c r="T50" s="7" t="s">
        <v>480</v>
      </c>
      <c r="U50" s="9" t="s">
        <v>19</v>
      </c>
      <c r="V50" s="9" t="s">
        <v>19</v>
      </c>
      <c r="W50" s="10" t="s">
        <v>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19</v>
      </c>
      <c r="AD50" t="s">
        <v>6</v>
      </c>
      <c r="AE50" t="s">
        <v>481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482</v>
      </c>
      <c r="B51" s="6" t="s">
        <v>483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484</v>
      </c>
      <c r="H51" s="7" t="s">
        <v>485</v>
      </c>
      <c r="I51" s="7" t="s">
        <v>78</v>
      </c>
      <c r="J51" s="7" t="s">
        <v>2</v>
      </c>
      <c r="K51" s="7" t="s">
        <v>486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310</v>
      </c>
      <c r="Q51" s="7"/>
      <c r="R51" s="9" t="s">
        <v>487</v>
      </c>
      <c r="S51" s="10" t="s">
        <v>19</v>
      </c>
      <c r="T51" s="7"/>
      <c r="U51" s="9" t="s">
        <v>19</v>
      </c>
      <c r="V51" s="9" t="s">
        <v>487</v>
      </c>
      <c r="W51" s="10" t="s">
        <v>488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489</v>
      </c>
      <c r="AD51" t="s">
        <v>6</v>
      </c>
      <c r="AE51" t="s">
        <v>490</v>
      </c>
      <c r="AF51" t="s">
        <v>86</v>
      </c>
      <c r="AG51" t="s">
        <v>74</v>
      </c>
      <c r="AH51" t="s">
        <v>491</v>
      </c>
    </row>
    <row r="52" ht="14.25" customHeight="1" spans="1:34">
      <c r="A52" s="6" t="s">
        <v>492</v>
      </c>
      <c r="B52" s="6" t="s">
        <v>493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494</v>
      </c>
      <c r="H52" s="7" t="s">
        <v>495</v>
      </c>
      <c r="I52" s="7" t="s">
        <v>78</v>
      </c>
      <c r="J52" s="7" t="s">
        <v>2</v>
      </c>
      <c r="K52" s="7" t="s">
        <v>496</v>
      </c>
      <c r="L52" s="7">
        <v>2</v>
      </c>
      <c r="M52" s="7">
        <v>1</v>
      </c>
      <c r="N52" s="7" t="s">
        <v>80</v>
      </c>
      <c r="O52" s="7" t="s">
        <v>80</v>
      </c>
      <c r="P52" s="7" t="s">
        <v>310</v>
      </c>
      <c r="Q52" s="7"/>
      <c r="R52" s="9" t="s">
        <v>497</v>
      </c>
      <c r="S52" s="10" t="s">
        <v>19</v>
      </c>
      <c r="T52" s="7"/>
      <c r="U52" s="9" t="s">
        <v>19</v>
      </c>
      <c r="V52" s="9" t="s">
        <v>497</v>
      </c>
      <c r="W52" s="10" t="s">
        <v>498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499</v>
      </c>
      <c r="AD52" t="s">
        <v>6</v>
      </c>
      <c r="AE52" t="s">
        <v>500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501</v>
      </c>
      <c r="B53" s="6" t="s">
        <v>502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503</v>
      </c>
      <c r="H53" s="7" t="s">
        <v>504</v>
      </c>
      <c r="I53" s="7" t="s">
        <v>78</v>
      </c>
      <c r="J53" s="7" t="s">
        <v>2</v>
      </c>
      <c r="K53" s="7" t="s">
        <v>505</v>
      </c>
      <c r="L53" s="7">
        <v>1</v>
      </c>
      <c r="M53" s="7">
        <v>1</v>
      </c>
      <c r="N53" s="7" t="s">
        <v>115</v>
      </c>
      <c r="O53" s="7" t="s">
        <v>80</v>
      </c>
      <c r="P53" s="7" t="s">
        <v>310</v>
      </c>
      <c r="Q53" s="7"/>
      <c r="R53" s="9" t="s">
        <v>506</v>
      </c>
      <c r="S53" s="10" t="s">
        <v>19</v>
      </c>
      <c r="T53" s="7"/>
      <c r="U53" s="9" t="s">
        <v>19</v>
      </c>
      <c r="V53" s="9" t="s">
        <v>506</v>
      </c>
      <c r="W53" s="10" t="s">
        <v>507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508</v>
      </c>
      <c r="AD53" t="s">
        <v>6</v>
      </c>
      <c r="AE53" t="s">
        <v>509</v>
      </c>
      <c r="AF53" t="s">
        <v>86</v>
      </c>
      <c r="AG53" t="s">
        <v>74</v>
      </c>
      <c r="AH53" t="s">
        <v>394</v>
      </c>
    </row>
    <row r="54" ht="14.25" customHeight="1" spans="1:34">
      <c r="A54" s="6" t="s">
        <v>510</v>
      </c>
      <c r="B54" s="6" t="s">
        <v>511</v>
      </c>
      <c r="C54" s="6" t="s">
        <v>73</v>
      </c>
      <c r="D54" s="6" t="s">
        <v>74</v>
      </c>
      <c r="E54" s="6" t="s">
        <v>75</v>
      </c>
      <c r="F54" s="6" t="s">
        <v>74</v>
      </c>
      <c r="G54" s="6" t="s">
        <v>512</v>
      </c>
      <c r="H54" s="7" t="s">
        <v>513</v>
      </c>
      <c r="I54" s="7" t="s">
        <v>78</v>
      </c>
      <c r="J54" s="7" t="s">
        <v>2</v>
      </c>
      <c r="K54" s="7" t="s">
        <v>514</v>
      </c>
      <c r="L54" s="7">
        <v>1</v>
      </c>
      <c r="M54" s="7">
        <v>1</v>
      </c>
      <c r="N54" s="7" t="s">
        <v>515</v>
      </c>
      <c r="O54" s="7" t="s">
        <v>80</v>
      </c>
      <c r="P54" s="7" t="s">
        <v>310</v>
      </c>
      <c r="Q54" s="7"/>
      <c r="R54" s="9" t="s">
        <v>516</v>
      </c>
      <c r="S54" s="10" t="s">
        <v>19</v>
      </c>
      <c r="T54" s="7"/>
      <c r="U54" s="9" t="s">
        <v>19</v>
      </c>
      <c r="V54" s="9" t="s">
        <v>516</v>
      </c>
      <c r="W54" s="10" t="s">
        <v>517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518</v>
      </c>
      <c r="AD54" t="s">
        <v>6</v>
      </c>
      <c r="AE54" t="s">
        <v>519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520</v>
      </c>
      <c r="B55" s="6" t="s">
        <v>521</v>
      </c>
      <c r="C55" s="6" t="s">
        <v>73</v>
      </c>
      <c r="D55" s="6" t="s">
        <v>74</v>
      </c>
      <c r="E55" s="6" t="s">
        <v>75</v>
      </c>
      <c r="F55" s="6" t="s">
        <v>74</v>
      </c>
      <c r="G55" s="6" t="s">
        <v>522</v>
      </c>
      <c r="H55" s="7" t="s">
        <v>523</v>
      </c>
      <c r="I55" s="7" t="s">
        <v>78</v>
      </c>
      <c r="J55" s="7" t="s">
        <v>2</v>
      </c>
      <c r="K55" s="7" t="s">
        <v>524</v>
      </c>
      <c r="L55" s="7">
        <v>1</v>
      </c>
      <c r="M55" s="7">
        <v>2</v>
      </c>
      <c r="N55" s="7" t="s">
        <v>310</v>
      </c>
      <c r="O55" s="7" t="s">
        <v>300</v>
      </c>
      <c r="P55" s="7" t="s">
        <v>525</v>
      </c>
      <c r="Q55" s="7"/>
      <c r="R55" s="9" t="s">
        <v>526</v>
      </c>
      <c r="S55" s="10" t="s">
        <v>526</v>
      </c>
      <c r="T55" s="7" t="s">
        <v>527</v>
      </c>
      <c r="U55" s="9" t="s">
        <v>19</v>
      </c>
      <c r="V55" s="9" t="s">
        <v>19</v>
      </c>
      <c r="W55" s="10" t="s">
        <v>19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19</v>
      </c>
      <c r="AD55" t="s">
        <v>6</v>
      </c>
      <c r="AE55" t="s">
        <v>528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529</v>
      </c>
      <c r="B56" s="6" t="s">
        <v>530</v>
      </c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531</v>
      </c>
      <c r="H56" s="7" t="s">
        <v>532</v>
      </c>
      <c r="I56" s="7" t="s">
        <v>78</v>
      </c>
      <c r="J56" s="7" t="s">
        <v>2</v>
      </c>
      <c r="K56" s="7" t="s">
        <v>533</v>
      </c>
      <c r="L56" s="7">
        <v>1</v>
      </c>
      <c r="M56" s="7">
        <v>2</v>
      </c>
      <c r="N56" s="7" t="s">
        <v>310</v>
      </c>
      <c r="O56" s="7" t="s">
        <v>534</v>
      </c>
      <c r="P56" s="7" t="s">
        <v>535</v>
      </c>
      <c r="Q56" s="7"/>
      <c r="R56" s="9" t="s">
        <v>536</v>
      </c>
      <c r="S56" s="10" t="s">
        <v>536</v>
      </c>
      <c r="T56" s="7" t="s">
        <v>537</v>
      </c>
      <c r="U56" s="9" t="s">
        <v>19</v>
      </c>
      <c r="V56" s="9" t="s">
        <v>19</v>
      </c>
      <c r="W56" s="10" t="s">
        <v>19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19</v>
      </c>
      <c r="AD56" t="s">
        <v>6</v>
      </c>
      <c r="AE56" t="s">
        <v>538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539</v>
      </c>
      <c r="B57" s="6" t="s">
        <v>540</v>
      </c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541</v>
      </c>
      <c r="H57" s="7" t="s">
        <v>542</v>
      </c>
      <c r="I57" s="7" t="s">
        <v>78</v>
      </c>
      <c r="J57" s="7" t="s">
        <v>2</v>
      </c>
      <c r="K57" s="7" t="s">
        <v>543</v>
      </c>
      <c r="L57" s="7">
        <v>1</v>
      </c>
      <c r="M57" s="7">
        <v>1</v>
      </c>
      <c r="N57" s="7" t="s">
        <v>310</v>
      </c>
      <c r="O57" s="7" t="s">
        <v>544</v>
      </c>
      <c r="P57" s="7" t="s">
        <v>545</v>
      </c>
      <c r="Q57" s="7"/>
      <c r="R57" s="9" t="s">
        <v>546</v>
      </c>
      <c r="S57" s="10" t="s">
        <v>546</v>
      </c>
      <c r="T57" s="7" t="s">
        <v>547</v>
      </c>
      <c r="U57" s="9" t="s">
        <v>19</v>
      </c>
      <c r="V57" s="9" t="s">
        <v>19</v>
      </c>
      <c r="W57" s="10" t="s">
        <v>19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19</v>
      </c>
      <c r="AD57" t="s">
        <v>6</v>
      </c>
      <c r="AE57" t="s">
        <v>548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549</v>
      </c>
      <c r="B58" s="6" t="s">
        <v>550</v>
      </c>
      <c r="C58" s="6" t="s">
        <v>73</v>
      </c>
      <c r="D58" s="6" t="s">
        <v>74</v>
      </c>
      <c r="E58" s="6" t="s">
        <v>75</v>
      </c>
      <c r="F58" s="6" t="s">
        <v>74</v>
      </c>
      <c r="G58" s="6" t="s">
        <v>296</v>
      </c>
      <c r="H58" s="7" t="s">
        <v>297</v>
      </c>
      <c r="I58" s="7" t="s">
        <v>78</v>
      </c>
      <c r="J58" s="7" t="s">
        <v>2</v>
      </c>
      <c r="K58" s="7" t="s">
        <v>551</v>
      </c>
      <c r="L58" s="7">
        <v>1</v>
      </c>
      <c r="M58" s="7">
        <v>1</v>
      </c>
      <c r="N58" s="7" t="s">
        <v>154</v>
      </c>
      <c r="O58" s="7" t="s">
        <v>310</v>
      </c>
      <c r="P58" s="7" t="s">
        <v>552</v>
      </c>
      <c r="Q58" s="7"/>
      <c r="R58" s="9" t="s">
        <v>553</v>
      </c>
      <c r="S58" s="10" t="s">
        <v>19</v>
      </c>
      <c r="T58" s="7"/>
      <c r="U58" s="9" t="s">
        <v>19</v>
      </c>
      <c r="V58" s="9" t="s">
        <v>553</v>
      </c>
      <c r="W58" s="10" t="s">
        <v>554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555</v>
      </c>
      <c r="AD58" t="s">
        <v>6</v>
      </c>
      <c r="AE58" t="s">
        <v>556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557</v>
      </c>
      <c r="B59" s="6" t="s">
        <v>558</v>
      </c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559</v>
      </c>
      <c r="H59" s="7" t="s">
        <v>560</v>
      </c>
      <c r="I59" s="7" t="s">
        <v>78</v>
      </c>
      <c r="J59" s="7" t="s">
        <v>2</v>
      </c>
      <c r="K59" s="7" t="s">
        <v>561</v>
      </c>
      <c r="L59" s="7">
        <v>1</v>
      </c>
      <c r="M59" s="7">
        <v>1</v>
      </c>
      <c r="N59" s="7" t="s">
        <v>115</v>
      </c>
      <c r="O59" s="7" t="s">
        <v>310</v>
      </c>
      <c r="P59" s="7" t="s">
        <v>552</v>
      </c>
      <c r="Q59" s="7"/>
      <c r="R59" s="9" t="s">
        <v>562</v>
      </c>
      <c r="S59" s="10" t="s">
        <v>19</v>
      </c>
      <c r="T59" s="7"/>
      <c r="U59" s="9" t="s">
        <v>19</v>
      </c>
      <c r="V59" s="9" t="s">
        <v>562</v>
      </c>
      <c r="W59" s="10" t="s">
        <v>563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564</v>
      </c>
      <c r="AD59" t="s">
        <v>6</v>
      </c>
      <c r="AE59" t="s">
        <v>565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566</v>
      </c>
      <c r="B60" s="6" t="s">
        <v>567</v>
      </c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568</v>
      </c>
      <c r="H60" s="7" t="s">
        <v>569</v>
      </c>
      <c r="I60" s="7" t="s">
        <v>78</v>
      </c>
      <c r="J60" s="7" t="s">
        <v>2</v>
      </c>
      <c r="K60" s="7" t="s">
        <v>570</v>
      </c>
      <c r="L60" s="7">
        <v>2</v>
      </c>
      <c r="M60" s="7">
        <v>2</v>
      </c>
      <c r="N60" s="7" t="s">
        <v>125</v>
      </c>
      <c r="O60" s="7" t="s">
        <v>80</v>
      </c>
      <c r="P60" s="7" t="s">
        <v>552</v>
      </c>
      <c r="Q60" s="7"/>
      <c r="R60" s="9" t="s">
        <v>571</v>
      </c>
      <c r="S60" s="10" t="s">
        <v>19</v>
      </c>
      <c r="T60" s="7"/>
      <c r="U60" s="9" t="s">
        <v>19</v>
      </c>
      <c r="V60" s="9" t="s">
        <v>571</v>
      </c>
      <c r="W60" s="10" t="s">
        <v>572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573</v>
      </c>
      <c r="AD60" t="s">
        <v>6</v>
      </c>
      <c r="AE60" t="s">
        <v>574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575</v>
      </c>
      <c r="B61" s="6" t="s">
        <v>576</v>
      </c>
      <c r="C61" s="6" t="s">
        <v>73</v>
      </c>
      <c r="D61" s="6" t="s">
        <v>74</v>
      </c>
      <c r="E61" s="6" t="s">
        <v>75</v>
      </c>
      <c r="F61" s="6" t="s">
        <v>74</v>
      </c>
      <c r="G61" s="6" t="s">
        <v>340</v>
      </c>
      <c r="H61" s="7" t="s">
        <v>341</v>
      </c>
      <c r="I61" s="7" t="s">
        <v>78</v>
      </c>
      <c r="J61" s="7" t="s">
        <v>2</v>
      </c>
      <c r="K61" s="7" t="s">
        <v>577</v>
      </c>
      <c r="L61" s="7">
        <v>1</v>
      </c>
      <c r="M61" s="7">
        <v>3</v>
      </c>
      <c r="N61" s="7" t="s">
        <v>154</v>
      </c>
      <c r="O61" s="7" t="s">
        <v>115</v>
      </c>
      <c r="P61" s="7" t="s">
        <v>552</v>
      </c>
      <c r="Q61" s="7"/>
      <c r="R61" s="9" t="s">
        <v>578</v>
      </c>
      <c r="S61" s="10" t="s">
        <v>19</v>
      </c>
      <c r="T61" s="7"/>
      <c r="U61" s="9" t="s">
        <v>19</v>
      </c>
      <c r="V61" s="9" t="s">
        <v>578</v>
      </c>
      <c r="W61" s="10" t="s">
        <v>579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580</v>
      </c>
      <c r="AD61" t="s">
        <v>6</v>
      </c>
      <c r="AE61" t="s">
        <v>346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581</v>
      </c>
      <c r="B62" s="6" t="s">
        <v>582</v>
      </c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583</v>
      </c>
      <c r="H62" s="7" t="s">
        <v>584</v>
      </c>
      <c r="I62" s="7" t="s">
        <v>78</v>
      </c>
      <c r="J62" s="7" t="s">
        <v>2</v>
      </c>
      <c r="K62" s="7" t="s">
        <v>585</v>
      </c>
      <c r="L62" s="7">
        <v>1</v>
      </c>
      <c r="M62" s="7">
        <v>2</v>
      </c>
      <c r="N62" s="7" t="s">
        <v>334</v>
      </c>
      <c r="O62" s="7" t="s">
        <v>80</v>
      </c>
      <c r="P62" s="7" t="s">
        <v>552</v>
      </c>
      <c r="Q62" s="7"/>
      <c r="R62" s="9" t="s">
        <v>586</v>
      </c>
      <c r="S62" s="10" t="s">
        <v>19</v>
      </c>
      <c r="T62" s="7"/>
      <c r="U62" s="9" t="s">
        <v>19</v>
      </c>
      <c r="V62" s="9" t="s">
        <v>586</v>
      </c>
      <c r="W62" s="10" t="s">
        <v>587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588</v>
      </c>
      <c r="AD62" t="s">
        <v>6</v>
      </c>
      <c r="AE62" t="s">
        <v>589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590</v>
      </c>
      <c r="B63" s="6" t="s">
        <v>591</v>
      </c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583</v>
      </c>
      <c r="H63" s="7" t="s">
        <v>584</v>
      </c>
      <c r="I63" s="7" t="s">
        <v>78</v>
      </c>
      <c r="J63" s="7" t="s">
        <v>2</v>
      </c>
      <c r="K63" s="7" t="s">
        <v>592</v>
      </c>
      <c r="L63" s="7">
        <v>1</v>
      </c>
      <c r="M63" s="7">
        <v>2</v>
      </c>
      <c r="N63" s="7" t="s">
        <v>334</v>
      </c>
      <c r="O63" s="7" t="s">
        <v>80</v>
      </c>
      <c r="P63" s="7" t="s">
        <v>552</v>
      </c>
      <c r="Q63" s="7"/>
      <c r="R63" s="9" t="s">
        <v>586</v>
      </c>
      <c r="S63" s="10" t="s">
        <v>19</v>
      </c>
      <c r="T63" s="7"/>
      <c r="U63" s="9" t="s">
        <v>19</v>
      </c>
      <c r="V63" s="9" t="s">
        <v>586</v>
      </c>
      <c r="W63" s="10" t="s">
        <v>587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588</v>
      </c>
      <c r="AD63" t="s">
        <v>6</v>
      </c>
      <c r="AE63" t="s">
        <v>589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593</v>
      </c>
      <c r="B64" s="6" t="s">
        <v>594</v>
      </c>
      <c r="C64" s="6" t="s">
        <v>73</v>
      </c>
      <c r="D64" s="6" t="s">
        <v>74</v>
      </c>
      <c r="E64" s="6" t="s">
        <v>75</v>
      </c>
      <c r="F64" s="6" t="s">
        <v>74</v>
      </c>
      <c r="G64" s="6" t="s">
        <v>142</v>
      </c>
      <c r="H64" s="7" t="s">
        <v>143</v>
      </c>
      <c r="I64" s="7" t="s">
        <v>78</v>
      </c>
      <c r="J64" s="7" t="s">
        <v>2</v>
      </c>
      <c r="K64" s="7" t="s">
        <v>595</v>
      </c>
      <c r="L64" s="7">
        <v>1</v>
      </c>
      <c r="M64" s="7">
        <v>1</v>
      </c>
      <c r="N64" s="7" t="s">
        <v>92</v>
      </c>
      <c r="O64" s="7" t="s">
        <v>310</v>
      </c>
      <c r="P64" s="7" t="s">
        <v>552</v>
      </c>
      <c r="Q64" s="7"/>
      <c r="R64" s="9" t="s">
        <v>596</v>
      </c>
      <c r="S64" s="10" t="s">
        <v>19</v>
      </c>
      <c r="T64" s="7"/>
      <c r="U64" s="9" t="s">
        <v>19</v>
      </c>
      <c r="V64" s="9" t="s">
        <v>596</v>
      </c>
      <c r="W64" s="10" t="s">
        <v>597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598</v>
      </c>
      <c r="AD64" t="s">
        <v>6</v>
      </c>
      <c r="AE64" t="s">
        <v>139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599</v>
      </c>
      <c r="B65" s="6" t="s">
        <v>600</v>
      </c>
      <c r="C65" s="6" t="s">
        <v>73</v>
      </c>
      <c r="D65" s="6" t="s">
        <v>74</v>
      </c>
      <c r="E65" s="6" t="s">
        <v>75</v>
      </c>
      <c r="F65" s="6" t="s">
        <v>74</v>
      </c>
      <c r="G65" s="6" t="s">
        <v>601</v>
      </c>
      <c r="H65" s="7" t="s">
        <v>602</v>
      </c>
      <c r="I65" s="7" t="s">
        <v>78</v>
      </c>
      <c r="J65" s="7" t="s">
        <v>2</v>
      </c>
      <c r="K65" s="7" t="s">
        <v>603</v>
      </c>
      <c r="L65" s="7">
        <v>1</v>
      </c>
      <c r="M65" s="7">
        <v>2</v>
      </c>
      <c r="N65" s="7" t="s">
        <v>104</v>
      </c>
      <c r="O65" s="7" t="s">
        <v>80</v>
      </c>
      <c r="P65" s="7" t="s">
        <v>552</v>
      </c>
      <c r="Q65" s="7"/>
      <c r="R65" s="9" t="s">
        <v>604</v>
      </c>
      <c r="S65" s="10" t="s">
        <v>19</v>
      </c>
      <c r="T65" s="7"/>
      <c r="U65" s="9" t="s">
        <v>19</v>
      </c>
      <c r="V65" s="9" t="s">
        <v>604</v>
      </c>
      <c r="W65" s="10" t="s">
        <v>156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605</v>
      </c>
      <c r="AD65" t="s">
        <v>6</v>
      </c>
      <c r="AE65" t="s">
        <v>606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607</v>
      </c>
      <c r="B66" s="6" t="s">
        <v>608</v>
      </c>
      <c r="C66" s="6" t="s">
        <v>73</v>
      </c>
      <c r="D66" s="6" t="s">
        <v>74</v>
      </c>
      <c r="E66" s="6" t="s">
        <v>75</v>
      </c>
      <c r="F66" s="6" t="s">
        <v>74</v>
      </c>
      <c r="G66" s="6" t="s">
        <v>142</v>
      </c>
      <c r="H66" s="7" t="s">
        <v>143</v>
      </c>
      <c r="I66" s="7" t="s">
        <v>78</v>
      </c>
      <c r="J66" s="7" t="s">
        <v>2</v>
      </c>
      <c r="K66" s="7" t="s">
        <v>609</v>
      </c>
      <c r="L66" s="7">
        <v>1</v>
      </c>
      <c r="M66" s="7">
        <v>1</v>
      </c>
      <c r="N66" s="7" t="s">
        <v>610</v>
      </c>
      <c r="O66" s="7" t="s">
        <v>310</v>
      </c>
      <c r="P66" s="7" t="s">
        <v>552</v>
      </c>
      <c r="Q66" s="7"/>
      <c r="R66" s="9" t="s">
        <v>611</v>
      </c>
      <c r="S66" s="10" t="s">
        <v>19</v>
      </c>
      <c r="T66" s="7"/>
      <c r="U66" s="9" t="s">
        <v>19</v>
      </c>
      <c r="V66" s="9" t="s">
        <v>611</v>
      </c>
      <c r="W66" s="10" t="s">
        <v>612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613</v>
      </c>
      <c r="AD66" t="s">
        <v>6</v>
      </c>
      <c r="AE66" t="s">
        <v>139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614</v>
      </c>
      <c r="B67" s="6" t="s">
        <v>615</v>
      </c>
      <c r="C67" s="6" t="s">
        <v>73</v>
      </c>
      <c r="D67" s="6" t="s">
        <v>74</v>
      </c>
      <c r="E67" s="6" t="s">
        <v>75</v>
      </c>
      <c r="F67" s="6" t="s">
        <v>74</v>
      </c>
      <c r="G67" s="6" t="s">
        <v>616</v>
      </c>
      <c r="H67" s="7" t="s">
        <v>617</v>
      </c>
      <c r="I67" s="7" t="s">
        <v>78</v>
      </c>
      <c r="J67" s="7" t="s">
        <v>2</v>
      </c>
      <c r="K67" s="7" t="s">
        <v>618</v>
      </c>
      <c r="L67" s="7">
        <v>1</v>
      </c>
      <c r="M67" s="7">
        <v>1</v>
      </c>
      <c r="N67" s="7" t="s">
        <v>104</v>
      </c>
      <c r="O67" s="7" t="s">
        <v>310</v>
      </c>
      <c r="P67" s="7" t="s">
        <v>552</v>
      </c>
      <c r="Q67" s="7"/>
      <c r="R67" s="9" t="s">
        <v>619</v>
      </c>
      <c r="S67" s="10" t="s">
        <v>19</v>
      </c>
      <c r="T67" s="7"/>
      <c r="U67" s="9" t="s">
        <v>19</v>
      </c>
      <c r="V67" s="9" t="s">
        <v>619</v>
      </c>
      <c r="W67" s="10" t="s">
        <v>620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621</v>
      </c>
      <c r="AD67" t="s">
        <v>6</v>
      </c>
      <c r="AE67" t="s">
        <v>222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622</v>
      </c>
      <c r="B68" s="6" t="s">
        <v>623</v>
      </c>
      <c r="C68" s="6" t="s">
        <v>73</v>
      </c>
      <c r="D68" s="6" t="s">
        <v>74</v>
      </c>
      <c r="E68" s="6" t="s">
        <v>75</v>
      </c>
      <c r="F68" s="6" t="s">
        <v>74</v>
      </c>
      <c r="G68" s="6" t="s">
        <v>142</v>
      </c>
      <c r="H68" s="7" t="s">
        <v>143</v>
      </c>
      <c r="I68" s="7" t="s">
        <v>78</v>
      </c>
      <c r="J68" s="7" t="s">
        <v>2</v>
      </c>
      <c r="K68" s="7" t="s">
        <v>624</v>
      </c>
      <c r="L68" s="7">
        <v>1</v>
      </c>
      <c r="M68" s="7">
        <v>1</v>
      </c>
      <c r="N68" s="7" t="s">
        <v>625</v>
      </c>
      <c r="O68" s="7" t="s">
        <v>310</v>
      </c>
      <c r="P68" s="7" t="s">
        <v>552</v>
      </c>
      <c r="Q68" s="7"/>
      <c r="R68" s="9" t="s">
        <v>626</v>
      </c>
      <c r="S68" s="10" t="s">
        <v>19</v>
      </c>
      <c r="T68" s="7"/>
      <c r="U68" s="9" t="s">
        <v>19</v>
      </c>
      <c r="V68" s="9" t="s">
        <v>626</v>
      </c>
      <c r="W68" s="10" t="s">
        <v>627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628</v>
      </c>
      <c r="AD68" t="s">
        <v>6</v>
      </c>
      <c r="AE68" t="s">
        <v>139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629</v>
      </c>
      <c r="B69" s="6" t="s">
        <v>630</v>
      </c>
      <c r="C69" s="6" t="s">
        <v>73</v>
      </c>
      <c r="D69" s="6" t="s">
        <v>74</v>
      </c>
      <c r="E69" s="6" t="s">
        <v>75</v>
      </c>
      <c r="F69" s="6" t="s">
        <v>74</v>
      </c>
      <c r="G69" s="6" t="s">
        <v>132</v>
      </c>
      <c r="H69" s="7" t="s">
        <v>133</v>
      </c>
      <c r="I69" s="7" t="s">
        <v>78</v>
      </c>
      <c r="J69" s="7" t="s">
        <v>2</v>
      </c>
      <c r="K69" s="7" t="s">
        <v>631</v>
      </c>
      <c r="L69" s="7">
        <v>1</v>
      </c>
      <c r="M69" s="7">
        <v>1</v>
      </c>
      <c r="N69" s="7" t="s">
        <v>93</v>
      </c>
      <c r="O69" s="7" t="s">
        <v>310</v>
      </c>
      <c r="P69" s="7" t="s">
        <v>552</v>
      </c>
      <c r="Q69" s="7"/>
      <c r="R69" s="9" t="s">
        <v>632</v>
      </c>
      <c r="S69" s="10" t="s">
        <v>19</v>
      </c>
      <c r="T69" s="7"/>
      <c r="U69" s="9" t="s">
        <v>19</v>
      </c>
      <c r="V69" s="9" t="s">
        <v>632</v>
      </c>
      <c r="W69" s="10" t="s">
        <v>633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613</v>
      </c>
      <c r="AD69" t="s">
        <v>6</v>
      </c>
      <c r="AE69" t="s">
        <v>139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634</v>
      </c>
      <c r="B70" s="6" t="s">
        <v>635</v>
      </c>
      <c r="C70" s="6" t="s">
        <v>73</v>
      </c>
      <c r="D70" s="6" t="s">
        <v>74</v>
      </c>
      <c r="E70" s="6" t="s">
        <v>75</v>
      </c>
      <c r="F70" s="6" t="s">
        <v>74</v>
      </c>
      <c r="G70" s="6" t="s">
        <v>381</v>
      </c>
      <c r="H70" s="7" t="s">
        <v>382</v>
      </c>
      <c r="I70" s="7" t="s">
        <v>78</v>
      </c>
      <c r="J70" s="7" t="s">
        <v>2</v>
      </c>
      <c r="K70" s="7" t="s">
        <v>636</v>
      </c>
      <c r="L70" s="7">
        <v>1</v>
      </c>
      <c r="M70" s="7">
        <v>1</v>
      </c>
      <c r="N70" s="7" t="s">
        <v>80</v>
      </c>
      <c r="O70" s="7" t="s">
        <v>310</v>
      </c>
      <c r="P70" s="7" t="s">
        <v>552</v>
      </c>
      <c r="Q70" s="7"/>
      <c r="R70" s="9" t="s">
        <v>637</v>
      </c>
      <c r="S70" s="10" t="s">
        <v>19</v>
      </c>
      <c r="T70" s="7"/>
      <c r="U70" s="9" t="s">
        <v>19</v>
      </c>
      <c r="V70" s="9" t="s">
        <v>637</v>
      </c>
      <c r="W70" s="10" t="s">
        <v>638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639</v>
      </c>
      <c r="AD70" t="s">
        <v>6</v>
      </c>
      <c r="AE70" t="s">
        <v>387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640</v>
      </c>
      <c r="B71" s="6" t="s">
        <v>641</v>
      </c>
      <c r="C71" s="6" t="s">
        <v>73</v>
      </c>
      <c r="D71" s="6" t="s">
        <v>74</v>
      </c>
      <c r="E71" s="6" t="s">
        <v>75</v>
      </c>
      <c r="F71" s="6" t="s">
        <v>74</v>
      </c>
      <c r="G71" s="6" t="s">
        <v>642</v>
      </c>
      <c r="H71" s="7" t="s">
        <v>643</v>
      </c>
      <c r="I71" s="7" t="s">
        <v>78</v>
      </c>
      <c r="J71" s="7" t="s">
        <v>2</v>
      </c>
      <c r="K71" s="7" t="s">
        <v>644</v>
      </c>
      <c r="L71" s="7">
        <v>1</v>
      </c>
      <c r="M71" s="7">
        <v>1</v>
      </c>
      <c r="N71" s="7" t="s">
        <v>610</v>
      </c>
      <c r="O71" s="7" t="s">
        <v>310</v>
      </c>
      <c r="P71" s="7" t="s">
        <v>552</v>
      </c>
      <c r="Q71" s="7"/>
      <c r="R71" s="9" t="s">
        <v>645</v>
      </c>
      <c r="S71" s="10" t="s">
        <v>19</v>
      </c>
      <c r="T71" s="7"/>
      <c r="U71" s="9" t="s">
        <v>19</v>
      </c>
      <c r="V71" s="9" t="s">
        <v>645</v>
      </c>
      <c r="W71" s="10" t="s">
        <v>646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106</v>
      </c>
      <c r="AD71" t="s">
        <v>6</v>
      </c>
      <c r="AE71" t="s">
        <v>647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648</v>
      </c>
      <c r="B72" s="6" t="s">
        <v>649</v>
      </c>
      <c r="C72" s="6" t="s">
        <v>73</v>
      </c>
      <c r="D72" s="6" t="s">
        <v>74</v>
      </c>
      <c r="E72" s="6" t="s">
        <v>75</v>
      </c>
      <c r="F72" s="6" t="s">
        <v>74</v>
      </c>
      <c r="G72" s="6" t="s">
        <v>225</v>
      </c>
      <c r="H72" s="7" t="s">
        <v>226</v>
      </c>
      <c r="I72" s="7" t="s">
        <v>78</v>
      </c>
      <c r="J72" s="7" t="s">
        <v>2</v>
      </c>
      <c r="K72" s="7" t="s">
        <v>650</v>
      </c>
      <c r="L72" s="7">
        <v>2</v>
      </c>
      <c r="M72" s="7">
        <v>3</v>
      </c>
      <c r="N72" s="7" t="s">
        <v>189</v>
      </c>
      <c r="O72" s="7" t="s">
        <v>115</v>
      </c>
      <c r="P72" s="7" t="s">
        <v>552</v>
      </c>
      <c r="Q72" s="7"/>
      <c r="R72" s="9" t="s">
        <v>651</v>
      </c>
      <c r="S72" s="10" t="s">
        <v>19</v>
      </c>
      <c r="T72" s="7"/>
      <c r="U72" s="9" t="s">
        <v>19</v>
      </c>
      <c r="V72" s="9" t="s">
        <v>651</v>
      </c>
      <c r="W72" s="10" t="s">
        <v>652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653</v>
      </c>
      <c r="AD72" t="s">
        <v>6</v>
      </c>
      <c r="AE72" t="s">
        <v>232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654</v>
      </c>
      <c r="B73" s="6" t="s">
        <v>655</v>
      </c>
      <c r="C73" s="6" t="s">
        <v>73</v>
      </c>
      <c r="D73" s="6" t="s">
        <v>74</v>
      </c>
      <c r="E73" s="6" t="s">
        <v>75</v>
      </c>
      <c r="F73" s="6" t="s">
        <v>74</v>
      </c>
      <c r="G73" s="6" t="s">
        <v>225</v>
      </c>
      <c r="H73" s="7" t="s">
        <v>226</v>
      </c>
      <c r="I73" s="7" t="s">
        <v>78</v>
      </c>
      <c r="J73" s="7" t="s">
        <v>2</v>
      </c>
      <c r="K73" s="7" t="s">
        <v>261</v>
      </c>
      <c r="L73" s="7">
        <v>2</v>
      </c>
      <c r="M73" s="7">
        <v>1</v>
      </c>
      <c r="N73" s="7" t="s">
        <v>93</v>
      </c>
      <c r="O73" s="7" t="s">
        <v>310</v>
      </c>
      <c r="P73" s="7" t="s">
        <v>552</v>
      </c>
      <c r="Q73" s="7"/>
      <c r="R73" s="9" t="s">
        <v>656</v>
      </c>
      <c r="S73" s="10" t="s">
        <v>19</v>
      </c>
      <c r="T73" s="7"/>
      <c r="U73" s="9" t="s">
        <v>19</v>
      </c>
      <c r="V73" s="9" t="s">
        <v>656</v>
      </c>
      <c r="W73" s="10" t="s">
        <v>657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264</v>
      </c>
      <c r="AD73" t="s">
        <v>6</v>
      </c>
      <c r="AE73" t="s">
        <v>265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658</v>
      </c>
      <c r="B74" s="6" t="s">
        <v>659</v>
      </c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660</v>
      </c>
      <c r="H74" s="7" t="s">
        <v>661</v>
      </c>
      <c r="I74" s="7" t="s">
        <v>78</v>
      </c>
      <c r="J74" s="7" t="s">
        <v>2</v>
      </c>
      <c r="K74" s="7" t="s">
        <v>662</v>
      </c>
      <c r="L74" s="7">
        <v>1</v>
      </c>
      <c r="M74" s="7">
        <v>1</v>
      </c>
      <c r="N74" s="7" t="s">
        <v>310</v>
      </c>
      <c r="O74" s="7" t="s">
        <v>310</v>
      </c>
      <c r="P74" s="7" t="s">
        <v>552</v>
      </c>
      <c r="Q74" s="7"/>
      <c r="R74" s="9" t="s">
        <v>663</v>
      </c>
      <c r="S74" s="10" t="s">
        <v>19</v>
      </c>
      <c r="T74" s="7"/>
      <c r="U74" s="9" t="s">
        <v>19</v>
      </c>
      <c r="V74" s="9" t="s">
        <v>663</v>
      </c>
      <c r="W74" s="10" t="s">
        <v>664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665</v>
      </c>
      <c r="AD74" t="s">
        <v>6</v>
      </c>
      <c r="AE74" t="s">
        <v>203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666</v>
      </c>
      <c r="B75" s="6" t="s">
        <v>667</v>
      </c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668</v>
      </c>
      <c r="H75" s="7" t="s">
        <v>669</v>
      </c>
      <c r="I75" s="7" t="s">
        <v>78</v>
      </c>
      <c r="J75" s="7" t="s">
        <v>2</v>
      </c>
      <c r="K75" s="7" t="s">
        <v>670</v>
      </c>
      <c r="L75" s="7">
        <v>1</v>
      </c>
      <c r="M75" s="7">
        <v>3</v>
      </c>
      <c r="N75" s="7" t="s">
        <v>334</v>
      </c>
      <c r="O75" s="7" t="s">
        <v>115</v>
      </c>
      <c r="P75" s="7" t="s">
        <v>552</v>
      </c>
      <c r="Q75" s="7"/>
      <c r="R75" s="9" t="s">
        <v>671</v>
      </c>
      <c r="S75" s="10" t="s">
        <v>19</v>
      </c>
      <c r="T75" s="7"/>
      <c r="U75" s="9" t="s">
        <v>19</v>
      </c>
      <c r="V75" s="9" t="s">
        <v>671</v>
      </c>
      <c r="W75" s="10" t="s">
        <v>672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673</v>
      </c>
      <c r="AD75" t="s">
        <v>6</v>
      </c>
      <c r="AE75" t="s">
        <v>674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675</v>
      </c>
      <c r="B76" s="6" t="s">
        <v>676</v>
      </c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677</v>
      </c>
      <c r="H76" s="7" t="s">
        <v>678</v>
      </c>
      <c r="I76" s="7" t="s">
        <v>78</v>
      </c>
      <c r="J76" s="7" t="s">
        <v>2</v>
      </c>
      <c r="K76" s="7" t="s">
        <v>679</v>
      </c>
      <c r="L76" s="7">
        <v>1</v>
      </c>
      <c r="M76" s="7">
        <v>1</v>
      </c>
      <c r="N76" s="7" t="s">
        <v>115</v>
      </c>
      <c r="O76" s="7" t="s">
        <v>310</v>
      </c>
      <c r="P76" s="7" t="s">
        <v>552</v>
      </c>
      <c r="Q76" s="7"/>
      <c r="R76" s="9" t="s">
        <v>680</v>
      </c>
      <c r="S76" s="10" t="s">
        <v>19</v>
      </c>
      <c r="T76" s="7"/>
      <c r="U76" s="9" t="s">
        <v>19</v>
      </c>
      <c r="V76" s="9" t="s">
        <v>680</v>
      </c>
      <c r="W76" s="10" t="s">
        <v>681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682</v>
      </c>
      <c r="AD76" t="s">
        <v>6</v>
      </c>
      <c r="AE76" t="s">
        <v>139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683</v>
      </c>
      <c r="B77" s="6" t="s">
        <v>684</v>
      </c>
      <c r="C77" s="6" t="s">
        <v>73</v>
      </c>
      <c r="D77" s="6" t="s">
        <v>74</v>
      </c>
      <c r="E77" s="6" t="s">
        <v>75</v>
      </c>
      <c r="F77" s="6" t="s">
        <v>74</v>
      </c>
      <c r="G77" s="6" t="s">
        <v>475</v>
      </c>
      <c r="H77" s="7" t="s">
        <v>476</v>
      </c>
      <c r="I77" s="7" t="s">
        <v>78</v>
      </c>
      <c r="J77" s="7" t="s">
        <v>2</v>
      </c>
      <c r="K77" s="7" t="s">
        <v>685</v>
      </c>
      <c r="L77" s="7">
        <v>1</v>
      </c>
      <c r="M77" s="7">
        <v>1</v>
      </c>
      <c r="N77" s="7" t="s">
        <v>552</v>
      </c>
      <c r="O77" s="7" t="s">
        <v>686</v>
      </c>
      <c r="P77" s="7" t="s">
        <v>271</v>
      </c>
      <c r="Q77" s="7"/>
      <c r="R77" s="9" t="s">
        <v>687</v>
      </c>
      <c r="S77" s="10" t="s">
        <v>687</v>
      </c>
      <c r="T77" s="7" t="s">
        <v>688</v>
      </c>
      <c r="U77" s="9" t="s">
        <v>19</v>
      </c>
      <c r="V77" s="9" t="s">
        <v>19</v>
      </c>
      <c r="W77" s="10" t="s">
        <v>19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19</v>
      </c>
      <c r="AD77" t="s">
        <v>6</v>
      </c>
      <c r="AE77" t="s">
        <v>481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689</v>
      </c>
      <c r="B78" s="6" t="s">
        <v>690</v>
      </c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691</v>
      </c>
      <c r="H78" s="7" t="s">
        <v>692</v>
      </c>
      <c r="I78" s="7" t="s">
        <v>78</v>
      </c>
      <c r="J78" s="7" t="s">
        <v>2</v>
      </c>
      <c r="K78" s="7" t="s">
        <v>693</v>
      </c>
      <c r="L78" s="7">
        <v>1</v>
      </c>
      <c r="M78" s="7">
        <v>1</v>
      </c>
      <c r="N78" s="7" t="s">
        <v>552</v>
      </c>
      <c r="O78" s="7" t="s">
        <v>552</v>
      </c>
      <c r="P78" s="7" t="s">
        <v>686</v>
      </c>
      <c r="Q78" s="7"/>
      <c r="R78" s="9" t="s">
        <v>694</v>
      </c>
      <c r="S78" s="10" t="s">
        <v>694</v>
      </c>
      <c r="T78" s="7" t="s">
        <v>695</v>
      </c>
      <c r="U78" s="9" t="s">
        <v>19</v>
      </c>
      <c r="V78" s="9" t="s">
        <v>19</v>
      </c>
      <c r="W78" s="10" t="s">
        <v>19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19</v>
      </c>
      <c r="AD78" t="s">
        <v>6</v>
      </c>
      <c r="AE78" t="s">
        <v>696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697</v>
      </c>
      <c r="B79" s="6" t="s">
        <v>698</v>
      </c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699</v>
      </c>
      <c r="H79" s="7" t="s">
        <v>700</v>
      </c>
      <c r="I79" s="7" t="s">
        <v>78</v>
      </c>
      <c r="J79" s="7" t="s">
        <v>2</v>
      </c>
      <c r="K79" s="7" t="s">
        <v>701</v>
      </c>
      <c r="L79" s="7">
        <v>1</v>
      </c>
      <c r="M79" s="7">
        <v>1</v>
      </c>
      <c r="N79" s="7" t="s">
        <v>310</v>
      </c>
      <c r="O79" s="7" t="s">
        <v>310</v>
      </c>
      <c r="P79" s="7" t="s">
        <v>552</v>
      </c>
      <c r="Q79" s="7"/>
      <c r="R79" s="9" t="s">
        <v>702</v>
      </c>
      <c r="S79" s="10" t="s">
        <v>19</v>
      </c>
      <c r="T79" s="7"/>
      <c r="U79" s="9" t="s">
        <v>19</v>
      </c>
      <c r="V79" s="9" t="s">
        <v>702</v>
      </c>
      <c r="W79" s="10" t="s">
        <v>703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704</v>
      </c>
      <c r="AD79" t="s">
        <v>6</v>
      </c>
      <c r="AE79" t="s">
        <v>705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706</v>
      </c>
      <c r="B80" s="6" t="s">
        <v>707</v>
      </c>
      <c r="C80" s="6" t="s">
        <v>73</v>
      </c>
      <c r="D80" s="6" t="s">
        <v>74</v>
      </c>
      <c r="E80" s="6" t="s">
        <v>75</v>
      </c>
      <c r="F80" s="6" t="s">
        <v>74</v>
      </c>
      <c r="G80" s="6" t="s">
        <v>708</v>
      </c>
      <c r="H80" s="7" t="s">
        <v>709</v>
      </c>
      <c r="I80" s="7" t="s">
        <v>78</v>
      </c>
      <c r="J80" s="7" t="s">
        <v>2</v>
      </c>
      <c r="K80" s="7" t="s">
        <v>710</v>
      </c>
      <c r="L80" s="7">
        <v>3</v>
      </c>
      <c r="M80" s="7">
        <v>2</v>
      </c>
      <c r="N80" s="7" t="s">
        <v>552</v>
      </c>
      <c r="O80" s="7" t="s">
        <v>404</v>
      </c>
      <c r="P80" s="7" t="s">
        <v>469</v>
      </c>
      <c r="Q80" s="7"/>
      <c r="R80" s="9" t="s">
        <v>711</v>
      </c>
      <c r="S80" s="10" t="s">
        <v>711</v>
      </c>
      <c r="T80" s="7" t="s">
        <v>712</v>
      </c>
      <c r="U80" s="9" t="s">
        <v>19</v>
      </c>
      <c r="V80" s="9" t="s">
        <v>19</v>
      </c>
      <c r="W80" s="10" t="s">
        <v>19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19</v>
      </c>
      <c r="AD80" t="s">
        <v>6</v>
      </c>
      <c r="AE80" t="s">
        <v>713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714</v>
      </c>
      <c r="B81" s="6" t="s">
        <v>715</v>
      </c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512</v>
      </c>
      <c r="H81" s="7" t="s">
        <v>513</v>
      </c>
      <c r="I81" s="7" t="s">
        <v>78</v>
      </c>
      <c r="J81" s="7" t="s">
        <v>2</v>
      </c>
      <c r="K81" s="7" t="s">
        <v>716</v>
      </c>
      <c r="L81" s="7">
        <v>1</v>
      </c>
      <c r="M81" s="7">
        <v>1</v>
      </c>
      <c r="N81" s="7" t="s">
        <v>320</v>
      </c>
      <c r="O81" s="7" t="s">
        <v>310</v>
      </c>
      <c r="P81" s="7" t="s">
        <v>552</v>
      </c>
      <c r="Q81" s="7"/>
      <c r="R81" s="9" t="s">
        <v>717</v>
      </c>
      <c r="S81" s="10" t="s">
        <v>19</v>
      </c>
      <c r="T81" s="7"/>
      <c r="U81" s="9" t="s">
        <v>19</v>
      </c>
      <c r="V81" s="9" t="s">
        <v>717</v>
      </c>
      <c r="W81" s="10" t="s">
        <v>219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718</v>
      </c>
      <c r="AD81" t="s">
        <v>6</v>
      </c>
      <c r="AE81" t="s">
        <v>719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720</v>
      </c>
      <c r="B82" s="6" t="s">
        <v>721</v>
      </c>
      <c r="C82" s="6" t="s">
        <v>73</v>
      </c>
      <c r="D82" s="6" t="s">
        <v>74</v>
      </c>
      <c r="E82" s="6" t="s">
        <v>75</v>
      </c>
      <c r="F82" s="6" t="s">
        <v>74</v>
      </c>
      <c r="G82" s="6" t="s">
        <v>722</v>
      </c>
      <c r="H82" s="7" t="s">
        <v>723</v>
      </c>
      <c r="I82" s="7" t="s">
        <v>78</v>
      </c>
      <c r="J82" s="7" t="s">
        <v>2</v>
      </c>
      <c r="K82" s="7" t="s">
        <v>724</v>
      </c>
      <c r="L82" s="7">
        <v>1</v>
      </c>
      <c r="M82" s="7">
        <v>1</v>
      </c>
      <c r="N82" s="7" t="s">
        <v>552</v>
      </c>
      <c r="O82" s="7" t="s">
        <v>686</v>
      </c>
      <c r="P82" s="7" t="s">
        <v>271</v>
      </c>
      <c r="Q82" s="7"/>
      <c r="R82" s="9" t="s">
        <v>335</v>
      </c>
      <c r="S82" s="10" t="s">
        <v>335</v>
      </c>
      <c r="T82" s="7" t="s">
        <v>725</v>
      </c>
      <c r="U82" s="9" t="s">
        <v>19</v>
      </c>
      <c r="V82" s="9" t="s">
        <v>19</v>
      </c>
      <c r="W82" s="10" t="s">
        <v>19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19</v>
      </c>
      <c r="AD82" t="s">
        <v>6</v>
      </c>
      <c r="AE82" t="s">
        <v>726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727</v>
      </c>
      <c r="B83" s="6" t="s">
        <v>728</v>
      </c>
      <c r="C83" s="6" t="s">
        <v>73</v>
      </c>
      <c r="D83" s="6" t="s">
        <v>74</v>
      </c>
      <c r="E83" s="6" t="s">
        <v>75</v>
      </c>
      <c r="F83" s="6" t="s">
        <v>74</v>
      </c>
      <c r="G83" s="6" t="s">
        <v>465</v>
      </c>
      <c r="H83" s="7" t="s">
        <v>466</v>
      </c>
      <c r="I83" s="7" t="s">
        <v>78</v>
      </c>
      <c r="J83" s="7" t="s">
        <v>2</v>
      </c>
      <c r="K83" s="7" t="s">
        <v>729</v>
      </c>
      <c r="L83" s="7">
        <v>1</v>
      </c>
      <c r="M83" s="7">
        <v>1</v>
      </c>
      <c r="N83" s="7" t="s">
        <v>552</v>
      </c>
      <c r="O83" s="7" t="s">
        <v>730</v>
      </c>
      <c r="P83" s="7" t="s">
        <v>731</v>
      </c>
      <c r="Q83" s="7"/>
      <c r="R83" s="9" t="s">
        <v>732</v>
      </c>
      <c r="S83" s="10" t="s">
        <v>732</v>
      </c>
      <c r="T83" s="7" t="s">
        <v>733</v>
      </c>
      <c r="U83" s="9" t="s">
        <v>19</v>
      </c>
      <c r="V83" s="9" t="s">
        <v>19</v>
      </c>
      <c r="W83" s="10" t="s">
        <v>19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19</v>
      </c>
      <c r="AD83" t="s">
        <v>6</v>
      </c>
      <c r="AE83" t="s">
        <v>472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734</v>
      </c>
      <c r="B84" s="6" t="s">
        <v>735</v>
      </c>
      <c r="C84" s="6" t="s">
        <v>73</v>
      </c>
      <c r="D84" s="6" t="s">
        <v>74</v>
      </c>
      <c r="E84" s="6" t="s">
        <v>75</v>
      </c>
      <c r="F84" s="6" t="s">
        <v>74</v>
      </c>
      <c r="G84" s="6" t="s">
        <v>465</v>
      </c>
      <c r="H84" s="7" t="s">
        <v>466</v>
      </c>
      <c r="I84" s="7" t="s">
        <v>78</v>
      </c>
      <c r="J84" s="7" t="s">
        <v>2</v>
      </c>
      <c r="K84" s="7" t="s">
        <v>736</v>
      </c>
      <c r="L84" s="7">
        <v>1</v>
      </c>
      <c r="M84" s="7">
        <v>1</v>
      </c>
      <c r="N84" s="7" t="s">
        <v>552</v>
      </c>
      <c r="O84" s="7" t="s">
        <v>730</v>
      </c>
      <c r="P84" s="7" t="s">
        <v>731</v>
      </c>
      <c r="Q84" s="7"/>
      <c r="R84" s="9" t="s">
        <v>737</v>
      </c>
      <c r="S84" s="10" t="s">
        <v>737</v>
      </c>
      <c r="T84" s="7" t="s">
        <v>738</v>
      </c>
      <c r="U84" s="9" t="s">
        <v>19</v>
      </c>
      <c r="V84" s="9" t="s">
        <v>19</v>
      </c>
      <c r="W84" s="10" t="s">
        <v>19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19</v>
      </c>
      <c r="AD84" t="s">
        <v>6</v>
      </c>
      <c r="AE84" t="s">
        <v>739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740</v>
      </c>
      <c r="B85" s="6" t="s">
        <v>741</v>
      </c>
      <c r="C85" s="6" t="s">
        <v>73</v>
      </c>
      <c r="D85" s="6" t="s">
        <v>74</v>
      </c>
      <c r="E85" s="6" t="s">
        <v>75</v>
      </c>
      <c r="F85" s="6" t="s">
        <v>74</v>
      </c>
      <c r="G85" s="6" t="s">
        <v>742</v>
      </c>
      <c r="H85" s="7" t="s">
        <v>743</v>
      </c>
      <c r="I85" s="7" t="s">
        <v>78</v>
      </c>
      <c r="J85" s="7" t="s">
        <v>2</v>
      </c>
      <c r="K85" s="7" t="s">
        <v>744</v>
      </c>
      <c r="L85" s="7">
        <v>1</v>
      </c>
      <c r="M85" s="7">
        <v>1</v>
      </c>
      <c r="N85" s="7" t="s">
        <v>310</v>
      </c>
      <c r="O85" s="7" t="s">
        <v>552</v>
      </c>
      <c r="P85" s="7" t="s">
        <v>686</v>
      </c>
      <c r="Q85" s="7"/>
      <c r="R85" s="9" t="s">
        <v>745</v>
      </c>
      <c r="S85" s="10" t="s">
        <v>19</v>
      </c>
      <c r="T85" s="7"/>
      <c r="U85" s="9" t="s">
        <v>19</v>
      </c>
      <c r="V85" s="9" t="s">
        <v>745</v>
      </c>
      <c r="W85" s="10" t="s">
        <v>746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747</v>
      </c>
      <c r="AD85" t="s">
        <v>6</v>
      </c>
      <c r="AE85" t="s">
        <v>748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749</v>
      </c>
      <c r="B86" s="6" t="s">
        <v>750</v>
      </c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751</v>
      </c>
      <c r="H86" s="7" t="s">
        <v>752</v>
      </c>
      <c r="I86" s="7" t="s">
        <v>78</v>
      </c>
      <c r="J86" s="7" t="s">
        <v>2</v>
      </c>
      <c r="K86" s="7" t="s">
        <v>753</v>
      </c>
      <c r="L86" s="7">
        <v>1</v>
      </c>
      <c r="M86" s="7">
        <v>1</v>
      </c>
      <c r="N86" s="7" t="s">
        <v>125</v>
      </c>
      <c r="O86" s="7" t="s">
        <v>552</v>
      </c>
      <c r="P86" s="7" t="s">
        <v>686</v>
      </c>
      <c r="Q86" s="7"/>
      <c r="R86" s="9" t="s">
        <v>754</v>
      </c>
      <c r="S86" s="10" t="s">
        <v>19</v>
      </c>
      <c r="T86" s="7"/>
      <c r="U86" s="9" t="s">
        <v>19</v>
      </c>
      <c r="V86" s="9" t="s">
        <v>754</v>
      </c>
      <c r="W86" s="10" t="s">
        <v>755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756</v>
      </c>
      <c r="AD86" t="s">
        <v>6</v>
      </c>
      <c r="AE86" t="s">
        <v>757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758</v>
      </c>
      <c r="B87" s="6" t="s">
        <v>759</v>
      </c>
      <c r="C87" s="6" t="s">
        <v>73</v>
      </c>
      <c r="D87" s="6" t="s">
        <v>74</v>
      </c>
      <c r="E87" s="6" t="s">
        <v>75</v>
      </c>
      <c r="F87" s="6" t="s">
        <v>74</v>
      </c>
      <c r="G87" s="6" t="s">
        <v>760</v>
      </c>
      <c r="H87" s="7" t="s">
        <v>761</v>
      </c>
      <c r="I87" s="7" t="s">
        <v>78</v>
      </c>
      <c r="J87" s="7" t="s">
        <v>2</v>
      </c>
      <c r="K87" s="7" t="s">
        <v>762</v>
      </c>
      <c r="L87" s="7">
        <v>1</v>
      </c>
      <c r="M87" s="7">
        <v>1</v>
      </c>
      <c r="N87" s="7" t="s">
        <v>103</v>
      </c>
      <c r="O87" s="7" t="s">
        <v>552</v>
      </c>
      <c r="P87" s="7" t="s">
        <v>686</v>
      </c>
      <c r="Q87" s="7"/>
      <c r="R87" s="9" t="s">
        <v>763</v>
      </c>
      <c r="S87" s="10" t="s">
        <v>19</v>
      </c>
      <c r="T87" s="7"/>
      <c r="U87" s="9" t="s">
        <v>19</v>
      </c>
      <c r="V87" s="9" t="s">
        <v>763</v>
      </c>
      <c r="W87" s="10" t="s">
        <v>281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764</v>
      </c>
      <c r="AD87" t="s">
        <v>6</v>
      </c>
      <c r="AE87" t="s">
        <v>765</v>
      </c>
      <c r="AF87" t="s">
        <v>86</v>
      </c>
      <c r="AG87" t="s">
        <v>74</v>
      </c>
      <c r="AH87" t="s">
        <v>127</v>
      </c>
    </row>
    <row r="88" ht="14.25" customHeight="1" spans="1:34">
      <c r="A88" s="6" t="s">
        <v>766</v>
      </c>
      <c r="B88" s="6" t="s">
        <v>767</v>
      </c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768</v>
      </c>
      <c r="H88" s="7" t="s">
        <v>769</v>
      </c>
      <c r="I88" s="7" t="s">
        <v>78</v>
      </c>
      <c r="J88" s="7" t="s">
        <v>2</v>
      </c>
      <c r="K88" s="7" t="s">
        <v>770</v>
      </c>
      <c r="L88" s="7">
        <v>1</v>
      </c>
      <c r="M88" s="7">
        <v>2</v>
      </c>
      <c r="N88" s="7" t="s">
        <v>170</v>
      </c>
      <c r="O88" s="7" t="s">
        <v>310</v>
      </c>
      <c r="P88" s="7" t="s">
        <v>686</v>
      </c>
      <c r="Q88" s="7"/>
      <c r="R88" s="9" t="s">
        <v>771</v>
      </c>
      <c r="S88" s="10" t="s">
        <v>19</v>
      </c>
      <c r="T88" s="7"/>
      <c r="U88" s="9" t="s">
        <v>19</v>
      </c>
      <c r="V88" s="9" t="s">
        <v>771</v>
      </c>
      <c r="W88" s="10" t="s">
        <v>772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773</v>
      </c>
      <c r="AD88" t="s">
        <v>6</v>
      </c>
      <c r="AE88" t="s">
        <v>129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774</v>
      </c>
      <c r="B89" s="6" t="s">
        <v>775</v>
      </c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616</v>
      </c>
      <c r="H89" s="7" t="s">
        <v>617</v>
      </c>
      <c r="I89" s="7" t="s">
        <v>78</v>
      </c>
      <c r="J89" s="7" t="s">
        <v>2</v>
      </c>
      <c r="K89" s="7" t="s">
        <v>776</v>
      </c>
      <c r="L89" s="7">
        <v>1</v>
      </c>
      <c r="M89" s="7">
        <v>1</v>
      </c>
      <c r="N89" s="7" t="s">
        <v>170</v>
      </c>
      <c r="O89" s="7" t="s">
        <v>552</v>
      </c>
      <c r="P89" s="7" t="s">
        <v>686</v>
      </c>
      <c r="Q89" s="7"/>
      <c r="R89" s="9" t="s">
        <v>777</v>
      </c>
      <c r="S89" s="10" t="s">
        <v>19</v>
      </c>
      <c r="T89" s="7"/>
      <c r="U89" s="9" t="s">
        <v>19</v>
      </c>
      <c r="V89" s="9" t="s">
        <v>777</v>
      </c>
      <c r="W89" s="10" t="s">
        <v>746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778</v>
      </c>
      <c r="AD89" t="s">
        <v>6</v>
      </c>
      <c r="AE89" t="s">
        <v>222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779</v>
      </c>
      <c r="B90" s="6" t="s">
        <v>780</v>
      </c>
      <c r="C90" s="6" t="s">
        <v>73</v>
      </c>
      <c r="D90" s="6" t="s">
        <v>74</v>
      </c>
      <c r="E90" s="6" t="s">
        <v>75</v>
      </c>
      <c r="F90" s="6" t="s">
        <v>74</v>
      </c>
      <c r="G90" s="6" t="s">
        <v>151</v>
      </c>
      <c r="H90" s="7" t="s">
        <v>152</v>
      </c>
      <c r="I90" s="7" t="s">
        <v>78</v>
      </c>
      <c r="J90" s="7" t="s">
        <v>2</v>
      </c>
      <c r="K90" s="7" t="s">
        <v>781</v>
      </c>
      <c r="L90" s="7">
        <v>1</v>
      </c>
      <c r="M90" s="7">
        <v>1</v>
      </c>
      <c r="N90" s="7" t="s">
        <v>104</v>
      </c>
      <c r="O90" s="7" t="s">
        <v>552</v>
      </c>
      <c r="P90" s="7" t="s">
        <v>686</v>
      </c>
      <c r="Q90" s="7"/>
      <c r="R90" s="9" t="s">
        <v>782</v>
      </c>
      <c r="S90" s="10" t="s">
        <v>19</v>
      </c>
      <c r="T90" s="7"/>
      <c r="U90" s="9" t="s">
        <v>19</v>
      </c>
      <c r="V90" s="9" t="s">
        <v>782</v>
      </c>
      <c r="W90" s="10" t="s">
        <v>783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784</v>
      </c>
      <c r="AD90" t="s">
        <v>6</v>
      </c>
      <c r="AE90" t="s">
        <v>785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786</v>
      </c>
      <c r="B91" s="6" t="s">
        <v>787</v>
      </c>
      <c r="C91" s="6" t="s">
        <v>73</v>
      </c>
      <c r="D91" s="6" t="s">
        <v>74</v>
      </c>
      <c r="E91" s="6" t="s">
        <v>75</v>
      </c>
      <c r="F91" s="6" t="s">
        <v>74</v>
      </c>
      <c r="G91" s="6" t="s">
        <v>381</v>
      </c>
      <c r="H91" s="7" t="s">
        <v>382</v>
      </c>
      <c r="I91" s="7" t="s">
        <v>78</v>
      </c>
      <c r="J91" s="7" t="s">
        <v>2</v>
      </c>
      <c r="K91" s="7" t="s">
        <v>788</v>
      </c>
      <c r="L91" s="7">
        <v>1</v>
      </c>
      <c r="M91" s="7">
        <v>2</v>
      </c>
      <c r="N91" s="7" t="s">
        <v>93</v>
      </c>
      <c r="O91" s="7" t="s">
        <v>310</v>
      </c>
      <c r="P91" s="7" t="s">
        <v>686</v>
      </c>
      <c r="Q91" s="7"/>
      <c r="R91" s="9" t="s">
        <v>789</v>
      </c>
      <c r="S91" s="10" t="s">
        <v>19</v>
      </c>
      <c r="T91" s="7"/>
      <c r="U91" s="9" t="s">
        <v>19</v>
      </c>
      <c r="V91" s="9" t="s">
        <v>789</v>
      </c>
      <c r="W91" s="10" t="s">
        <v>790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791</v>
      </c>
      <c r="AD91" t="s">
        <v>6</v>
      </c>
      <c r="AE91" t="s">
        <v>387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792</v>
      </c>
      <c r="B92" s="6" t="s">
        <v>793</v>
      </c>
      <c r="C92" s="6" t="s">
        <v>73</v>
      </c>
      <c r="D92" s="6" t="s">
        <v>74</v>
      </c>
      <c r="E92" s="6" t="s">
        <v>75</v>
      </c>
      <c r="F92" s="6" t="s">
        <v>74</v>
      </c>
      <c r="G92" s="6" t="s">
        <v>142</v>
      </c>
      <c r="H92" s="7" t="s">
        <v>143</v>
      </c>
      <c r="I92" s="7" t="s">
        <v>78</v>
      </c>
      <c r="J92" s="7" t="s">
        <v>2</v>
      </c>
      <c r="K92" s="7" t="s">
        <v>794</v>
      </c>
      <c r="L92" s="7">
        <v>1</v>
      </c>
      <c r="M92" s="7">
        <v>1</v>
      </c>
      <c r="N92" s="7" t="s">
        <v>80</v>
      </c>
      <c r="O92" s="7" t="s">
        <v>552</v>
      </c>
      <c r="P92" s="7" t="s">
        <v>686</v>
      </c>
      <c r="Q92" s="7"/>
      <c r="R92" s="9" t="s">
        <v>795</v>
      </c>
      <c r="S92" s="10" t="s">
        <v>19</v>
      </c>
      <c r="T92" s="7"/>
      <c r="U92" s="9" t="s">
        <v>19</v>
      </c>
      <c r="V92" s="9" t="s">
        <v>795</v>
      </c>
      <c r="W92" s="10" t="s">
        <v>796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797</v>
      </c>
      <c r="AD92" t="s">
        <v>6</v>
      </c>
      <c r="AE92" t="s">
        <v>139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798</v>
      </c>
      <c r="B93" s="6" t="s">
        <v>799</v>
      </c>
      <c r="C93" s="6" t="s">
        <v>73</v>
      </c>
      <c r="D93" s="6" t="s">
        <v>74</v>
      </c>
      <c r="E93" s="6" t="s">
        <v>75</v>
      </c>
      <c r="F93" s="6" t="s">
        <v>74</v>
      </c>
      <c r="G93" s="6" t="s">
        <v>340</v>
      </c>
      <c r="H93" s="7" t="s">
        <v>341</v>
      </c>
      <c r="I93" s="7" t="s">
        <v>78</v>
      </c>
      <c r="J93" s="7" t="s">
        <v>2</v>
      </c>
      <c r="K93" s="7" t="s">
        <v>800</v>
      </c>
      <c r="L93" s="7">
        <v>1</v>
      </c>
      <c r="M93" s="7">
        <v>2</v>
      </c>
      <c r="N93" s="7" t="s">
        <v>93</v>
      </c>
      <c r="O93" s="7" t="s">
        <v>310</v>
      </c>
      <c r="P93" s="7" t="s">
        <v>686</v>
      </c>
      <c r="Q93" s="7"/>
      <c r="R93" s="9" t="s">
        <v>801</v>
      </c>
      <c r="S93" s="10" t="s">
        <v>19</v>
      </c>
      <c r="T93" s="7"/>
      <c r="U93" s="9" t="s">
        <v>19</v>
      </c>
      <c r="V93" s="9" t="s">
        <v>801</v>
      </c>
      <c r="W93" s="10" t="s">
        <v>802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345</v>
      </c>
      <c r="AD93" t="s">
        <v>6</v>
      </c>
      <c r="AE93" t="s">
        <v>346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803</v>
      </c>
      <c r="B94" s="6" t="s">
        <v>804</v>
      </c>
      <c r="C94" s="6" t="s">
        <v>73</v>
      </c>
      <c r="D94" s="6" t="s">
        <v>74</v>
      </c>
      <c r="E94" s="6" t="s">
        <v>75</v>
      </c>
      <c r="F94" s="6" t="s">
        <v>74</v>
      </c>
      <c r="G94" s="6" t="s">
        <v>142</v>
      </c>
      <c r="H94" s="7" t="s">
        <v>143</v>
      </c>
      <c r="I94" s="7" t="s">
        <v>78</v>
      </c>
      <c r="J94" s="7" t="s">
        <v>2</v>
      </c>
      <c r="K94" s="7" t="s">
        <v>805</v>
      </c>
      <c r="L94" s="7">
        <v>1</v>
      </c>
      <c r="M94" s="7">
        <v>1</v>
      </c>
      <c r="N94" s="7" t="s">
        <v>135</v>
      </c>
      <c r="O94" s="7" t="s">
        <v>552</v>
      </c>
      <c r="P94" s="7" t="s">
        <v>686</v>
      </c>
      <c r="Q94" s="7"/>
      <c r="R94" s="9" t="s">
        <v>596</v>
      </c>
      <c r="S94" s="10" t="s">
        <v>19</v>
      </c>
      <c r="T94" s="7"/>
      <c r="U94" s="9" t="s">
        <v>19</v>
      </c>
      <c r="V94" s="9" t="s">
        <v>596</v>
      </c>
      <c r="W94" s="10" t="s">
        <v>597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598</v>
      </c>
      <c r="AD94" t="s">
        <v>6</v>
      </c>
      <c r="AE94" t="s">
        <v>139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806</v>
      </c>
      <c r="B95" s="6" t="s">
        <v>807</v>
      </c>
      <c r="C95" s="6" t="s">
        <v>73</v>
      </c>
      <c r="D95" s="6" t="s">
        <v>74</v>
      </c>
      <c r="E95" s="6" t="s">
        <v>75</v>
      </c>
      <c r="F95" s="6" t="s">
        <v>74</v>
      </c>
      <c r="G95" s="6" t="s">
        <v>808</v>
      </c>
      <c r="H95" s="7" t="s">
        <v>809</v>
      </c>
      <c r="I95" s="7" t="s">
        <v>78</v>
      </c>
      <c r="J95" s="7" t="s">
        <v>2</v>
      </c>
      <c r="K95" s="7" t="s">
        <v>810</v>
      </c>
      <c r="L95" s="7">
        <v>1</v>
      </c>
      <c r="M95" s="7">
        <v>1</v>
      </c>
      <c r="N95" s="7" t="s">
        <v>552</v>
      </c>
      <c r="O95" s="7" t="s">
        <v>552</v>
      </c>
      <c r="P95" s="7" t="s">
        <v>686</v>
      </c>
      <c r="Q95" s="7"/>
      <c r="R95" s="9" t="s">
        <v>156</v>
      </c>
      <c r="S95" s="10" t="s">
        <v>19</v>
      </c>
      <c r="T95" s="7"/>
      <c r="U95" s="9" t="s">
        <v>19</v>
      </c>
      <c r="V95" s="9" t="s">
        <v>156</v>
      </c>
      <c r="W95" s="10" t="s">
        <v>811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812</v>
      </c>
      <c r="AD95" t="s">
        <v>6</v>
      </c>
      <c r="AE95" t="s">
        <v>813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814</v>
      </c>
      <c r="B96" s="6" t="s">
        <v>815</v>
      </c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132</v>
      </c>
      <c r="H96" s="7" t="s">
        <v>133</v>
      </c>
      <c r="I96" s="7" t="s">
        <v>78</v>
      </c>
      <c r="J96" s="7" t="s">
        <v>2</v>
      </c>
      <c r="K96" s="7" t="s">
        <v>816</v>
      </c>
      <c r="L96" s="7">
        <v>1</v>
      </c>
      <c r="M96" s="7">
        <v>1</v>
      </c>
      <c r="N96" s="7" t="s">
        <v>115</v>
      </c>
      <c r="O96" s="7" t="s">
        <v>552</v>
      </c>
      <c r="P96" s="7" t="s">
        <v>686</v>
      </c>
      <c r="Q96" s="7"/>
      <c r="R96" s="9" t="s">
        <v>817</v>
      </c>
      <c r="S96" s="10" t="s">
        <v>19</v>
      </c>
      <c r="T96" s="7"/>
      <c r="U96" s="9" t="s">
        <v>19</v>
      </c>
      <c r="V96" s="9" t="s">
        <v>817</v>
      </c>
      <c r="W96" s="10" t="s">
        <v>219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138</v>
      </c>
      <c r="AD96" t="s">
        <v>6</v>
      </c>
      <c r="AE96" t="s">
        <v>139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818</v>
      </c>
      <c r="B97" s="6" t="s">
        <v>819</v>
      </c>
      <c r="C97" s="6" t="s">
        <v>73</v>
      </c>
      <c r="D97" s="6" t="s">
        <v>74</v>
      </c>
      <c r="E97" s="6" t="s">
        <v>75</v>
      </c>
      <c r="F97" s="6" t="s">
        <v>74</v>
      </c>
      <c r="G97" s="6" t="s">
        <v>820</v>
      </c>
      <c r="H97" s="7" t="s">
        <v>821</v>
      </c>
      <c r="I97" s="7" t="s">
        <v>78</v>
      </c>
      <c r="J97" s="7" t="s">
        <v>2</v>
      </c>
      <c r="K97" s="7" t="s">
        <v>822</v>
      </c>
      <c r="L97" s="7">
        <v>1</v>
      </c>
      <c r="M97" s="7">
        <v>1</v>
      </c>
      <c r="N97" s="7" t="s">
        <v>552</v>
      </c>
      <c r="O97" s="7" t="s">
        <v>552</v>
      </c>
      <c r="P97" s="7" t="s">
        <v>686</v>
      </c>
      <c r="Q97" s="7"/>
      <c r="R97" s="9" t="s">
        <v>823</v>
      </c>
      <c r="S97" s="10" t="s">
        <v>19</v>
      </c>
      <c r="T97" s="7"/>
      <c r="U97" s="9" t="s">
        <v>19</v>
      </c>
      <c r="V97" s="9" t="s">
        <v>823</v>
      </c>
      <c r="W97" s="10" t="s">
        <v>755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377</v>
      </c>
      <c r="AD97" t="s">
        <v>6</v>
      </c>
      <c r="AE97" t="s">
        <v>129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824</v>
      </c>
      <c r="B98" s="6" t="s">
        <v>825</v>
      </c>
      <c r="C98" s="6" t="s">
        <v>73</v>
      </c>
      <c r="D98" s="6" t="s">
        <v>74</v>
      </c>
      <c r="E98" s="6" t="s">
        <v>75</v>
      </c>
      <c r="F98" s="6" t="s">
        <v>74</v>
      </c>
      <c r="G98" s="6" t="s">
        <v>826</v>
      </c>
      <c r="H98" s="7" t="s">
        <v>827</v>
      </c>
      <c r="I98" s="7" t="s">
        <v>78</v>
      </c>
      <c r="J98" s="7" t="s">
        <v>2</v>
      </c>
      <c r="K98" s="7" t="s">
        <v>828</v>
      </c>
      <c r="L98" s="7">
        <v>1</v>
      </c>
      <c r="M98" s="7">
        <v>1</v>
      </c>
      <c r="N98" s="7" t="s">
        <v>552</v>
      </c>
      <c r="O98" s="7" t="s">
        <v>552</v>
      </c>
      <c r="P98" s="7" t="s">
        <v>686</v>
      </c>
      <c r="Q98" s="7"/>
      <c r="R98" s="9" t="s">
        <v>829</v>
      </c>
      <c r="S98" s="10" t="s">
        <v>19</v>
      </c>
      <c r="T98" s="7"/>
      <c r="U98" s="9" t="s">
        <v>19</v>
      </c>
      <c r="V98" s="9" t="s">
        <v>829</v>
      </c>
      <c r="W98" s="10" t="s">
        <v>830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831</v>
      </c>
      <c r="AD98" t="s">
        <v>6</v>
      </c>
      <c r="AE98" t="s">
        <v>832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833</v>
      </c>
      <c r="B99" s="6" t="s">
        <v>834</v>
      </c>
      <c r="C99" s="6" t="s">
        <v>73</v>
      </c>
      <c r="D99" s="6" t="s">
        <v>74</v>
      </c>
      <c r="E99" s="6" t="s">
        <v>75</v>
      </c>
      <c r="F99" s="6" t="s">
        <v>74</v>
      </c>
      <c r="G99" s="6" t="s">
        <v>835</v>
      </c>
      <c r="H99" s="7" t="s">
        <v>836</v>
      </c>
      <c r="I99" s="7" t="s">
        <v>78</v>
      </c>
      <c r="J99" s="7" t="s">
        <v>2</v>
      </c>
      <c r="K99" s="7" t="s">
        <v>837</v>
      </c>
      <c r="L99" s="7">
        <v>2</v>
      </c>
      <c r="M99" s="7">
        <v>2</v>
      </c>
      <c r="N99" s="7" t="s">
        <v>838</v>
      </c>
      <c r="O99" s="7" t="s">
        <v>310</v>
      </c>
      <c r="P99" s="7" t="s">
        <v>686</v>
      </c>
      <c r="Q99" s="7"/>
      <c r="R99" s="9" t="s">
        <v>839</v>
      </c>
      <c r="S99" s="10" t="s">
        <v>19</v>
      </c>
      <c r="T99" s="7"/>
      <c r="U99" s="9" t="s">
        <v>19</v>
      </c>
      <c r="V99" s="9" t="s">
        <v>839</v>
      </c>
      <c r="W99" s="10" t="s">
        <v>840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841</v>
      </c>
      <c r="AD99" t="s">
        <v>6</v>
      </c>
      <c r="AE99" t="s">
        <v>842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843</v>
      </c>
      <c r="B100" s="6" t="s">
        <v>844</v>
      </c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845</v>
      </c>
      <c r="H100" s="7" t="s">
        <v>846</v>
      </c>
      <c r="I100" s="7" t="s">
        <v>78</v>
      </c>
      <c r="J100" s="7" t="s">
        <v>2</v>
      </c>
      <c r="K100" s="7" t="s">
        <v>847</v>
      </c>
      <c r="L100" s="7">
        <v>2</v>
      </c>
      <c r="M100" s="7">
        <v>2</v>
      </c>
      <c r="N100" s="7" t="s">
        <v>114</v>
      </c>
      <c r="O100" s="7" t="s">
        <v>310</v>
      </c>
      <c r="P100" s="7" t="s">
        <v>686</v>
      </c>
      <c r="Q100" s="7"/>
      <c r="R100" s="9" t="s">
        <v>711</v>
      </c>
      <c r="S100" s="10" t="s">
        <v>19</v>
      </c>
      <c r="T100" s="7"/>
      <c r="U100" s="9" t="s">
        <v>19</v>
      </c>
      <c r="V100" s="9" t="s">
        <v>711</v>
      </c>
      <c r="W100" s="10" t="s">
        <v>572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311</v>
      </c>
      <c r="AD100" t="s">
        <v>6</v>
      </c>
      <c r="AE100" t="s">
        <v>848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849</v>
      </c>
      <c r="B101" s="6" t="s">
        <v>850</v>
      </c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851</v>
      </c>
      <c r="H101" s="7" t="s">
        <v>852</v>
      </c>
      <c r="I101" s="7" t="s">
        <v>78</v>
      </c>
      <c r="J101" s="7" t="s">
        <v>2</v>
      </c>
      <c r="K101" s="7" t="s">
        <v>853</v>
      </c>
      <c r="L101" s="7">
        <v>1</v>
      </c>
      <c r="M101" s="7">
        <v>5</v>
      </c>
      <c r="N101" s="7" t="s">
        <v>610</v>
      </c>
      <c r="O101" s="7" t="s">
        <v>93</v>
      </c>
      <c r="P101" s="7" t="s">
        <v>686</v>
      </c>
      <c r="Q101" s="7"/>
      <c r="R101" s="9" t="s">
        <v>854</v>
      </c>
      <c r="S101" s="10" t="s">
        <v>19</v>
      </c>
      <c r="T101" s="7"/>
      <c r="U101" s="9" t="s">
        <v>19</v>
      </c>
      <c r="V101" s="9" t="s">
        <v>854</v>
      </c>
      <c r="W101" s="10" t="s">
        <v>855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856</v>
      </c>
      <c r="AD101" t="s">
        <v>6</v>
      </c>
      <c r="AE101" t="s">
        <v>857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858</v>
      </c>
      <c r="B102" s="6" t="s">
        <v>859</v>
      </c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851</v>
      </c>
      <c r="H102" s="7" t="s">
        <v>852</v>
      </c>
      <c r="I102" s="7" t="s">
        <v>78</v>
      </c>
      <c r="J102" s="7" t="s">
        <v>2</v>
      </c>
      <c r="K102" s="7" t="s">
        <v>860</v>
      </c>
      <c r="L102" s="7">
        <v>1</v>
      </c>
      <c r="M102" s="7">
        <v>5</v>
      </c>
      <c r="N102" s="7" t="s">
        <v>610</v>
      </c>
      <c r="O102" s="7" t="s">
        <v>93</v>
      </c>
      <c r="P102" s="7" t="s">
        <v>686</v>
      </c>
      <c r="Q102" s="7"/>
      <c r="R102" s="9" t="s">
        <v>854</v>
      </c>
      <c r="S102" s="10" t="s">
        <v>19</v>
      </c>
      <c r="T102" s="7"/>
      <c r="U102" s="9" t="s">
        <v>19</v>
      </c>
      <c r="V102" s="9" t="s">
        <v>854</v>
      </c>
      <c r="W102" s="10" t="s">
        <v>855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856</v>
      </c>
      <c r="AD102" t="s">
        <v>6</v>
      </c>
      <c r="AE102" t="s">
        <v>857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861</v>
      </c>
      <c r="B103" s="6" t="s">
        <v>862</v>
      </c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225</v>
      </c>
      <c r="H103" s="7" t="s">
        <v>226</v>
      </c>
      <c r="I103" s="7" t="s">
        <v>78</v>
      </c>
      <c r="J103" s="7" t="s">
        <v>2</v>
      </c>
      <c r="K103" s="7" t="s">
        <v>863</v>
      </c>
      <c r="L103" s="7">
        <v>1</v>
      </c>
      <c r="M103" s="7">
        <v>3</v>
      </c>
      <c r="N103" s="7" t="s">
        <v>189</v>
      </c>
      <c r="O103" s="7" t="s">
        <v>80</v>
      </c>
      <c r="P103" s="7" t="s">
        <v>686</v>
      </c>
      <c r="Q103" s="7"/>
      <c r="R103" s="9" t="s">
        <v>864</v>
      </c>
      <c r="S103" s="10" t="s">
        <v>19</v>
      </c>
      <c r="T103" s="7"/>
      <c r="U103" s="9" t="s">
        <v>19</v>
      </c>
      <c r="V103" s="9" t="s">
        <v>864</v>
      </c>
      <c r="W103" s="10" t="s">
        <v>865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231</v>
      </c>
      <c r="AD103" t="s">
        <v>6</v>
      </c>
      <c r="AE103" t="s">
        <v>232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866</v>
      </c>
      <c r="B104" s="6" t="s">
        <v>867</v>
      </c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868</v>
      </c>
      <c r="H104" s="7" t="s">
        <v>869</v>
      </c>
      <c r="I104" s="7" t="s">
        <v>78</v>
      </c>
      <c r="J104" s="7" t="s">
        <v>2</v>
      </c>
      <c r="K104" s="7" t="s">
        <v>870</v>
      </c>
      <c r="L104" s="7">
        <v>1</v>
      </c>
      <c r="M104" s="7">
        <v>1</v>
      </c>
      <c r="N104" s="7" t="s">
        <v>552</v>
      </c>
      <c r="O104" s="7" t="s">
        <v>552</v>
      </c>
      <c r="P104" s="7" t="s">
        <v>686</v>
      </c>
      <c r="Q104" s="7"/>
      <c r="R104" s="9" t="s">
        <v>871</v>
      </c>
      <c r="S104" s="10" t="s">
        <v>19</v>
      </c>
      <c r="T104" s="7"/>
      <c r="U104" s="9" t="s">
        <v>19</v>
      </c>
      <c r="V104" s="9" t="s">
        <v>871</v>
      </c>
      <c r="W104" s="10" t="s">
        <v>438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872</v>
      </c>
      <c r="AD104" t="s">
        <v>6</v>
      </c>
      <c r="AE104" t="s">
        <v>873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874</v>
      </c>
      <c r="B105" s="6" t="s">
        <v>875</v>
      </c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876</v>
      </c>
      <c r="H105" s="7" t="s">
        <v>877</v>
      </c>
      <c r="I105" s="7" t="s">
        <v>78</v>
      </c>
      <c r="J105" s="7" t="s">
        <v>2</v>
      </c>
      <c r="K105" s="7" t="s">
        <v>878</v>
      </c>
      <c r="L105" s="7">
        <v>2</v>
      </c>
      <c r="M105" s="7">
        <v>1</v>
      </c>
      <c r="N105" s="7" t="s">
        <v>552</v>
      </c>
      <c r="O105" s="7" t="s">
        <v>552</v>
      </c>
      <c r="P105" s="7" t="s">
        <v>686</v>
      </c>
      <c r="Q105" s="7"/>
      <c r="R105" s="9" t="s">
        <v>879</v>
      </c>
      <c r="S105" s="10" t="s">
        <v>19</v>
      </c>
      <c r="T105" s="7"/>
      <c r="U105" s="9" t="s">
        <v>19</v>
      </c>
      <c r="V105" s="9" t="s">
        <v>879</v>
      </c>
      <c r="W105" s="10" t="s">
        <v>880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881</v>
      </c>
      <c r="AD105" t="s">
        <v>6</v>
      </c>
      <c r="AE105" t="s">
        <v>882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883</v>
      </c>
      <c r="B106" s="6" t="s">
        <v>884</v>
      </c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660</v>
      </c>
      <c r="H106" s="7" t="s">
        <v>661</v>
      </c>
      <c r="I106" s="7" t="s">
        <v>78</v>
      </c>
      <c r="J106" s="7" t="s">
        <v>2</v>
      </c>
      <c r="K106" s="7" t="s">
        <v>885</v>
      </c>
      <c r="L106" s="7">
        <v>1</v>
      </c>
      <c r="M106" s="7">
        <v>1</v>
      </c>
      <c r="N106" s="7" t="s">
        <v>552</v>
      </c>
      <c r="O106" s="7" t="s">
        <v>552</v>
      </c>
      <c r="P106" s="7" t="s">
        <v>686</v>
      </c>
      <c r="Q106" s="7"/>
      <c r="R106" s="9" t="s">
        <v>886</v>
      </c>
      <c r="S106" s="10" t="s">
        <v>19</v>
      </c>
      <c r="T106" s="7"/>
      <c r="U106" s="9" t="s">
        <v>19</v>
      </c>
      <c r="V106" s="9" t="s">
        <v>886</v>
      </c>
      <c r="W106" s="10" t="s">
        <v>887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888</v>
      </c>
      <c r="AD106" t="s">
        <v>6</v>
      </c>
      <c r="AE106" t="s">
        <v>203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889</v>
      </c>
      <c r="B107" s="6" t="s">
        <v>890</v>
      </c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891</v>
      </c>
      <c r="H107" s="7" t="s">
        <v>892</v>
      </c>
      <c r="I107" s="7" t="s">
        <v>78</v>
      </c>
      <c r="J107" s="7" t="s">
        <v>2</v>
      </c>
      <c r="K107" s="7" t="s">
        <v>893</v>
      </c>
      <c r="L107" s="7">
        <v>1</v>
      </c>
      <c r="M107" s="7">
        <v>2</v>
      </c>
      <c r="N107" s="7" t="s">
        <v>552</v>
      </c>
      <c r="O107" s="7" t="s">
        <v>894</v>
      </c>
      <c r="P107" s="7" t="s">
        <v>895</v>
      </c>
      <c r="Q107" s="7"/>
      <c r="R107" s="9" t="s">
        <v>896</v>
      </c>
      <c r="S107" s="10" t="s">
        <v>896</v>
      </c>
      <c r="T107" s="7" t="s">
        <v>897</v>
      </c>
      <c r="U107" s="9" t="s">
        <v>19</v>
      </c>
      <c r="V107" s="9" t="s">
        <v>19</v>
      </c>
      <c r="W107" s="10" t="s">
        <v>19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19</v>
      </c>
      <c r="AD107" t="s">
        <v>6</v>
      </c>
      <c r="AE107" t="s">
        <v>898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899</v>
      </c>
      <c r="B108" s="6" t="s">
        <v>900</v>
      </c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891</v>
      </c>
      <c r="H108" s="7" t="s">
        <v>892</v>
      </c>
      <c r="I108" s="7" t="s">
        <v>78</v>
      </c>
      <c r="J108" s="7" t="s">
        <v>2</v>
      </c>
      <c r="K108" s="7" t="s">
        <v>901</v>
      </c>
      <c r="L108" s="7">
        <v>1</v>
      </c>
      <c r="M108" s="7">
        <v>2</v>
      </c>
      <c r="N108" s="7" t="s">
        <v>552</v>
      </c>
      <c r="O108" s="7" t="s">
        <v>894</v>
      </c>
      <c r="P108" s="7" t="s">
        <v>895</v>
      </c>
      <c r="Q108" s="7"/>
      <c r="R108" s="9" t="s">
        <v>896</v>
      </c>
      <c r="S108" s="10" t="s">
        <v>896</v>
      </c>
      <c r="T108" s="7" t="s">
        <v>902</v>
      </c>
      <c r="U108" s="9" t="s">
        <v>19</v>
      </c>
      <c r="V108" s="9" t="s">
        <v>19</v>
      </c>
      <c r="W108" s="10" t="s">
        <v>19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19</v>
      </c>
      <c r="AD108" t="s">
        <v>6</v>
      </c>
      <c r="AE108" t="s">
        <v>898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903</v>
      </c>
      <c r="B109" s="6" t="s">
        <v>904</v>
      </c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891</v>
      </c>
      <c r="H109" s="7" t="s">
        <v>892</v>
      </c>
      <c r="I109" s="7" t="s">
        <v>78</v>
      </c>
      <c r="J109" s="7" t="s">
        <v>2</v>
      </c>
      <c r="K109" s="7" t="s">
        <v>905</v>
      </c>
      <c r="L109" s="7">
        <v>1</v>
      </c>
      <c r="M109" s="7">
        <v>1</v>
      </c>
      <c r="N109" s="7" t="s">
        <v>552</v>
      </c>
      <c r="O109" s="7" t="s">
        <v>906</v>
      </c>
      <c r="P109" s="7" t="s">
        <v>459</v>
      </c>
      <c r="Q109" s="7"/>
      <c r="R109" s="9" t="s">
        <v>907</v>
      </c>
      <c r="S109" s="10" t="s">
        <v>907</v>
      </c>
      <c r="T109" s="7" t="s">
        <v>908</v>
      </c>
      <c r="U109" s="9" t="s">
        <v>19</v>
      </c>
      <c r="V109" s="9" t="s">
        <v>19</v>
      </c>
      <c r="W109" s="10" t="s">
        <v>19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19</v>
      </c>
      <c r="AD109" t="s">
        <v>6</v>
      </c>
      <c r="AE109" t="s">
        <v>898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909</v>
      </c>
      <c r="B110" s="6" t="s">
        <v>910</v>
      </c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465</v>
      </c>
      <c r="H110" s="7" t="s">
        <v>466</v>
      </c>
      <c r="I110" s="7" t="s">
        <v>78</v>
      </c>
      <c r="J110" s="7" t="s">
        <v>2</v>
      </c>
      <c r="K110" s="7" t="s">
        <v>729</v>
      </c>
      <c r="L110" s="7">
        <v>1</v>
      </c>
      <c r="M110" s="7">
        <v>1</v>
      </c>
      <c r="N110" s="7" t="s">
        <v>552</v>
      </c>
      <c r="O110" s="7" t="s">
        <v>730</v>
      </c>
      <c r="P110" s="7" t="s">
        <v>731</v>
      </c>
      <c r="Q110" s="7"/>
      <c r="R110" s="9" t="s">
        <v>737</v>
      </c>
      <c r="S110" s="10" t="s">
        <v>737</v>
      </c>
      <c r="T110" s="7" t="s">
        <v>911</v>
      </c>
      <c r="U110" s="9" t="s">
        <v>19</v>
      </c>
      <c r="V110" s="9" t="s">
        <v>19</v>
      </c>
      <c r="W110" s="10" t="s">
        <v>19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19</v>
      </c>
      <c r="AD110" t="s">
        <v>6</v>
      </c>
      <c r="AE110" t="s">
        <v>739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912</v>
      </c>
      <c r="B111" s="6" t="s">
        <v>913</v>
      </c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699</v>
      </c>
      <c r="H111" s="7" t="s">
        <v>700</v>
      </c>
      <c r="I111" s="7" t="s">
        <v>78</v>
      </c>
      <c r="J111" s="7" t="s">
        <v>2</v>
      </c>
      <c r="K111" s="7" t="s">
        <v>701</v>
      </c>
      <c r="L111" s="7">
        <v>1</v>
      </c>
      <c r="M111" s="7">
        <v>1</v>
      </c>
      <c r="N111" s="7" t="s">
        <v>552</v>
      </c>
      <c r="O111" s="7" t="s">
        <v>552</v>
      </c>
      <c r="P111" s="7" t="s">
        <v>686</v>
      </c>
      <c r="Q111" s="7"/>
      <c r="R111" s="9" t="s">
        <v>702</v>
      </c>
      <c r="S111" s="10" t="s">
        <v>19</v>
      </c>
      <c r="T111" s="7"/>
      <c r="U111" s="9" t="s">
        <v>19</v>
      </c>
      <c r="V111" s="9" t="s">
        <v>702</v>
      </c>
      <c r="W111" s="10" t="s">
        <v>156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914</v>
      </c>
      <c r="AD111" t="s">
        <v>6</v>
      </c>
      <c r="AE111" t="s">
        <v>705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915</v>
      </c>
      <c r="B112" s="6" t="s">
        <v>916</v>
      </c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917</v>
      </c>
      <c r="H112" s="7" t="s">
        <v>918</v>
      </c>
      <c r="I112" s="7" t="s">
        <v>78</v>
      </c>
      <c r="J112" s="7" t="s">
        <v>2</v>
      </c>
      <c r="K112" s="7" t="s">
        <v>919</v>
      </c>
      <c r="L112" s="7">
        <v>1</v>
      </c>
      <c r="M112" s="7">
        <v>2</v>
      </c>
      <c r="N112" s="7" t="s">
        <v>686</v>
      </c>
      <c r="O112" s="7" t="s">
        <v>920</v>
      </c>
      <c r="P112" s="7" t="s">
        <v>289</v>
      </c>
      <c r="Q112" s="7"/>
      <c r="R112" s="9" t="s">
        <v>921</v>
      </c>
      <c r="S112" s="10" t="s">
        <v>921</v>
      </c>
      <c r="T112" s="7" t="s">
        <v>922</v>
      </c>
      <c r="U112" s="9" t="s">
        <v>19</v>
      </c>
      <c r="V112" s="9" t="s">
        <v>19</v>
      </c>
      <c r="W112" s="10" t="s">
        <v>19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19</v>
      </c>
      <c r="AD112" t="s">
        <v>6</v>
      </c>
      <c r="AE112" t="s">
        <v>923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924</v>
      </c>
      <c r="B113" s="6" t="s">
        <v>925</v>
      </c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926</v>
      </c>
      <c r="H113" s="7" t="s">
        <v>927</v>
      </c>
      <c r="I113" s="7" t="s">
        <v>78</v>
      </c>
      <c r="J113" s="7" t="s">
        <v>2</v>
      </c>
      <c r="K113" s="7" t="s">
        <v>928</v>
      </c>
      <c r="L113" s="7">
        <v>1</v>
      </c>
      <c r="M113" s="7">
        <v>3</v>
      </c>
      <c r="N113" s="7" t="s">
        <v>929</v>
      </c>
      <c r="O113" s="7" t="s">
        <v>930</v>
      </c>
      <c r="P113" s="7" t="s">
        <v>931</v>
      </c>
      <c r="Q113" s="7"/>
      <c r="R113" s="9" t="s">
        <v>932</v>
      </c>
      <c r="S113" s="10" t="s">
        <v>932</v>
      </c>
      <c r="T113" s="7" t="s">
        <v>933</v>
      </c>
      <c r="U113" s="9" t="s">
        <v>19</v>
      </c>
      <c r="V113" s="9" t="s">
        <v>19</v>
      </c>
      <c r="W113" s="10" t="s">
        <v>19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19</v>
      </c>
      <c r="AD113" t="s">
        <v>6</v>
      </c>
      <c r="AE113" t="s">
        <v>934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935</v>
      </c>
      <c r="B114" s="6" t="s">
        <v>936</v>
      </c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937</v>
      </c>
      <c r="H114" s="7" t="s">
        <v>938</v>
      </c>
      <c r="I114" s="7" t="s">
        <v>78</v>
      </c>
      <c r="J114" s="7" t="s">
        <v>2</v>
      </c>
      <c r="K114" s="7" t="s">
        <v>939</v>
      </c>
      <c r="L114" s="7">
        <v>1</v>
      </c>
      <c r="M114" s="7">
        <v>4</v>
      </c>
      <c r="N114" s="7" t="s">
        <v>310</v>
      </c>
      <c r="O114" s="7" t="s">
        <v>940</v>
      </c>
      <c r="P114" s="7" t="s">
        <v>941</v>
      </c>
      <c r="Q114" s="7"/>
      <c r="R114" s="9" t="s">
        <v>942</v>
      </c>
      <c r="S114" s="10" t="s">
        <v>942</v>
      </c>
      <c r="T114" s="7" t="s">
        <v>943</v>
      </c>
      <c r="U114" s="9" t="s">
        <v>19</v>
      </c>
      <c r="V114" s="9" t="s">
        <v>19</v>
      </c>
      <c r="W114" s="10" t="s">
        <v>19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19</v>
      </c>
      <c r="AD114" t="s">
        <v>6</v>
      </c>
      <c r="AE114" t="s">
        <v>944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945</v>
      </c>
      <c r="B115" s="6" t="s">
        <v>946</v>
      </c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947</v>
      </c>
      <c r="H115" s="7" t="s">
        <v>948</v>
      </c>
      <c r="I115" s="7" t="s">
        <v>78</v>
      </c>
      <c r="J115" s="7" t="s">
        <v>2</v>
      </c>
      <c r="K115" s="7" t="s">
        <v>949</v>
      </c>
      <c r="L115" s="7">
        <v>2</v>
      </c>
      <c r="M115" s="7">
        <v>3</v>
      </c>
      <c r="N115" s="7" t="s">
        <v>104</v>
      </c>
      <c r="O115" s="7" t="s">
        <v>730</v>
      </c>
      <c r="P115" s="7" t="s">
        <v>81</v>
      </c>
      <c r="Q115" s="7"/>
      <c r="R115" s="9" t="s">
        <v>950</v>
      </c>
      <c r="S115" s="10" t="s">
        <v>950</v>
      </c>
      <c r="T115" s="7" t="s">
        <v>951</v>
      </c>
      <c r="U115" s="9" t="s">
        <v>19</v>
      </c>
      <c r="V115" s="9" t="s">
        <v>19</v>
      </c>
      <c r="W115" s="10" t="s">
        <v>19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19</v>
      </c>
      <c r="AD115" t="s">
        <v>6</v>
      </c>
      <c r="AE115" t="s">
        <v>952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953</v>
      </c>
      <c r="B116" s="6" t="s">
        <v>954</v>
      </c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955</v>
      </c>
      <c r="H116" s="7" t="s">
        <v>956</v>
      </c>
      <c r="I116" s="7" t="s">
        <v>78</v>
      </c>
      <c r="J116" s="7" t="s">
        <v>2</v>
      </c>
      <c r="K116" s="7" t="s">
        <v>957</v>
      </c>
      <c r="L116" s="7">
        <v>3</v>
      </c>
      <c r="M116" s="7">
        <v>1</v>
      </c>
      <c r="N116" s="7" t="s">
        <v>686</v>
      </c>
      <c r="O116" s="7" t="s">
        <v>271</v>
      </c>
      <c r="P116" s="7" t="s">
        <v>478</v>
      </c>
      <c r="Q116" s="7"/>
      <c r="R116" s="9" t="s">
        <v>958</v>
      </c>
      <c r="S116" s="10" t="s">
        <v>958</v>
      </c>
      <c r="T116" s="7" t="s">
        <v>959</v>
      </c>
      <c r="U116" s="9" t="s">
        <v>19</v>
      </c>
      <c r="V116" s="9" t="s">
        <v>19</v>
      </c>
      <c r="W116" s="10" t="s">
        <v>19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19</v>
      </c>
      <c r="AD116" t="s">
        <v>6</v>
      </c>
      <c r="AE116" t="s">
        <v>960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961</v>
      </c>
      <c r="B117" s="6" t="s">
        <v>962</v>
      </c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963</v>
      </c>
      <c r="H117" s="7" t="s">
        <v>964</v>
      </c>
      <c r="I117" s="7" t="s">
        <v>78</v>
      </c>
      <c r="J117" s="7" t="s">
        <v>2</v>
      </c>
      <c r="K117" s="7" t="s">
        <v>965</v>
      </c>
      <c r="L117" s="7">
        <v>1</v>
      </c>
      <c r="M117" s="7">
        <v>2</v>
      </c>
      <c r="N117" s="7" t="s">
        <v>93</v>
      </c>
      <c r="O117" s="7" t="s">
        <v>310</v>
      </c>
      <c r="P117" s="7" t="s">
        <v>686</v>
      </c>
      <c r="Q117" s="7"/>
      <c r="R117" s="9" t="s">
        <v>966</v>
      </c>
      <c r="S117" s="10" t="s">
        <v>19</v>
      </c>
      <c r="T117" s="7"/>
      <c r="U117" s="9" t="s">
        <v>19</v>
      </c>
      <c r="V117" s="9" t="s">
        <v>966</v>
      </c>
      <c r="W117" s="10" t="s">
        <v>967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968</v>
      </c>
      <c r="AD117" t="s">
        <v>6</v>
      </c>
      <c r="AE117" t="s">
        <v>969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970</v>
      </c>
      <c r="B118" s="6" t="s">
        <v>971</v>
      </c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972</v>
      </c>
      <c r="H118" s="7" t="s">
        <v>973</v>
      </c>
      <c r="I118" s="7" t="s">
        <v>78</v>
      </c>
      <c r="J118" s="7" t="s">
        <v>2</v>
      </c>
      <c r="K118" s="7" t="s">
        <v>974</v>
      </c>
      <c r="L118" s="7">
        <v>1</v>
      </c>
      <c r="M118" s="7">
        <v>3</v>
      </c>
      <c r="N118" s="7" t="s">
        <v>207</v>
      </c>
      <c r="O118" s="7" t="s">
        <v>310</v>
      </c>
      <c r="P118" s="7" t="s">
        <v>271</v>
      </c>
      <c r="Q118" s="7"/>
      <c r="R118" s="9" t="s">
        <v>975</v>
      </c>
      <c r="S118" s="10" t="s">
        <v>19</v>
      </c>
      <c r="T118" s="7"/>
      <c r="U118" s="9" t="s">
        <v>19</v>
      </c>
      <c r="V118" s="9" t="s">
        <v>975</v>
      </c>
      <c r="W118" s="10" t="s">
        <v>976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977</v>
      </c>
      <c r="AD118" t="s">
        <v>6</v>
      </c>
      <c r="AE118" t="s">
        <v>978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979</v>
      </c>
      <c r="B119" s="6" t="s">
        <v>980</v>
      </c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981</v>
      </c>
      <c r="H119" s="7" t="s">
        <v>982</v>
      </c>
      <c r="I119" s="7" t="s">
        <v>78</v>
      </c>
      <c r="J119" s="7" t="s">
        <v>2</v>
      </c>
      <c r="K119" s="7" t="s">
        <v>983</v>
      </c>
      <c r="L119" s="7">
        <v>1</v>
      </c>
      <c r="M119" s="7">
        <v>1</v>
      </c>
      <c r="N119" s="7" t="s">
        <v>552</v>
      </c>
      <c r="O119" s="7" t="s">
        <v>686</v>
      </c>
      <c r="P119" s="7" t="s">
        <v>271</v>
      </c>
      <c r="Q119" s="7"/>
      <c r="R119" s="9" t="s">
        <v>984</v>
      </c>
      <c r="S119" s="10" t="s">
        <v>19</v>
      </c>
      <c r="T119" s="7"/>
      <c r="U119" s="9" t="s">
        <v>19</v>
      </c>
      <c r="V119" s="9" t="s">
        <v>984</v>
      </c>
      <c r="W119" s="10" t="s">
        <v>985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986</v>
      </c>
      <c r="AD119" t="s">
        <v>6</v>
      </c>
      <c r="AE119" t="s">
        <v>987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988</v>
      </c>
      <c r="B120" s="6" t="s">
        <v>989</v>
      </c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475</v>
      </c>
      <c r="H120" s="7" t="s">
        <v>476</v>
      </c>
      <c r="I120" s="7" t="s">
        <v>78</v>
      </c>
      <c r="J120" s="7" t="s">
        <v>2</v>
      </c>
      <c r="K120" s="7" t="s">
        <v>990</v>
      </c>
      <c r="L120" s="7">
        <v>1</v>
      </c>
      <c r="M120" s="7">
        <v>2</v>
      </c>
      <c r="N120" s="7" t="s">
        <v>103</v>
      </c>
      <c r="O120" s="7" t="s">
        <v>552</v>
      </c>
      <c r="P120" s="7" t="s">
        <v>271</v>
      </c>
      <c r="Q120" s="7"/>
      <c r="R120" s="9" t="s">
        <v>991</v>
      </c>
      <c r="S120" s="10" t="s">
        <v>19</v>
      </c>
      <c r="T120" s="7"/>
      <c r="U120" s="9" t="s">
        <v>19</v>
      </c>
      <c r="V120" s="9" t="s">
        <v>991</v>
      </c>
      <c r="W120" s="10" t="s">
        <v>656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992</v>
      </c>
      <c r="AD120" t="s">
        <v>6</v>
      </c>
      <c r="AE120" t="s">
        <v>481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993</v>
      </c>
      <c r="B121" s="6" t="s">
        <v>994</v>
      </c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995</v>
      </c>
      <c r="H121" s="7" t="s">
        <v>996</v>
      </c>
      <c r="I121" s="7" t="s">
        <v>78</v>
      </c>
      <c r="J121" s="7" t="s">
        <v>2</v>
      </c>
      <c r="K121" s="7" t="s">
        <v>997</v>
      </c>
      <c r="L121" s="7">
        <v>1</v>
      </c>
      <c r="M121" s="7">
        <v>2</v>
      </c>
      <c r="N121" s="7" t="s">
        <v>114</v>
      </c>
      <c r="O121" s="7" t="s">
        <v>552</v>
      </c>
      <c r="P121" s="7" t="s">
        <v>271</v>
      </c>
      <c r="Q121" s="7"/>
      <c r="R121" s="9" t="s">
        <v>998</v>
      </c>
      <c r="S121" s="10" t="s">
        <v>19</v>
      </c>
      <c r="T121" s="7"/>
      <c r="U121" s="9" t="s">
        <v>19</v>
      </c>
      <c r="V121" s="9" t="s">
        <v>998</v>
      </c>
      <c r="W121" s="10" t="s">
        <v>999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1000</v>
      </c>
      <c r="AD121" t="s">
        <v>6</v>
      </c>
      <c r="AE121" t="s">
        <v>1001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1002</v>
      </c>
      <c r="B122" s="6" t="s">
        <v>1003</v>
      </c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768</v>
      </c>
      <c r="H122" s="7" t="s">
        <v>769</v>
      </c>
      <c r="I122" s="7" t="s">
        <v>78</v>
      </c>
      <c r="J122" s="7" t="s">
        <v>2</v>
      </c>
      <c r="K122" s="7" t="s">
        <v>1004</v>
      </c>
      <c r="L122" s="7">
        <v>1</v>
      </c>
      <c r="M122" s="7">
        <v>4</v>
      </c>
      <c r="N122" s="7" t="s">
        <v>334</v>
      </c>
      <c r="O122" s="7" t="s">
        <v>80</v>
      </c>
      <c r="P122" s="7" t="s">
        <v>271</v>
      </c>
      <c r="Q122" s="7"/>
      <c r="R122" s="9" t="s">
        <v>1005</v>
      </c>
      <c r="S122" s="10" t="s">
        <v>19</v>
      </c>
      <c r="T122" s="7"/>
      <c r="U122" s="9" t="s">
        <v>19</v>
      </c>
      <c r="V122" s="9" t="s">
        <v>1005</v>
      </c>
      <c r="W122" s="10" t="s">
        <v>1006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1007</v>
      </c>
      <c r="AD122" t="s">
        <v>6</v>
      </c>
      <c r="AE122" t="s">
        <v>129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1008</v>
      </c>
      <c r="B123" s="6" t="s">
        <v>1009</v>
      </c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142</v>
      </c>
      <c r="H123" s="7" t="s">
        <v>143</v>
      </c>
      <c r="I123" s="7" t="s">
        <v>78</v>
      </c>
      <c r="J123" s="7" t="s">
        <v>2</v>
      </c>
      <c r="K123" s="7" t="s">
        <v>1010</v>
      </c>
      <c r="L123" s="7">
        <v>1</v>
      </c>
      <c r="M123" s="7">
        <v>1</v>
      </c>
      <c r="N123" s="7" t="s">
        <v>92</v>
      </c>
      <c r="O123" s="7" t="s">
        <v>686</v>
      </c>
      <c r="P123" s="7" t="s">
        <v>271</v>
      </c>
      <c r="Q123" s="7"/>
      <c r="R123" s="9" t="s">
        <v>343</v>
      </c>
      <c r="S123" s="10" t="s">
        <v>19</v>
      </c>
      <c r="T123" s="7"/>
      <c r="U123" s="9" t="s">
        <v>19</v>
      </c>
      <c r="V123" s="9" t="s">
        <v>343</v>
      </c>
      <c r="W123" s="10" t="s">
        <v>657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138</v>
      </c>
      <c r="AD123" t="s">
        <v>6</v>
      </c>
      <c r="AE123" t="s">
        <v>139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1011</v>
      </c>
      <c r="B124" s="6" t="s">
        <v>1012</v>
      </c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340</v>
      </c>
      <c r="H124" s="7" t="s">
        <v>341</v>
      </c>
      <c r="I124" s="7" t="s">
        <v>78</v>
      </c>
      <c r="J124" s="7" t="s">
        <v>2</v>
      </c>
      <c r="K124" s="7" t="s">
        <v>1013</v>
      </c>
      <c r="L124" s="7">
        <v>1</v>
      </c>
      <c r="M124" s="7">
        <v>2</v>
      </c>
      <c r="N124" s="7" t="s">
        <v>93</v>
      </c>
      <c r="O124" s="7" t="s">
        <v>552</v>
      </c>
      <c r="P124" s="7" t="s">
        <v>271</v>
      </c>
      <c r="Q124" s="7"/>
      <c r="R124" s="9" t="s">
        <v>1014</v>
      </c>
      <c r="S124" s="10" t="s">
        <v>19</v>
      </c>
      <c r="T124" s="7"/>
      <c r="U124" s="9" t="s">
        <v>19</v>
      </c>
      <c r="V124" s="9" t="s">
        <v>1014</v>
      </c>
      <c r="W124" s="10" t="s">
        <v>1015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782</v>
      </c>
      <c r="AD124" t="s">
        <v>6</v>
      </c>
      <c r="AE124" t="s">
        <v>346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1016</v>
      </c>
      <c r="B125" s="6" t="s">
        <v>1017</v>
      </c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1018</v>
      </c>
      <c r="H125" s="7" t="s">
        <v>1019</v>
      </c>
      <c r="I125" s="7" t="s">
        <v>78</v>
      </c>
      <c r="J125" s="7" t="s">
        <v>2</v>
      </c>
      <c r="K125" s="7" t="s">
        <v>1020</v>
      </c>
      <c r="L125" s="7">
        <v>1</v>
      </c>
      <c r="M125" s="7">
        <v>2</v>
      </c>
      <c r="N125" s="7" t="s">
        <v>80</v>
      </c>
      <c r="O125" s="7" t="s">
        <v>552</v>
      </c>
      <c r="P125" s="7" t="s">
        <v>271</v>
      </c>
      <c r="Q125" s="7"/>
      <c r="R125" s="9" t="s">
        <v>1021</v>
      </c>
      <c r="S125" s="10" t="s">
        <v>19</v>
      </c>
      <c r="T125" s="7"/>
      <c r="U125" s="9" t="s">
        <v>19</v>
      </c>
      <c r="V125" s="9" t="s">
        <v>1021</v>
      </c>
      <c r="W125" s="10" t="s">
        <v>1022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1023</v>
      </c>
      <c r="AD125" t="s">
        <v>6</v>
      </c>
      <c r="AE125" t="s">
        <v>129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1024</v>
      </c>
      <c r="B126" s="6" t="s">
        <v>1025</v>
      </c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340</v>
      </c>
      <c r="H126" s="7" t="s">
        <v>341</v>
      </c>
      <c r="I126" s="7" t="s">
        <v>78</v>
      </c>
      <c r="J126" s="7" t="s">
        <v>2</v>
      </c>
      <c r="K126" s="7" t="s">
        <v>1026</v>
      </c>
      <c r="L126" s="7">
        <v>1</v>
      </c>
      <c r="M126" s="7">
        <v>1</v>
      </c>
      <c r="N126" s="7" t="s">
        <v>80</v>
      </c>
      <c r="O126" s="7" t="s">
        <v>686</v>
      </c>
      <c r="P126" s="7" t="s">
        <v>271</v>
      </c>
      <c r="Q126" s="7"/>
      <c r="R126" s="9" t="s">
        <v>1027</v>
      </c>
      <c r="S126" s="10" t="s">
        <v>19</v>
      </c>
      <c r="T126" s="7"/>
      <c r="U126" s="9" t="s">
        <v>19</v>
      </c>
      <c r="V126" s="9" t="s">
        <v>1027</v>
      </c>
      <c r="W126" s="10" t="s">
        <v>1028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358</v>
      </c>
      <c r="AD126" t="s">
        <v>6</v>
      </c>
      <c r="AE126" t="s">
        <v>346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1029</v>
      </c>
      <c r="B127" s="6" t="s">
        <v>1030</v>
      </c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132</v>
      </c>
      <c r="H127" s="7" t="s">
        <v>133</v>
      </c>
      <c r="I127" s="7" t="s">
        <v>78</v>
      </c>
      <c r="J127" s="7" t="s">
        <v>2</v>
      </c>
      <c r="K127" s="7" t="s">
        <v>1031</v>
      </c>
      <c r="L127" s="7">
        <v>1</v>
      </c>
      <c r="M127" s="7">
        <v>1</v>
      </c>
      <c r="N127" s="7" t="s">
        <v>334</v>
      </c>
      <c r="O127" s="7" t="s">
        <v>686</v>
      </c>
      <c r="P127" s="7" t="s">
        <v>271</v>
      </c>
      <c r="Q127" s="7"/>
      <c r="R127" s="9" t="s">
        <v>1032</v>
      </c>
      <c r="S127" s="10" t="s">
        <v>19</v>
      </c>
      <c r="T127" s="7"/>
      <c r="U127" s="9" t="s">
        <v>19</v>
      </c>
      <c r="V127" s="9" t="s">
        <v>1032</v>
      </c>
      <c r="W127" s="10" t="s">
        <v>1033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1034</v>
      </c>
      <c r="AD127" t="s">
        <v>6</v>
      </c>
      <c r="AE127" t="s">
        <v>139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1035</v>
      </c>
      <c r="B128" s="6" t="s">
        <v>1036</v>
      </c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142</v>
      </c>
      <c r="H128" s="7" t="s">
        <v>143</v>
      </c>
      <c r="I128" s="7" t="s">
        <v>78</v>
      </c>
      <c r="J128" s="7" t="s">
        <v>2</v>
      </c>
      <c r="K128" s="7" t="s">
        <v>1037</v>
      </c>
      <c r="L128" s="7">
        <v>1</v>
      </c>
      <c r="M128" s="7">
        <v>1</v>
      </c>
      <c r="N128" s="7" t="s">
        <v>93</v>
      </c>
      <c r="O128" s="7" t="s">
        <v>686</v>
      </c>
      <c r="P128" s="7" t="s">
        <v>271</v>
      </c>
      <c r="Q128" s="7"/>
      <c r="R128" s="9" t="s">
        <v>1038</v>
      </c>
      <c r="S128" s="10" t="s">
        <v>19</v>
      </c>
      <c r="T128" s="7"/>
      <c r="U128" s="9" t="s">
        <v>19</v>
      </c>
      <c r="V128" s="9" t="s">
        <v>1038</v>
      </c>
      <c r="W128" s="10" t="s">
        <v>1039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1040</v>
      </c>
      <c r="AD128" t="s">
        <v>6</v>
      </c>
      <c r="AE128" t="s">
        <v>139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1041</v>
      </c>
      <c r="B129" s="6" t="s">
        <v>1042</v>
      </c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142</v>
      </c>
      <c r="H129" s="7" t="s">
        <v>143</v>
      </c>
      <c r="I129" s="7" t="s">
        <v>78</v>
      </c>
      <c r="J129" s="7" t="s">
        <v>2</v>
      </c>
      <c r="K129" s="7" t="s">
        <v>1043</v>
      </c>
      <c r="L129" s="7">
        <v>1</v>
      </c>
      <c r="M129" s="7">
        <v>1</v>
      </c>
      <c r="N129" s="7" t="s">
        <v>93</v>
      </c>
      <c r="O129" s="7" t="s">
        <v>686</v>
      </c>
      <c r="P129" s="7" t="s">
        <v>271</v>
      </c>
      <c r="Q129" s="7"/>
      <c r="R129" s="9" t="s">
        <v>1044</v>
      </c>
      <c r="S129" s="10" t="s">
        <v>19</v>
      </c>
      <c r="T129" s="7"/>
      <c r="U129" s="9" t="s">
        <v>19</v>
      </c>
      <c r="V129" s="9" t="s">
        <v>1044</v>
      </c>
      <c r="W129" s="10" t="s">
        <v>1045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364</v>
      </c>
      <c r="AD129" t="s">
        <v>6</v>
      </c>
      <c r="AE129" t="s">
        <v>139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1046</v>
      </c>
      <c r="B130" s="6" t="s">
        <v>1047</v>
      </c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142</v>
      </c>
      <c r="H130" s="7" t="s">
        <v>143</v>
      </c>
      <c r="I130" s="7" t="s">
        <v>78</v>
      </c>
      <c r="J130" s="7" t="s">
        <v>2</v>
      </c>
      <c r="K130" s="7" t="s">
        <v>1048</v>
      </c>
      <c r="L130" s="7">
        <v>1</v>
      </c>
      <c r="M130" s="7">
        <v>1</v>
      </c>
      <c r="N130" s="7" t="s">
        <v>154</v>
      </c>
      <c r="O130" s="7" t="s">
        <v>686</v>
      </c>
      <c r="P130" s="7" t="s">
        <v>271</v>
      </c>
      <c r="Q130" s="7"/>
      <c r="R130" s="9" t="s">
        <v>1049</v>
      </c>
      <c r="S130" s="10" t="s">
        <v>19</v>
      </c>
      <c r="T130" s="7"/>
      <c r="U130" s="9" t="s">
        <v>19</v>
      </c>
      <c r="V130" s="9" t="s">
        <v>1049</v>
      </c>
      <c r="W130" s="10" t="s">
        <v>1050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1051</v>
      </c>
      <c r="AD130" t="s">
        <v>6</v>
      </c>
      <c r="AE130" t="s">
        <v>139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1052</v>
      </c>
      <c r="B131" s="6" t="s">
        <v>1053</v>
      </c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142</v>
      </c>
      <c r="H131" s="7" t="s">
        <v>143</v>
      </c>
      <c r="I131" s="7" t="s">
        <v>78</v>
      </c>
      <c r="J131" s="7" t="s">
        <v>2</v>
      </c>
      <c r="K131" s="7" t="s">
        <v>1054</v>
      </c>
      <c r="L131" s="7">
        <v>1</v>
      </c>
      <c r="M131" s="7">
        <v>1</v>
      </c>
      <c r="N131" s="7" t="s">
        <v>929</v>
      </c>
      <c r="O131" s="7" t="s">
        <v>686</v>
      </c>
      <c r="P131" s="7" t="s">
        <v>271</v>
      </c>
      <c r="Q131" s="7"/>
      <c r="R131" s="9" t="s">
        <v>351</v>
      </c>
      <c r="S131" s="10" t="s">
        <v>19</v>
      </c>
      <c r="T131" s="7"/>
      <c r="U131" s="9" t="s">
        <v>19</v>
      </c>
      <c r="V131" s="9" t="s">
        <v>351</v>
      </c>
      <c r="W131" s="10" t="s">
        <v>352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353</v>
      </c>
      <c r="AD131" t="s">
        <v>6</v>
      </c>
      <c r="AE131" t="s">
        <v>139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1055</v>
      </c>
      <c r="B132" s="6" t="s">
        <v>1056</v>
      </c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1057</v>
      </c>
      <c r="H132" s="7" t="s">
        <v>1058</v>
      </c>
      <c r="I132" s="7" t="s">
        <v>78</v>
      </c>
      <c r="J132" s="7" t="s">
        <v>2</v>
      </c>
      <c r="K132" s="7" t="s">
        <v>1059</v>
      </c>
      <c r="L132" s="7">
        <v>1</v>
      </c>
      <c r="M132" s="7">
        <v>2</v>
      </c>
      <c r="N132" s="7" t="s">
        <v>552</v>
      </c>
      <c r="O132" s="7" t="s">
        <v>552</v>
      </c>
      <c r="P132" s="7" t="s">
        <v>271</v>
      </c>
      <c r="Q132" s="7"/>
      <c r="R132" s="9" t="s">
        <v>1060</v>
      </c>
      <c r="S132" s="10" t="s">
        <v>19</v>
      </c>
      <c r="T132" s="7"/>
      <c r="U132" s="9" t="s">
        <v>19</v>
      </c>
      <c r="V132" s="9" t="s">
        <v>1060</v>
      </c>
      <c r="W132" s="10" t="s">
        <v>1061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1062</v>
      </c>
      <c r="AD132" t="s">
        <v>6</v>
      </c>
      <c r="AE132" t="s">
        <v>1063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1064</v>
      </c>
      <c r="B133" s="6" t="s">
        <v>1065</v>
      </c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132</v>
      </c>
      <c r="H133" s="7" t="s">
        <v>133</v>
      </c>
      <c r="I133" s="7" t="s">
        <v>78</v>
      </c>
      <c r="J133" s="7" t="s">
        <v>2</v>
      </c>
      <c r="K133" s="7" t="s">
        <v>1066</v>
      </c>
      <c r="L133" s="7">
        <v>1</v>
      </c>
      <c r="M133" s="7">
        <v>1</v>
      </c>
      <c r="N133" s="7" t="s">
        <v>310</v>
      </c>
      <c r="O133" s="7" t="s">
        <v>686</v>
      </c>
      <c r="P133" s="7" t="s">
        <v>271</v>
      </c>
      <c r="Q133" s="7"/>
      <c r="R133" s="9" t="s">
        <v>1067</v>
      </c>
      <c r="S133" s="10" t="s">
        <v>19</v>
      </c>
      <c r="T133" s="7"/>
      <c r="U133" s="9" t="s">
        <v>19</v>
      </c>
      <c r="V133" s="9" t="s">
        <v>1067</v>
      </c>
      <c r="W133" s="10" t="s">
        <v>1061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628</v>
      </c>
      <c r="AD133" t="s">
        <v>6</v>
      </c>
      <c r="AE133" t="s">
        <v>139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1068</v>
      </c>
      <c r="B134" s="6" t="s">
        <v>1069</v>
      </c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76</v>
      </c>
      <c r="H134" s="7" t="s">
        <v>77</v>
      </c>
      <c r="I134" s="7" t="s">
        <v>78</v>
      </c>
      <c r="J134" s="7" t="s">
        <v>2</v>
      </c>
      <c r="K134" s="7" t="s">
        <v>1070</v>
      </c>
      <c r="L134" s="7">
        <v>1</v>
      </c>
      <c r="M134" s="7">
        <v>4</v>
      </c>
      <c r="N134" s="7" t="s">
        <v>1071</v>
      </c>
      <c r="O134" s="7" t="s">
        <v>80</v>
      </c>
      <c r="P134" s="7" t="s">
        <v>271</v>
      </c>
      <c r="Q134" s="7"/>
      <c r="R134" s="9" t="s">
        <v>1072</v>
      </c>
      <c r="S134" s="10" t="s">
        <v>19</v>
      </c>
      <c r="T134" s="7"/>
      <c r="U134" s="9" t="s">
        <v>19</v>
      </c>
      <c r="V134" s="9" t="s">
        <v>1072</v>
      </c>
      <c r="W134" s="10" t="s">
        <v>1073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1074</v>
      </c>
      <c r="AD134" t="s">
        <v>6</v>
      </c>
      <c r="AE134" t="s">
        <v>1075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1076</v>
      </c>
      <c r="B135" s="6" t="s">
        <v>1077</v>
      </c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235</v>
      </c>
      <c r="H135" s="7" t="s">
        <v>236</v>
      </c>
      <c r="I135" s="7" t="s">
        <v>78</v>
      </c>
      <c r="J135" s="7" t="s">
        <v>2</v>
      </c>
      <c r="K135" s="7" t="s">
        <v>1078</v>
      </c>
      <c r="L135" s="7">
        <v>1</v>
      </c>
      <c r="M135" s="7">
        <v>5</v>
      </c>
      <c r="N135" s="7" t="s">
        <v>115</v>
      </c>
      <c r="O135" s="7" t="s">
        <v>115</v>
      </c>
      <c r="P135" s="7" t="s">
        <v>271</v>
      </c>
      <c r="Q135" s="7"/>
      <c r="R135" s="9" t="s">
        <v>1079</v>
      </c>
      <c r="S135" s="10" t="s">
        <v>19</v>
      </c>
      <c r="T135" s="7"/>
      <c r="U135" s="9" t="s">
        <v>19</v>
      </c>
      <c r="V135" s="9" t="s">
        <v>1079</v>
      </c>
      <c r="W135" s="10" t="s">
        <v>1080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1081</v>
      </c>
      <c r="AD135" t="s">
        <v>6</v>
      </c>
      <c r="AE135" t="s">
        <v>241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1082</v>
      </c>
      <c r="B136" s="6" t="s">
        <v>1083</v>
      </c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1084</v>
      </c>
      <c r="H136" s="7" t="s">
        <v>1085</v>
      </c>
      <c r="I136" s="7" t="s">
        <v>78</v>
      </c>
      <c r="J136" s="7" t="s">
        <v>2</v>
      </c>
      <c r="K136" s="7" t="s">
        <v>1086</v>
      </c>
      <c r="L136" s="7">
        <v>2</v>
      </c>
      <c r="M136" s="7">
        <v>1</v>
      </c>
      <c r="N136" s="7" t="s">
        <v>686</v>
      </c>
      <c r="O136" s="7" t="s">
        <v>686</v>
      </c>
      <c r="P136" s="7" t="s">
        <v>271</v>
      </c>
      <c r="Q136" s="7"/>
      <c r="R136" s="9" t="s">
        <v>1087</v>
      </c>
      <c r="S136" s="10" t="s">
        <v>19</v>
      </c>
      <c r="T136" s="7"/>
      <c r="U136" s="9" t="s">
        <v>19</v>
      </c>
      <c r="V136" s="9" t="s">
        <v>1087</v>
      </c>
      <c r="W136" s="10" t="s">
        <v>1088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1089</v>
      </c>
      <c r="AD136" t="s">
        <v>6</v>
      </c>
      <c r="AE136" t="s">
        <v>1090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1091</v>
      </c>
      <c r="B137" s="6" t="s">
        <v>1092</v>
      </c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568</v>
      </c>
      <c r="H137" s="7" t="s">
        <v>569</v>
      </c>
      <c r="I137" s="7" t="s">
        <v>78</v>
      </c>
      <c r="J137" s="7" t="s">
        <v>2</v>
      </c>
      <c r="K137" s="7" t="s">
        <v>1093</v>
      </c>
      <c r="L137" s="7">
        <v>1</v>
      </c>
      <c r="M137" s="7">
        <v>1</v>
      </c>
      <c r="N137" s="7" t="s">
        <v>552</v>
      </c>
      <c r="O137" s="7" t="s">
        <v>686</v>
      </c>
      <c r="P137" s="7" t="s">
        <v>271</v>
      </c>
      <c r="Q137" s="7"/>
      <c r="R137" s="9" t="s">
        <v>1094</v>
      </c>
      <c r="S137" s="10" t="s">
        <v>19</v>
      </c>
      <c r="T137" s="7"/>
      <c r="U137" s="9" t="s">
        <v>19</v>
      </c>
      <c r="V137" s="9" t="s">
        <v>1094</v>
      </c>
      <c r="W137" s="10" t="s">
        <v>1095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1096</v>
      </c>
      <c r="AD137" t="s">
        <v>6</v>
      </c>
      <c r="AE137" t="s">
        <v>574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1097</v>
      </c>
      <c r="B138" s="6" t="s">
        <v>1098</v>
      </c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1099</v>
      </c>
      <c r="H138" s="7" t="s">
        <v>1100</v>
      </c>
      <c r="I138" s="7" t="s">
        <v>78</v>
      </c>
      <c r="J138" s="7" t="s">
        <v>2</v>
      </c>
      <c r="K138" s="7" t="s">
        <v>1101</v>
      </c>
      <c r="L138" s="7">
        <v>1</v>
      </c>
      <c r="M138" s="7">
        <v>1</v>
      </c>
      <c r="N138" s="7" t="s">
        <v>686</v>
      </c>
      <c r="O138" s="7" t="s">
        <v>686</v>
      </c>
      <c r="P138" s="7" t="s">
        <v>271</v>
      </c>
      <c r="Q138" s="7"/>
      <c r="R138" s="9" t="s">
        <v>1102</v>
      </c>
      <c r="S138" s="10" t="s">
        <v>19</v>
      </c>
      <c r="T138" s="7"/>
      <c r="U138" s="9" t="s">
        <v>19</v>
      </c>
      <c r="V138" s="9" t="s">
        <v>1102</v>
      </c>
      <c r="W138" s="10" t="s">
        <v>1103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1104</v>
      </c>
      <c r="AD138" t="s">
        <v>6</v>
      </c>
      <c r="AE138" t="s">
        <v>1105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1106</v>
      </c>
      <c r="B139" s="6" t="s">
        <v>1107</v>
      </c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1108</v>
      </c>
      <c r="H139" s="7" t="s">
        <v>1109</v>
      </c>
      <c r="I139" s="7" t="s">
        <v>78</v>
      </c>
      <c r="J139" s="7" t="s">
        <v>2</v>
      </c>
      <c r="K139" s="7" t="s">
        <v>1110</v>
      </c>
      <c r="L139" s="7">
        <v>1</v>
      </c>
      <c r="M139" s="7">
        <v>1</v>
      </c>
      <c r="N139" s="7" t="s">
        <v>686</v>
      </c>
      <c r="O139" s="7" t="s">
        <v>478</v>
      </c>
      <c r="P139" s="7" t="s">
        <v>1111</v>
      </c>
      <c r="Q139" s="7"/>
      <c r="R139" s="9" t="s">
        <v>1112</v>
      </c>
      <c r="S139" s="10" t="s">
        <v>1112</v>
      </c>
      <c r="T139" s="7" t="s">
        <v>1113</v>
      </c>
      <c r="U139" s="9" t="s">
        <v>19</v>
      </c>
      <c r="V139" s="9" t="s">
        <v>19</v>
      </c>
      <c r="W139" s="10" t="s">
        <v>19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19</v>
      </c>
      <c r="AD139" t="s">
        <v>6</v>
      </c>
      <c r="AE139" t="s">
        <v>952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1114</v>
      </c>
      <c r="B140" s="6" t="s">
        <v>1115</v>
      </c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1116</v>
      </c>
      <c r="H140" s="7" t="s">
        <v>1117</v>
      </c>
      <c r="I140" s="7" t="s">
        <v>78</v>
      </c>
      <c r="J140" s="7" t="s">
        <v>2</v>
      </c>
      <c r="K140" s="7" t="s">
        <v>1118</v>
      </c>
      <c r="L140" s="7">
        <v>1</v>
      </c>
      <c r="M140" s="7">
        <v>2</v>
      </c>
      <c r="N140" s="7" t="s">
        <v>271</v>
      </c>
      <c r="O140" s="7" t="s">
        <v>271</v>
      </c>
      <c r="P140" s="7" t="s">
        <v>1111</v>
      </c>
      <c r="Q140" s="7"/>
      <c r="R140" s="9" t="s">
        <v>1119</v>
      </c>
      <c r="S140" s="10" t="s">
        <v>1119</v>
      </c>
      <c r="T140" s="7" t="s">
        <v>1120</v>
      </c>
      <c r="U140" s="9" t="s">
        <v>19</v>
      </c>
      <c r="V140" s="9" t="s">
        <v>19</v>
      </c>
      <c r="W140" s="10" t="s">
        <v>19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19</v>
      </c>
      <c r="AD140" t="s">
        <v>6</v>
      </c>
      <c r="AE140" t="s">
        <v>1121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1122</v>
      </c>
      <c r="B141" s="6" t="s">
        <v>1123</v>
      </c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503</v>
      </c>
      <c r="H141" s="7" t="s">
        <v>504</v>
      </c>
      <c r="I141" s="7" t="s">
        <v>78</v>
      </c>
      <c r="J141" s="7" t="s">
        <v>2</v>
      </c>
      <c r="K141" s="7" t="s">
        <v>1124</v>
      </c>
      <c r="L141" s="7">
        <v>1</v>
      </c>
      <c r="M141" s="7">
        <v>1</v>
      </c>
      <c r="N141" s="7" t="s">
        <v>686</v>
      </c>
      <c r="O141" s="7" t="s">
        <v>686</v>
      </c>
      <c r="P141" s="7" t="s">
        <v>271</v>
      </c>
      <c r="Q141" s="7"/>
      <c r="R141" s="9" t="s">
        <v>488</v>
      </c>
      <c r="S141" s="10" t="s">
        <v>19</v>
      </c>
      <c r="T141" s="7"/>
      <c r="U141" s="9" t="s">
        <v>19</v>
      </c>
      <c r="V141" s="9" t="s">
        <v>488</v>
      </c>
      <c r="W141" s="10" t="s">
        <v>1125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393</v>
      </c>
      <c r="AD141" t="s">
        <v>6</v>
      </c>
      <c r="AE141" t="s">
        <v>509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1126</v>
      </c>
      <c r="B142" s="6" t="s">
        <v>1127</v>
      </c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1128</v>
      </c>
      <c r="H142" s="7" t="s">
        <v>1129</v>
      </c>
      <c r="I142" s="7" t="s">
        <v>78</v>
      </c>
      <c r="J142" s="7" t="s">
        <v>2</v>
      </c>
      <c r="K142" s="7" t="s">
        <v>1130</v>
      </c>
      <c r="L142" s="7">
        <v>1</v>
      </c>
      <c r="M142" s="7">
        <v>3</v>
      </c>
      <c r="N142" s="7" t="s">
        <v>515</v>
      </c>
      <c r="O142" s="7" t="s">
        <v>1131</v>
      </c>
      <c r="P142" s="7" t="s">
        <v>1132</v>
      </c>
      <c r="Q142" s="7"/>
      <c r="R142" s="9" t="s">
        <v>1133</v>
      </c>
      <c r="S142" s="10" t="s">
        <v>1133</v>
      </c>
      <c r="T142" s="7" t="s">
        <v>1134</v>
      </c>
      <c r="U142" s="9" t="s">
        <v>19</v>
      </c>
      <c r="V142" s="9" t="s">
        <v>19</v>
      </c>
      <c r="W142" s="10" t="s">
        <v>19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19</v>
      </c>
      <c r="AD142" t="s">
        <v>6</v>
      </c>
      <c r="AE142" t="s">
        <v>1135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1136</v>
      </c>
      <c r="B143" s="6" t="s">
        <v>1137</v>
      </c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1138</v>
      </c>
      <c r="H143" s="7" t="s">
        <v>1139</v>
      </c>
      <c r="I143" s="7" t="s">
        <v>78</v>
      </c>
      <c r="J143" s="7" t="s">
        <v>2</v>
      </c>
      <c r="K143" s="7" t="s">
        <v>1140</v>
      </c>
      <c r="L143" s="7">
        <v>1</v>
      </c>
      <c r="M143" s="7">
        <v>5</v>
      </c>
      <c r="N143" s="7" t="s">
        <v>334</v>
      </c>
      <c r="O143" s="7" t="s">
        <v>115</v>
      </c>
      <c r="P143" s="7" t="s">
        <v>271</v>
      </c>
      <c r="Q143" s="7"/>
      <c r="R143" s="9" t="s">
        <v>1141</v>
      </c>
      <c r="S143" s="10" t="s">
        <v>19</v>
      </c>
      <c r="T143" s="7"/>
      <c r="U143" s="9" t="s">
        <v>19</v>
      </c>
      <c r="V143" s="9" t="s">
        <v>1141</v>
      </c>
      <c r="W143" s="10" t="s">
        <v>1142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1143</v>
      </c>
      <c r="AD143" t="s">
        <v>6</v>
      </c>
      <c r="AE143" t="s">
        <v>1144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1145</v>
      </c>
      <c r="B144" s="6" t="s">
        <v>1146</v>
      </c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1147</v>
      </c>
      <c r="H144" s="7" t="s">
        <v>1148</v>
      </c>
      <c r="I144" s="7" t="s">
        <v>78</v>
      </c>
      <c r="J144" s="7" t="s">
        <v>2</v>
      </c>
      <c r="K144" s="7" t="s">
        <v>1149</v>
      </c>
      <c r="L144" s="7">
        <v>1</v>
      </c>
      <c r="M144" s="7">
        <v>3</v>
      </c>
      <c r="N144" s="7" t="s">
        <v>103</v>
      </c>
      <c r="O144" s="7" t="s">
        <v>552</v>
      </c>
      <c r="P144" s="7" t="s">
        <v>478</v>
      </c>
      <c r="Q144" s="7"/>
      <c r="R144" s="9" t="s">
        <v>1150</v>
      </c>
      <c r="S144" s="10" t="s">
        <v>19</v>
      </c>
      <c r="T144" s="7"/>
      <c r="U144" s="9" t="s">
        <v>19</v>
      </c>
      <c r="V144" s="9" t="s">
        <v>1150</v>
      </c>
      <c r="W144" s="10" t="s">
        <v>1151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1152</v>
      </c>
      <c r="AD144" t="s">
        <v>6</v>
      </c>
      <c r="AE144" t="s">
        <v>1153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1154</v>
      </c>
      <c r="B145" s="6" t="s">
        <v>1155</v>
      </c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475</v>
      </c>
      <c r="H145" s="7" t="s">
        <v>476</v>
      </c>
      <c r="I145" s="7" t="s">
        <v>78</v>
      </c>
      <c r="J145" s="7" t="s">
        <v>2</v>
      </c>
      <c r="K145" s="7" t="s">
        <v>990</v>
      </c>
      <c r="L145" s="7">
        <v>1</v>
      </c>
      <c r="M145" s="7">
        <v>1</v>
      </c>
      <c r="N145" s="7" t="s">
        <v>103</v>
      </c>
      <c r="O145" s="7" t="s">
        <v>271</v>
      </c>
      <c r="P145" s="7" t="s">
        <v>478</v>
      </c>
      <c r="Q145" s="7"/>
      <c r="R145" s="9" t="s">
        <v>1156</v>
      </c>
      <c r="S145" s="10" t="s">
        <v>19</v>
      </c>
      <c r="T145" s="7"/>
      <c r="U145" s="9" t="s">
        <v>19</v>
      </c>
      <c r="V145" s="9" t="s">
        <v>1156</v>
      </c>
      <c r="W145" s="10" t="s">
        <v>1157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1158</v>
      </c>
      <c r="AD145" t="s">
        <v>6</v>
      </c>
      <c r="AE145" t="s">
        <v>481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1159</v>
      </c>
      <c r="B146" s="6" t="s">
        <v>1160</v>
      </c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1161</v>
      </c>
      <c r="H146" s="7" t="s">
        <v>1162</v>
      </c>
      <c r="I146" s="7" t="s">
        <v>78</v>
      </c>
      <c r="J146" s="7" t="s">
        <v>2</v>
      </c>
      <c r="K146" s="7" t="s">
        <v>1163</v>
      </c>
      <c r="L146" s="7">
        <v>1</v>
      </c>
      <c r="M146" s="7">
        <v>2</v>
      </c>
      <c r="N146" s="7" t="s">
        <v>104</v>
      </c>
      <c r="O146" s="7" t="s">
        <v>686</v>
      </c>
      <c r="P146" s="7" t="s">
        <v>478</v>
      </c>
      <c r="Q146" s="7"/>
      <c r="R146" s="9" t="s">
        <v>1164</v>
      </c>
      <c r="S146" s="10" t="s">
        <v>19</v>
      </c>
      <c r="T146" s="7"/>
      <c r="U146" s="9" t="s">
        <v>19</v>
      </c>
      <c r="V146" s="9" t="s">
        <v>1164</v>
      </c>
      <c r="W146" s="10" t="s">
        <v>280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1165</v>
      </c>
      <c r="AD146" t="s">
        <v>6</v>
      </c>
      <c r="AE146" t="s">
        <v>1166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1167</v>
      </c>
      <c r="B147" s="6" t="s">
        <v>1168</v>
      </c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1169</v>
      </c>
      <c r="H147" s="7" t="s">
        <v>1170</v>
      </c>
      <c r="I147" s="7" t="s">
        <v>78</v>
      </c>
      <c r="J147" s="7" t="s">
        <v>2</v>
      </c>
      <c r="K147" s="7" t="s">
        <v>1171</v>
      </c>
      <c r="L147" s="7">
        <v>1</v>
      </c>
      <c r="M147" s="7">
        <v>1</v>
      </c>
      <c r="N147" s="7" t="s">
        <v>104</v>
      </c>
      <c r="O147" s="7" t="s">
        <v>271</v>
      </c>
      <c r="P147" s="7" t="s">
        <v>478</v>
      </c>
      <c r="Q147" s="7"/>
      <c r="R147" s="9" t="s">
        <v>1172</v>
      </c>
      <c r="S147" s="10" t="s">
        <v>19</v>
      </c>
      <c r="T147" s="7"/>
      <c r="U147" s="9" t="s">
        <v>19</v>
      </c>
      <c r="V147" s="9" t="s">
        <v>1172</v>
      </c>
      <c r="W147" s="10" t="s">
        <v>1173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1174</v>
      </c>
      <c r="AD147" t="s">
        <v>6</v>
      </c>
      <c r="AE147" t="s">
        <v>222</v>
      </c>
      <c r="AF147" t="s">
        <v>86</v>
      </c>
      <c r="AG147" t="s">
        <v>74</v>
      </c>
      <c r="AH147" t="s">
        <v>1175</v>
      </c>
    </row>
    <row r="148" ht="14.25" customHeight="1" spans="1:34">
      <c r="A148" s="6" t="s">
        <v>1176</v>
      </c>
      <c r="B148" s="6" t="s">
        <v>1177</v>
      </c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1178</v>
      </c>
      <c r="H148" s="7" t="s">
        <v>1179</v>
      </c>
      <c r="I148" s="7" t="s">
        <v>78</v>
      </c>
      <c r="J148" s="7" t="s">
        <v>2</v>
      </c>
      <c r="K148" s="7" t="s">
        <v>1180</v>
      </c>
      <c r="L148" s="7">
        <v>1</v>
      </c>
      <c r="M148" s="7">
        <v>1</v>
      </c>
      <c r="N148" s="7" t="s">
        <v>686</v>
      </c>
      <c r="O148" s="7" t="s">
        <v>271</v>
      </c>
      <c r="P148" s="7" t="s">
        <v>478</v>
      </c>
      <c r="Q148" s="7"/>
      <c r="R148" s="9" t="s">
        <v>1181</v>
      </c>
      <c r="S148" s="10" t="s">
        <v>19</v>
      </c>
      <c r="T148" s="7"/>
      <c r="U148" s="9" t="s">
        <v>19</v>
      </c>
      <c r="V148" s="9" t="s">
        <v>1181</v>
      </c>
      <c r="W148" s="10" t="s">
        <v>887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1182</v>
      </c>
      <c r="AD148" t="s">
        <v>6</v>
      </c>
      <c r="AE148" t="s">
        <v>1183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1184</v>
      </c>
      <c r="B149" s="6" t="s">
        <v>1185</v>
      </c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616</v>
      </c>
      <c r="H149" s="7" t="s">
        <v>617</v>
      </c>
      <c r="I149" s="7" t="s">
        <v>78</v>
      </c>
      <c r="J149" s="7" t="s">
        <v>2</v>
      </c>
      <c r="K149" s="7" t="s">
        <v>1186</v>
      </c>
      <c r="L149" s="7">
        <v>1</v>
      </c>
      <c r="M149" s="7">
        <v>1</v>
      </c>
      <c r="N149" s="7" t="s">
        <v>929</v>
      </c>
      <c r="O149" s="7" t="s">
        <v>271</v>
      </c>
      <c r="P149" s="7" t="s">
        <v>478</v>
      </c>
      <c r="Q149" s="7"/>
      <c r="R149" s="9" t="s">
        <v>1061</v>
      </c>
      <c r="S149" s="10" t="s">
        <v>19</v>
      </c>
      <c r="T149" s="7"/>
      <c r="U149" s="9" t="s">
        <v>19</v>
      </c>
      <c r="V149" s="9" t="s">
        <v>1061</v>
      </c>
      <c r="W149" s="10" t="s">
        <v>681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855</v>
      </c>
      <c r="AD149" t="s">
        <v>6</v>
      </c>
      <c r="AE149" t="s">
        <v>222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1187</v>
      </c>
      <c r="B150" s="6" t="s">
        <v>1188</v>
      </c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1189</v>
      </c>
      <c r="H150" s="7" t="s">
        <v>1190</v>
      </c>
      <c r="I150" s="7" t="s">
        <v>78</v>
      </c>
      <c r="J150" s="7" t="s">
        <v>2</v>
      </c>
      <c r="K150" s="7" t="s">
        <v>1191</v>
      </c>
      <c r="L150" s="7">
        <v>1</v>
      </c>
      <c r="M150" s="7">
        <v>2</v>
      </c>
      <c r="N150" s="7" t="s">
        <v>929</v>
      </c>
      <c r="O150" s="7" t="s">
        <v>686</v>
      </c>
      <c r="P150" s="7" t="s">
        <v>478</v>
      </c>
      <c r="Q150" s="7"/>
      <c r="R150" s="9" t="s">
        <v>173</v>
      </c>
      <c r="S150" s="10" t="s">
        <v>19</v>
      </c>
      <c r="T150" s="7"/>
      <c r="U150" s="9" t="s">
        <v>19</v>
      </c>
      <c r="V150" s="9" t="s">
        <v>173</v>
      </c>
      <c r="W150" s="10" t="s">
        <v>1192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1193</v>
      </c>
      <c r="AD150" t="s">
        <v>6</v>
      </c>
      <c r="AE150" t="s">
        <v>1194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1195</v>
      </c>
      <c r="B151" s="6" t="s">
        <v>1196</v>
      </c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616</v>
      </c>
      <c r="H151" s="7" t="s">
        <v>617</v>
      </c>
      <c r="I151" s="7" t="s">
        <v>78</v>
      </c>
      <c r="J151" s="7" t="s">
        <v>2</v>
      </c>
      <c r="K151" s="7" t="s">
        <v>1197</v>
      </c>
      <c r="L151" s="7">
        <v>1</v>
      </c>
      <c r="M151" s="7">
        <v>2</v>
      </c>
      <c r="N151" s="7" t="s">
        <v>170</v>
      </c>
      <c r="O151" s="7" t="s">
        <v>686</v>
      </c>
      <c r="P151" s="7" t="s">
        <v>478</v>
      </c>
      <c r="Q151" s="7"/>
      <c r="R151" s="9" t="s">
        <v>1198</v>
      </c>
      <c r="S151" s="10" t="s">
        <v>19</v>
      </c>
      <c r="T151" s="7"/>
      <c r="U151" s="9" t="s">
        <v>19</v>
      </c>
      <c r="V151" s="9" t="s">
        <v>1198</v>
      </c>
      <c r="W151" s="10" t="s">
        <v>438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745</v>
      </c>
      <c r="AD151" t="s">
        <v>6</v>
      </c>
      <c r="AE151" t="s">
        <v>222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1199</v>
      </c>
      <c r="B152" s="6" t="s">
        <v>1200</v>
      </c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132</v>
      </c>
      <c r="H152" s="7" t="s">
        <v>133</v>
      </c>
      <c r="I152" s="7" t="s">
        <v>78</v>
      </c>
      <c r="J152" s="7" t="s">
        <v>2</v>
      </c>
      <c r="K152" s="7" t="s">
        <v>1201</v>
      </c>
      <c r="L152" s="7">
        <v>1</v>
      </c>
      <c r="M152" s="7">
        <v>1</v>
      </c>
      <c r="N152" s="7" t="s">
        <v>625</v>
      </c>
      <c r="O152" s="7" t="s">
        <v>271</v>
      </c>
      <c r="P152" s="7" t="s">
        <v>478</v>
      </c>
      <c r="Q152" s="7"/>
      <c r="R152" s="9" t="s">
        <v>1202</v>
      </c>
      <c r="S152" s="10" t="s">
        <v>19</v>
      </c>
      <c r="T152" s="7"/>
      <c r="U152" s="9" t="s">
        <v>19</v>
      </c>
      <c r="V152" s="9" t="s">
        <v>1202</v>
      </c>
      <c r="W152" s="10" t="s">
        <v>1203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1204</v>
      </c>
      <c r="AD152" t="s">
        <v>6</v>
      </c>
      <c r="AE152" t="s">
        <v>139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1205</v>
      </c>
      <c r="B153" s="6" t="s">
        <v>1206</v>
      </c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142</v>
      </c>
      <c r="H153" s="7" t="s">
        <v>143</v>
      </c>
      <c r="I153" s="7" t="s">
        <v>78</v>
      </c>
      <c r="J153" s="7" t="s">
        <v>2</v>
      </c>
      <c r="K153" s="7" t="s">
        <v>1207</v>
      </c>
      <c r="L153" s="7">
        <v>1</v>
      </c>
      <c r="M153" s="7">
        <v>2</v>
      </c>
      <c r="N153" s="7" t="s">
        <v>189</v>
      </c>
      <c r="O153" s="7" t="s">
        <v>686</v>
      </c>
      <c r="P153" s="7" t="s">
        <v>478</v>
      </c>
      <c r="Q153" s="7"/>
      <c r="R153" s="9" t="s">
        <v>291</v>
      </c>
      <c r="S153" s="10" t="s">
        <v>19</v>
      </c>
      <c r="T153" s="7"/>
      <c r="U153" s="9" t="s">
        <v>19</v>
      </c>
      <c r="V153" s="9" t="s">
        <v>291</v>
      </c>
      <c r="W153" s="10" t="s">
        <v>1208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1209</v>
      </c>
      <c r="AD153" t="s">
        <v>6</v>
      </c>
      <c r="AE153" t="s">
        <v>139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1210</v>
      </c>
      <c r="B154" s="6" t="s">
        <v>1211</v>
      </c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340</v>
      </c>
      <c r="H154" s="7" t="s">
        <v>341</v>
      </c>
      <c r="I154" s="7" t="s">
        <v>78</v>
      </c>
      <c r="J154" s="7" t="s">
        <v>2</v>
      </c>
      <c r="K154" s="7" t="s">
        <v>1212</v>
      </c>
      <c r="L154" s="7">
        <v>1</v>
      </c>
      <c r="M154" s="7">
        <v>1</v>
      </c>
      <c r="N154" s="7" t="s">
        <v>310</v>
      </c>
      <c r="O154" s="7" t="s">
        <v>271</v>
      </c>
      <c r="P154" s="7" t="s">
        <v>478</v>
      </c>
      <c r="Q154" s="7"/>
      <c r="R154" s="9" t="s">
        <v>1213</v>
      </c>
      <c r="S154" s="10" t="s">
        <v>19</v>
      </c>
      <c r="T154" s="7"/>
      <c r="U154" s="9" t="s">
        <v>19</v>
      </c>
      <c r="V154" s="9" t="s">
        <v>1213</v>
      </c>
      <c r="W154" s="10" t="s">
        <v>1214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1215</v>
      </c>
      <c r="AD154" t="s">
        <v>6</v>
      </c>
      <c r="AE154" t="s">
        <v>346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1216</v>
      </c>
      <c r="B155" s="6" t="s">
        <v>1217</v>
      </c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1218</v>
      </c>
      <c r="H155" s="7" t="s">
        <v>1219</v>
      </c>
      <c r="I155" s="7" t="s">
        <v>78</v>
      </c>
      <c r="J155" s="7" t="s">
        <v>2</v>
      </c>
      <c r="K155" s="7" t="s">
        <v>1220</v>
      </c>
      <c r="L155" s="7">
        <v>2</v>
      </c>
      <c r="M155" s="7">
        <v>2</v>
      </c>
      <c r="N155" s="7" t="s">
        <v>310</v>
      </c>
      <c r="O155" s="7" t="s">
        <v>686</v>
      </c>
      <c r="P155" s="7" t="s">
        <v>478</v>
      </c>
      <c r="Q155" s="7"/>
      <c r="R155" s="9" t="s">
        <v>1221</v>
      </c>
      <c r="S155" s="10" t="s">
        <v>19</v>
      </c>
      <c r="T155" s="7"/>
      <c r="U155" s="9" t="s">
        <v>19</v>
      </c>
      <c r="V155" s="9" t="s">
        <v>1221</v>
      </c>
      <c r="W155" s="10" t="s">
        <v>1222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1223</v>
      </c>
      <c r="AD155" t="s">
        <v>6</v>
      </c>
      <c r="AE155" t="s">
        <v>1224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1225</v>
      </c>
      <c r="B156" s="6" t="s">
        <v>1226</v>
      </c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142</v>
      </c>
      <c r="H156" s="7" t="s">
        <v>143</v>
      </c>
      <c r="I156" s="7" t="s">
        <v>78</v>
      </c>
      <c r="J156" s="7" t="s">
        <v>2</v>
      </c>
      <c r="K156" s="7" t="s">
        <v>1227</v>
      </c>
      <c r="L156" s="7">
        <v>1</v>
      </c>
      <c r="M156" s="7">
        <v>1</v>
      </c>
      <c r="N156" s="7" t="s">
        <v>115</v>
      </c>
      <c r="O156" s="7" t="s">
        <v>271</v>
      </c>
      <c r="P156" s="7" t="s">
        <v>478</v>
      </c>
      <c r="Q156" s="7"/>
      <c r="R156" s="9" t="s">
        <v>1228</v>
      </c>
      <c r="S156" s="10" t="s">
        <v>19</v>
      </c>
      <c r="T156" s="7"/>
      <c r="U156" s="9" t="s">
        <v>19</v>
      </c>
      <c r="V156" s="9" t="s">
        <v>1228</v>
      </c>
      <c r="W156" s="10" t="s">
        <v>1229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1040</v>
      </c>
      <c r="AD156" t="s">
        <v>6</v>
      </c>
      <c r="AE156" t="s">
        <v>139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1230</v>
      </c>
      <c r="B157" s="6" t="s">
        <v>1231</v>
      </c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1232</v>
      </c>
      <c r="H157" s="7" t="s">
        <v>1233</v>
      </c>
      <c r="I157" s="7" t="s">
        <v>78</v>
      </c>
      <c r="J157" s="7" t="s">
        <v>2</v>
      </c>
      <c r="K157" s="7" t="s">
        <v>1234</v>
      </c>
      <c r="L157" s="7">
        <v>1</v>
      </c>
      <c r="M157" s="7">
        <v>2</v>
      </c>
      <c r="N157" s="7" t="s">
        <v>686</v>
      </c>
      <c r="O157" s="7" t="s">
        <v>686</v>
      </c>
      <c r="P157" s="7" t="s">
        <v>478</v>
      </c>
      <c r="Q157" s="7"/>
      <c r="R157" s="9" t="s">
        <v>1235</v>
      </c>
      <c r="S157" s="10" t="s">
        <v>19</v>
      </c>
      <c r="T157" s="7"/>
      <c r="U157" s="9" t="s">
        <v>19</v>
      </c>
      <c r="V157" s="9" t="s">
        <v>1235</v>
      </c>
      <c r="W157" s="10" t="s">
        <v>1236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1237</v>
      </c>
      <c r="AD157" t="s">
        <v>6</v>
      </c>
      <c r="AE157" t="s">
        <v>203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1238</v>
      </c>
      <c r="B158" s="6" t="s">
        <v>1239</v>
      </c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1240</v>
      </c>
      <c r="H158" s="7" t="s">
        <v>1241</v>
      </c>
      <c r="I158" s="7" t="s">
        <v>78</v>
      </c>
      <c r="J158" s="7" t="s">
        <v>2</v>
      </c>
      <c r="K158" s="7" t="s">
        <v>1242</v>
      </c>
      <c r="L158" s="7">
        <v>1</v>
      </c>
      <c r="M158" s="7">
        <v>1</v>
      </c>
      <c r="N158" s="7" t="s">
        <v>686</v>
      </c>
      <c r="O158" s="7" t="s">
        <v>271</v>
      </c>
      <c r="P158" s="7" t="s">
        <v>478</v>
      </c>
      <c r="Q158" s="7"/>
      <c r="R158" s="9" t="s">
        <v>1243</v>
      </c>
      <c r="S158" s="10" t="s">
        <v>19</v>
      </c>
      <c r="T158" s="7"/>
      <c r="U158" s="9" t="s">
        <v>19</v>
      </c>
      <c r="V158" s="9" t="s">
        <v>1243</v>
      </c>
      <c r="W158" s="10" t="s">
        <v>1244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1245</v>
      </c>
      <c r="AD158" t="s">
        <v>6</v>
      </c>
      <c r="AE158" t="s">
        <v>1246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1247</v>
      </c>
      <c r="B159" s="6" t="s">
        <v>1248</v>
      </c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225</v>
      </c>
      <c r="H159" s="7" t="s">
        <v>226</v>
      </c>
      <c r="I159" s="7" t="s">
        <v>78</v>
      </c>
      <c r="J159" s="7" t="s">
        <v>2</v>
      </c>
      <c r="K159" s="7" t="s">
        <v>1249</v>
      </c>
      <c r="L159" s="7">
        <v>2</v>
      </c>
      <c r="M159" s="7">
        <v>2</v>
      </c>
      <c r="N159" s="7" t="s">
        <v>350</v>
      </c>
      <c r="O159" s="7" t="s">
        <v>686</v>
      </c>
      <c r="P159" s="7" t="s">
        <v>478</v>
      </c>
      <c r="Q159" s="7"/>
      <c r="R159" s="9" t="s">
        <v>717</v>
      </c>
      <c r="S159" s="10" t="s">
        <v>19</v>
      </c>
      <c r="T159" s="7"/>
      <c r="U159" s="9" t="s">
        <v>19</v>
      </c>
      <c r="V159" s="9" t="s">
        <v>717</v>
      </c>
      <c r="W159" s="10" t="s">
        <v>1088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1250</v>
      </c>
      <c r="AD159" t="s">
        <v>6</v>
      </c>
      <c r="AE159" t="s">
        <v>232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1251</v>
      </c>
      <c r="B160" s="6" t="s">
        <v>1252</v>
      </c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1253</v>
      </c>
      <c r="H160" s="7" t="s">
        <v>1254</v>
      </c>
      <c r="I160" s="7" t="s">
        <v>78</v>
      </c>
      <c r="J160" s="7" t="s">
        <v>2</v>
      </c>
      <c r="K160" s="7" t="s">
        <v>1255</v>
      </c>
      <c r="L160" s="7">
        <v>1</v>
      </c>
      <c r="M160" s="7">
        <v>2</v>
      </c>
      <c r="N160" s="7" t="s">
        <v>115</v>
      </c>
      <c r="O160" s="7" t="s">
        <v>686</v>
      </c>
      <c r="P160" s="7" t="s">
        <v>478</v>
      </c>
      <c r="Q160" s="7"/>
      <c r="R160" s="9" t="s">
        <v>1256</v>
      </c>
      <c r="S160" s="10" t="s">
        <v>19</v>
      </c>
      <c r="T160" s="7"/>
      <c r="U160" s="9" t="s">
        <v>19</v>
      </c>
      <c r="V160" s="9" t="s">
        <v>1256</v>
      </c>
      <c r="W160" s="10" t="s">
        <v>1257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1258</v>
      </c>
      <c r="AD160" t="s">
        <v>6</v>
      </c>
      <c r="AE160" t="s">
        <v>1259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1260</v>
      </c>
      <c r="B161" s="6" t="s">
        <v>1261</v>
      </c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1262</v>
      </c>
      <c r="H161" s="7" t="s">
        <v>1263</v>
      </c>
      <c r="I161" s="7" t="s">
        <v>78</v>
      </c>
      <c r="J161" s="7" t="s">
        <v>2</v>
      </c>
      <c r="K161" s="7" t="s">
        <v>1264</v>
      </c>
      <c r="L161" s="7">
        <v>1</v>
      </c>
      <c r="M161" s="7">
        <v>2</v>
      </c>
      <c r="N161" s="7" t="s">
        <v>80</v>
      </c>
      <c r="O161" s="7" t="s">
        <v>686</v>
      </c>
      <c r="P161" s="7" t="s">
        <v>478</v>
      </c>
      <c r="Q161" s="7"/>
      <c r="R161" s="9" t="s">
        <v>1265</v>
      </c>
      <c r="S161" s="10" t="s">
        <v>19</v>
      </c>
      <c r="T161" s="7"/>
      <c r="U161" s="9" t="s">
        <v>19</v>
      </c>
      <c r="V161" s="9" t="s">
        <v>1265</v>
      </c>
      <c r="W161" s="10" t="s">
        <v>1266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1267</v>
      </c>
      <c r="AD161" t="s">
        <v>6</v>
      </c>
      <c r="AE161" t="s">
        <v>1268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1269</v>
      </c>
      <c r="B162" s="6" t="s">
        <v>1270</v>
      </c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1271</v>
      </c>
      <c r="H162" s="7" t="s">
        <v>1272</v>
      </c>
      <c r="I162" s="7" t="s">
        <v>78</v>
      </c>
      <c r="J162" s="7" t="s">
        <v>2</v>
      </c>
      <c r="K162" s="7" t="s">
        <v>1273</v>
      </c>
      <c r="L162" s="7">
        <v>1</v>
      </c>
      <c r="M162" s="7">
        <v>2</v>
      </c>
      <c r="N162" s="7" t="s">
        <v>310</v>
      </c>
      <c r="O162" s="7" t="s">
        <v>686</v>
      </c>
      <c r="P162" s="7" t="s">
        <v>478</v>
      </c>
      <c r="Q162" s="7"/>
      <c r="R162" s="9" t="s">
        <v>1274</v>
      </c>
      <c r="S162" s="10" t="s">
        <v>19</v>
      </c>
      <c r="T162" s="7"/>
      <c r="U162" s="9" t="s">
        <v>19</v>
      </c>
      <c r="V162" s="9" t="s">
        <v>1274</v>
      </c>
      <c r="W162" s="10" t="s">
        <v>441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1275</v>
      </c>
      <c r="AD162" t="s">
        <v>6</v>
      </c>
      <c r="AE162" t="s">
        <v>1276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1277</v>
      </c>
      <c r="B163" s="6" t="s">
        <v>1278</v>
      </c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1279</v>
      </c>
      <c r="H163" s="7" t="s">
        <v>1280</v>
      </c>
      <c r="I163" s="7" t="s">
        <v>78</v>
      </c>
      <c r="J163" s="7" t="s">
        <v>2</v>
      </c>
      <c r="K163" s="7" t="s">
        <v>1281</v>
      </c>
      <c r="L163" s="7">
        <v>1</v>
      </c>
      <c r="M163" s="7">
        <v>1</v>
      </c>
      <c r="N163" s="7" t="s">
        <v>271</v>
      </c>
      <c r="O163" s="7" t="s">
        <v>271</v>
      </c>
      <c r="P163" s="7" t="s">
        <v>478</v>
      </c>
      <c r="Q163" s="7"/>
      <c r="R163" s="9" t="s">
        <v>1282</v>
      </c>
      <c r="S163" s="10" t="s">
        <v>19</v>
      </c>
      <c r="T163" s="7"/>
      <c r="U163" s="9" t="s">
        <v>19</v>
      </c>
      <c r="V163" s="9" t="s">
        <v>1282</v>
      </c>
      <c r="W163" s="10" t="s">
        <v>1283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1284</v>
      </c>
      <c r="AD163" t="s">
        <v>6</v>
      </c>
      <c r="AE163" t="s">
        <v>1285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1286</v>
      </c>
      <c r="B164" s="6" t="s">
        <v>1287</v>
      </c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186</v>
      </c>
      <c r="H164" s="7" t="s">
        <v>187</v>
      </c>
      <c r="I164" s="7" t="s">
        <v>78</v>
      </c>
      <c r="J164" s="7" t="s">
        <v>2</v>
      </c>
      <c r="K164" s="7" t="s">
        <v>397</v>
      </c>
      <c r="L164" s="7">
        <v>1</v>
      </c>
      <c r="M164" s="7">
        <v>1</v>
      </c>
      <c r="N164" s="7" t="s">
        <v>271</v>
      </c>
      <c r="O164" s="7" t="s">
        <v>271</v>
      </c>
      <c r="P164" s="7" t="s">
        <v>478</v>
      </c>
      <c r="Q164" s="7"/>
      <c r="R164" s="9" t="s">
        <v>597</v>
      </c>
      <c r="S164" s="10" t="s">
        <v>19</v>
      </c>
      <c r="T164" s="7"/>
      <c r="U164" s="9" t="s">
        <v>19</v>
      </c>
      <c r="V164" s="9" t="s">
        <v>597</v>
      </c>
      <c r="W164" s="10" t="s">
        <v>1288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1289</v>
      </c>
      <c r="AD164" t="s">
        <v>6</v>
      </c>
      <c r="AE164" t="s">
        <v>193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1290</v>
      </c>
      <c r="B165" s="6" t="s">
        <v>1291</v>
      </c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1292</v>
      </c>
      <c r="H165" s="7" t="s">
        <v>1293</v>
      </c>
      <c r="I165" s="7" t="s">
        <v>78</v>
      </c>
      <c r="J165" s="7" t="s">
        <v>2</v>
      </c>
      <c r="K165" s="7" t="s">
        <v>1294</v>
      </c>
      <c r="L165" s="7">
        <v>2</v>
      </c>
      <c r="M165" s="7">
        <v>1</v>
      </c>
      <c r="N165" s="7" t="s">
        <v>271</v>
      </c>
      <c r="O165" s="7" t="s">
        <v>271</v>
      </c>
      <c r="P165" s="7" t="s">
        <v>478</v>
      </c>
      <c r="Q165" s="7"/>
      <c r="R165" s="9" t="s">
        <v>1295</v>
      </c>
      <c r="S165" s="10" t="s">
        <v>19</v>
      </c>
      <c r="T165" s="7"/>
      <c r="U165" s="9" t="s">
        <v>19</v>
      </c>
      <c r="V165" s="9" t="s">
        <v>1295</v>
      </c>
      <c r="W165" s="10" t="s">
        <v>1296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1297</v>
      </c>
      <c r="AD165" t="s">
        <v>6</v>
      </c>
      <c r="AE165" t="s">
        <v>1298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1299</v>
      </c>
      <c r="B166" s="6" t="s">
        <v>1300</v>
      </c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1301</v>
      </c>
      <c r="H166" s="7" t="s">
        <v>1302</v>
      </c>
      <c r="I166" s="7" t="s">
        <v>78</v>
      </c>
      <c r="J166" s="7" t="s">
        <v>2</v>
      </c>
      <c r="K166" s="7" t="s">
        <v>1303</v>
      </c>
      <c r="L166" s="7">
        <v>1</v>
      </c>
      <c r="M166" s="7">
        <v>1</v>
      </c>
      <c r="N166" s="7" t="s">
        <v>271</v>
      </c>
      <c r="O166" s="7" t="s">
        <v>478</v>
      </c>
      <c r="P166" s="7" t="s">
        <v>1111</v>
      </c>
      <c r="Q166" s="7"/>
      <c r="R166" s="9" t="s">
        <v>1304</v>
      </c>
      <c r="S166" s="10" t="s">
        <v>1304</v>
      </c>
      <c r="T166" s="7" t="s">
        <v>1305</v>
      </c>
      <c r="U166" s="9" t="s">
        <v>19</v>
      </c>
      <c r="V166" s="9" t="s">
        <v>19</v>
      </c>
      <c r="W166" s="10" t="s">
        <v>19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19</v>
      </c>
      <c r="AD166" t="s">
        <v>6</v>
      </c>
      <c r="AE166" t="s">
        <v>1306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1307</v>
      </c>
      <c r="B167" s="6" t="s">
        <v>1308</v>
      </c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1309</v>
      </c>
      <c r="H167" s="7" t="s">
        <v>1310</v>
      </c>
      <c r="I167" s="7" t="s">
        <v>78</v>
      </c>
      <c r="J167" s="7" t="s">
        <v>2</v>
      </c>
      <c r="K167" s="7" t="s">
        <v>1311</v>
      </c>
      <c r="L167" s="7">
        <v>1</v>
      </c>
      <c r="M167" s="7">
        <v>1</v>
      </c>
      <c r="N167" s="7" t="s">
        <v>310</v>
      </c>
      <c r="O167" s="7" t="s">
        <v>1312</v>
      </c>
      <c r="P167" s="7" t="s">
        <v>525</v>
      </c>
      <c r="Q167" s="7"/>
      <c r="R167" s="9" t="s">
        <v>1313</v>
      </c>
      <c r="S167" s="10" t="s">
        <v>1313</v>
      </c>
      <c r="T167" s="7" t="s">
        <v>1314</v>
      </c>
      <c r="U167" s="9" t="s">
        <v>19</v>
      </c>
      <c r="V167" s="9" t="s">
        <v>19</v>
      </c>
      <c r="W167" s="10" t="s">
        <v>19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19</v>
      </c>
      <c r="AD167" t="s">
        <v>6</v>
      </c>
      <c r="AE167" t="s">
        <v>1315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1316</v>
      </c>
      <c r="B168" s="6" t="s">
        <v>1317</v>
      </c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1318</v>
      </c>
      <c r="H168" s="7" t="s">
        <v>1319</v>
      </c>
      <c r="I168" s="7" t="s">
        <v>78</v>
      </c>
      <c r="J168" s="7" t="s">
        <v>2</v>
      </c>
      <c r="K168" s="7" t="s">
        <v>1320</v>
      </c>
      <c r="L168" s="7">
        <v>1</v>
      </c>
      <c r="M168" s="7">
        <v>2</v>
      </c>
      <c r="N168" s="7" t="s">
        <v>478</v>
      </c>
      <c r="O168" s="7" t="s">
        <v>403</v>
      </c>
      <c r="P168" s="7" t="s">
        <v>1132</v>
      </c>
      <c r="Q168" s="7"/>
      <c r="R168" s="9" t="s">
        <v>1321</v>
      </c>
      <c r="S168" s="10" t="s">
        <v>1321</v>
      </c>
      <c r="T168" s="7" t="s">
        <v>1322</v>
      </c>
      <c r="U168" s="9" t="s">
        <v>19</v>
      </c>
      <c r="V168" s="9" t="s">
        <v>19</v>
      </c>
      <c r="W168" s="10" t="s">
        <v>19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19</v>
      </c>
      <c r="AD168" t="s">
        <v>6</v>
      </c>
      <c r="AE168" t="s">
        <v>222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1323</v>
      </c>
      <c r="B169" s="6" t="s">
        <v>1324</v>
      </c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1325</v>
      </c>
      <c r="H169" s="7" t="s">
        <v>1326</v>
      </c>
      <c r="I169" s="7" t="s">
        <v>78</v>
      </c>
      <c r="J169" s="7" t="s">
        <v>2</v>
      </c>
      <c r="K169" s="7" t="s">
        <v>1327</v>
      </c>
      <c r="L169" s="7">
        <v>1</v>
      </c>
      <c r="M169" s="7">
        <v>1</v>
      </c>
      <c r="N169" s="7" t="s">
        <v>271</v>
      </c>
      <c r="O169" s="7" t="s">
        <v>271</v>
      </c>
      <c r="P169" s="7" t="s">
        <v>478</v>
      </c>
      <c r="Q169" s="7"/>
      <c r="R169" s="9" t="s">
        <v>1328</v>
      </c>
      <c r="S169" s="10" t="s">
        <v>19</v>
      </c>
      <c r="T169" s="7"/>
      <c r="U169" s="9" t="s">
        <v>19</v>
      </c>
      <c r="V169" s="9" t="s">
        <v>1328</v>
      </c>
      <c r="W169" s="10" t="s">
        <v>1329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1330</v>
      </c>
      <c r="AD169" t="s">
        <v>6</v>
      </c>
      <c r="AE169" t="s">
        <v>1331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1332</v>
      </c>
      <c r="B170" s="6" t="s">
        <v>1333</v>
      </c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465</v>
      </c>
      <c r="H170" s="7" t="s">
        <v>466</v>
      </c>
      <c r="I170" s="7" t="s">
        <v>78</v>
      </c>
      <c r="J170" s="7" t="s">
        <v>2</v>
      </c>
      <c r="K170" s="7" t="s">
        <v>1334</v>
      </c>
      <c r="L170" s="7">
        <v>1</v>
      </c>
      <c r="M170" s="7">
        <v>4</v>
      </c>
      <c r="N170" s="7" t="s">
        <v>478</v>
      </c>
      <c r="O170" s="7" t="s">
        <v>469</v>
      </c>
      <c r="P170" s="7" t="s">
        <v>1335</v>
      </c>
      <c r="Q170" s="7"/>
      <c r="R170" s="9" t="s">
        <v>1336</v>
      </c>
      <c r="S170" s="10" t="s">
        <v>1336</v>
      </c>
      <c r="T170" s="7" t="s">
        <v>1337</v>
      </c>
      <c r="U170" s="9" t="s">
        <v>19</v>
      </c>
      <c r="V170" s="9" t="s">
        <v>19</v>
      </c>
      <c r="W170" s="10" t="s">
        <v>19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19</v>
      </c>
      <c r="AD170" t="s">
        <v>6</v>
      </c>
      <c r="AE170" t="s">
        <v>472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1338</v>
      </c>
      <c r="B171" s="6" t="s">
        <v>1339</v>
      </c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465</v>
      </c>
      <c r="H171" s="7" t="s">
        <v>466</v>
      </c>
      <c r="I171" s="7" t="s">
        <v>78</v>
      </c>
      <c r="J171" s="7" t="s">
        <v>2</v>
      </c>
      <c r="K171" s="7" t="s">
        <v>1340</v>
      </c>
      <c r="L171" s="7">
        <v>1</v>
      </c>
      <c r="M171" s="7">
        <v>1</v>
      </c>
      <c r="N171" s="7" t="s">
        <v>478</v>
      </c>
      <c r="O171" s="7" t="s">
        <v>931</v>
      </c>
      <c r="P171" s="7" t="s">
        <v>920</v>
      </c>
      <c r="Q171" s="7"/>
      <c r="R171" s="9" t="s">
        <v>1341</v>
      </c>
      <c r="S171" s="10" t="s">
        <v>1341</v>
      </c>
      <c r="T171" s="7" t="s">
        <v>1337</v>
      </c>
      <c r="U171" s="9" t="s">
        <v>19</v>
      </c>
      <c r="V171" s="9" t="s">
        <v>19</v>
      </c>
      <c r="W171" s="10" t="s">
        <v>19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19</v>
      </c>
      <c r="AD171" t="s">
        <v>6</v>
      </c>
      <c r="AE171" t="s">
        <v>739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1342</v>
      </c>
      <c r="B172" s="6" t="s">
        <v>1343</v>
      </c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465</v>
      </c>
      <c r="H172" s="7" t="s">
        <v>466</v>
      </c>
      <c r="I172" s="7" t="s">
        <v>78</v>
      </c>
      <c r="J172" s="7" t="s">
        <v>2</v>
      </c>
      <c r="K172" s="7" t="s">
        <v>1340</v>
      </c>
      <c r="L172" s="7">
        <v>1</v>
      </c>
      <c r="M172" s="7">
        <v>1</v>
      </c>
      <c r="N172" s="7" t="s">
        <v>478</v>
      </c>
      <c r="O172" s="7" t="s">
        <v>931</v>
      </c>
      <c r="P172" s="7" t="s">
        <v>920</v>
      </c>
      <c r="Q172" s="7"/>
      <c r="R172" s="9" t="s">
        <v>1157</v>
      </c>
      <c r="S172" s="10" t="s">
        <v>1157</v>
      </c>
      <c r="T172" s="7" t="s">
        <v>1344</v>
      </c>
      <c r="U172" s="9" t="s">
        <v>19</v>
      </c>
      <c r="V172" s="9" t="s">
        <v>19</v>
      </c>
      <c r="W172" s="10" t="s">
        <v>19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19</v>
      </c>
      <c r="AD172" t="s">
        <v>6</v>
      </c>
      <c r="AE172" t="s">
        <v>472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1345</v>
      </c>
      <c r="B173" s="6" t="s">
        <v>1346</v>
      </c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1347</v>
      </c>
      <c r="H173" s="7" t="s">
        <v>1348</v>
      </c>
      <c r="I173" s="7" t="s">
        <v>78</v>
      </c>
      <c r="J173" s="7" t="s">
        <v>2</v>
      </c>
      <c r="K173" s="7" t="s">
        <v>1349</v>
      </c>
      <c r="L173" s="7">
        <v>1</v>
      </c>
      <c r="M173" s="7">
        <v>2</v>
      </c>
      <c r="N173" s="7" t="s">
        <v>170</v>
      </c>
      <c r="O173" s="7" t="s">
        <v>271</v>
      </c>
      <c r="P173" s="7" t="s">
        <v>1111</v>
      </c>
      <c r="Q173" s="7"/>
      <c r="R173" s="9" t="s">
        <v>651</v>
      </c>
      <c r="S173" s="10" t="s">
        <v>19</v>
      </c>
      <c r="T173" s="7"/>
      <c r="U173" s="9" t="s">
        <v>19</v>
      </c>
      <c r="V173" s="9" t="s">
        <v>651</v>
      </c>
      <c r="W173" s="10" t="s">
        <v>1350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1351</v>
      </c>
      <c r="AD173" t="s">
        <v>6</v>
      </c>
      <c r="AE173" t="s">
        <v>293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1352</v>
      </c>
      <c r="B174" s="6" t="s">
        <v>1353</v>
      </c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1354</v>
      </c>
      <c r="H174" s="7" t="s">
        <v>1355</v>
      </c>
      <c r="I174" s="7" t="s">
        <v>78</v>
      </c>
      <c r="J174" s="7" t="s">
        <v>2</v>
      </c>
      <c r="K174" s="7" t="s">
        <v>1356</v>
      </c>
      <c r="L174" s="7">
        <v>1</v>
      </c>
      <c r="M174" s="7">
        <v>3</v>
      </c>
      <c r="N174" s="7" t="s">
        <v>80</v>
      </c>
      <c r="O174" s="7" t="s">
        <v>686</v>
      </c>
      <c r="P174" s="7" t="s">
        <v>1111</v>
      </c>
      <c r="Q174" s="7"/>
      <c r="R174" s="9" t="s">
        <v>564</v>
      </c>
      <c r="S174" s="10" t="s">
        <v>19</v>
      </c>
      <c r="T174" s="7"/>
      <c r="U174" s="9" t="s">
        <v>19</v>
      </c>
      <c r="V174" s="9" t="s">
        <v>564</v>
      </c>
      <c r="W174" s="10" t="s">
        <v>1357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1358</v>
      </c>
      <c r="AD174" t="s">
        <v>6</v>
      </c>
      <c r="AE174" t="s">
        <v>1359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1360</v>
      </c>
      <c r="B175" s="6" t="s">
        <v>1361</v>
      </c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1362</v>
      </c>
      <c r="H175" s="7" t="s">
        <v>1363</v>
      </c>
      <c r="I175" s="7" t="s">
        <v>78</v>
      </c>
      <c r="J175" s="7" t="s">
        <v>2</v>
      </c>
      <c r="K175" s="7" t="s">
        <v>1364</v>
      </c>
      <c r="L175" s="7">
        <v>2</v>
      </c>
      <c r="M175" s="7">
        <v>3</v>
      </c>
      <c r="N175" s="7" t="s">
        <v>552</v>
      </c>
      <c r="O175" s="7" t="s">
        <v>686</v>
      </c>
      <c r="P175" s="7" t="s">
        <v>1111</v>
      </c>
      <c r="Q175" s="7"/>
      <c r="R175" s="9" t="s">
        <v>1365</v>
      </c>
      <c r="S175" s="10" t="s">
        <v>19</v>
      </c>
      <c r="T175" s="7"/>
      <c r="U175" s="9" t="s">
        <v>19</v>
      </c>
      <c r="V175" s="9" t="s">
        <v>1365</v>
      </c>
      <c r="W175" s="10" t="s">
        <v>1366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1367</v>
      </c>
      <c r="AD175" t="s">
        <v>6</v>
      </c>
      <c r="AE175" t="s">
        <v>1368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1369</v>
      </c>
      <c r="B176" s="6" t="s">
        <v>1370</v>
      </c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616</v>
      </c>
      <c r="H176" s="7" t="s">
        <v>617</v>
      </c>
      <c r="I176" s="7" t="s">
        <v>78</v>
      </c>
      <c r="J176" s="7" t="s">
        <v>2</v>
      </c>
      <c r="K176" s="7" t="s">
        <v>1371</v>
      </c>
      <c r="L176" s="7">
        <v>2</v>
      </c>
      <c r="M176" s="7">
        <v>3</v>
      </c>
      <c r="N176" s="7" t="s">
        <v>154</v>
      </c>
      <c r="O176" s="7" t="s">
        <v>686</v>
      </c>
      <c r="P176" s="7" t="s">
        <v>1111</v>
      </c>
      <c r="Q176" s="7"/>
      <c r="R176" s="9" t="s">
        <v>1372</v>
      </c>
      <c r="S176" s="10" t="s">
        <v>19</v>
      </c>
      <c r="T176" s="7"/>
      <c r="U176" s="9" t="s">
        <v>19</v>
      </c>
      <c r="V176" s="9" t="s">
        <v>1372</v>
      </c>
      <c r="W176" s="10" t="s">
        <v>1373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1374</v>
      </c>
      <c r="AD176" t="s">
        <v>6</v>
      </c>
      <c r="AE176" t="s">
        <v>1375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1376</v>
      </c>
      <c r="B177" s="6" t="s">
        <v>1377</v>
      </c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1378</v>
      </c>
      <c r="H177" s="7" t="s">
        <v>1379</v>
      </c>
      <c r="I177" s="7" t="s">
        <v>78</v>
      </c>
      <c r="J177" s="7" t="s">
        <v>2</v>
      </c>
      <c r="K177" s="7" t="s">
        <v>1380</v>
      </c>
      <c r="L177" s="7">
        <v>1</v>
      </c>
      <c r="M177" s="7">
        <v>3</v>
      </c>
      <c r="N177" s="7" t="s">
        <v>80</v>
      </c>
      <c r="O177" s="7" t="s">
        <v>686</v>
      </c>
      <c r="P177" s="7" t="s">
        <v>1111</v>
      </c>
      <c r="Q177" s="7"/>
      <c r="R177" s="9" t="s">
        <v>1381</v>
      </c>
      <c r="S177" s="10" t="s">
        <v>19</v>
      </c>
      <c r="T177" s="7"/>
      <c r="U177" s="9" t="s">
        <v>19</v>
      </c>
      <c r="V177" s="9" t="s">
        <v>1381</v>
      </c>
      <c r="W177" s="10" t="s">
        <v>1382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1383</v>
      </c>
      <c r="AD177" t="s">
        <v>6</v>
      </c>
      <c r="AE177" t="s">
        <v>129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1384</v>
      </c>
      <c r="B178" s="6" t="s">
        <v>1385</v>
      </c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340</v>
      </c>
      <c r="H178" s="7" t="s">
        <v>341</v>
      </c>
      <c r="I178" s="7" t="s">
        <v>78</v>
      </c>
      <c r="J178" s="7" t="s">
        <v>2</v>
      </c>
      <c r="K178" s="7" t="s">
        <v>1386</v>
      </c>
      <c r="L178" s="7">
        <v>1</v>
      </c>
      <c r="M178" s="7">
        <v>2</v>
      </c>
      <c r="N178" s="7" t="s">
        <v>310</v>
      </c>
      <c r="O178" s="7" t="s">
        <v>271</v>
      </c>
      <c r="P178" s="7" t="s">
        <v>1111</v>
      </c>
      <c r="Q178" s="7"/>
      <c r="R178" s="9" t="s">
        <v>1387</v>
      </c>
      <c r="S178" s="10" t="s">
        <v>19</v>
      </c>
      <c r="T178" s="7"/>
      <c r="U178" s="9" t="s">
        <v>19</v>
      </c>
      <c r="V178" s="9" t="s">
        <v>1387</v>
      </c>
      <c r="W178" s="10" t="s">
        <v>1388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1389</v>
      </c>
      <c r="AD178" t="s">
        <v>6</v>
      </c>
      <c r="AE178" t="s">
        <v>346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1390</v>
      </c>
      <c r="B179" s="6" t="s">
        <v>1391</v>
      </c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340</v>
      </c>
      <c r="H179" s="7" t="s">
        <v>341</v>
      </c>
      <c r="I179" s="7" t="s">
        <v>78</v>
      </c>
      <c r="J179" s="7" t="s">
        <v>2</v>
      </c>
      <c r="K179" s="7" t="s">
        <v>1392</v>
      </c>
      <c r="L179" s="7">
        <v>1</v>
      </c>
      <c r="M179" s="7">
        <v>1</v>
      </c>
      <c r="N179" s="7" t="s">
        <v>80</v>
      </c>
      <c r="O179" s="7" t="s">
        <v>478</v>
      </c>
      <c r="P179" s="7" t="s">
        <v>1111</v>
      </c>
      <c r="Q179" s="7"/>
      <c r="R179" s="9" t="s">
        <v>1393</v>
      </c>
      <c r="S179" s="10" t="s">
        <v>19</v>
      </c>
      <c r="T179" s="7"/>
      <c r="U179" s="9" t="s">
        <v>19</v>
      </c>
      <c r="V179" s="9" t="s">
        <v>1393</v>
      </c>
      <c r="W179" s="10" t="s">
        <v>1394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1395</v>
      </c>
      <c r="AD179" t="s">
        <v>6</v>
      </c>
      <c r="AE179" t="s">
        <v>346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1396</v>
      </c>
      <c r="B180" s="6" t="s">
        <v>1397</v>
      </c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340</v>
      </c>
      <c r="H180" s="7" t="s">
        <v>341</v>
      </c>
      <c r="I180" s="7" t="s">
        <v>78</v>
      </c>
      <c r="J180" s="7" t="s">
        <v>2</v>
      </c>
      <c r="K180" s="7" t="s">
        <v>1398</v>
      </c>
      <c r="L180" s="7">
        <v>1</v>
      </c>
      <c r="M180" s="7">
        <v>3</v>
      </c>
      <c r="N180" s="7" t="s">
        <v>80</v>
      </c>
      <c r="O180" s="7" t="s">
        <v>686</v>
      </c>
      <c r="P180" s="7" t="s">
        <v>1111</v>
      </c>
      <c r="Q180" s="7"/>
      <c r="R180" s="9" t="s">
        <v>1399</v>
      </c>
      <c r="S180" s="10" t="s">
        <v>19</v>
      </c>
      <c r="T180" s="7"/>
      <c r="U180" s="9" t="s">
        <v>19</v>
      </c>
      <c r="V180" s="9" t="s">
        <v>1399</v>
      </c>
      <c r="W180" s="10" t="s">
        <v>1400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1401</v>
      </c>
      <c r="AD180" t="s">
        <v>6</v>
      </c>
      <c r="AE180" t="s">
        <v>346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1402</v>
      </c>
      <c r="B181" s="6" t="s">
        <v>1403</v>
      </c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340</v>
      </c>
      <c r="H181" s="7" t="s">
        <v>341</v>
      </c>
      <c r="I181" s="7" t="s">
        <v>78</v>
      </c>
      <c r="J181" s="7" t="s">
        <v>2</v>
      </c>
      <c r="K181" s="7" t="s">
        <v>1404</v>
      </c>
      <c r="L181" s="7">
        <v>1</v>
      </c>
      <c r="M181" s="7">
        <v>1</v>
      </c>
      <c r="N181" s="7" t="s">
        <v>80</v>
      </c>
      <c r="O181" s="7" t="s">
        <v>478</v>
      </c>
      <c r="P181" s="7" t="s">
        <v>1111</v>
      </c>
      <c r="Q181" s="7"/>
      <c r="R181" s="9" t="s">
        <v>1393</v>
      </c>
      <c r="S181" s="10" t="s">
        <v>19</v>
      </c>
      <c r="T181" s="7"/>
      <c r="U181" s="9" t="s">
        <v>19</v>
      </c>
      <c r="V181" s="9" t="s">
        <v>1393</v>
      </c>
      <c r="W181" s="10" t="s">
        <v>1394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1395</v>
      </c>
      <c r="AD181" t="s">
        <v>6</v>
      </c>
      <c r="AE181" t="s">
        <v>346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1405</v>
      </c>
      <c r="B182" s="6" t="s">
        <v>1406</v>
      </c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1407</v>
      </c>
      <c r="H182" s="7" t="s">
        <v>1408</v>
      </c>
      <c r="I182" s="7" t="s">
        <v>78</v>
      </c>
      <c r="J182" s="7" t="s">
        <v>2</v>
      </c>
      <c r="K182" s="7" t="s">
        <v>1409</v>
      </c>
      <c r="L182" s="7">
        <v>1</v>
      </c>
      <c r="M182" s="7">
        <v>1</v>
      </c>
      <c r="N182" s="7" t="s">
        <v>310</v>
      </c>
      <c r="O182" s="7" t="s">
        <v>478</v>
      </c>
      <c r="P182" s="7" t="s">
        <v>1111</v>
      </c>
      <c r="Q182" s="7"/>
      <c r="R182" s="9" t="s">
        <v>1410</v>
      </c>
      <c r="S182" s="10" t="s">
        <v>19</v>
      </c>
      <c r="T182" s="7"/>
      <c r="U182" s="9" t="s">
        <v>19</v>
      </c>
      <c r="V182" s="9" t="s">
        <v>1410</v>
      </c>
      <c r="W182" s="10" t="s">
        <v>1411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1412</v>
      </c>
      <c r="AD182" t="s">
        <v>6</v>
      </c>
      <c r="AE182" t="s">
        <v>129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1413</v>
      </c>
      <c r="B183" s="6" t="s">
        <v>1414</v>
      </c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340</v>
      </c>
      <c r="H183" s="7" t="s">
        <v>341</v>
      </c>
      <c r="I183" s="7" t="s">
        <v>78</v>
      </c>
      <c r="J183" s="7" t="s">
        <v>2</v>
      </c>
      <c r="K183" s="7" t="s">
        <v>1415</v>
      </c>
      <c r="L183" s="7">
        <v>1</v>
      </c>
      <c r="M183" s="7">
        <v>1</v>
      </c>
      <c r="N183" s="7" t="s">
        <v>552</v>
      </c>
      <c r="O183" s="7" t="s">
        <v>478</v>
      </c>
      <c r="P183" s="7" t="s">
        <v>1111</v>
      </c>
      <c r="Q183" s="7"/>
      <c r="R183" s="9" t="s">
        <v>1416</v>
      </c>
      <c r="S183" s="10" t="s">
        <v>19</v>
      </c>
      <c r="T183" s="7"/>
      <c r="U183" s="9" t="s">
        <v>19</v>
      </c>
      <c r="V183" s="9" t="s">
        <v>1416</v>
      </c>
      <c r="W183" s="10" t="s">
        <v>1417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1418</v>
      </c>
      <c r="AD183" t="s">
        <v>6</v>
      </c>
      <c r="AE183" t="s">
        <v>1419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1420</v>
      </c>
      <c r="B184" s="6" t="s">
        <v>1421</v>
      </c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340</v>
      </c>
      <c r="H184" s="7" t="s">
        <v>341</v>
      </c>
      <c r="I184" s="7" t="s">
        <v>78</v>
      </c>
      <c r="J184" s="7" t="s">
        <v>2</v>
      </c>
      <c r="K184" s="7" t="s">
        <v>1422</v>
      </c>
      <c r="L184" s="7">
        <v>1</v>
      </c>
      <c r="M184" s="7">
        <v>1</v>
      </c>
      <c r="N184" s="7" t="s">
        <v>310</v>
      </c>
      <c r="O184" s="7" t="s">
        <v>478</v>
      </c>
      <c r="P184" s="7" t="s">
        <v>1111</v>
      </c>
      <c r="Q184" s="7"/>
      <c r="R184" s="9" t="s">
        <v>1006</v>
      </c>
      <c r="S184" s="10" t="s">
        <v>19</v>
      </c>
      <c r="T184" s="7"/>
      <c r="U184" s="9" t="s">
        <v>19</v>
      </c>
      <c r="V184" s="9" t="s">
        <v>1006</v>
      </c>
      <c r="W184" s="10" t="s">
        <v>1423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1215</v>
      </c>
      <c r="AD184" t="s">
        <v>6</v>
      </c>
      <c r="AE184" t="s">
        <v>346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1424</v>
      </c>
      <c r="B185" s="6" t="s">
        <v>1425</v>
      </c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340</v>
      </c>
      <c r="H185" s="7" t="s">
        <v>341</v>
      </c>
      <c r="I185" s="7" t="s">
        <v>78</v>
      </c>
      <c r="J185" s="7" t="s">
        <v>2</v>
      </c>
      <c r="K185" s="7" t="s">
        <v>1426</v>
      </c>
      <c r="L185" s="7">
        <v>1</v>
      </c>
      <c r="M185" s="7">
        <v>1</v>
      </c>
      <c r="N185" s="7" t="s">
        <v>552</v>
      </c>
      <c r="O185" s="7" t="s">
        <v>478</v>
      </c>
      <c r="P185" s="7" t="s">
        <v>1111</v>
      </c>
      <c r="Q185" s="7"/>
      <c r="R185" s="9" t="s">
        <v>1427</v>
      </c>
      <c r="S185" s="10" t="s">
        <v>19</v>
      </c>
      <c r="T185" s="7"/>
      <c r="U185" s="9" t="s">
        <v>19</v>
      </c>
      <c r="V185" s="9" t="s">
        <v>1427</v>
      </c>
      <c r="W185" s="10" t="s">
        <v>1428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1429</v>
      </c>
      <c r="AD185" t="s">
        <v>6</v>
      </c>
      <c r="AE185" t="s">
        <v>1430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1431</v>
      </c>
      <c r="B186" s="6" t="s">
        <v>1432</v>
      </c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1433</v>
      </c>
      <c r="H186" s="7" t="s">
        <v>1434</v>
      </c>
      <c r="I186" s="7" t="s">
        <v>78</v>
      </c>
      <c r="J186" s="7" t="s">
        <v>2</v>
      </c>
      <c r="K186" s="7" t="s">
        <v>1435</v>
      </c>
      <c r="L186" s="7">
        <v>2</v>
      </c>
      <c r="M186" s="7">
        <v>2</v>
      </c>
      <c r="N186" s="7" t="s">
        <v>686</v>
      </c>
      <c r="O186" s="7" t="s">
        <v>271</v>
      </c>
      <c r="P186" s="7" t="s">
        <v>1111</v>
      </c>
      <c r="Q186" s="7"/>
      <c r="R186" s="9" t="s">
        <v>1436</v>
      </c>
      <c r="S186" s="10" t="s">
        <v>19</v>
      </c>
      <c r="T186" s="7"/>
      <c r="U186" s="9" t="s">
        <v>19</v>
      </c>
      <c r="V186" s="9" t="s">
        <v>1436</v>
      </c>
      <c r="W186" s="10" t="s">
        <v>117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1429</v>
      </c>
      <c r="AD186" t="s">
        <v>6</v>
      </c>
      <c r="AE186" t="s">
        <v>203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1437</v>
      </c>
      <c r="B187" s="6" t="s">
        <v>1438</v>
      </c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1057</v>
      </c>
      <c r="H187" s="7" t="s">
        <v>1058</v>
      </c>
      <c r="I187" s="7" t="s">
        <v>78</v>
      </c>
      <c r="J187" s="7" t="s">
        <v>2</v>
      </c>
      <c r="K187" s="7" t="s">
        <v>1439</v>
      </c>
      <c r="L187" s="7">
        <v>1</v>
      </c>
      <c r="M187" s="7">
        <v>2</v>
      </c>
      <c r="N187" s="7" t="s">
        <v>686</v>
      </c>
      <c r="O187" s="7" t="s">
        <v>271</v>
      </c>
      <c r="P187" s="7" t="s">
        <v>1111</v>
      </c>
      <c r="Q187" s="7"/>
      <c r="R187" s="9" t="s">
        <v>1440</v>
      </c>
      <c r="S187" s="10" t="s">
        <v>19</v>
      </c>
      <c r="T187" s="7"/>
      <c r="U187" s="9" t="s">
        <v>19</v>
      </c>
      <c r="V187" s="9" t="s">
        <v>1440</v>
      </c>
      <c r="W187" s="10" t="s">
        <v>1373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1441</v>
      </c>
      <c r="AD187" t="s">
        <v>6</v>
      </c>
      <c r="AE187" t="s">
        <v>1063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1442</v>
      </c>
      <c r="B188" s="6" t="s">
        <v>1443</v>
      </c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142</v>
      </c>
      <c r="H188" s="7" t="s">
        <v>143</v>
      </c>
      <c r="I188" s="7" t="s">
        <v>78</v>
      </c>
      <c r="J188" s="7" t="s">
        <v>2</v>
      </c>
      <c r="K188" s="7" t="s">
        <v>1444</v>
      </c>
      <c r="L188" s="7">
        <v>1</v>
      </c>
      <c r="M188" s="7">
        <v>1</v>
      </c>
      <c r="N188" s="7" t="s">
        <v>552</v>
      </c>
      <c r="O188" s="7" t="s">
        <v>478</v>
      </c>
      <c r="P188" s="7" t="s">
        <v>1111</v>
      </c>
      <c r="Q188" s="7"/>
      <c r="R188" s="9" t="s">
        <v>1445</v>
      </c>
      <c r="S188" s="10" t="s">
        <v>19</v>
      </c>
      <c r="T188" s="7"/>
      <c r="U188" s="9" t="s">
        <v>19</v>
      </c>
      <c r="V188" s="9" t="s">
        <v>1445</v>
      </c>
      <c r="W188" s="10" t="s">
        <v>1446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1447</v>
      </c>
      <c r="AD188" t="s">
        <v>6</v>
      </c>
      <c r="AE188" t="s">
        <v>139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1448</v>
      </c>
      <c r="B189" s="6" t="s">
        <v>1449</v>
      </c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167</v>
      </c>
      <c r="H189" s="7" t="s">
        <v>168</v>
      </c>
      <c r="I189" s="7" t="s">
        <v>78</v>
      </c>
      <c r="J189" s="7" t="s">
        <v>2</v>
      </c>
      <c r="K189" s="7" t="s">
        <v>1450</v>
      </c>
      <c r="L189" s="7">
        <v>1</v>
      </c>
      <c r="M189" s="7">
        <v>2</v>
      </c>
      <c r="N189" s="7" t="s">
        <v>686</v>
      </c>
      <c r="O189" s="7" t="s">
        <v>271</v>
      </c>
      <c r="P189" s="7" t="s">
        <v>1111</v>
      </c>
      <c r="Q189" s="7"/>
      <c r="R189" s="9" t="s">
        <v>1451</v>
      </c>
      <c r="S189" s="10" t="s">
        <v>19</v>
      </c>
      <c r="T189" s="7"/>
      <c r="U189" s="9" t="s">
        <v>19</v>
      </c>
      <c r="V189" s="9" t="s">
        <v>1451</v>
      </c>
      <c r="W189" s="10" t="s">
        <v>312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1452</v>
      </c>
      <c r="AD189" t="s">
        <v>6</v>
      </c>
      <c r="AE189" t="s">
        <v>174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1453</v>
      </c>
      <c r="B190" s="6" t="s">
        <v>1454</v>
      </c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1455</v>
      </c>
      <c r="H190" s="7" t="s">
        <v>1456</v>
      </c>
      <c r="I190" s="7" t="s">
        <v>78</v>
      </c>
      <c r="J190" s="7" t="s">
        <v>2</v>
      </c>
      <c r="K190" s="7" t="s">
        <v>1457</v>
      </c>
      <c r="L190" s="7">
        <v>1</v>
      </c>
      <c r="M190" s="7">
        <v>2</v>
      </c>
      <c r="N190" s="7" t="s">
        <v>1458</v>
      </c>
      <c r="O190" s="7" t="s">
        <v>271</v>
      </c>
      <c r="P190" s="7" t="s">
        <v>1111</v>
      </c>
      <c r="Q190" s="7"/>
      <c r="R190" s="9" t="s">
        <v>1459</v>
      </c>
      <c r="S190" s="10" t="s">
        <v>19</v>
      </c>
      <c r="T190" s="7"/>
      <c r="U190" s="9" t="s">
        <v>19</v>
      </c>
      <c r="V190" s="9" t="s">
        <v>1459</v>
      </c>
      <c r="W190" s="10" t="s">
        <v>777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1460</v>
      </c>
      <c r="AD190" t="s">
        <v>6</v>
      </c>
      <c r="AE190" t="s">
        <v>1461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1462</v>
      </c>
      <c r="B191" s="6" t="s">
        <v>1463</v>
      </c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142</v>
      </c>
      <c r="H191" s="7" t="s">
        <v>143</v>
      </c>
      <c r="I191" s="7" t="s">
        <v>78</v>
      </c>
      <c r="J191" s="7" t="s">
        <v>2</v>
      </c>
      <c r="K191" s="7" t="s">
        <v>1464</v>
      </c>
      <c r="L191" s="7">
        <v>1</v>
      </c>
      <c r="M191" s="7">
        <v>1</v>
      </c>
      <c r="N191" s="7" t="s">
        <v>686</v>
      </c>
      <c r="O191" s="7" t="s">
        <v>478</v>
      </c>
      <c r="P191" s="7" t="s">
        <v>1111</v>
      </c>
      <c r="Q191" s="7"/>
      <c r="R191" s="9" t="s">
        <v>1465</v>
      </c>
      <c r="S191" s="10" t="s">
        <v>19</v>
      </c>
      <c r="T191" s="7"/>
      <c r="U191" s="9" t="s">
        <v>19</v>
      </c>
      <c r="V191" s="9" t="s">
        <v>1465</v>
      </c>
      <c r="W191" s="10" t="s">
        <v>1466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1467</v>
      </c>
      <c r="AD191" t="s">
        <v>6</v>
      </c>
      <c r="AE191" t="s">
        <v>139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1468</v>
      </c>
      <c r="B192" s="6" t="s">
        <v>1469</v>
      </c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372</v>
      </c>
      <c r="H192" s="7" t="s">
        <v>373</v>
      </c>
      <c r="I192" s="7" t="s">
        <v>78</v>
      </c>
      <c r="J192" s="7" t="s">
        <v>2</v>
      </c>
      <c r="K192" s="7" t="s">
        <v>1470</v>
      </c>
      <c r="L192" s="7">
        <v>1</v>
      </c>
      <c r="M192" s="7">
        <v>1</v>
      </c>
      <c r="N192" s="7" t="s">
        <v>271</v>
      </c>
      <c r="O192" s="7" t="s">
        <v>478</v>
      </c>
      <c r="P192" s="7" t="s">
        <v>1111</v>
      </c>
      <c r="Q192" s="7"/>
      <c r="R192" s="9" t="s">
        <v>1471</v>
      </c>
      <c r="S192" s="10" t="s">
        <v>19</v>
      </c>
      <c r="T192" s="7"/>
      <c r="U192" s="9" t="s">
        <v>19</v>
      </c>
      <c r="V192" s="9" t="s">
        <v>1471</v>
      </c>
      <c r="W192" s="10" t="s">
        <v>1472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1473</v>
      </c>
      <c r="AD192" t="s">
        <v>6</v>
      </c>
      <c r="AE192" t="s">
        <v>1474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1475</v>
      </c>
      <c r="B193" s="6" t="s">
        <v>1476</v>
      </c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244</v>
      </c>
      <c r="H193" s="7" t="s">
        <v>245</v>
      </c>
      <c r="I193" s="7" t="s">
        <v>78</v>
      </c>
      <c r="J193" s="7" t="s">
        <v>2</v>
      </c>
      <c r="K193" s="7" t="s">
        <v>1477</v>
      </c>
      <c r="L193" s="7">
        <v>1</v>
      </c>
      <c r="M193" s="7">
        <v>1</v>
      </c>
      <c r="N193" s="7" t="s">
        <v>103</v>
      </c>
      <c r="O193" s="7" t="s">
        <v>478</v>
      </c>
      <c r="P193" s="7" t="s">
        <v>1111</v>
      </c>
      <c r="Q193" s="7"/>
      <c r="R193" s="9" t="s">
        <v>1478</v>
      </c>
      <c r="S193" s="10" t="s">
        <v>19</v>
      </c>
      <c r="T193" s="7"/>
      <c r="U193" s="9" t="s">
        <v>19</v>
      </c>
      <c r="V193" s="9" t="s">
        <v>1478</v>
      </c>
      <c r="W193" s="10" t="s">
        <v>1479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1480</v>
      </c>
      <c r="AD193" t="s">
        <v>6</v>
      </c>
      <c r="AE193" t="s">
        <v>203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1481</v>
      </c>
      <c r="B194" s="6" t="s">
        <v>1482</v>
      </c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225</v>
      </c>
      <c r="H194" s="7" t="s">
        <v>226</v>
      </c>
      <c r="I194" s="7" t="s">
        <v>78</v>
      </c>
      <c r="J194" s="7" t="s">
        <v>2</v>
      </c>
      <c r="K194" s="7" t="s">
        <v>1483</v>
      </c>
      <c r="L194" s="7">
        <v>3</v>
      </c>
      <c r="M194" s="7">
        <v>2</v>
      </c>
      <c r="N194" s="7" t="s">
        <v>93</v>
      </c>
      <c r="O194" s="7" t="s">
        <v>271</v>
      </c>
      <c r="P194" s="7" t="s">
        <v>1111</v>
      </c>
      <c r="Q194" s="7"/>
      <c r="R194" s="9" t="s">
        <v>1484</v>
      </c>
      <c r="S194" s="10" t="s">
        <v>19</v>
      </c>
      <c r="T194" s="7"/>
      <c r="U194" s="9" t="s">
        <v>19</v>
      </c>
      <c r="V194" s="9" t="s">
        <v>1484</v>
      </c>
      <c r="W194" s="10" t="s">
        <v>1485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653</v>
      </c>
      <c r="AD194" t="s">
        <v>6</v>
      </c>
      <c r="AE194" t="s">
        <v>232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1486</v>
      </c>
      <c r="B195" s="6" t="s">
        <v>1487</v>
      </c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1488</v>
      </c>
      <c r="H195" s="7" t="s">
        <v>1489</v>
      </c>
      <c r="I195" s="7" t="s">
        <v>78</v>
      </c>
      <c r="J195" s="7" t="s">
        <v>2</v>
      </c>
      <c r="K195" s="7" t="s">
        <v>1490</v>
      </c>
      <c r="L195" s="7">
        <v>1</v>
      </c>
      <c r="M195" s="7">
        <v>4</v>
      </c>
      <c r="N195" s="7" t="s">
        <v>334</v>
      </c>
      <c r="O195" s="7" t="s">
        <v>552</v>
      </c>
      <c r="P195" s="7" t="s">
        <v>1111</v>
      </c>
      <c r="Q195" s="7"/>
      <c r="R195" s="9" t="s">
        <v>1491</v>
      </c>
      <c r="S195" s="10" t="s">
        <v>19</v>
      </c>
      <c r="T195" s="7"/>
      <c r="U195" s="9" t="s">
        <v>19</v>
      </c>
      <c r="V195" s="9" t="s">
        <v>1491</v>
      </c>
      <c r="W195" s="10" t="s">
        <v>1492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1493</v>
      </c>
      <c r="AD195" t="s">
        <v>6</v>
      </c>
      <c r="AE195" t="s">
        <v>203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1494</v>
      </c>
      <c r="B196" s="6" t="s">
        <v>1495</v>
      </c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1496</v>
      </c>
      <c r="H196" s="7" t="s">
        <v>1497</v>
      </c>
      <c r="I196" s="7" t="s">
        <v>78</v>
      </c>
      <c r="J196" s="7" t="s">
        <v>2</v>
      </c>
      <c r="K196" s="7" t="s">
        <v>1498</v>
      </c>
      <c r="L196" s="7">
        <v>1</v>
      </c>
      <c r="M196" s="7">
        <v>3</v>
      </c>
      <c r="N196" s="7" t="s">
        <v>93</v>
      </c>
      <c r="O196" s="7" t="s">
        <v>686</v>
      </c>
      <c r="P196" s="7" t="s">
        <v>1111</v>
      </c>
      <c r="Q196" s="7"/>
      <c r="R196" s="9" t="s">
        <v>291</v>
      </c>
      <c r="S196" s="10" t="s">
        <v>19</v>
      </c>
      <c r="T196" s="7"/>
      <c r="U196" s="9" t="s">
        <v>19</v>
      </c>
      <c r="V196" s="9" t="s">
        <v>291</v>
      </c>
      <c r="W196" s="10" t="s">
        <v>1499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1500</v>
      </c>
      <c r="AD196" t="s">
        <v>6</v>
      </c>
      <c r="AE196" t="s">
        <v>1501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1502</v>
      </c>
      <c r="B197" s="6" t="s">
        <v>1503</v>
      </c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244</v>
      </c>
      <c r="H197" s="7" t="s">
        <v>245</v>
      </c>
      <c r="I197" s="7" t="s">
        <v>78</v>
      </c>
      <c r="J197" s="7" t="s">
        <v>2</v>
      </c>
      <c r="K197" s="7" t="s">
        <v>1504</v>
      </c>
      <c r="L197" s="7">
        <v>1</v>
      </c>
      <c r="M197" s="7">
        <v>1</v>
      </c>
      <c r="N197" s="7" t="s">
        <v>478</v>
      </c>
      <c r="O197" s="7" t="s">
        <v>478</v>
      </c>
      <c r="P197" s="7" t="s">
        <v>1111</v>
      </c>
      <c r="Q197" s="7"/>
      <c r="R197" s="9" t="s">
        <v>1505</v>
      </c>
      <c r="S197" s="10" t="s">
        <v>19</v>
      </c>
      <c r="T197" s="7"/>
      <c r="U197" s="9" t="s">
        <v>19</v>
      </c>
      <c r="V197" s="9" t="s">
        <v>1505</v>
      </c>
      <c r="W197" s="10" t="s">
        <v>1506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1507</v>
      </c>
      <c r="AD197" t="s">
        <v>6</v>
      </c>
      <c r="AE197" t="s">
        <v>1508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1509</v>
      </c>
      <c r="B198" s="6" t="s">
        <v>1510</v>
      </c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1511</v>
      </c>
      <c r="H198" s="7" t="s">
        <v>1512</v>
      </c>
      <c r="I198" s="7" t="s">
        <v>78</v>
      </c>
      <c r="J198" s="7" t="s">
        <v>2</v>
      </c>
      <c r="K198" s="7" t="s">
        <v>1513</v>
      </c>
      <c r="L198" s="7">
        <v>1</v>
      </c>
      <c r="M198" s="7">
        <v>1</v>
      </c>
      <c r="N198" s="7" t="s">
        <v>478</v>
      </c>
      <c r="O198" s="7" t="s">
        <v>478</v>
      </c>
      <c r="P198" s="7" t="s">
        <v>1111</v>
      </c>
      <c r="Q198" s="7"/>
      <c r="R198" s="9" t="s">
        <v>1514</v>
      </c>
      <c r="S198" s="10" t="s">
        <v>19</v>
      </c>
      <c r="T198" s="7"/>
      <c r="U198" s="9" t="s">
        <v>19</v>
      </c>
      <c r="V198" s="9" t="s">
        <v>1514</v>
      </c>
      <c r="W198" s="10" t="s">
        <v>147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1515</v>
      </c>
      <c r="AD198" t="s">
        <v>6</v>
      </c>
      <c r="AE198" t="s">
        <v>139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1516</v>
      </c>
      <c r="B199" s="6" t="s">
        <v>1517</v>
      </c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1518</v>
      </c>
      <c r="H199" s="7" t="s">
        <v>1519</v>
      </c>
      <c r="I199" s="7" t="s">
        <v>78</v>
      </c>
      <c r="J199" s="7" t="s">
        <v>2</v>
      </c>
      <c r="K199" s="7" t="s">
        <v>1520</v>
      </c>
      <c r="L199" s="7">
        <v>1</v>
      </c>
      <c r="M199" s="7">
        <v>2</v>
      </c>
      <c r="N199" s="7" t="s">
        <v>478</v>
      </c>
      <c r="O199" s="7" t="s">
        <v>1111</v>
      </c>
      <c r="P199" s="7" t="s">
        <v>458</v>
      </c>
      <c r="Q199" s="7"/>
      <c r="R199" s="9" t="s">
        <v>1521</v>
      </c>
      <c r="S199" s="10" t="s">
        <v>1521</v>
      </c>
      <c r="T199" s="7" t="s">
        <v>1522</v>
      </c>
      <c r="U199" s="9" t="s">
        <v>19</v>
      </c>
      <c r="V199" s="9" t="s">
        <v>19</v>
      </c>
      <c r="W199" s="10" t="s">
        <v>19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19</v>
      </c>
      <c r="AD199" t="s">
        <v>6</v>
      </c>
      <c r="AE199" t="s">
        <v>1523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1524</v>
      </c>
      <c r="B200" s="6" t="s">
        <v>1525</v>
      </c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1526</v>
      </c>
      <c r="H200" s="7" t="s">
        <v>1527</v>
      </c>
      <c r="I200" s="7" t="s">
        <v>78</v>
      </c>
      <c r="J200" s="7" t="s">
        <v>2</v>
      </c>
      <c r="K200" s="7" t="s">
        <v>1528</v>
      </c>
      <c r="L200" s="7">
        <v>1</v>
      </c>
      <c r="M200" s="7">
        <v>3</v>
      </c>
      <c r="N200" s="7" t="s">
        <v>478</v>
      </c>
      <c r="O200" s="7" t="s">
        <v>469</v>
      </c>
      <c r="P200" s="7" t="s">
        <v>1529</v>
      </c>
      <c r="Q200" s="7"/>
      <c r="R200" s="9" t="s">
        <v>1530</v>
      </c>
      <c r="S200" s="10" t="s">
        <v>1530</v>
      </c>
      <c r="T200" s="7" t="s">
        <v>1531</v>
      </c>
      <c r="U200" s="9" t="s">
        <v>19</v>
      </c>
      <c r="V200" s="9" t="s">
        <v>19</v>
      </c>
      <c r="W200" s="10" t="s">
        <v>19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19</v>
      </c>
      <c r="AD200" t="s">
        <v>6</v>
      </c>
      <c r="AE200" t="s">
        <v>1532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1533</v>
      </c>
      <c r="B201" s="6" t="s">
        <v>1534</v>
      </c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1526</v>
      </c>
      <c r="H201" s="7" t="s">
        <v>1527</v>
      </c>
      <c r="I201" s="7" t="s">
        <v>78</v>
      </c>
      <c r="J201" s="7" t="s">
        <v>2</v>
      </c>
      <c r="K201" s="7" t="s">
        <v>1528</v>
      </c>
      <c r="L201" s="7">
        <v>1</v>
      </c>
      <c r="M201" s="7">
        <v>3</v>
      </c>
      <c r="N201" s="7" t="s">
        <v>1111</v>
      </c>
      <c r="O201" s="7" t="s">
        <v>469</v>
      </c>
      <c r="P201" s="7" t="s">
        <v>1529</v>
      </c>
      <c r="Q201" s="7"/>
      <c r="R201" s="9" t="s">
        <v>1535</v>
      </c>
      <c r="S201" s="10" t="s">
        <v>1535</v>
      </c>
      <c r="T201" s="7" t="s">
        <v>1536</v>
      </c>
      <c r="U201" s="9" t="s">
        <v>19</v>
      </c>
      <c r="V201" s="9" t="s">
        <v>19</v>
      </c>
      <c r="W201" s="10" t="s">
        <v>19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19</v>
      </c>
      <c r="AD201" t="s">
        <v>6</v>
      </c>
      <c r="AE201" t="s">
        <v>1537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1538</v>
      </c>
      <c r="B202" s="6" t="s">
        <v>1539</v>
      </c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1540</v>
      </c>
      <c r="H202" s="7" t="s">
        <v>1541</v>
      </c>
      <c r="I202" s="7" t="s">
        <v>78</v>
      </c>
      <c r="J202" s="7" t="s">
        <v>2</v>
      </c>
      <c r="K202" s="7" t="s">
        <v>1542</v>
      </c>
      <c r="L202" s="7">
        <v>1</v>
      </c>
      <c r="M202" s="7">
        <v>1</v>
      </c>
      <c r="N202" s="7" t="s">
        <v>1111</v>
      </c>
      <c r="O202" s="7" t="s">
        <v>1543</v>
      </c>
      <c r="P202" s="7" t="s">
        <v>1544</v>
      </c>
      <c r="Q202" s="7"/>
      <c r="R202" s="9" t="s">
        <v>1545</v>
      </c>
      <c r="S202" s="10" t="s">
        <v>1545</v>
      </c>
      <c r="T202" s="7" t="s">
        <v>1546</v>
      </c>
      <c r="U202" s="9" t="s">
        <v>19</v>
      </c>
      <c r="V202" s="9" t="s">
        <v>19</v>
      </c>
      <c r="W202" s="10" t="s">
        <v>19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19</v>
      </c>
      <c r="AD202" t="s">
        <v>6</v>
      </c>
      <c r="AE202" t="s">
        <v>203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1547</v>
      </c>
      <c r="B203" s="6" t="s">
        <v>1548</v>
      </c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1549</v>
      </c>
      <c r="H203" s="7" t="s">
        <v>1550</v>
      </c>
      <c r="I203" s="7" t="s">
        <v>78</v>
      </c>
      <c r="J203" s="7" t="s">
        <v>2</v>
      </c>
      <c r="K203" s="7" t="s">
        <v>1551</v>
      </c>
      <c r="L203" s="7">
        <v>1</v>
      </c>
      <c r="M203" s="7">
        <v>1</v>
      </c>
      <c r="N203" s="7" t="s">
        <v>478</v>
      </c>
      <c r="O203" s="7" t="s">
        <v>478</v>
      </c>
      <c r="P203" s="7" t="s">
        <v>1111</v>
      </c>
      <c r="Q203" s="7"/>
      <c r="R203" s="9" t="s">
        <v>1552</v>
      </c>
      <c r="S203" s="10" t="s">
        <v>19</v>
      </c>
      <c r="T203" s="7"/>
      <c r="U203" s="9" t="s">
        <v>19</v>
      </c>
      <c r="V203" s="9" t="s">
        <v>1552</v>
      </c>
      <c r="W203" s="10" t="s">
        <v>1553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1554</v>
      </c>
      <c r="AD203" t="s">
        <v>6</v>
      </c>
      <c r="AE203" t="s">
        <v>1555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1556</v>
      </c>
      <c r="B204" s="6" t="s">
        <v>1557</v>
      </c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1540</v>
      </c>
      <c r="H204" s="7" t="s">
        <v>1541</v>
      </c>
      <c r="I204" s="7" t="s">
        <v>78</v>
      </c>
      <c r="J204" s="7" t="s">
        <v>2</v>
      </c>
      <c r="K204" s="7" t="s">
        <v>1558</v>
      </c>
      <c r="L204" s="7">
        <v>1</v>
      </c>
      <c r="M204" s="7">
        <v>1</v>
      </c>
      <c r="N204" s="7" t="s">
        <v>1111</v>
      </c>
      <c r="O204" s="7" t="s">
        <v>544</v>
      </c>
      <c r="P204" s="7" t="s">
        <v>545</v>
      </c>
      <c r="Q204" s="7"/>
      <c r="R204" s="9" t="s">
        <v>1559</v>
      </c>
      <c r="S204" s="10" t="s">
        <v>1559</v>
      </c>
      <c r="T204" s="7" t="s">
        <v>1560</v>
      </c>
      <c r="U204" s="9" t="s">
        <v>19</v>
      </c>
      <c r="V204" s="9" t="s">
        <v>19</v>
      </c>
      <c r="W204" s="10" t="s">
        <v>19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19</v>
      </c>
      <c r="AD204" t="s">
        <v>6</v>
      </c>
      <c r="AE204" t="s">
        <v>203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1561</v>
      </c>
      <c r="B205" s="6" t="s">
        <v>1562</v>
      </c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465</v>
      </c>
      <c r="H205" s="7" t="s">
        <v>466</v>
      </c>
      <c r="I205" s="7" t="s">
        <v>78</v>
      </c>
      <c r="J205" s="7" t="s">
        <v>2</v>
      </c>
      <c r="K205" s="7" t="s">
        <v>1558</v>
      </c>
      <c r="L205" s="7">
        <v>1</v>
      </c>
      <c r="M205" s="7">
        <v>1</v>
      </c>
      <c r="N205" s="7" t="s">
        <v>1111</v>
      </c>
      <c r="O205" s="7" t="s">
        <v>1563</v>
      </c>
      <c r="P205" s="7" t="s">
        <v>299</v>
      </c>
      <c r="Q205" s="7"/>
      <c r="R205" s="9" t="s">
        <v>1564</v>
      </c>
      <c r="S205" s="10" t="s">
        <v>1564</v>
      </c>
      <c r="T205" s="7" t="s">
        <v>1565</v>
      </c>
      <c r="U205" s="9" t="s">
        <v>19</v>
      </c>
      <c r="V205" s="9" t="s">
        <v>19</v>
      </c>
      <c r="W205" s="10" t="s">
        <v>19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19</v>
      </c>
      <c r="AD205" t="s">
        <v>6</v>
      </c>
      <c r="AE205" t="s">
        <v>739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1566</v>
      </c>
      <c r="B206" s="6" t="s">
        <v>1567</v>
      </c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1568</v>
      </c>
      <c r="H206" s="7" t="s">
        <v>1569</v>
      </c>
      <c r="I206" s="7" t="s">
        <v>78</v>
      </c>
      <c r="J206" s="7" t="s">
        <v>2</v>
      </c>
      <c r="K206" s="7" t="s">
        <v>1570</v>
      </c>
      <c r="L206" s="7">
        <v>1</v>
      </c>
      <c r="M206" s="7">
        <v>3</v>
      </c>
      <c r="N206" s="7" t="s">
        <v>1111</v>
      </c>
      <c r="O206" s="7" t="s">
        <v>906</v>
      </c>
      <c r="P206" s="7" t="s">
        <v>1571</v>
      </c>
      <c r="Q206" s="7"/>
      <c r="R206" s="9" t="s">
        <v>1572</v>
      </c>
      <c r="S206" s="10" t="s">
        <v>1572</v>
      </c>
      <c r="T206" s="7" t="s">
        <v>1573</v>
      </c>
      <c r="U206" s="9" t="s">
        <v>19</v>
      </c>
      <c r="V206" s="9" t="s">
        <v>19</v>
      </c>
      <c r="W206" s="10" t="s">
        <v>19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19</v>
      </c>
      <c r="AD206" t="s">
        <v>6</v>
      </c>
      <c r="AE206" t="s">
        <v>1574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1575</v>
      </c>
      <c r="B207" s="6" t="s">
        <v>1576</v>
      </c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372</v>
      </c>
      <c r="H207" s="7" t="s">
        <v>373</v>
      </c>
      <c r="I207" s="7" t="s">
        <v>78</v>
      </c>
      <c r="J207" s="7" t="s">
        <v>2</v>
      </c>
      <c r="K207" s="7" t="s">
        <v>1577</v>
      </c>
      <c r="L207" s="7">
        <v>1</v>
      </c>
      <c r="M207" s="7">
        <v>1</v>
      </c>
      <c r="N207" s="7" t="s">
        <v>1111</v>
      </c>
      <c r="O207" s="7" t="s">
        <v>894</v>
      </c>
      <c r="P207" s="7" t="s">
        <v>458</v>
      </c>
      <c r="Q207" s="7"/>
      <c r="R207" s="9" t="s">
        <v>1578</v>
      </c>
      <c r="S207" s="10" t="s">
        <v>1578</v>
      </c>
      <c r="T207" s="7" t="s">
        <v>1579</v>
      </c>
      <c r="U207" s="9" t="s">
        <v>19</v>
      </c>
      <c r="V207" s="9" t="s">
        <v>19</v>
      </c>
      <c r="W207" s="10" t="s">
        <v>19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19</v>
      </c>
      <c r="AD207" t="s">
        <v>6</v>
      </c>
      <c r="AE207" t="s">
        <v>1580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1581</v>
      </c>
      <c r="B208" s="6" t="s">
        <v>1582</v>
      </c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1583</v>
      </c>
      <c r="H208" s="7" t="s">
        <v>1584</v>
      </c>
      <c r="I208" s="7" t="s">
        <v>78</v>
      </c>
      <c r="J208" s="7" t="s">
        <v>2</v>
      </c>
      <c r="K208" s="7" t="s">
        <v>1585</v>
      </c>
      <c r="L208" s="7">
        <v>1</v>
      </c>
      <c r="M208" s="7">
        <v>1</v>
      </c>
      <c r="N208" s="7" t="s">
        <v>1111</v>
      </c>
      <c r="O208" s="7" t="s">
        <v>895</v>
      </c>
      <c r="P208" s="7" t="s">
        <v>906</v>
      </c>
      <c r="Q208" s="7"/>
      <c r="R208" s="9" t="s">
        <v>1586</v>
      </c>
      <c r="S208" s="10" t="s">
        <v>1586</v>
      </c>
      <c r="T208" s="7" t="s">
        <v>1587</v>
      </c>
      <c r="U208" s="9" t="s">
        <v>19</v>
      </c>
      <c r="V208" s="9" t="s">
        <v>19</v>
      </c>
      <c r="W208" s="10" t="s">
        <v>19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19</v>
      </c>
      <c r="AD208" t="s">
        <v>6</v>
      </c>
      <c r="AE208" t="s">
        <v>1588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1589</v>
      </c>
      <c r="B209" s="6" t="s">
        <v>1590</v>
      </c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1540</v>
      </c>
      <c r="H209" s="7" t="s">
        <v>1541</v>
      </c>
      <c r="I209" s="7" t="s">
        <v>78</v>
      </c>
      <c r="J209" s="7" t="s">
        <v>2</v>
      </c>
      <c r="K209" s="7" t="s">
        <v>1558</v>
      </c>
      <c r="L209" s="7">
        <v>1</v>
      </c>
      <c r="M209" s="7">
        <v>1</v>
      </c>
      <c r="N209" s="7" t="s">
        <v>1111</v>
      </c>
      <c r="O209" s="7" t="s">
        <v>544</v>
      </c>
      <c r="P209" s="7" t="s">
        <v>545</v>
      </c>
      <c r="Q209" s="7"/>
      <c r="R209" s="9" t="s">
        <v>1275</v>
      </c>
      <c r="S209" s="10" t="s">
        <v>1275</v>
      </c>
      <c r="T209" s="7" t="s">
        <v>1591</v>
      </c>
      <c r="U209" s="9" t="s">
        <v>19</v>
      </c>
      <c r="V209" s="9" t="s">
        <v>19</v>
      </c>
      <c r="W209" s="10" t="s">
        <v>19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19</v>
      </c>
      <c r="AD209" t="s">
        <v>6</v>
      </c>
      <c r="AE209" t="s">
        <v>203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1592</v>
      </c>
      <c r="B210" s="6" t="s">
        <v>1593</v>
      </c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465</v>
      </c>
      <c r="H210" s="7" t="s">
        <v>466</v>
      </c>
      <c r="I210" s="7" t="s">
        <v>78</v>
      </c>
      <c r="J210" s="7" t="s">
        <v>2</v>
      </c>
      <c r="K210" s="7" t="s">
        <v>1558</v>
      </c>
      <c r="L210" s="7">
        <v>1</v>
      </c>
      <c r="M210" s="7">
        <v>1</v>
      </c>
      <c r="N210" s="7" t="s">
        <v>1111</v>
      </c>
      <c r="O210" s="7" t="s">
        <v>1563</v>
      </c>
      <c r="P210" s="7" t="s">
        <v>299</v>
      </c>
      <c r="Q210" s="7"/>
      <c r="R210" s="9" t="s">
        <v>1594</v>
      </c>
      <c r="S210" s="10" t="s">
        <v>1594</v>
      </c>
      <c r="T210" s="7" t="s">
        <v>1595</v>
      </c>
      <c r="U210" s="9" t="s">
        <v>19</v>
      </c>
      <c r="V210" s="9" t="s">
        <v>19</v>
      </c>
      <c r="W210" s="10" t="s">
        <v>19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19</v>
      </c>
      <c r="AD210" t="s">
        <v>6</v>
      </c>
      <c r="AE210" t="s">
        <v>739</v>
      </c>
      <c r="AF210" t="s">
        <v>86</v>
      </c>
      <c r="AG210" t="s">
        <v>74</v>
      </c>
      <c r="AH210" t="s">
        <v>19</v>
      </c>
    </row>
    <row r="211" customHeight="1" spans="1:32">
      <c r="A211" s="12" t="s">
        <v>1596</v>
      </c>
      <c r="B211" s="12"/>
      <c r="C211" s="12" t="s">
        <v>1597</v>
      </c>
      <c r="D211" s="12"/>
      <c r="E211" s="12"/>
      <c r="F211" s="12"/>
      <c r="G211" s="12" t="s">
        <v>1597</v>
      </c>
      <c r="H211" s="12" t="s">
        <v>1597</v>
      </c>
      <c r="I211" s="12" t="s">
        <v>1597</v>
      </c>
      <c r="J211" s="12" t="s">
        <v>1597</v>
      </c>
      <c r="K211" s="12" t="s">
        <v>1597</v>
      </c>
      <c r="L211" s="12" t="s">
        <v>1597</v>
      </c>
      <c r="M211" s="12" t="s">
        <v>1597</v>
      </c>
      <c r="N211" s="12" t="s">
        <v>1597</v>
      </c>
      <c r="O211" s="12" t="s">
        <v>1597</v>
      </c>
      <c r="P211" s="12" t="s">
        <v>1597</v>
      </c>
      <c r="Q211" s="12"/>
      <c r="R211" s="13" t="s">
        <v>20</v>
      </c>
      <c r="S211" s="13" t="s">
        <v>21</v>
      </c>
      <c r="T211" s="12" t="s">
        <v>1597</v>
      </c>
      <c r="U211" s="13"/>
      <c r="V211" s="13" t="s">
        <v>1598</v>
      </c>
      <c r="W211" s="13" t="s">
        <v>22</v>
      </c>
      <c r="X211" s="13"/>
      <c r="Y211" s="13"/>
      <c r="Z211" s="13"/>
      <c r="AA211" s="12"/>
      <c r="AB211" s="13"/>
      <c r="AC211" s="12"/>
      <c r="AD211" s="12" t="s">
        <v>1597</v>
      </c>
      <c r="AE211" s="12"/>
      <c r="AF21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1599</v>
      </c>
      <c r="B1" s="4" t="s">
        <v>1600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1601</v>
      </c>
      <c r="H1" s="4" t="s">
        <v>1602</v>
      </c>
      <c r="I1" s="4" t="s">
        <v>13</v>
      </c>
      <c r="J1" s="4" t="s">
        <v>17</v>
      </c>
      <c r="K1" s="4" t="s">
        <v>18</v>
      </c>
      <c r="L1" s="4" t="s">
        <v>1603</v>
      </c>
      <c r="M1" s="4" t="s">
        <v>1604</v>
      </c>
      <c r="N1" s="4" t="s">
        <v>1605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1"/>
  <sheetViews>
    <sheetView tabSelected="1" workbookViewId="0">
      <selection activeCell="A219" sqref="A219:C2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1607</v>
      </c>
    </row>
    <row r="2" ht="14.25" hidden="1" customHeight="1" spans="1:9">
      <c r="A2" s="6" t="s">
        <v>71</v>
      </c>
      <c r="B2" s="7" t="s">
        <v>81</v>
      </c>
      <c r="C2" s="7" t="s">
        <v>82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87</v>
      </c>
      <c r="B3" s="7" t="s">
        <v>93</v>
      </c>
      <c r="C3" s="7" t="s">
        <v>80</v>
      </c>
      <c r="D3" s="3">
        <v>1674</v>
      </c>
      <c r="E3" t="str">
        <f>VLOOKUP(A3,HOP!A:L,12,0)</f>
        <v>1674.00</v>
      </c>
      <c r="F3" t="str">
        <f>VLOOKUP(A3,HOP!A:C,3,0)</f>
        <v>3721972</v>
      </c>
      <c r="G3">
        <f t="shared" ref="G3:G66" si="0">D3-E3</f>
        <v>0</v>
      </c>
      <c r="H3" t="str">
        <f t="shared" ref="H3:H66" si="1">$H$1&amp;F3</f>
        <v>，3721972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104</v>
      </c>
      <c r="C4" s="7" t="s">
        <v>80</v>
      </c>
      <c r="D4" s="3">
        <v>2857</v>
      </c>
      <c r="E4" t="str">
        <f>VLOOKUP(A4,HOP!A:L,12,0)</f>
        <v>2857.00</v>
      </c>
      <c r="F4" t="str">
        <f>VLOOKUP(A4,HOP!A:C,3,0)</f>
        <v>3779154</v>
      </c>
      <c r="G4">
        <f t="shared" si="0"/>
        <v>0</v>
      </c>
      <c r="H4" t="str">
        <f t="shared" si="1"/>
        <v>，3779154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115</v>
      </c>
      <c r="C5" s="7" t="s">
        <v>80</v>
      </c>
      <c r="D5" s="3">
        <v>2657</v>
      </c>
      <c r="E5" t="str">
        <f>VLOOKUP(A5,HOP!A:L,12,0)</f>
        <v>2657.00</v>
      </c>
      <c r="F5" t="str">
        <f>VLOOKUP(A5,HOP!A:C,3,0)</f>
        <v>3774699</v>
      </c>
      <c r="G5">
        <f t="shared" si="0"/>
        <v>0</v>
      </c>
      <c r="H5" t="str">
        <f t="shared" si="1"/>
        <v>，3774699</v>
      </c>
      <c r="I5" t="str">
        <f>VLOOKUP(A5,HOP!A:U,21,0)</f>
        <v>直采</v>
      </c>
    </row>
    <row r="6" ht="14.25" hidden="1" customHeight="1" spans="1:9">
      <c r="A6" s="6" t="s">
        <v>120</v>
      </c>
      <c r="B6" s="7" t="s">
        <v>115</v>
      </c>
      <c r="C6" s="7" t="s">
        <v>80</v>
      </c>
      <c r="D6" s="3">
        <v>161</v>
      </c>
      <c r="E6" t="str">
        <f>VLOOKUP(A6,HOP!A:L,12,0)</f>
        <v>161.00</v>
      </c>
      <c r="F6" t="str">
        <f>VLOOKUP(A6,HOP!A:C,3,0)</f>
        <v>3768333</v>
      </c>
      <c r="G6">
        <f t="shared" si="0"/>
        <v>0</v>
      </c>
      <c r="H6" t="str">
        <f t="shared" si="1"/>
        <v>，3768333</v>
      </c>
      <c r="I6" t="str">
        <f>VLOOKUP(A6,HOP!A:U,21,0)</f>
        <v>直连</v>
      </c>
    </row>
    <row r="7" ht="14.25" hidden="1" customHeight="1" spans="1:9">
      <c r="A7" s="6" t="s">
        <v>130</v>
      </c>
      <c r="B7" s="7" t="s">
        <v>115</v>
      </c>
      <c r="C7" s="7" t="s">
        <v>80</v>
      </c>
      <c r="D7" s="3">
        <v>2032</v>
      </c>
      <c r="E7" t="str">
        <f>VLOOKUP(A7,HOP!A:L,12,0)</f>
        <v>2032.00</v>
      </c>
      <c r="F7" t="str">
        <f>VLOOKUP(A7,HOP!A:C,3,0)</f>
        <v>3733775</v>
      </c>
      <c r="G7">
        <f t="shared" si="0"/>
        <v>0</v>
      </c>
      <c r="H7" t="str">
        <f t="shared" si="1"/>
        <v>，3733775</v>
      </c>
      <c r="I7" t="str">
        <f>VLOOKUP(A7,HOP!A:U,21,0)</f>
        <v>直采</v>
      </c>
    </row>
    <row r="8" ht="14.25" hidden="1" customHeight="1" spans="1:9">
      <c r="A8" s="6" t="s">
        <v>140</v>
      </c>
      <c r="B8" s="7" t="s">
        <v>115</v>
      </c>
      <c r="C8" s="7" t="s">
        <v>80</v>
      </c>
      <c r="D8" s="3">
        <v>2263</v>
      </c>
      <c r="E8" t="str">
        <f>VLOOKUP(A8,HOP!A:L,12,0)</f>
        <v>2263.00</v>
      </c>
      <c r="F8" t="str">
        <f>VLOOKUP(A8,HOP!A:C,3,0)</f>
        <v>3695261</v>
      </c>
      <c r="G8">
        <f t="shared" si="0"/>
        <v>0</v>
      </c>
      <c r="H8" t="str">
        <f t="shared" si="1"/>
        <v>，3695261</v>
      </c>
      <c r="I8" t="str">
        <f>VLOOKUP(A8,HOP!A:U,21,0)</f>
        <v>直采</v>
      </c>
    </row>
    <row r="9" ht="14.25" hidden="1" customHeight="1" spans="1:9">
      <c r="A9" s="6" t="s">
        <v>149</v>
      </c>
      <c r="B9" s="7" t="s">
        <v>93</v>
      </c>
      <c r="C9" s="7" t="s">
        <v>80</v>
      </c>
      <c r="D9" s="3">
        <v>1972</v>
      </c>
      <c r="E9" t="str">
        <f>VLOOKUP(A9,HOP!A:L,12,0)</f>
        <v>1972.00</v>
      </c>
      <c r="F9" t="str">
        <f>VLOOKUP(A9,HOP!A:C,3,0)</f>
        <v>3749244</v>
      </c>
      <c r="G9">
        <f t="shared" si="0"/>
        <v>0</v>
      </c>
      <c r="H9" t="str">
        <f t="shared" si="1"/>
        <v>，3749244</v>
      </c>
      <c r="I9" t="str">
        <f>VLOOKUP(A9,HOP!A:U,21,0)</f>
        <v>直采</v>
      </c>
    </row>
    <row r="10" ht="14.25" hidden="1" customHeight="1" spans="1:9">
      <c r="A10" s="6" t="s">
        <v>159</v>
      </c>
      <c r="B10" s="7" t="s">
        <v>93</v>
      </c>
      <c r="C10" s="7" t="s">
        <v>80</v>
      </c>
      <c r="D10" s="3">
        <v>4764</v>
      </c>
      <c r="E10" t="str">
        <f>VLOOKUP(A10,HOP!A:L,12,0)</f>
        <v>4764.00</v>
      </c>
      <c r="F10" t="str">
        <f>VLOOKUP(A10,HOP!A:C,3,0)</f>
        <v>3724830</v>
      </c>
      <c r="G10">
        <f t="shared" si="0"/>
        <v>0</v>
      </c>
      <c r="H10" t="str">
        <f t="shared" si="1"/>
        <v>，3724830</v>
      </c>
      <c r="I10" t="str">
        <f>VLOOKUP(A10,HOP!A:U,21,0)</f>
        <v>直采</v>
      </c>
    </row>
    <row r="11" ht="14.25" hidden="1" customHeight="1" spans="1:9">
      <c r="A11" s="6" t="s">
        <v>165</v>
      </c>
      <c r="B11" s="7" t="s">
        <v>93</v>
      </c>
      <c r="C11" s="7" t="s">
        <v>80</v>
      </c>
      <c r="D11" s="3">
        <v>444</v>
      </c>
      <c r="E11" t="str">
        <f>VLOOKUP(A11,HOP!A:L,12,0)</f>
        <v>444.00</v>
      </c>
      <c r="F11" t="str">
        <f>VLOOKUP(A11,HOP!A:C,3,0)</f>
        <v>3792856</v>
      </c>
      <c r="G11">
        <f t="shared" si="0"/>
        <v>0</v>
      </c>
      <c r="H11" t="str">
        <f t="shared" si="1"/>
        <v>，3792856</v>
      </c>
      <c r="I11" t="str">
        <f>VLOOKUP(A11,HOP!A:U,21,0)</f>
        <v>直连</v>
      </c>
    </row>
    <row r="12" ht="14.25" hidden="1" customHeight="1" spans="1:9">
      <c r="A12" s="6" t="s">
        <v>175</v>
      </c>
      <c r="B12" s="7" t="s">
        <v>93</v>
      </c>
      <c r="C12" s="7" t="s">
        <v>80</v>
      </c>
      <c r="D12" s="3">
        <v>1015</v>
      </c>
      <c r="E12" t="str">
        <f>VLOOKUP(A12,HOP!A:L,12,0)</f>
        <v>1015.00</v>
      </c>
      <c r="F12" t="str">
        <f>VLOOKUP(A12,HOP!A:C,3,0)</f>
        <v>3792639</v>
      </c>
      <c r="G12">
        <f t="shared" si="0"/>
        <v>0</v>
      </c>
      <c r="H12" t="str">
        <f t="shared" si="1"/>
        <v>，3792639</v>
      </c>
      <c r="I12" t="str">
        <f>VLOOKUP(A12,HOP!A:U,21,0)</f>
        <v>直连</v>
      </c>
    </row>
    <row r="13" ht="14.25" hidden="1" customHeight="1" spans="1:9">
      <c r="A13" s="6" t="s">
        <v>184</v>
      </c>
      <c r="B13" s="7" t="s">
        <v>189</v>
      </c>
      <c r="C13" s="7" t="s">
        <v>80</v>
      </c>
      <c r="D13" s="3">
        <v>279</v>
      </c>
      <c r="E13" t="str">
        <f>VLOOKUP(A13,HOP!A:L,12,0)</f>
        <v>279.00</v>
      </c>
      <c r="F13" t="str">
        <f>VLOOKUP(A13,HOP!A:C,3,0)</f>
        <v>3797032</v>
      </c>
      <c r="G13">
        <f t="shared" si="0"/>
        <v>0</v>
      </c>
      <c r="H13" t="str">
        <f t="shared" si="1"/>
        <v>，3797032</v>
      </c>
      <c r="I13" t="str">
        <f>VLOOKUP(A13,HOP!A:U,21,0)</f>
        <v>直连</v>
      </c>
    </row>
    <row r="14" ht="14.25" hidden="1" customHeight="1" spans="1:9">
      <c r="A14" s="6" t="s">
        <v>195</v>
      </c>
      <c r="B14" s="7" t="s">
        <v>93</v>
      </c>
      <c r="C14" s="7" t="s">
        <v>80</v>
      </c>
      <c r="D14" s="3">
        <v>1680</v>
      </c>
      <c r="E14" t="str">
        <f>VLOOKUP(A14,HOP!A:L,12,0)</f>
        <v>1680.00</v>
      </c>
      <c r="F14" t="str">
        <f>VLOOKUP(A14,HOP!A:C,3,0)</f>
        <v>3801417</v>
      </c>
      <c r="G14">
        <f t="shared" si="0"/>
        <v>0</v>
      </c>
      <c r="H14" t="str">
        <f t="shared" si="1"/>
        <v>，3801417</v>
      </c>
      <c r="I14" t="str">
        <f>VLOOKUP(A14,HOP!A:U,21,0)</f>
        <v>直采</v>
      </c>
    </row>
    <row r="15" ht="14.25" hidden="1" customHeight="1" spans="1:9">
      <c r="A15" s="6" t="s">
        <v>204</v>
      </c>
      <c r="B15" s="7" t="s">
        <v>115</v>
      </c>
      <c r="C15" s="7" t="s">
        <v>80</v>
      </c>
      <c r="D15" s="3">
        <v>2032</v>
      </c>
      <c r="E15" t="str">
        <f>VLOOKUP(A15,HOP!A:L,12,0)</f>
        <v>2032.00</v>
      </c>
      <c r="F15" t="str">
        <f>VLOOKUP(A15,HOP!A:C,3,0)</f>
        <v>3728548</v>
      </c>
      <c r="G15">
        <f t="shared" si="0"/>
        <v>0</v>
      </c>
      <c r="H15" t="str">
        <f t="shared" si="1"/>
        <v>，3728548</v>
      </c>
      <c r="I15" t="str">
        <f>VLOOKUP(A15,HOP!A:U,21,0)</f>
        <v>直采</v>
      </c>
    </row>
    <row r="16" ht="14.25" hidden="1" customHeight="1" spans="1:9">
      <c r="A16" s="6" t="s">
        <v>208</v>
      </c>
      <c r="B16" s="7" t="s">
        <v>115</v>
      </c>
      <c r="C16" s="7" t="s">
        <v>80</v>
      </c>
      <c r="D16" s="3">
        <v>2933</v>
      </c>
      <c r="E16" t="str">
        <f>VLOOKUP(A16,HOP!A:L,12,0)</f>
        <v>2933.00</v>
      </c>
      <c r="F16" t="str">
        <f>VLOOKUP(A16,HOP!A:C,3,0)</f>
        <v>3807123</v>
      </c>
      <c r="G16">
        <f t="shared" si="0"/>
        <v>0</v>
      </c>
      <c r="H16" t="str">
        <f t="shared" si="1"/>
        <v>，3807123</v>
      </c>
      <c r="I16" t="str">
        <f>VLOOKUP(A16,HOP!A:U,21,0)</f>
        <v>直采</v>
      </c>
    </row>
    <row r="17" ht="14.25" hidden="1" customHeight="1" spans="1:9">
      <c r="A17" s="6" t="s">
        <v>214</v>
      </c>
      <c r="B17" s="7" t="s">
        <v>115</v>
      </c>
      <c r="C17" s="7" t="s">
        <v>80</v>
      </c>
      <c r="D17" s="3">
        <v>208</v>
      </c>
      <c r="E17" t="str">
        <f>VLOOKUP(A17,HOP!A:L,12,0)</f>
        <v>208.00</v>
      </c>
      <c r="F17" t="str">
        <f>VLOOKUP(A17,HOP!A:C,3,0)</f>
        <v>3808202</v>
      </c>
      <c r="G17">
        <f t="shared" si="0"/>
        <v>0</v>
      </c>
      <c r="H17" t="str">
        <f t="shared" si="1"/>
        <v>，3808202</v>
      </c>
      <c r="I17" t="str">
        <f>VLOOKUP(A17,HOP!A:U,21,0)</f>
        <v>直连</v>
      </c>
    </row>
    <row r="18" ht="14.25" hidden="1" customHeight="1" spans="1:9">
      <c r="A18" s="6" t="s">
        <v>223</v>
      </c>
      <c r="B18" s="7" t="s">
        <v>189</v>
      </c>
      <c r="C18" s="7" t="s">
        <v>80</v>
      </c>
      <c r="D18" s="3">
        <v>1467</v>
      </c>
      <c r="E18" t="str">
        <f>VLOOKUP(A18,HOP!A:L,12,0)</f>
        <v>1467.00</v>
      </c>
      <c r="F18" t="str">
        <f>VLOOKUP(A18,HOP!A:C,3,0)</f>
        <v>3743155</v>
      </c>
      <c r="G18">
        <f t="shared" si="0"/>
        <v>0</v>
      </c>
      <c r="H18" t="str">
        <f t="shared" si="1"/>
        <v>，3743155</v>
      </c>
      <c r="I18" t="str">
        <f>VLOOKUP(A18,HOP!A:U,21,0)</f>
        <v>直采</v>
      </c>
    </row>
    <row r="19" ht="14.25" hidden="1" customHeight="1" spans="1:9">
      <c r="A19" s="6" t="s">
        <v>233</v>
      </c>
      <c r="B19" s="7" t="s">
        <v>93</v>
      </c>
      <c r="C19" s="7" t="s">
        <v>80</v>
      </c>
      <c r="D19" s="3">
        <v>1142</v>
      </c>
      <c r="E19" t="str">
        <f>VLOOKUP(A19,HOP!A:L,12,0)</f>
        <v>1142.00</v>
      </c>
      <c r="F19" t="str">
        <f>VLOOKUP(A19,HOP!A:C,3,0)</f>
        <v>3788746</v>
      </c>
      <c r="G19">
        <f t="shared" si="0"/>
        <v>0</v>
      </c>
      <c r="H19" t="str">
        <f t="shared" si="1"/>
        <v>，3788746</v>
      </c>
      <c r="I19" t="str">
        <f>VLOOKUP(A19,HOP!A:U,21,0)</f>
        <v>直采</v>
      </c>
    </row>
    <row r="20" ht="14.25" hidden="1" customHeight="1" spans="1:9">
      <c r="A20" s="6" t="s">
        <v>242</v>
      </c>
      <c r="B20" s="7" t="s">
        <v>115</v>
      </c>
      <c r="C20" s="7" t="s">
        <v>80</v>
      </c>
      <c r="D20" s="3">
        <v>198</v>
      </c>
      <c r="E20" t="str">
        <f>VLOOKUP(A20,HOP!A:L,12,0)</f>
        <v>198.00</v>
      </c>
      <c r="F20" t="str">
        <f>VLOOKUP(A20,HOP!A:C,3,0)</f>
        <v>3795951</v>
      </c>
      <c r="G20">
        <f t="shared" si="0"/>
        <v>0</v>
      </c>
      <c r="H20" t="str">
        <f t="shared" si="1"/>
        <v>，3795951</v>
      </c>
      <c r="I20" t="str">
        <f>VLOOKUP(A20,HOP!A:U,21,0)</f>
        <v>直采</v>
      </c>
    </row>
    <row r="21" ht="14.25" hidden="1" customHeight="1" spans="1:9">
      <c r="A21" s="6" t="s">
        <v>250</v>
      </c>
      <c r="B21" s="7" t="s">
        <v>115</v>
      </c>
      <c r="C21" s="7" t="s">
        <v>80</v>
      </c>
      <c r="D21" s="3">
        <v>1062</v>
      </c>
      <c r="E21" t="str">
        <f>VLOOKUP(A21,HOP!A:L,12,0)</f>
        <v>1062.00</v>
      </c>
      <c r="F21" t="str">
        <f>VLOOKUP(A21,HOP!A:C,3,0)</f>
        <v>3798562</v>
      </c>
      <c r="G21">
        <f t="shared" si="0"/>
        <v>0</v>
      </c>
      <c r="H21" t="str">
        <f t="shared" si="1"/>
        <v>，3798562</v>
      </c>
      <c r="I21" t="str">
        <f>VLOOKUP(A21,HOP!A:U,21,0)</f>
        <v>直采</v>
      </c>
    </row>
    <row r="22" ht="14.25" hidden="1" customHeight="1" spans="1:9">
      <c r="A22" s="6" t="s">
        <v>259</v>
      </c>
      <c r="B22" s="7" t="s">
        <v>115</v>
      </c>
      <c r="C22" s="7" t="s">
        <v>80</v>
      </c>
      <c r="D22" s="3">
        <v>1060</v>
      </c>
      <c r="E22" t="str">
        <f>VLOOKUP(A22,HOP!A:L,12,0)</f>
        <v>1060.00</v>
      </c>
      <c r="F22" t="str">
        <f>VLOOKUP(A22,HOP!A:C,3,0)</f>
        <v>3800669</v>
      </c>
      <c r="G22">
        <f t="shared" si="0"/>
        <v>0</v>
      </c>
      <c r="H22" t="str">
        <f t="shared" si="1"/>
        <v>，3800669</v>
      </c>
      <c r="I22" t="str">
        <f>VLOOKUP(A22,HOP!A:U,21,0)</f>
        <v>直采</v>
      </c>
    </row>
    <row r="23" ht="14.25" hidden="1" customHeight="1" spans="1:9">
      <c r="A23" s="6" t="s">
        <v>266</v>
      </c>
      <c r="B23" s="7" t="s">
        <v>80</v>
      </c>
      <c r="C23" s="7" t="s">
        <v>271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275</v>
      </c>
      <c r="B24" s="7" t="s">
        <v>115</v>
      </c>
      <c r="C24" s="7" t="s">
        <v>80</v>
      </c>
      <c r="D24" s="3">
        <v>361</v>
      </c>
      <c r="E24" t="str">
        <f>VLOOKUP(A24,HOP!A:L,12,0)</f>
        <v>361.00</v>
      </c>
      <c r="F24" t="str">
        <f>VLOOKUP(A24,HOP!A:C,3,0)</f>
        <v>3807992</v>
      </c>
      <c r="G24">
        <f t="shared" si="0"/>
        <v>0</v>
      </c>
      <c r="H24" t="str">
        <f t="shared" si="1"/>
        <v>，3807992</v>
      </c>
      <c r="I24" t="str">
        <f>VLOOKUP(A24,HOP!A:U,21,0)</f>
        <v>直连</v>
      </c>
    </row>
    <row r="25" ht="14.25" hidden="1" customHeight="1" spans="1:9">
      <c r="A25" s="6" t="s">
        <v>284</v>
      </c>
      <c r="B25" s="7" t="s">
        <v>289</v>
      </c>
      <c r="C25" s="7" t="s">
        <v>290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294</v>
      </c>
      <c r="B26" s="7" t="s">
        <v>299</v>
      </c>
      <c r="C26" s="7" t="s">
        <v>300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304</v>
      </c>
      <c r="B27" s="7" t="s">
        <v>115</v>
      </c>
      <c r="C27" s="7" t="s">
        <v>310</v>
      </c>
      <c r="D27" s="3">
        <v>1314</v>
      </c>
      <c r="E27" t="str">
        <f>VLOOKUP(A27,HOP!A:L,12,0)</f>
        <v>1314.00</v>
      </c>
      <c r="F27" t="str">
        <f>VLOOKUP(A27,HOP!A:C,3,0)</f>
        <v>3702314</v>
      </c>
      <c r="G27">
        <f t="shared" si="0"/>
        <v>0</v>
      </c>
      <c r="H27" t="str">
        <f t="shared" si="1"/>
        <v>，3702314</v>
      </c>
      <c r="I27" t="str">
        <f>VLOOKUP(A27,HOP!A:U,21,0)</f>
        <v>直连</v>
      </c>
    </row>
    <row r="28" ht="14.25" hidden="1" customHeight="1" spans="1:9">
      <c r="A28" s="6" t="s">
        <v>315</v>
      </c>
      <c r="B28" s="7" t="s">
        <v>115</v>
      </c>
      <c r="C28" s="7" t="s">
        <v>310</v>
      </c>
      <c r="D28" s="3">
        <v>494</v>
      </c>
      <c r="E28" t="str">
        <f>VLOOKUP(A28,HOP!A:L,12,0)</f>
        <v>494.00</v>
      </c>
      <c r="F28" t="str">
        <f>VLOOKUP(A28,HOP!A:C,3,0)</f>
        <v>3759596</v>
      </c>
      <c r="G28">
        <f t="shared" si="0"/>
        <v>0</v>
      </c>
      <c r="H28" t="str">
        <f t="shared" si="1"/>
        <v>，3759596</v>
      </c>
      <c r="I28" t="str">
        <f>VLOOKUP(A28,HOP!A:U,21,0)</f>
        <v>直连</v>
      </c>
    </row>
    <row r="29" ht="14.25" hidden="1" customHeight="1" spans="1:9">
      <c r="A29" s="6" t="s">
        <v>325</v>
      </c>
      <c r="B29" s="7" t="s">
        <v>80</v>
      </c>
      <c r="C29" s="7" t="s">
        <v>310</v>
      </c>
      <c r="D29" s="3">
        <v>2263</v>
      </c>
      <c r="E29" t="str">
        <f>VLOOKUP(A29,HOP!A:L,12,0)</f>
        <v>2263.00</v>
      </c>
      <c r="F29" t="str">
        <f>VLOOKUP(A29,HOP!A:C,3,0)</f>
        <v>3707993</v>
      </c>
      <c r="G29">
        <f t="shared" si="0"/>
        <v>0</v>
      </c>
      <c r="H29" t="str">
        <f t="shared" si="1"/>
        <v>，3707993</v>
      </c>
      <c r="I29" t="str">
        <f>VLOOKUP(A29,HOP!A:U,21,0)</f>
        <v>直采</v>
      </c>
    </row>
    <row r="30" ht="14.25" hidden="1" customHeight="1" spans="1:9">
      <c r="A30" s="6" t="s">
        <v>329</v>
      </c>
      <c r="B30" s="7" t="s">
        <v>80</v>
      </c>
      <c r="C30" s="7" t="s">
        <v>310</v>
      </c>
      <c r="D30" s="3">
        <v>450</v>
      </c>
      <c r="E30" t="str">
        <f>VLOOKUP(A30,HOP!A:L,12,0)</f>
        <v>450.00</v>
      </c>
      <c r="F30" t="str">
        <f>VLOOKUP(A30,HOP!A:C,3,0)</f>
        <v>3784678</v>
      </c>
      <c r="G30">
        <f t="shared" si="0"/>
        <v>0</v>
      </c>
      <c r="H30" t="str">
        <f t="shared" si="1"/>
        <v>，3784678</v>
      </c>
      <c r="I30" t="str">
        <f>VLOOKUP(A30,HOP!A:U,21,0)</f>
        <v>直连</v>
      </c>
    </row>
    <row r="31" ht="14.25" hidden="1" customHeight="1" spans="1:9">
      <c r="A31" s="6" t="s">
        <v>338</v>
      </c>
      <c r="B31" s="7" t="s">
        <v>115</v>
      </c>
      <c r="C31" s="7" t="s">
        <v>310</v>
      </c>
      <c r="D31" s="3">
        <v>1456</v>
      </c>
      <c r="E31" t="str">
        <f>VLOOKUP(A31,HOP!A:L,12,0)</f>
        <v>1456.00</v>
      </c>
      <c r="F31" t="str">
        <f>VLOOKUP(A31,HOP!A:C,3,0)</f>
        <v>3794747</v>
      </c>
      <c r="G31">
        <f t="shared" si="0"/>
        <v>0</v>
      </c>
      <c r="H31" t="str">
        <f t="shared" si="1"/>
        <v>，3794747</v>
      </c>
      <c r="I31" t="str">
        <f>VLOOKUP(A31,HOP!A:U,21,0)</f>
        <v>直采</v>
      </c>
    </row>
    <row r="32" ht="14.25" hidden="1" customHeight="1" spans="1:9">
      <c r="A32" s="6" t="s">
        <v>347</v>
      </c>
      <c r="B32" s="7" t="s">
        <v>80</v>
      </c>
      <c r="C32" s="7" t="s">
        <v>310</v>
      </c>
      <c r="D32" s="3">
        <v>2733</v>
      </c>
      <c r="E32" t="str">
        <f>VLOOKUP(A32,HOP!A:L,12,0)</f>
        <v>2733.00</v>
      </c>
      <c r="F32" t="str">
        <f>VLOOKUP(A32,HOP!A:C,3,0)</f>
        <v>3757913</v>
      </c>
      <c r="G32">
        <f t="shared" si="0"/>
        <v>0</v>
      </c>
      <c r="H32" t="str">
        <f t="shared" si="1"/>
        <v>，3757913</v>
      </c>
      <c r="I32" t="str">
        <f>VLOOKUP(A32,HOP!A:U,21,0)</f>
        <v>直采</v>
      </c>
    </row>
    <row r="33" ht="14.25" hidden="1" customHeight="1" spans="1:9">
      <c r="A33" s="6" t="s">
        <v>354</v>
      </c>
      <c r="B33" s="7" t="s">
        <v>80</v>
      </c>
      <c r="C33" s="7" t="s">
        <v>310</v>
      </c>
      <c r="D33" s="3">
        <v>749</v>
      </c>
      <c r="E33" t="str">
        <f>VLOOKUP(A33,HOP!A:L,12,0)</f>
        <v>749.00</v>
      </c>
      <c r="F33" t="str">
        <f>VLOOKUP(A33,HOP!A:C,3,0)</f>
        <v>3797395</v>
      </c>
      <c r="G33">
        <f t="shared" si="0"/>
        <v>0</v>
      </c>
      <c r="H33" t="str">
        <f t="shared" si="1"/>
        <v>，3797395</v>
      </c>
      <c r="I33" t="str">
        <f>VLOOKUP(A33,HOP!A:U,21,0)</f>
        <v>直采</v>
      </c>
    </row>
    <row r="34" ht="14.25" hidden="1" customHeight="1" spans="1:9">
      <c r="A34" s="6" t="s">
        <v>359</v>
      </c>
      <c r="B34" s="7" t="s">
        <v>80</v>
      </c>
      <c r="C34" s="7" t="s">
        <v>310</v>
      </c>
      <c r="D34" s="3">
        <v>2883</v>
      </c>
      <c r="E34" t="str">
        <f>VLOOKUP(A34,HOP!A:L,12,0)</f>
        <v>2883.00</v>
      </c>
      <c r="F34" t="str">
        <f>VLOOKUP(A34,HOP!A:C,3,0)</f>
        <v>3790215</v>
      </c>
      <c r="G34">
        <f t="shared" si="0"/>
        <v>0</v>
      </c>
      <c r="H34" t="str">
        <f t="shared" si="1"/>
        <v>，3790215</v>
      </c>
      <c r="I34" t="str">
        <f>VLOOKUP(A34,HOP!A:U,21,0)</f>
        <v>直采</v>
      </c>
    </row>
    <row r="35" ht="14.25" hidden="1" customHeight="1" spans="1:9">
      <c r="A35" s="6" t="s">
        <v>365</v>
      </c>
      <c r="B35" s="7" t="s">
        <v>80</v>
      </c>
      <c r="C35" s="7" t="s">
        <v>310</v>
      </c>
      <c r="D35" s="3">
        <v>2032</v>
      </c>
      <c r="E35" t="str">
        <f>VLOOKUP(A35,HOP!A:L,12,0)</f>
        <v>2032.00</v>
      </c>
      <c r="F35" t="str">
        <f>VLOOKUP(A35,HOP!A:C,3,0)</f>
        <v>3765277</v>
      </c>
      <c r="G35">
        <f t="shared" si="0"/>
        <v>0</v>
      </c>
      <c r="H35" t="str">
        <f t="shared" si="1"/>
        <v>，3765277</v>
      </c>
      <c r="I35" t="str">
        <f>VLOOKUP(A35,HOP!A:U,21,0)</f>
        <v>直采</v>
      </c>
    </row>
    <row r="36" ht="14.25" hidden="1" customHeight="1" spans="1:9">
      <c r="A36" s="6" t="s">
        <v>370</v>
      </c>
      <c r="B36" s="7" t="s">
        <v>80</v>
      </c>
      <c r="C36" s="7" t="s">
        <v>310</v>
      </c>
      <c r="D36" s="3">
        <v>390</v>
      </c>
      <c r="E36" t="str">
        <f>VLOOKUP(A36,HOP!A:L,12,0)</f>
        <v>390.00</v>
      </c>
      <c r="F36" t="str">
        <f>VLOOKUP(A36,HOP!A:C,3,0)</f>
        <v>3811937</v>
      </c>
      <c r="G36">
        <f t="shared" si="0"/>
        <v>0</v>
      </c>
      <c r="H36" t="str">
        <f t="shared" si="1"/>
        <v>，3811937</v>
      </c>
      <c r="I36" t="str">
        <f>VLOOKUP(A36,HOP!A:U,21,0)</f>
        <v>直连</v>
      </c>
    </row>
    <row r="37" ht="14.25" hidden="1" customHeight="1" spans="1:9">
      <c r="A37" s="6" t="s">
        <v>379</v>
      </c>
      <c r="B37" s="7" t="s">
        <v>80</v>
      </c>
      <c r="C37" s="7" t="s">
        <v>310</v>
      </c>
      <c r="D37" s="3">
        <v>1193</v>
      </c>
      <c r="E37" t="str">
        <f>VLOOKUP(A37,HOP!A:L,12,0)</f>
        <v>1193.00</v>
      </c>
      <c r="F37" t="str">
        <f>VLOOKUP(A37,HOP!A:C,3,0)</f>
        <v>3812166</v>
      </c>
      <c r="G37">
        <f t="shared" si="0"/>
        <v>0</v>
      </c>
      <c r="H37" t="str">
        <f t="shared" si="1"/>
        <v>，3812166</v>
      </c>
      <c r="I37" t="str">
        <f>VLOOKUP(A37,HOP!A:U,21,0)</f>
        <v>直连</v>
      </c>
    </row>
    <row r="38" ht="14.25" hidden="1" customHeight="1" spans="1:9">
      <c r="A38" s="6" t="s">
        <v>388</v>
      </c>
      <c r="B38" s="7" t="s">
        <v>80</v>
      </c>
      <c r="C38" s="7" t="s">
        <v>310</v>
      </c>
      <c r="D38" s="3">
        <v>92</v>
      </c>
      <c r="E38" t="str">
        <f>VLOOKUP(A38,HOP!A:L,12,0)</f>
        <v>92.00</v>
      </c>
      <c r="F38" t="str">
        <f>VLOOKUP(A38,HOP!A:C,3,0)</f>
        <v>3812134</v>
      </c>
      <c r="G38">
        <f t="shared" si="0"/>
        <v>0</v>
      </c>
      <c r="H38" t="str">
        <f t="shared" si="1"/>
        <v>，3812134</v>
      </c>
      <c r="I38" t="str">
        <f>VLOOKUP(A38,HOP!A:U,21,0)</f>
        <v>直连</v>
      </c>
    </row>
    <row r="39" ht="14.25" hidden="1" customHeight="1" spans="1:9">
      <c r="A39" s="6" t="s">
        <v>395</v>
      </c>
      <c r="B39" s="7" t="s">
        <v>80</v>
      </c>
      <c r="C39" s="7" t="s">
        <v>310</v>
      </c>
      <c r="D39" s="3">
        <v>92</v>
      </c>
      <c r="E39" t="str">
        <f>VLOOKUP(A39,HOP!A:L,12,0)</f>
        <v>92.00</v>
      </c>
      <c r="F39" t="str">
        <f>VLOOKUP(A39,HOP!A:C,3,0)</f>
        <v>3813188</v>
      </c>
      <c r="G39">
        <f t="shared" si="0"/>
        <v>0</v>
      </c>
      <c r="H39" t="str">
        <f t="shared" si="1"/>
        <v>，3813188</v>
      </c>
      <c r="I39" t="str">
        <f>VLOOKUP(A39,HOP!A:U,21,0)</f>
        <v>直连</v>
      </c>
    </row>
    <row r="40" ht="14.25" hidden="1" customHeight="1" spans="1:9">
      <c r="A40" s="6" t="s">
        <v>398</v>
      </c>
      <c r="B40" s="7" t="s">
        <v>403</v>
      </c>
      <c r="C40" s="7" t="s">
        <v>404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6" t="s">
        <v>407</v>
      </c>
      <c r="B41" s="7" t="s">
        <v>189</v>
      </c>
      <c r="C41" s="7" t="s">
        <v>310</v>
      </c>
      <c r="D41" s="3">
        <v>4134</v>
      </c>
      <c r="E41" t="str">
        <f>VLOOKUP(A41,HOP!A:L,12,0)</f>
        <v>4134.00</v>
      </c>
      <c r="F41" t="str">
        <f>VLOOKUP(A41,HOP!A:C,3,0)</f>
        <v>3787752</v>
      </c>
      <c r="G41">
        <f t="shared" si="0"/>
        <v>0</v>
      </c>
      <c r="H41" t="str">
        <f t="shared" si="1"/>
        <v>，3787752</v>
      </c>
      <c r="I41" t="str">
        <f>VLOOKUP(A41,HOP!A:U,21,0)</f>
        <v>直采</v>
      </c>
    </row>
    <row r="42" ht="14.25" hidden="1" customHeight="1" spans="1:9">
      <c r="A42" s="6" t="s">
        <v>416</v>
      </c>
      <c r="B42" s="7" t="s">
        <v>80</v>
      </c>
      <c r="C42" s="7" t="s">
        <v>310</v>
      </c>
      <c r="D42" s="3">
        <v>1060</v>
      </c>
      <c r="E42" t="str">
        <f>VLOOKUP(A42,HOP!A:L,12,0)</f>
        <v>1060.00</v>
      </c>
      <c r="F42" t="str">
        <f>VLOOKUP(A42,HOP!A:C,3,0)</f>
        <v>3804163</v>
      </c>
      <c r="G42">
        <f t="shared" si="0"/>
        <v>0</v>
      </c>
      <c r="H42" t="str">
        <f t="shared" si="1"/>
        <v>，3804163</v>
      </c>
      <c r="I42" t="str">
        <f>VLOOKUP(A42,HOP!A:U,21,0)</f>
        <v>直采</v>
      </c>
    </row>
    <row r="43" ht="14.25" hidden="1" customHeight="1" spans="1:9">
      <c r="A43" s="6" t="s">
        <v>418</v>
      </c>
      <c r="B43" s="7" t="s">
        <v>115</v>
      </c>
      <c r="C43" s="7" t="s">
        <v>310</v>
      </c>
      <c r="D43" s="3">
        <v>1340</v>
      </c>
      <c r="E43" t="str">
        <f>VLOOKUP(A43,HOP!A:L,12,0)</f>
        <v>1340.00</v>
      </c>
      <c r="F43" t="str">
        <f>VLOOKUP(A43,HOP!A:C,3,0)</f>
        <v>3807932</v>
      </c>
      <c r="G43">
        <f t="shared" si="0"/>
        <v>0</v>
      </c>
      <c r="H43" t="str">
        <f t="shared" si="1"/>
        <v>，3807932</v>
      </c>
      <c r="I43" t="str">
        <f>VLOOKUP(A43,HOP!A:U,21,0)</f>
        <v>直采</v>
      </c>
    </row>
    <row r="44" ht="14.25" hidden="1" customHeight="1" spans="1:9">
      <c r="A44" s="6" t="s">
        <v>427</v>
      </c>
      <c r="B44" s="7" t="s">
        <v>115</v>
      </c>
      <c r="C44" s="7" t="s">
        <v>310</v>
      </c>
      <c r="D44" s="3">
        <v>976</v>
      </c>
      <c r="E44" t="str">
        <f>VLOOKUP(A44,HOP!A:L,12,0)</f>
        <v>976.00</v>
      </c>
      <c r="F44" t="str">
        <f>VLOOKUP(A44,HOP!A:C,3,0)</f>
        <v>3808971</v>
      </c>
      <c r="G44">
        <f t="shared" si="0"/>
        <v>0</v>
      </c>
      <c r="H44" t="str">
        <f t="shared" si="1"/>
        <v>，3808971</v>
      </c>
      <c r="I44" t="str">
        <f>VLOOKUP(A44,HOP!A:U,21,0)</f>
        <v>直采</v>
      </c>
    </row>
    <row r="45" ht="14.25" hidden="1" customHeight="1" spans="1:9">
      <c r="A45" s="6" t="s">
        <v>432</v>
      </c>
      <c r="B45" s="7" t="s">
        <v>80</v>
      </c>
      <c r="C45" s="7" t="s">
        <v>310</v>
      </c>
      <c r="D45" s="3">
        <v>690</v>
      </c>
      <c r="E45" t="str">
        <f>VLOOKUP(A45,HOP!A:L,12,0)</f>
        <v>690.00</v>
      </c>
      <c r="F45" t="str">
        <f>VLOOKUP(A45,HOP!A:C,3,0)</f>
        <v>3814366</v>
      </c>
      <c r="G45">
        <f t="shared" si="0"/>
        <v>0</v>
      </c>
      <c r="H45" t="str">
        <f t="shared" si="1"/>
        <v>，3814366</v>
      </c>
      <c r="I45" t="str">
        <f>VLOOKUP(A45,HOP!A:U,21,0)</f>
        <v>直连</v>
      </c>
    </row>
    <row r="46" ht="14.25" hidden="1" customHeight="1" spans="1:9">
      <c r="A46" s="6" t="s">
        <v>442</v>
      </c>
      <c r="B46" s="7" t="s">
        <v>80</v>
      </c>
      <c r="C46" s="7" t="s">
        <v>310</v>
      </c>
      <c r="D46" s="3">
        <v>696</v>
      </c>
      <c r="E46" t="str">
        <f>VLOOKUP(A46,HOP!A:L,12,0)</f>
        <v>696.00</v>
      </c>
      <c r="F46" t="str">
        <f>VLOOKUP(A46,HOP!A:C,3,0)</f>
        <v>3816091</v>
      </c>
      <c r="G46">
        <f t="shared" si="0"/>
        <v>0</v>
      </c>
      <c r="H46" t="str">
        <f t="shared" si="1"/>
        <v>，3816091</v>
      </c>
      <c r="I46" t="str">
        <f>VLOOKUP(A46,HOP!A:U,21,0)</f>
        <v>直连</v>
      </c>
    </row>
    <row r="47" ht="14.25" hidden="1" customHeight="1" spans="1:9">
      <c r="A47" s="6" t="s">
        <v>449</v>
      </c>
      <c r="B47" s="7" t="s">
        <v>403</v>
      </c>
      <c r="C47" s="7" t="s">
        <v>404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6" t="s">
        <v>453</v>
      </c>
      <c r="B48" s="7" t="s">
        <v>458</v>
      </c>
      <c r="C48" s="7" t="s">
        <v>459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6" t="s">
        <v>463</v>
      </c>
      <c r="B49" s="7" t="s">
        <v>468</v>
      </c>
      <c r="C49" s="7" t="s">
        <v>469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6" t="s">
        <v>473</v>
      </c>
      <c r="B50" s="7" t="s">
        <v>310</v>
      </c>
      <c r="C50" s="7" t="s">
        <v>478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6" t="s">
        <v>482</v>
      </c>
      <c r="B51" s="7" t="s">
        <v>80</v>
      </c>
      <c r="C51" s="7" t="s">
        <v>310</v>
      </c>
      <c r="D51" s="3">
        <v>457</v>
      </c>
      <c r="E51" t="str">
        <f>VLOOKUP(A51,HOP!A:L,12,0)</f>
        <v>457.00</v>
      </c>
      <c r="F51" t="str">
        <f>VLOOKUP(A51,HOP!A:C,3,0)</f>
        <v>3814404</v>
      </c>
      <c r="G51">
        <f t="shared" si="0"/>
        <v>0</v>
      </c>
      <c r="H51" t="str">
        <f t="shared" si="1"/>
        <v>，3814404</v>
      </c>
      <c r="I51" t="str">
        <f>VLOOKUP(A51,HOP!A:U,21,0)</f>
        <v>直连</v>
      </c>
    </row>
    <row r="52" ht="14.25" hidden="1" customHeight="1" spans="1:9">
      <c r="A52" s="6" t="s">
        <v>492</v>
      </c>
      <c r="B52" s="7" t="s">
        <v>80</v>
      </c>
      <c r="C52" s="7" t="s">
        <v>310</v>
      </c>
      <c r="D52" s="3">
        <v>916</v>
      </c>
      <c r="E52" t="str">
        <f>VLOOKUP(A52,HOP!A:L,12,0)</f>
        <v>916.00</v>
      </c>
      <c r="F52" t="str">
        <f>VLOOKUP(A52,HOP!A:C,3,0)</f>
        <v>3814115</v>
      </c>
      <c r="G52">
        <f t="shared" si="0"/>
        <v>0</v>
      </c>
      <c r="H52" t="str">
        <f t="shared" si="1"/>
        <v>，3814115</v>
      </c>
      <c r="I52" t="str">
        <f>VLOOKUP(A52,HOP!A:U,21,0)</f>
        <v>直连</v>
      </c>
    </row>
    <row r="53" ht="14.25" hidden="1" customHeight="1" spans="1:9">
      <c r="A53" s="6" t="s">
        <v>501</v>
      </c>
      <c r="B53" s="7" t="s">
        <v>80</v>
      </c>
      <c r="C53" s="7" t="s">
        <v>310</v>
      </c>
      <c r="D53" s="3">
        <v>86</v>
      </c>
      <c r="E53" t="str">
        <f>VLOOKUP(A53,HOP!A:L,12,0)</f>
        <v>86.00</v>
      </c>
      <c r="F53" t="str">
        <f>VLOOKUP(A53,HOP!A:C,3,0)</f>
        <v>3811814</v>
      </c>
      <c r="G53">
        <f t="shared" si="0"/>
        <v>0</v>
      </c>
      <c r="H53" t="str">
        <f t="shared" si="1"/>
        <v>，3811814</v>
      </c>
      <c r="I53" t="str">
        <f>VLOOKUP(A53,HOP!A:U,21,0)</f>
        <v>直连</v>
      </c>
    </row>
    <row r="54" ht="14.25" hidden="1" customHeight="1" spans="1:9">
      <c r="A54" s="6" t="s">
        <v>510</v>
      </c>
      <c r="B54" s="7" t="s">
        <v>80</v>
      </c>
      <c r="C54" s="7" t="s">
        <v>310</v>
      </c>
      <c r="D54" s="3">
        <v>1946</v>
      </c>
      <c r="E54" t="str">
        <f>VLOOKUP(A54,HOP!A:L,12,0)</f>
        <v>1946.00</v>
      </c>
      <c r="F54" t="str">
        <f>VLOOKUP(A54,HOP!A:C,3,0)</f>
        <v>3745778</v>
      </c>
      <c r="G54">
        <f t="shared" si="0"/>
        <v>0</v>
      </c>
      <c r="H54" t="str">
        <f t="shared" si="1"/>
        <v>，3745778</v>
      </c>
      <c r="I54" t="str">
        <f>VLOOKUP(A54,HOP!A:U,21,0)</f>
        <v>直连</v>
      </c>
    </row>
    <row r="55" ht="14.25" hidden="1" customHeight="1" spans="1:9">
      <c r="A55" s="6" t="s">
        <v>520</v>
      </c>
      <c r="B55" s="7" t="s">
        <v>300</v>
      </c>
      <c r="C55" s="7" t="s">
        <v>525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6" t="s">
        <v>529</v>
      </c>
      <c r="B56" s="7" t="s">
        <v>534</v>
      </c>
      <c r="C56" s="7" t="s">
        <v>535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6" t="s">
        <v>539</v>
      </c>
      <c r="B57" s="7" t="s">
        <v>544</v>
      </c>
      <c r="C57" s="7" t="s">
        <v>545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549</v>
      </c>
      <c r="B58" s="7" t="s">
        <v>310</v>
      </c>
      <c r="C58" s="7" t="s">
        <v>552</v>
      </c>
      <c r="D58" s="3">
        <v>586</v>
      </c>
      <c r="E58" t="str">
        <f>VLOOKUP(A58,HOP!A:L,12,0)</f>
        <v>586.00</v>
      </c>
      <c r="F58" t="str">
        <f>VLOOKUP(A58,HOP!A:C,3,0)</f>
        <v>3749257</v>
      </c>
      <c r="G58">
        <f t="shared" si="0"/>
        <v>0</v>
      </c>
      <c r="H58" t="str">
        <f t="shared" si="1"/>
        <v>，3749257</v>
      </c>
      <c r="I58" t="str">
        <f>VLOOKUP(A58,HOP!A:U,21,0)</f>
        <v>直采</v>
      </c>
    </row>
    <row r="59" ht="14.25" hidden="1" customHeight="1" spans="1:9">
      <c r="A59" s="6" t="s">
        <v>557</v>
      </c>
      <c r="B59" s="7" t="s">
        <v>310</v>
      </c>
      <c r="C59" s="7" t="s">
        <v>552</v>
      </c>
      <c r="D59" s="3">
        <v>1620</v>
      </c>
      <c r="E59" t="str">
        <f>VLOOKUP(A59,HOP!A:L,12,0)</f>
        <v>1620.00</v>
      </c>
      <c r="F59" t="str">
        <f>VLOOKUP(A59,HOP!A:C,3,0)</f>
        <v>3810280</v>
      </c>
      <c r="G59">
        <f t="shared" si="0"/>
        <v>0</v>
      </c>
      <c r="H59" t="str">
        <f t="shared" si="1"/>
        <v>，3810280</v>
      </c>
      <c r="I59" t="str">
        <f>VLOOKUP(A59,HOP!A:U,21,0)</f>
        <v>直采</v>
      </c>
    </row>
    <row r="60" ht="14.25" hidden="1" customHeight="1" spans="1:9">
      <c r="A60" s="6" t="s">
        <v>566</v>
      </c>
      <c r="B60" s="7" t="s">
        <v>80</v>
      </c>
      <c r="C60" s="7" t="s">
        <v>552</v>
      </c>
      <c r="D60" s="3">
        <v>1396</v>
      </c>
      <c r="E60" t="str">
        <f>VLOOKUP(A60,HOP!A:L,12,0)</f>
        <v>1396.00</v>
      </c>
      <c r="F60" t="str">
        <f>VLOOKUP(A60,HOP!A:C,3,0)</f>
        <v>3768108</v>
      </c>
      <c r="G60">
        <f t="shared" si="0"/>
        <v>0</v>
      </c>
      <c r="H60" t="str">
        <f t="shared" si="1"/>
        <v>，3768108</v>
      </c>
      <c r="I60" t="str">
        <f>VLOOKUP(A60,HOP!A:U,21,0)</f>
        <v>直采</v>
      </c>
    </row>
    <row r="61" ht="14.25" hidden="1" customHeight="1" spans="1:9">
      <c r="A61" s="6" t="s">
        <v>575</v>
      </c>
      <c r="B61" s="7" t="s">
        <v>115</v>
      </c>
      <c r="C61" s="7" t="s">
        <v>552</v>
      </c>
      <c r="D61" s="3">
        <v>2433</v>
      </c>
      <c r="E61" t="str">
        <f>VLOOKUP(A61,HOP!A:L,12,0)</f>
        <v>2433.00</v>
      </c>
      <c r="F61" t="str">
        <f>VLOOKUP(A61,HOP!A:C,3,0)</f>
        <v>3751242</v>
      </c>
      <c r="G61">
        <f t="shared" si="0"/>
        <v>0</v>
      </c>
      <c r="H61" t="str">
        <f t="shared" si="1"/>
        <v>，3751242</v>
      </c>
      <c r="I61" t="str">
        <f>VLOOKUP(A61,HOP!A:U,21,0)</f>
        <v>直采</v>
      </c>
    </row>
    <row r="62" ht="14.25" hidden="1" customHeight="1" spans="1:9">
      <c r="A62" s="6" t="s">
        <v>581</v>
      </c>
      <c r="B62" s="7" t="s">
        <v>80</v>
      </c>
      <c r="C62" s="7" t="s">
        <v>552</v>
      </c>
      <c r="D62" s="3">
        <v>1084</v>
      </c>
      <c r="E62" t="str">
        <f>VLOOKUP(A62,HOP!A:L,12,0)</f>
        <v>1084.00</v>
      </c>
      <c r="F62" t="str">
        <f>VLOOKUP(A62,HOP!A:C,3,0)</f>
        <v>3783803</v>
      </c>
      <c r="G62">
        <f t="shared" si="0"/>
        <v>0</v>
      </c>
      <c r="H62" t="str">
        <f t="shared" si="1"/>
        <v>，3783803</v>
      </c>
      <c r="I62" t="str">
        <f>VLOOKUP(A62,HOP!A:U,21,0)</f>
        <v>直连</v>
      </c>
    </row>
    <row r="63" ht="14.25" hidden="1" customHeight="1" spans="1:9">
      <c r="A63" s="6" t="s">
        <v>590</v>
      </c>
      <c r="B63" s="7" t="s">
        <v>80</v>
      </c>
      <c r="C63" s="7" t="s">
        <v>552</v>
      </c>
      <c r="D63" s="3">
        <v>1084</v>
      </c>
      <c r="E63" t="str">
        <f>VLOOKUP(A63,HOP!A:L,12,0)</f>
        <v>1084.00</v>
      </c>
      <c r="F63" t="str">
        <f>VLOOKUP(A63,HOP!A:C,3,0)</f>
        <v>3783545</v>
      </c>
      <c r="G63">
        <f t="shared" si="0"/>
        <v>0</v>
      </c>
      <c r="H63" t="str">
        <f t="shared" si="1"/>
        <v>，3783545</v>
      </c>
      <c r="I63" t="str">
        <f>VLOOKUP(A63,HOP!A:U,21,0)</f>
        <v>直连</v>
      </c>
    </row>
    <row r="64" ht="14.25" hidden="1" customHeight="1" spans="1:9">
      <c r="A64" s="6" t="s">
        <v>593</v>
      </c>
      <c r="B64" s="7" t="s">
        <v>310</v>
      </c>
      <c r="C64" s="7" t="s">
        <v>552</v>
      </c>
      <c r="D64" s="3">
        <v>2232</v>
      </c>
      <c r="E64" t="str">
        <f>VLOOKUP(A64,HOP!A:L,12,0)</f>
        <v>2232.00</v>
      </c>
      <c r="F64" t="str">
        <f>VLOOKUP(A64,HOP!A:C,3,0)</f>
        <v>3722221</v>
      </c>
      <c r="G64">
        <f t="shared" si="0"/>
        <v>0</v>
      </c>
      <c r="H64" t="str">
        <f t="shared" si="1"/>
        <v>，3722221</v>
      </c>
      <c r="I64" t="str">
        <f>VLOOKUP(A64,HOP!A:U,21,0)</f>
        <v>直采</v>
      </c>
    </row>
    <row r="65" ht="14.25" hidden="1" customHeight="1" spans="1:9">
      <c r="A65" s="6" t="s">
        <v>599</v>
      </c>
      <c r="B65" s="7" t="s">
        <v>80</v>
      </c>
      <c r="C65" s="7" t="s">
        <v>552</v>
      </c>
      <c r="D65" s="3">
        <v>2042</v>
      </c>
      <c r="E65" t="str">
        <f>VLOOKUP(A65,HOP!A:L,12,0)</f>
        <v>2042.00</v>
      </c>
      <c r="F65" t="str">
        <f>VLOOKUP(A65,HOP!A:C,3,0)</f>
        <v>3794156</v>
      </c>
      <c r="G65">
        <f t="shared" si="0"/>
        <v>0</v>
      </c>
      <c r="H65" t="str">
        <f t="shared" si="1"/>
        <v>，3794156</v>
      </c>
      <c r="I65" t="str">
        <f>VLOOKUP(A65,HOP!A:U,21,0)</f>
        <v>直连</v>
      </c>
    </row>
    <row r="66" ht="14.25" hidden="1" customHeight="1" spans="1:9">
      <c r="A66" s="6" t="s">
        <v>607</v>
      </c>
      <c r="B66" s="7" t="s">
        <v>310</v>
      </c>
      <c r="C66" s="7" t="s">
        <v>552</v>
      </c>
      <c r="D66" s="3">
        <v>2132</v>
      </c>
      <c r="E66" t="str">
        <f>VLOOKUP(A66,HOP!A:L,12,0)</f>
        <v>2132.00</v>
      </c>
      <c r="F66" t="str">
        <f>VLOOKUP(A66,HOP!A:C,3,0)</f>
        <v>3717847</v>
      </c>
      <c r="G66">
        <f t="shared" si="0"/>
        <v>0</v>
      </c>
      <c r="H66" t="str">
        <f t="shared" si="1"/>
        <v>，3717847</v>
      </c>
      <c r="I66" t="str">
        <f>VLOOKUP(A66,HOP!A:U,21,0)</f>
        <v>直采</v>
      </c>
    </row>
    <row r="67" ht="14.25" hidden="1" customHeight="1" spans="1:9">
      <c r="A67" s="6" t="s">
        <v>614</v>
      </c>
      <c r="B67" s="7" t="s">
        <v>310</v>
      </c>
      <c r="C67" s="7" t="s">
        <v>552</v>
      </c>
      <c r="D67" s="3">
        <v>230</v>
      </c>
      <c r="E67" t="str">
        <f>VLOOKUP(A67,HOP!A:L,12,0)</f>
        <v>230.00</v>
      </c>
      <c r="F67" t="str">
        <f>VLOOKUP(A67,HOP!A:C,3,0)</f>
        <v>3797312</v>
      </c>
      <c r="G67">
        <f t="shared" ref="G67:G130" si="2">D67-E67</f>
        <v>0</v>
      </c>
      <c r="H67" t="str">
        <f t="shared" ref="H67:H130" si="3">$H$1&amp;F67</f>
        <v>，3797312</v>
      </c>
      <c r="I67" t="str">
        <f>VLOOKUP(A67,HOP!A:U,21,0)</f>
        <v>直采</v>
      </c>
    </row>
    <row r="68" ht="14.25" hidden="1" customHeight="1" spans="1:9">
      <c r="A68" s="6" t="s">
        <v>622</v>
      </c>
      <c r="B68" s="7" t="s">
        <v>310</v>
      </c>
      <c r="C68" s="7" t="s">
        <v>552</v>
      </c>
      <c r="D68" s="3">
        <v>2332</v>
      </c>
      <c r="E68" t="str">
        <f>VLOOKUP(A68,HOP!A:L,12,0)</f>
        <v>2332.00</v>
      </c>
      <c r="F68" t="str">
        <f>VLOOKUP(A68,HOP!A:C,3,0)</f>
        <v>3736187</v>
      </c>
      <c r="G68">
        <f t="shared" si="2"/>
        <v>0</v>
      </c>
      <c r="H68" t="str">
        <f t="shared" si="3"/>
        <v>，3736187</v>
      </c>
      <c r="I68" t="str">
        <f>VLOOKUP(A68,HOP!A:U,21,0)</f>
        <v>直采</v>
      </c>
    </row>
    <row r="69" ht="14.25" hidden="1" customHeight="1" spans="1:9">
      <c r="A69" s="6" t="s">
        <v>629</v>
      </c>
      <c r="B69" s="7" t="s">
        <v>310</v>
      </c>
      <c r="C69" s="7" t="s">
        <v>552</v>
      </c>
      <c r="D69" s="3">
        <v>2132</v>
      </c>
      <c r="E69" t="str">
        <f>VLOOKUP(A69,HOP!A:L,12,0)</f>
        <v>2132.00</v>
      </c>
      <c r="F69" t="str">
        <f>VLOOKUP(A69,HOP!A:C,3,0)</f>
        <v>3802726</v>
      </c>
      <c r="G69">
        <f t="shared" si="2"/>
        <v>0</v>
      </c>
      <c r="H69" t="str">
        <f t="shared" si="3"/>
        <v>，3802726</v>
      </c>
      <c r="I69" t="str">
        <f>VLOOKUP(A69,HOP!A:U,21,0)</f>
        <v>直采</v>
      </c>
    </row>
    <row r="70" ht="14.25" hidden="1" customHeight="1" spans="1:9">
      <c r="A70" s="6" t="s">
        <v>634</v>
      </c>
      <c r="B70" s="7" t="s">
        <v>310</v>
      </c>
      <c r="C70" s="7" t="s">
        <v>552</v>
      </c>
      <c r="D70" s="3">
        <v>1220</v>
      </c>
      <c r="E70" t="str">
        <f>VLOOKUP(A70,HOP!A:L,12,0)</f>
        <v>1220.00</v>
      </c>
      <c r="F70" t="str">
        <f>VLOOKUP(A70,HOP!A:C,3,0)</f>
        <v>3813385</v>
      </c>
      <c r="G70">
        <f t="shared" si="2"/>
        <v>0</v>
      </c>
      <c r="H70" t="str">
        <f t="shared" si="3"/>
        <v>，3813385</v>
      </c>
      <c r="I70" t="str">
        <f>VLOOKUP(A70,HOP!A:U,21,0)</f>
        <v>直连</v>
      </c>
    </row>
    <row r="71" ht="14.25" hidden="1" customHeight="1" spans="1:9">
      <c r="A71" s="6" t="s">
        <v>640</v>
      </c>
      <c r="B71" s="7" t="s">
        <v>310</v>
      </c>
      <c r="C71" s="7" t="s">
        <v>552</v>
      </c>
      <c r="D71" s="3">
        <v>319</v>
      </c>
      <c r="E71" t="str">
        <f>VLOOKUP(A71,HOP!A:L,12,0)</f>
        <v>319.00</v>
      </c>
      <c r="F71" t="str">
        <f>VLOOKUP(A71,HOP!A:C,3,0)</f>
        <v>3715773</v>
      </c>
      <c r="G71">
        <f t="shared" si="2"/>
        <v>0</v>
      </c>
      <c r="H71" t="str">
        <f t="shared" si="3"/>
        <v>，3715773</v>
      </c>
      <c r="I71" t="str">
        <f>VLOOKUP(A71,HOP!A:U,21,0)</f>
        <v>直采</v>
      </c>
    </row>
    <row r="72" ht="14.25" hidden="1" customHeight="1" spans="1:9">
      <c r="A72" s="6" t="s">
        <v>648</v>
      </c>
      <c r="B72" s="7" t="s">
        <v>115</v>
      </c>
      <c r="C72" s="7" t="s">
        <v>552</v>
      </c>
      <c r="D72" s="3">
        <v>2934</v>
      </c>
      <c r="E72" t="str">
        <f>VLOOKUP(A72,HOP!A:L,12,0)</f>
        <v>2934.00</v>
      </c>
      <c r="F72" t="str">
        <f>VLOOKUP(A72,HOP!A:C,3,0)</f>
        <v>3799296</v>
      </c>
      <c r="G72">
        <f t="shared" si="2"/>
        <v>0</v>
      </c>
      <c r="H72" t="str">
        <f t="shared" si="3"/>
        <v>，3799296</v>
      </c>
      <c r="I72" t="str">
        <f>VLOOKUP(A72,HOP!A:U,21,0)</f>
        <v>直采</v>
      </c>
    </row>
    <row r="73" ht="14.25" hidden="1" customHeight="1" spans="1:9">
      <c r="A73" s="6" t="s">
        <v>654</v>
      </c>
      <c r="B73" s="7" t="s">
        <v>310</v>
      </c>
      <c r="C73" s="7" t="s">
        <v>552</v>
      </c>
      <c r="D73" s="3">
        <v>1060</v>
      </c>
      <c r="E73" t="str">
        <f>VLOOKUP(A73,HOP!A:L,12,0)</f>
        <v>1060.00</v>
      </c>
      <c r="F73" t="str">
        <f>VLOOKUP(A73,HOP!A:C,3,0)</f>
        <v>3805147</v>
      </c>
      <c r="G73">
        <f t="shared" si="2"/>
        <v>0</v>
      </c>
      <c r="H73" t="str">
        <f t="shared" si="3"/>
        <v>，3805147</v>
      </c>
      <c r="I73" t="str">
        <f>VLOOKUP(A73,HOP!A:U,21,0)</f>
        <v>直采</v>
      </c>
    </row>
    <row r="74" ht="14.25" hidden="1" customHeight="1" spans="1:9">
      <c r="A74" s="6" t="s">
        <v>658</v>
      </c>
      <c r="B74" s="7" t="s">
        <v>310</v>
      </c>
      <c r="C74" s="7" t="s">
        <v>552</v>
      </c>
      <c r="D74" s="3">
        <v>2121</v>
      </c>
      <c r="E74" t="str">
        <f>VLOOKUP(A74,HOP!A:L,12,0)</f>
        <v>2121.00</v>
      </c>
      <c r="F74" t="str">
        <f>VLOOKUP(A74,HOP!A:C,3,0)</f>
        <v>3819252</v>
      </c>
      <c r="G74">
        <f t="shared" si="2"/>
        <v>0</v>
      </c>
      <c r="H74" t="str">
        <f t="shared" si="3"/>
        <v>，3819252</v>
      </c>
      <c r="I74" t="str">
        <f>VLOOKUP(A74,HOP!A:U,21,0)</f>
        <v>直连</v>
      </c>
    </row>
    <row r="75" ht="14.25" hidden="1" customHeight="1" spans="1:9">
      <c r="A75" s="6" t="s">
        <v>666</v>
      </c>
      <c r="B75" s="7" t="s">
        <v>115</v>
      </c>
      <c r="C75" s="7" t="s">
        <v>552</v>
      </c>
      <c r="D75" s="3">
        <v>1632</v>
      </c>
      <c r="E75" t="str">
        <f>VLOOKUP(A75,HOP!A:L,12,0)</f>
        <v>1632.00</v>
      </c>
      <c r="F75" t="str">
        <f>VLOOKUP(A75,HOP!A:C,3,0)</f>
        <v>3787277</v>
      </c>
      <c r="G75">
        <f t="shared" si="2"/>
        <v>0</v>
      </c>
      <c r="H75" t="str">
        <f t="shared" si="3"/>
        <v>，3787277</v>
      </c>
      <c r="I75" t="str">
        <f>VLOOKUP(A75,HOP!A:U,21,0)</f>
        <v>直连</v>
      </c>
    </row>
    <row r="76" ht="14.25" hidden="1" customHeight="1" spans="1:9">
      <c r="A76" s="6" t="s">
        <v>675</v>
      </c>
      <c r="B76" s="7" t="s">
        <v>310</v>
      </c>
      <c r="C76" s="7" t="s">
        <v>552</v>
      </c>
      <c r="D76" s="3">
        <v>146</v>
      </c>
      <c r="E76" t="str">
        <f>VLOOKUP(A76,HOP!A:L,12,0)</f>
        <v>146.00</v>
      </c>
      <c r="F76" t="str">
        <f>VLOOKUP(A76,HOP!A:C,3,0)</f>
        <v>3808012</v>
      </c>
      <c r="G76">
        <f t="shared" si="2"/>
        <v>0</v>
      </c>
      <c r="H76" t="str">
        <f t="shared" si="3"/>
        <v>，3808012</v>
      </c>
      <c r="I76" t="str">
        <f>VLOOKUP(A76,HOP!A:U,21,0)</f>
        <v>直连</v>
      </c>
    </row>
    <row r="77" ht="14.25" hidden="1" customHeight="1" spans="1:9">
      <c r="A77" s="6" t="s">
        <v>683</v>
      </c>
      <c r="B77" s="7" t="s">
        <v>686</v>
      </c>
      <c r="C77" s="7" t="s">
        <v>271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689</v>
      </c>
      <c r="B78" s="7" t="s">
        <v>552</v>
      </c>
      <c r="C78" s="7" t="s">
        <v>686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697</v>
      </c>
      <c r="B79" s="7" t="s">
        <v>310</v>
      </c>
      <c r="C79" s="7" t="s">
        <v>552</v>
      </c>
      <c r="D79" s="3">
        <v>410</v>
      </c>
      <c r="E79" t="str">
        <f>VLOOKUP(A79,HOP!A:L,12,0)</f>
        <v>410.00</v>
      </c>
      <c r="F79" t="str">
        <f>VLOOKUP(A79,HOP!A:C,3,0)</f>
        <v>3820024</v>
      </c>
      <c r="G79">
        <f t="shared" si="2"/>
        <v>0</v>
      </c>
      <c r="H79" t="str">
        <f t="shared" si="3"/>
        <v>，3820024</v>
      </c>
      <c r="I79" t="str">
        <f>VLOOKUP(A79,HOP!A:U,21,0)</f>
        <v>直连</v>
      </c>
    </row>
    <row r="80" ht="14.25" hidden="1" customHeight="1" spans="1:9">
      <c r="A80" s="6" t="s">
        <v>706</v>
      </c>
      <c r="B80" s="7" t="s">
        <v>404</v>
      </c>
      <c r="C80" s="7" t="s">
        <v>469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714</v>
      </c>
      <c r="B81" s="7" t="s">
        <v>310</v>
      </c>
      <c r="C81" s="7" t="s">
        <v>552</v>
      </c>
      <c r="D81" s="3">
        <v>1939</v>
      </c>
      <c r="E81" t="str">
        <f>VLOOKUP(A81,HOP!A:L,12,0)</f>
        <v>1939.00</v>
      </c>
      <c r="F81" t="str">
        <f>VLOOKUP(A81,HOP!A:C,3,0)</f>
        <v>3762695</v>
      </c>
      <c r="G81">
        <f t="shared" si="2"/>
        <v>0</v>
      </c>
      <c r="H81" t="str">
        <f t="shared" si="3"/>
        <v>，3762695</v>
      </c>
      <c r="I81" t="str">
        <f>VLOOKUP(A81,HOP!A:U,21,0)</f>
        <v>直连</v>
      </c>
    </row>
    <row r="82" ht="14.25" hidden="1" customHeight="1" spans="1:9">
      <c r="A82" s="6" t="s">
        <v>720</v>
      </c>
      <c r="B82" s="7" t="s">
        <v>686</v>
      </c>
      <c r="C82" s="7" t="s">
        <v>271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727</v>
      </c>
      <c r="B83" s="7" t="s">
        <v>730</v>
      </c>
      <c r="C83" s="7" t="s">
        <v>731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734</v>
      </c>
      <c r="B84" s="7" t="s">
        <v>730</v>
      </c>
      <c r="C84" s="7" t="s">
        <v>731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740</v>
      </c>
      <c r="B85" s="7" t="s">
        <v>552</v>
      </c>
      <c r="C85" s="7" t="s">
        <v>686</v>
      </c>
      <c r="D85" s="3">
        <v>421</v>
      </c>
      <c r="E85" t="str">
        <f>VLOOKUP(A85,HOP!A:L,12,0)</f>
        <v>421.00</v>
      </c>
      <c r="F85" t="str">
        <f>VLOOKUP(A85,HOP!A:C,3,0)</f>
        <v>3820734</v>
      </c>
      <c r="G85">
        <f t="shared" si="2"/>
        <v>0</v>
      </c>
      <c r="H85" t="str">
        <f t="shared" si="3"/>
        <v>，3820734</v>
      </c>
      <c r="I85" t="str">
        <f>VLOOKUP(A85,HOP!A:U,21,0)</f>
        <v>直连</v>
      </c>
    </row>
    <row r="86" ht="14.25" hidden="1" customHeight="1" spans="1:9">
      <c r="A86" s="6" t="s">
        <v>749</v>
      </c>
      <c r="B86" s="7" t="s">
        <v>552</v>
      </c>
      <c r="C86" s="7" t="s">
        <v>686</v>
      </c>
      <c r="D86" s="3">
        <v>726</v>
      </c>
      <c r="E86" t="str">
        <f>VLOOKUP(A86,HOP!A:L,12,0)</f>
        <v>726.00</v>
      </c>
      <c r="F86" t="str">
        <f>VLOOKUP(A86,HOP!A:C,3,0)</f>
        <v>3767672</v>
      </c>
      <c r="G86">
        <f t="shared" si="2"/>
        <v>0</v>
      </c>
      <c r="H86" t="str">
        <f t="shared" si="3"/>
        <v>，3767672</v>
      </c>
      <c r="I86" t="str">
        <f>VLOOKUP(A86,HOP!A:U,21,0)</f>
        <v>直连</v>
      </c>
    </row>
    <row r="87" ht="14.25" hidden="1" customHeight="1" spans="1:9">
      <c r="A87" s="6" t="s">
        <v>758</v>
      </c>
      <c r="B87" s="7" t="s">
        <v>552</v>
      </c>
      <c r="C87" s="7" t="s">
        <v>686</v>
      </c>
      <c r="D87" s="3">
        <v>372</v>
      </c>
      <c r="E87" t="str">
        <f>VLOOKUP(A87,HOP!A:L,12,0)</f>
        <v>372.00</v>
      </c>
      <c r="F87" t="str">
        <f>VLOOKUP(A87,HOP!A:C,3,0)</f>
        <v>3779698</v>
      </c>
      <c r="G87">
        <f t="shared" si="2"/>
        <v>0</v>
      </c>
      <c r="H87" t="str">
        <f t="shared" si="3"/>
        <v>，3779698</v>
      </c>
      <c r="I87" t="str">
        <f>VLOOKUP(A87,HOP!A:U,21,0)</f>
        <v>直连</v>
      </c>
    </row>
    <row r="88" ht="14.25" hidden="1" customHeight="1" spans="1:9">
      <c r="A88" s="6" t="s">
        <v>766</v>
      </c>
      <c r="B88" s="7" t="s">
        <v>310</v>
      </c>
      <c r="C88" s="7" t="s">
        <v>686</v>
      </c>
      <c r="D88" s="3">
        <v>1890</v>
      </c>
      <c r="E88" t="str">
        <f>VLOOKUP(A88,HOP!A:L,12,0)</f>
        <v>1890.00</v>
      </c>
      <c r="F88" t="str">
        <f>VLOOKUP(A88,HOP!A:C,3,0)</f>
        <v>3791254</v>
      </c>
      <c r="G88">
        <f t="shared" si="2"/>
        <v>0</v>
      </c>
      <c r="H88" t="str">
        <f t="shared" si="3"/>
        <v>，3791254</v>
      </c>
      <c r="I88" t="str">
        <f>VLOOKUP(A88,HOP!A:U,21,0)</f>
        <v>直采</v>
      </c>
    </row>
    <row r="89" ht="14.25" hidden="1" customHeight="1" spans="1:9">
      <c r="A89" s="6" t="s">
        <v>774</v>
      </c>
      <c r="B89" s="7" t="s">
        <v>552</v>
      </c>
      <c r="C89" s="7" t="s">
        <v>686</v>
      </c>
      <c r="D89" s="3">
        <v>235</v>
      </c>
      <c r="E89" t="str">
        <f>VLOOKUP(A89,HOP!A:L,12,0)</f>
        <v>235.00</v>
      </c>
      <c r="F89" t="str">
        <f>VLOOKUP(A89,HOP!A:C,3,0)</f>
        <v>3792865</v>
      </c>
      <c r="G89">
        <f t="shared" si="2"/>
        <v>0</v>
      </c>
      <c r="H89" t="str">
        <f t="shared" si="3"/>
        <v>，3792865</v>
      </c>
      <c r="I89" t="str">
        <f>VLOOKUP(A89,HOP!A:U,21,0)</f>
        <v>直采</v>
      </c>
    </row>
    <row r="90" ht="14.25" hidden="1" customHeight="1" spans="1:9">
      <c r="A90" s="6" t="s">
        <v>779</v>
      </c>
      <c r="B90" s="7" t="s">
        <v>552</v>
      </c>
      <c r="C90" s="7" t="s">
        <v>686</v>
      </c>
      <c r="D90" s="3">
        <v>1211</v>
      </c>
      <c r="E90" t="str">
        <f>VLOOKUP(A90,HOP!A:L,12,0)</f>
        <v>1211.00</v>
      </c>
      <c r="F90" t="str">
        <f>VLOOKUP(A90,HOP!A:C,3,0)</f>
        <v>3793885</v>
      </c>
      <c r="G90">
        <f t="shared" si="2"/>
        <v>0</v>
      </c>
      <c r="H90" t="str">
        <f t="shared" si="3"/>
        <v>，3793885</v>
      </c>
      <c r="I90" t="str">
        <f>VLOOKUP(A90,HOP!A:U,21,0)</f>
        <v>直采</v>
      </c>
    </row>
    <row r="91" ht="14.25" hidden="1" customHeight="1" spans="1:9">
      <c r="A91" s="6" t="s">
        <v>786</v>
      </c>
      <c r="B91" s="7" t="s">
        <v>310</v>
      </c>
      <c r="C91" s="7" t="s">
        <v>686</v>
      </c>
      <c r="D91" s="3">
        <v>2440</v>
      </c>
      <c r="E91" t="str">
        <f>VLOOKUP(A91,HOP!A:L,12,0)</f>
        <v>2440.00</v>
      </c>
      <c r="F91" t="str">
        <f>VLOOKUP(A91,HOP!A:C,3,0)</f>
        <v>3807227</v>
      </c>
      <c r="G91">
        <f t="shared" si="2"/>
        <v>0</v>
      </c>
      <c r="H91" t="str">
        <f t="shared" si="3"/>
        <v>，3807227</v>
      </c>
      <c r="I91" t="str">
        <f>VLOOKUP(A91,HOP!A:U,21,0)</f>
        <v>直连</v>
      </c>
    </row>
    <row r="92" ht="14.25" hidden="1" customHeight="1" spans="1:9">
      <c r="A92" s="6" t="s">
        <v>792</v>
      </c>
      <c r="B92" s="7" t="s">
        <v>552</v>
      </c>
      <c r="C92" s="7" t="s">
        <v>686</v>
      </c>
      <c r="D92" s="3">
        <v>2983</v>
      </c>
      <c r="E92" t="str">
        <f>VLOOKUP(A92,HOP!A:L,12,0)</f>
        <v>2983.00</v>
      </c>
      <c r="F92" t="str">
        <f>VLOOKUP(A92,HOP!A:C,3,0)</f>
        <v>3812797</v>
      </c>
      <c r="G92">
        <f t="shared" si="2"/>
        <v>0</v>
      </c>
      <c r="H92" t="str">
        <f t="shared" si="3"/>
        <v>，3812797</v>
      </c>
      <c r="I92" t="str">
        <f>VLOOKUP(A92,HOP!A:U,21,0)</f>
        <v>直采</v>
      </c>
    </row>
    <row r="93" ht="14.25" hidden="1" customHeight="1" spans="1:9">
      <c r="A93" s="6" t="s">
        <v>798</v>
      </c>
      <c r="B93" s="7" t="s">
        <v>310</v>
      </c>
      <c r="C93" s="7" t="s">
        <v>686</v>
      </c>
      <c r="D93" s="3">
        <v>1456</v>
      </c>
      <c r="E93" t="str">
        <f>VLOOKUP(A93,HOP!A:L,12,0)</f>
        <v>1456.00</v>
      </c>
      <c r="F93" t="str">
        <f>VLOOKUP(A93,HOP!A:C,3,0)</f>
        <v>3804575</v>
      </c>
      <c r="G93">
        <f t="shared" si="2"/>
        <v>0</v>
      </c>
      <c r="H93" t="str">
        <f t="shared" si="3"/>
        <v>，3804575</v>
      </c>
      <c r="I93" t="str">
        <f>VLOOKUP(A93,HOP!A:U,21,0)</f>
        <v>直采</v>
      </c>
    </row>
    <row r="94" ht="14.25" hidden="1" customHeight="1" spans="1:9">
      <c r="A94" s="6" t="s">
        <v>803</v>
      </c>
      <c r="B94" s="7" t="s">
        <v>552</v>
      </c>
      <c r="C94" s="7" t="s">
        <v>686</v>
      </c>
      <c r="D94" s="3">
        <v>2232</v>
      </c>
      <c r="E94" t="str">
        <f>VLOOKUP(A94,HOP!A:L,12,0)</f>
        <v>2232.00</v>
      </c>
      <c r="F94" t="str">
        <f>VLOOKUP(A94,HOP!A:C,3,0)</f>
        <v>3733678</v>
      </c>
      <c r="G94">
        <f t="shared" si="2"/>
        <v>0</v>
      </c>
      <c r="H94" t="str">
        <f t="shared" si="3"/>
        <v>，3733678</v>
      </c>
      <c r="I94" t="str">
        <f>VLOOKUP(A94,HOP!A:U,21,0)</f>
        <v>直采</v>
      </c>
    </row>
    <row r="95" ht="14.25" hidden="1" customHeight="1" spans="1:9">
      <c r="A95" s="6" t="s">
        <v>806</v>
      </c>
      <c r="B95" s="7" t="s">
        <v>552</v>
      </c>
      <c r="C95" s="7" t="s">
        <v>686</v>
      </c>
      <c r="D95" s="3">
        <v>232</v>
      </c>
      <c r="E95" t="str">
        <f>VLOOKUP(A95,HOP!A:L,12,0)</f>
        <v>232.00</v>
      </c>
      <c r="F95" t="str">
        <f>VLOOKUP(A95,HOP!A:C,3,0)</f>
        <v>3821984</v>
      </c>
      <c r="G95">
        <f t="shared" si="2"/>
        <v>0</v>
      </c>
      <c r="H95" t="str">
        <f t="shared" si="3"/>
        <v>，3821984</v>
      </c>
      <c r="I95" t="str">
        <f>VLOOKUP(A95,HOP!A:U,21,0)</f>
        <v>直连</v>
      </c>
    </row>
    <row r="96" ht="14.25" hidden="1" customHeight="1" spans="1:9">
      <c r="A96" s="6" t="s">
        <v>814</v>
      </c>
      <c r="B96" s="7" t="s">
        <v>552</v>
      </c>
      <c r="C96" s="7" t="s">
        <v>686</v>
      </c>
      <c r="D96" s="3">
        <v>2032</v>
      </c>
      <c r="E96" t="str">
        <f>VLOOKUP(A96,HOP!A:L,12,0)</f>
        <v>2032.00</v>
      </c>
      <c r="F96" t="str">
        <f>VLOOKUP(A96,HOP!A:C,3,0)</f>
        <v>3808130</v>
      </c>
      <c r="G96">
        <f t="shared" si="2"/>
        <v>0</v>
      </c>
      <c r="H96" t="str">
        <f t="shared" si="3"/>
        <v>，3808130</v>
      </c>
      <c r="I96" t="str">
        <f>VLOOKUP(A96,HOP!A:U,21,0)</f>
        <v>直采</v>
      </c>
    </row>
    <row r="97" ht="14.25" hidden="1" customHeight="1" spans="1:9">
      <c r="A97" s="6" t="s">
        <v>818</v>
      </c>
      <c r="B97" s="7" t="s">
        <v>552</v>
      </c>
      <c r="C97" s="7" t="s">
        <v>686</v>
      </c>
      <c r="D97" s="3">
        <v>390</v>
      </c>
      <c r="E97" t="str">
        <f>VLOOKUP(A97,HOP!A:L,12,0)</f>
        <v>390.00</v>
      </c>
      <c r="F97" t="str">
        <f>VLOOKUP(A97,HOP!A:C,3,0)</f>
        <v>3822448</v>
      </c>
      <c r="G97">
        <f t="shared" si="2"/>
        <v>0</v>
      </c>
      <c r="H97" t="str">
        <f t="shared" si="3"/>
        <v>，3822448</v>
      </c>
      <c r="I97" t="str">
        <f>VLOOKUP(A97,HOP!A:U,21,0)</f>
        <v>直采</v>
      </c>
    </row>
    <row r="98" ht="14.25" hidden="1" customHeight="1" spans="1:9">
      <c r="A98" s="6" t="s">
        <v>824</v>
      </c>
      <c r="B98" s="7" t="s">
        <v>552</v>
      </c>
      <c r="C98" s="7" t="s">
        <v>686</v>
      </c>
      <c r="D98" s="3">
        <v>222</v>
      </c>
      <c r="E98" t="str">
        <f>VLOOKUP(A98,HOP!A:L,12,0)</f>
        <v>222.00</v>
      </c>
      <c r="F98" t="str">
        <f>VLOOKUP(A98,HOP!A:C,3,0)</f>
        <v>3821956</v>
      </c>
      <c r="G98">
        <f t="shared" si="2"/>
        <v>0</v>
      </c>
      <c r="H98" t="str">
        <f t="shared" si="3"/>
        <v>，3821956</v>
      </c>
      <c r="I98" t="str">
        <f>VLOOKUP(A98,HOP!A:U,21,0)</f>
        <v>直采</v>
      </c>
    </row>
    <row r="99" ht="14.25" hidden="1" customHeight="1" spans="1:9">
      <c r="A99" s="6" t="s">
        <v>833</v>
      </c>
      <c r="B99" s="7" t="s">
        <v>310</v>
      </c>
      <c r="C99" s="7" t="s">
        <v>686</v>
      </c>
      <c r="D99" s="3">
        <v>4456</v>
      </c>
      <c r="E99" t="str">
        <f>VLOOKUP(A99,HOP!A:L,12,0)</f>
        <v>4456.00</v>
      </c>
      <c r="F99" t="str">
        <f>VLOOKUP(A99,HOP!A:C,3,0)</f>
        <v>3626139</v>
      </c>
      <c r="G99">
        <f t="shared" si="2"/>
        <v>0</v>
      </c>
      <c r="H99" t="str">
        <f t="shared" si="3"/>
        <v>，3626139</v>
      </c>
      <c r="I99" t="str">
        <f>VLOOKUP(A99,HOP!A:U,21,0)</f>
        <v>直采</v>
      </c>
    </row>
    <row r="100" ht="14.25" hidden="1" customHeight="1" spans="1:9">
      <c r="A100" s="6" t="s">
        <v>843</v>
      </c>
      <c r="B100" s="7" t="s">
        <v>310</v>
      </c>
      <c r="C100" s="7" t="s">
        <v>686</v>
      </c>
      <c r="D100" s="3">
        <v>1392</v>
      </c>
      <c r="E100" t="str">
        <f>VLOOKUP(A100,HOP!A:L,12,0)</f>
        <v>1392.00</v>
      </c>
      <c r="F100" t="str">
        <f>VLOOKUP(A100,HOP!A:C,3,0)</f>
        <v>3773634</v>
      </c>
      <c r="G100">
        <f t="shared" si="2"/>
        <v>0</v>
      </c>
      <c r="H100" t="str">
        <f t="shared" si="3"/>
        <v>，3773634</v>
      </c>
      <c r="I100" t="str">
        <f>VLOOKUP(A100,HOP!A:U,21,0)</f>
        <v>直连</v>
      </c>
    </row>
    <row r="101" ht="14.25" hidden="1" customHeight="1" spans="1:9">
      <c r="A101" s="6" t="s">
        <v>849</v>
      </c>
      <c r="B101" s="7" t="s">
        <v>93</v>
      </c>
      <c r="C101" s="7" t="s">
        <v>686</v>
      </c>
      <c r="D101" s="3">
        <v>3150</v>
      </c>
      <c r="E101" t="str">
        <f>VLOOKUP(A101,HOP!A:L,12,0)</f>
        <v>3150.00</v>
      </c>
      <c r="F101" t="str">
        <f>VLOOKUP(A101,HOP!A:C,3,0)</f>
        <v>3716975</v>
      </c>
      <c r="G101">
        <f t="shared" si="2"/>
        <v>0</v>
      </c>
      <c r="H101" t="str">
        <f t="shared" si="3"/>
        <v>，3716975</v>
      </c>
      <c r="I101" t="str">
        <f>VLOOKUP(A101,HOP!A:U,21,0)</f>
        <v>直采</v>
      </c>
    </row>
    <row r="102" ht="14.25" hidden="1" customHeight="1" spans="1:9">
      <c r="A102" s="6" t="s">
        <v>858</v>
      </c>
      <c r="B102" s="7" t="s">
        <v>93</v>
      </c>
      <c r="C102" s="7" t="s">
        <v>686</v>
      </c>
      <c r="D102" s="3">
        <v>3150</v>
      </c>
      <c r="E102" t="str">
        <f>VLOOKUP(A102,HOP!A:L,12,0)</f>
        <v>3150.00</v>
      </c>
      <c r="F102" t="str">
        <f>VLOOKUP(A102,HOP!A:C,3,0)</f>
        <v>3717147</v>
      </c>
      <c r="G102">
        <f t="shared" si="2"/>
        <v>0</v>
      </c>
      <c r="H102" t="str">
        <f t="shared" si="3"/>
        <v>，3717147</v>
      </c>
      <c r="I102" t="str">
        <f>VLOOKUP(A102,HOP!A:U,21,0)</f>
        <v>直采</v>
      </c>
    </row>
    <row r="103" ht="14.25" hidden="1" customHeight="1" spans="1:9">
      <c r="A103" s="6" t="s">
        <v>861</v>
      </c>
      <c r="B103" s="7" t="s">
        <v>80</v>
      </c>
      <c r="C103" s="7" t="s">
        <v>686</v>
      </c>
      <c r="D103" s="3">
        <v>1467</v>
      </c>
      <c r="E103" t="str">
        <f>VLOOKUP(A103,HOP!A:L,12,0)</f>
        <v>1467.00</v>
      </c>
      <c r="F103" t="str">
        <f>VLOOKUP(A103,HOP!A:C,3,0)</f>
        <v>3799566</v>
      </c>
      <c r="G103">
        <f t="shared" si="2"/>
        <v>0</v>
      </c>
      <c r="H103" t="str">
        <f t="shared" si="3"/>
        <v>，3799566</v>
      </c>
      <c r="I103" t="str">
        <f>VLOOKUP(A103,HOP!A:U,21,0)</f>
        <v>直采</v>
      </c>
    </row>
    <row r="104" ht="14.25" hidden="1" customHeight="1" spans="1:9">
      <c r="A104" s="6" t="s">
        <v>866</v>
      </c>
      <c r="B104" s="7" t="s">
        <v>552</v>
      </c>
      <c r="C104" s="7" t="s">
        <v>686</v>
      </c>
      <c r="D104" s="3">
        <v>237</v>
      </c>
      <c r="E104" t="str">
        <f>VLOOKUP(A104,HOP!A:L,12,0)</f>
        <v>237.00</v>
      </c>
      <c r="F104" t="str">
        <f>VLOOKUP(A104,HOP!A:C,3,0)</f>
        <v>3823476</v>
      </c>
      <c r="G104">
        <f t="shared" si="2"/>
        <v>0</v>
      </c>
      <c r="H104" t="str">
        <f t="shared" si="3"/>
        <v>，3823476</v>
      </c>
      <c r="I104" t="str">
        <f>VLOOKUP(A104,HOP!A:U,21,0)</f>
        <v>直采</v>
      </c>
    </row>
    <row r="105" ht="14.25" hidden="1" customHeight="1" spans="1:9">
      <c r="A105" s="6" t="s">
        <v>874</v>
      </c>
      <c r="B105" s="7" t="s">
        <v>552</v>
      </c>
      <c r="C105" s="7" t="s">
        <v>686</v>
      </c>
      <c r="D105" s="3">
        <v>402</v>
      </c>
      <c r="E105" t="str">
        <f>VLOOKUP(A105,HOP!A:L,12,0)</f>
        <v>402.00</v>
      </c>
      <c r="F105" t="str">
        <f>VLOOKUP(A105,HOP!A:C,3,0)</f>
        <v>3823479</v>
      </c>
      <c r="G105">
        <f t="shared" si="2"/>
        <v>0</v>
      </c>
      <c r="H105" t="str">
        <f t="shared" si="3"/>
        <v>，3823479</v>
      </c>
      <c r="I105" t="str">
        <f>VLOOKUP(A105,HOP!A:U,21,0)</f>
        <v>直采</v>
      </c>
    </row>
    <row r="106" ht="14.25" hidden="1" customHeight="1" spans="1:9">
      <c r="A106" s="6" t="s">
        <v>883</v>
      </c>
      <c r="B106" s="7" t="s">
        <v>552</v>
      </c>
      <c r="C106" s="7" t="s">
        <v>686</v>
      </c>
      <c r="D106" s="3">
        <v>1898</v>
      </c>
      <c r="E106" t="str">
        <f>VLOOKUP(A106,HOP!A:L,12,0)</f>
        <v>1898.00</v>
      </c>
      <c r="F106" t="str">
        <f>VLOOKUP(A106,HOP!A:C,3,0)</f>
        <v>3823536</v>
      </c>
      <c r="G106">
        <f t="shared" si="2"/>
        <v>0</v>
      </c>
      <c r="H106" t="str">
        <f t="shared" si="3"/>
        <v>，3823536</v>
      </c>
      <c r="I106" t="str">
        <f>VLOOKUP(A106,HOP!A:U,21,0)</f>
        <v>直连</v>
      </c>
    </row>
    <row r="107" ht="14.25" hidden="1" customHeight="1" spans="1:9">
      <c r="A107" s="6" t="s">
        <v>889</v>
      </c>
      <c r="B107" s="7" t="s">
        <v>894</v>
      </c>
      <c r="C107" s="7" t="s">
        <v>895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6" t="s">
        <v>899</v>
      </c>
      <c r="B108" s="7" t="s">
        <v>894</v>
      </c>
      <c r="C108" s="7" t="s">
        <v>895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6" t="s">
        <v>903</v>
      </c>
      <c r="B109" s="7" t="s">
        <v>906</v>
      </c>
      <c r="C109" s="7" t="s">
        <v>459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6" t="s">
        <v>909</v>
      </c>
      <c r="B110" s="7" t="s">
        <v>730</v>
      </c>
      <c r="C110" s="7" t="s">
        <v>731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6" t="s">
        <v>912</v>
      </c>
      <c r="B111" s="7" t="s">
        <v>552</v>
      </c>
      <c r="C111" s="7" t="s">
        <v>686</v>
      </c>
      <c r="D111" s="3">
        <v>420</v>
      </c>
      <c r="E111" t="str">
        <f>VLOOKUP(A111,HOP!A:L,12,0)</f>
        <v>420.00</v>
      </c>
      <c r="F111" t="str">
        <f>VLOOKUP(A111,HOP!A:C,3,0)</f>
        <v>3824374</v>
      </c>
      <c r="G111">
        <f t="shared" si="2"/>
        <v>0</v>
      </c>
      <c r="H111" t="str">
        <f t="shared" si="3"/>
        <v>，3824374</v>
      </c>
      <c r="I111" t="str">
        <f>VLOOKUP(A111,HOP!A:U,21,0)</f>
        <v>直连</v>
      </c>
    </row>
    <row r="112" ht="14.25" hidden="1" customHeight="1" spans="1:9">
      <c r="A112" s="6" t="s">
        <v>915</v>
      </c>
      <c r="B112" s="7" t="s">
        <v>920</v>
      </c>
      <c r="C112" s="7" t="s">
        <v>289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6" t="s">
        <v>924</v>
      </c>
      <c r="B113" s="7" t="s">
        <v>930</v>
      </c>
      <c r="C113" s="7" t="s">
        <v>931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6" t="s">
        <v>935</v>
      </c>
      <c r="B114" s="7" t="s">
        <v>940</v>
      </c>
      <c r="C114" s="7" t="s">
        <v>941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6" t="s">
        <v>945</v>
      </c>
      <c r="B115" s="7" t="s">
        <v>730</v>
      </c>
      <c r="C115" s="7" t="s">
        <v>81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6" t="s">
        <v>953</v>
      </c>
      <c r="B116" s="7" t="s">
        <v>271</v>
      </c>
      <c r="C116" s="7" t="s">
        <v>478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6" t="s">
        <v>961</v>
      </c>
      <c r="B117" s="7" t="s">
        <v>310</v>
      </c>
      <c r="C117" s="7" t="s">
        <v>686</v>
      </c>
      <c r="D117" s="3">
        <v>3760</v>
      </c>
      <c r="E117" t="str">
        <f>VLOOKUP(A117,HOP!A:L,12,0)</f>
        <v>3760.00</v>
      </c>
      <c r="F117" t="str">
        <f>VLOOKUP(A117,HOP!A:C,3,0)</f>
        <v>3804775</v>
      </c>
      <c r="G117">
        <f t="shared" si="2"/>
        <v>0</v>
      </c>
      <c r="H117" t="str">
        <f t="shared" si="3"/>
        <v>，3804775</v>
      </c>
      <c r="I117" t="str">
        <f>VLOOKUP(A117,HOP!A:U,21,0)</f>
        <v>直采</v>
      </c>
    </row>
    <row r="118" ht="14.25" hidden="1" customHeight="1" spans="1:9">
      <c r="A118" s="6" t="s">
        <v>970</v>
      </c>
      <c r="B118" s="7" t="s">
        <v>310</v>
      </c>
      <c r="C118" s="7" t="s">
        <v>271</v>
      </c>
      <c r="D118" s="3">
        <v>2001</v>
      </c>
      <c r="E118" t="str">
        <f>VLOOKUP(A118,HOP!A:L,12,0)</f>
        <v>2001.00</v>
      </c>
      <c r="F118" t="str">
        <f>VLOOKUP(A118,HOP!A:C,3,0)</f>
        <v>3727868</v>
      </c>
      <c r="G118">
        <f t="shared" si="2"/>
        <v>0</v>
      </c>
      <c r="H118" t="str">
        <f t="shared" si="3"/>
        <v>，3727868</v>
      </c>
      <c r="I118" t="str">
        <f>VLOOKUP(A118,HOP!A:U,21,0)</f>
        <v>直连</v>
      </c>
    </row>
    <row r="119" ht="14.25" hidden="1" customHeight="1" spans="1:9">
      <c r="A119" s="6" t="s">
        <v>979</v>
      </c>
      <c r="B119" s="7" t="s">
        <v>686</v>
      </c>
      <c r="C119" s="7" t="s">
        <v>271</v>
      </c>
      <c r="D119" s="3">
        <v>679</v>
      </c>
      <c r="E119" t="str">
        <f>VLOOKUP(A119,HOP!A:L,12,0)</f>
        <v>679.00</v>
      </c>
      <c r="F119" t="str">
        <f>VLOOKUP(A119,HOP!A:C,3,0)</f>
        <v>3825146</v>
      </c>
      <c r="G119">
        <f t="shared" si="2"/>
        <v>0</v>
      </c>
      <c r="H119" t="str">
        <f t="shared" si="3"/>
        <v>，3825146</v>
      </c>
      <c r="I119" t="str">
        <f>VLOOKUP(A119,HOP!A:U,21,0)</f>
        <v>直连</v>
      </c>
    </row>
    <row r="120" ht="14.25" hidden="1" customHeight="1" spans="1:9">
      <c r="A120" s="6" t="s">
        <v>988</v>
      </c>
      <c r="B120" s="7" t="s">
        <v>552</v>
      </c>
      <c r="C120" s="7" t="s">
        <v>271</v>
      </c>
      <c r="D120" s="3">
        <v>10742</v>
      </c>
      <c r="E120" t="str">
        <f>VLOOKUP(A120,HOP!A:L,12,0)</f>
        <v>10742.00</v>
      </c>
      <c r="F120" t="str">
        <f>VLOOKUP(A120,HOP!A:C,3,0)</f>
        <v>3778937</v>
      </c>
      <c r="G120">
        <f t="shared" si="2"/>
        <v>0</v>
      </c>
      <c r="H120" t="str">
        <f t="shared" si="3"/>
        <v>，3778937</v>
      </c>
      <c r="I120" t="str">
        <f>VLOOKUP(A120,HOP!A:U,21,0)</f>
        <v>直采</v>
      </c>
    </row>
    <row r="121" ht="14.25" hidden="1" customHeight="1" spans="1:9">
      <c r="A121" s="6" t="s">
        <v>993</v>
      </c>
      <c r="B121" s="7" t="s">
        <v>552</v>
      </c>
      <c r="C121" s="7" t="s">
        <v>271</v>
      </c>
      <c r="D121" s="3">
        <v>5138</v>
      </c>
      <c r="E121" t="str">
        <f>VLOOKUP(A121,HOP!A:L,12,0)</f>
        <v>5138.00</v>
      </c>
      <c r="F121" t="str">
        <f>VLOOKUP(A121,HOP!A:C,3,0)</f>
        <v>3777493</v>
      </c>
      <c r="G121">
        <f t="shared" si="2"/>
        <v>0</v>
      </c>
      <c r="H121" t="str">
        <f t="shared" si="3"/>
        <v>，3777493</v>
      </c>
      <c r="I121" t="str">
        <f>VLOOKUP(A121,HOP!A:U,21,0)</f>
        <v>直采</v>
      </c>
    </row>
    <row r="122" ht="14.25" hidden="1" customHeight="1" spans="1:9">
      <c r="A122" s="6" t="s">
        <v>1002</v>
      </c>
      <c r="B122" s="7" t="s">
        <v>80</v>
      </c>
      <c r="C122" s="7" t="s">
        <v>271</v>
      </c>
      <c r="D122" s="3">
        <v>3660</v>
      </c>
      <c r="E122" t="str">
        <f>VLOOKUP(A122,HOP!A:L,12,0)</f>
        <v>3660.00</v>
      </c>
      <c r="F122" t="str">
        <f>VLOOKUP(A122,HOP!A:C,3,0)</f>
        <v>3785755</v>
      </c>
      <c r="G122">
        <f t="shared" si="2"/>
        <v>0</v>
      </c>
      <c r="H122" t="str">
        <f t="shared" si="3"/>
        <v>，3785755</v>
      </c>
      <c r="I122" t="str">
        <f>VLOOKUP(A122,HOP!A:U,21,0)</f>
        <v>直采</v>
      </c>
    </row>
    <row r="123" ht="14.25" hidden="1" customHeight="1" spans="1:9">
      <c r="A123" s="6" t="s">
        <v>1008</v>
      </c>
      <c r="B123" s="7" t="s">
        <v>686</v>
      </c>
      <c r="C123" s="7" t="s">
        <v>271</v>
      </c>
      <c r="D123" s="3">
        <v>2032</v>
      </c>
      <c r="E123" t="str">
        <f>VLOOKUP(A123,HOP!A:L,12,0)</f>
        <v>2032.00</v>
      </c>
      <c r="F123" t="str">
        <f>VLOOKUP(A123,HOP!A:C,3,0)</f>
        <v>3721300</v>
      </c>
      <c r="G123">
        <f t="shared" si="2"/>
        <v>0</v>
      </c>
      <c r="H123" t="str">
        <f t="shared" si="3"/>
        <v>，3721300</v>
      </c>
      <c r="I123" t="str">
        <f>VLOOKUP(A123,HOP!A:U,21,0)</f>
        <v>直采</v>
      </c>
    </row>
    <row r="124" ht="14.25" hidden="1" customHeight="1" spans="1:9">
      <c r="A124" s="6" t="s">
        <v>1011</v>
      </c>
      <c r="B124" s="7" t="s">
        <v>552</v>
      </c>
      <c r="C124" s="7" t="s">
        <v>271</v>
      </c>
      <c r="D124" s="3">
        <v>1477</v>
      </c>
      <c r="E124" t="str">
        <f>VLOOKUP(A124,HOP!A:L,12,0)</f>
        <v>1477.00</v>
      </c>
      <c r="F124" t="str">
        <f>VLOOKUP(A124,HOP!A:C,3,0)</f>
        <v>3807073</v>
      </c>
      <c r="G124">
        <f t="shared" si="2"/>
        <v>0</v>
      </c>
      <c r="H124" t="str">
        <f t="shared" si="3"/>
        <v>，3807073</v>
      </c>
      <c r="I124" t="str">
        <f>VLOOKUP(A124,HOP!A:U,21,0)</f>
        <v>直采</v>
      </c>
    </row>
    <row r="125" ht="14.25" hidden="1" customHeight="1" spans="1:9">
      <c r="A125" s="6" t="s">
        <v>1016</v>
      </c>
      <c r="B125" s="7" t="s">
        <v>552</v>
      </c>
      <c r="C125" s="7" t="s">
        <v>271</v>
      </c>
      <c r="D125" s="3">
        <v>1406</v>
      </c>
      <c r="E125" t="str">
        <f>VLOOKUP(A125,HOP!A:L,12,0)</f>
        <v>1406.00</v>
      </c>
      <c r="F125" t="str">
        <f>VLOOKUP(A125,HOP!A:C,3,0)</f>
        <v>3812240</v>
      </c>
      <c r="G125">
        <f t="shared" si="2"/>
        <v>0</v>
      </c>
      <c r="H125" t="str">
        <f t="shared" si="3"/>
        <v>，3812240</v>
      </c>
      <c r="I125" t="str">
        <f>VLOOKUP(A125,HOP!A:U,21,0)</f>
        <v>直连</v>
      </c>
    </row>
    <row r="126" ht="14.25" hidden="1" customHeight="1" spans="1:9">
      <c r="A126" s="6" t="s">
        <v>1024</v>
      </c>
      <c r="B126" s="7" t="s">
        <v>686</v>
      </c>
      <c r="C126" s="7" t="s">
        <v>271</v>
      </c>
      <c r="D126" s="3">
        <v>749</v>
      </c>
      <c r="E126" t="str">
        <f>VLOOKUP(A126,HOP!A:L,12,0)</f>
        <v>749.00</v>
      </c>
      <c r="F126" t="str">
        <f>VLOOKUP(A126,HOP!A:C,3,0)</f>
        <v>3812853</v>
      </c>
      <c r="G126">
        <f t="shared" si="2"/>
        <v>0</v>
      </c>
      <c r="H126" t="str">
        <f t="shared" si="3"/>
        <v>，3812853</v>
      </c>
      <c r="I126" t="str">
        <f>VLOOKUP(A126,HOP!A:U,21,0)</f>
        <v>直采</v>
      </c>
    </row>
    <row r="127" ht="14.25" hidden="1" customHeight="1" spans="1:9">
      <c r="A127" s="6" t="s">
        <v>1029</v>
      </c>
      <c r="B127" s="7" t="s">
        <v>686</v>
      </c>
      <c r="C127" s="7" t="s">
        <v>271</v>
      </c>
      <c r="D127" s="3">
        <v>1982</v>
      </c>
      <c r="E127" t="str">
        <f>VLOOKUP(A127,HOP!A:L,12,0)</f>
        <v>1982.00</v>
      </c>
      <c r="F127" t="str">
        <f>VLOOKUP(A127,HOP!A:C,3,0)</f>
        <v>3787573</v>
      </c>
      <c r="G127">
        <f t="shared" si="2"/>
        <v>0</v>
      </c>
      <c r="H127" t="str">
        <f t="shared" si="3"/>
        <v>，3787573</v>
      </c>
      <c r="I127" t="str">
        <f>VLOOKUP(A127,HOP!A:U,21,0)</f>
        <v>直采</v>
      </c>
    </row>
    <row r="128" ht="14.25" hidden="1" customHeight="1" spans="1:9">
      <c r="A128" s="6" t="s">
        <v>1035</v>
      </c>
      <c r="B128" s="7" t="s">
        <v>686</v>
      </c>
      <c r="C128" s="7" t="s">
        <v>271</v>
      </c>
      <c r="D128" s="3">
        <v>2783</v>
      </c>
      <c r="E128" t="str">
        <f>VLOOKUP(A128,HOP!A:L,12,0)</f>
        <v>2783.00</v>
      </c>
      <c r="F128" t="str">
        <f>VLOOKUP(A128,HOP!A:C,3,0)</f>
        <v>3805987</v>
      </c>
      <c r="G128">
        <f t="shared" si="2"/>
        <v>0</v>
      </c>
      <c r="H128" t="str">
        <f t="shared" si="3"/>
        <v>，3805987</v>
      </c>
      <c r="I128" t="str">
        <f>VLOOKUP(A128,HOP!A:U,21,0)</f>
        <v>直采</v>
      </c>
    </row>
    <row r="129" ht="14.25" hidden="1" customHeight="1" spans="1:9">
      <c r="A129" s="6" t="s">
        <v>1041</v>
      </c>
      <c r="B129" s="7" t="s">
        <v>686</v>
      </c>
      <c r="C129" s="7" t="s">
        <v>271</v>
      </c>
      <c r="D129" s="3">
        <v>2883</v>
      </c>
      <c r="E129" t="str">
        <f>VLOOKUP(A129,HOP!A:L,12,0)</f>
        <v>2883.00</v>
      </c>
      <c r="F129" t="str">
        <f>VLOOKUP(A129,HOP!A:C,3,0)</f>
        <v>3807196</v>
      </c>
      <c r="G129">
        <f t="shared" si="2"/>
        <v>0</v>
      </c>
      <c r="H129" t="str">
        <f t="shared" si="3"/>
        <v>，3807196</v>
      </c>
      <c r="I129" t="str">
        <f>VLOOKUP(A129,HOP!A:U,21,0)</f>
        <v>直采</v>
      </c>
    </row>
    <row r="130" ht="14.25" hidden="1" customHeight="1" spans="1:9">
      <c r="A130" s="6" t="s">
        <v>1046</v>
      </c>
      <c r="B130" s="7" t="s">
        <v>686</v>
      </c>
      <c r="C130" s="7" t="s">
        <v>271</v>
      </c>
      <c r="D130" s="3">
        <v>2482</v>
      </c>
      <c r="E130" t="str">
        <f>VLOOKUP(A130,HOP!A:L,12,0)</f>
        <v>2482.00</v>
      </c>
      <c r="F130" t="str">
        <f>VLOOKUP(A130,HOP!A:C,3,0)</f>
        <v>3749251</v>
      </c>
      <c r="G130">
        <f t="shared" si="2"/>
        <v>0</v>
      </c>
      <c r="H130" t="str">
        <f t="shared" si="3"/>
        <v>，3749251</v>
      </c>
      <c r="I130" t="str">
        <f>VLOOKUP(A130,HOP!A:U,21,0)</f>
        <v>直采</v>
      </c>
    </row>
    <row r="131" ht="14.25" hidden="1" customHeight="1" spans="1:9">
      <c r="A131" s="6" t="s">
        <v>1052</v>
      </c>
      <c r="B131" s="7" t="s">
        <v>686</v>
      </c>
      <c r="C131" s="7" t="s">
        <v>271</v>
      </c>
      <c r="D131" s="3">
        <v>2733</v>
      </c>
      <c r="E131" t="str">
        <f>VLOOKUP(A131,HOP!A:L,12,0)</f>
        <v>2733.00</v>
      </c>
      <c r="F131" t="str">
        <f>VLOOKUP(A131,HOP!A:C,3,0)</f>
        <v>3770340</v>
      </c>
      <c r="G131">
        <f t="shared" ref="G131:G194" si="4">D131-E131</f>
        <v>0</v>
      </c>
      <c r="H131" t="str">
        <f t="shared" ref="H131:H194" si="5">$H$1&amp;F131</f>
        <v>，3770340</v>
      </c>
      <c r="I131" t="str">
        <f>VLOOKUP(A131,HOP!A:U,21,0)</f>
        <v>直采</v>
      </c>
    </row>
    <row r="132" ht="14.25" hidden="1" customHeight="1" spans="1:9">
      <c r="A132" s="6" t="s">
        <v>1055</v>
      </c>
      <c r="B132" s="7" t="s">
        <v>552</v>
      </c>
      <c r="C132" s="7" t="s">
        <v>271</v>
      </c>
      <c r="D132" s="3">
        <v>718</v>
      </c>
      <c r="E132" t="str">
        <f>VLOOKUP(A132,HOP!A:L,12,0)</f>
        <v>718.00</v>
      </c>
      <c r="F132" t="str">
        <f>VLOOKUP(A132,HOP!A:C,3,0)</f>
        <v>3822610</v>
      </c>
      <c r="G132">
        <f t="shared" si="4"/>
        <v>0</v>
      </c>
      <c r="H132" t="str">
        <f t="shared" si="5"/>
        <v>，3822610</v>
      </c>
      <c r="I132" t="str">
        <f>VLOOKUP(A132,HOP!A:U,21,0)</f>
        <v>直连</v>
      </c>
    </row>
    <row r="133" ht="14.25" hidden="1" customHeight="1" spans="1:9">
      <c r="A133" s="6" t="s">
        <v>1064</v>
      </c>
      <c r="B133" s="7" t="s">
        <v>686</v>
      </c>
      <c r="C133" s="7" t="s">
        <v>271</v>
      </c>
      <c r="D133" s="3">
        <v>2332</v>
      </c>
      <c r="E133" t="str">
        <f>VLOOKUP(A133,HOP!A:L,12,0)</f>
        <v>2332.00</v>
      </c>
      <c r="F133" t="str">
        <f>VLOOKUP(A133,HOP!A:C,3,0)</f>
        <v>3819765</v>
      </c>
      <c r="G133">
        <f t="shared" si="4"/>
        <v>0</v>
      </c>
      <c r="H133" t="str">
        <f t="shared" si="5"/>
        <v>，3819765</v>
      </c>
      <c r="I133" t="str">
        <f>VLOOKUP(A133,HOP!A:U,21,0)</f>
        <v>直采</v>
      </c>
    </row>
    <row r="134" ht="14.25" hidden="1" customHeight="1" spans="1:9">
      <c r="A134" s="6" t="s">
        <v>1068</v>
      </c>
      <c r="B134" s="7" t="s">
        <v>80</v>
      </c>
      <c r="C134" s="7" t="s">
        <v>271</v>
      </c>
      <c r="D134" s="3">
        <v>3496</v>
      </c>
      <c r="E134" t="str">
        <f>VLOOKUP(A134,HOP!A:L,12,0)</f>
        <v>3496.00</v>
      </c>
      <c r="F134" t="str">
        <f>VLOOKUP(A134,HOP!A:C,3,0)</f>
        <v>3608856</v>
      </c>
      <c r="G134">
        <f t="shared" si="4"/>
        <v>0</v>
      </c>
      <c r="H134" t="str">
        <f t="shared" si="5"/>
        <v>，3608856</v>
      </c>
      <c r="I134" t="str">
        <f>VLOOKUP(A134,HOP!A:U,21,0)</f>
        <v>直连</v>
      </c>
    </row>
    <row r="135" ht="14.25" hidden="1" customHeight="1" spans="1:9">
      <c r="A135" s="6" t="s">
        <v>1076</v>
      </c>
      <c r="B135" s="7" t="s">
        <v>115</v>
      </c>
      <c r="C135" s="7" t="s">
        <v>271</v>
      </c>
      <c r="D135" s="3">
        <v>3080</v>
      </c>
      <c r="E135" t="str">
        <f>VLOOKUP(A135,HOP!A:L,12,0)</f>
        <v>3080.00</v>
      </c>
      <c r="F135" t="str">
        <f>VLOOKUP(A135,HOP!A:C,3,0)</f>
        <v>3808311</v>
      </c>
      <c r="G135">
        <f t="shared" si="4"/>
        <v>0</v>
      </c>
      <c r="H135" t="str">
        <f t="shared" si="5"/>
        <v>，3808311</v>
      </c>
      <c r="I135" t="str">
        <f>VLOOKUP(A135,HOP!A:U,21,0)</f>
        <v>直采</v>
      </c>
    </row>
    <row r="136" ht="14.25" hidden="1" customHeight="1" spans="1:9">
      <c r="A136" s="6" t="s">
        <v>1082</v>
      </c>
      <c r="B136" s="7" t="s">
        <v>686</v>
      </c>
      <c r="C136" s="7" t="s">
        <v>271</v>
      </c>
      <c r="D136" s="3">
        <v>1794</v>
      </c>
      <c r="E136" t="str">
        <f>VLOOKUP(A136,HOP!A:L,12,0)</f>
        <v>1794.00</v>
      </c>
      <c r="F136" t="str">
        <f>VLOOKUP(A136,HOP!A:C,3,0)</f>
        <v>3828403</v>
      </c>
      <c r="G136">
        <f t="shared" si="4"/>
        <v>0</v>
      </c>
      <c r="H136" t="str">
        <f t="shared" si="5"/>
        <v>，3828403</v>
      </c>
      <c r="I136" t="str">
        <f>VLOOKUP(A136,HOP!A:U,21,0)</f>
        <v>直连</v>
      </c>
    </row>
    <row r="137" ht="14.25" hidden="1" customHeight="1" spans="1:9">
      <c r="A137" s="6" t="s">
        <v>1091</v>
      </c>
      <c r="B137" s="7" t="s">
        <v>686</v>
      </c>
      <c r="C137" s="7" t="s">
        <v>271</v>
      </c>
      <c r="D137" s="3">
        <v>349</v>
      </c>
      <c r="E137" t="str">
        <f>VLOOKUP(A137,HOP!A:L,12,0)</f>
        <v>349.00</v>
      </c>
      <c r="F137" t="str">
        <f>VLOOKUP(A137,HOP!A:C,3,0)</f>
        <v>3823503</v>
      </c>
      <c r="G137">
        <f t="shared" si="4"/>
        <v>0</v>
      </c>
      <c r="H137" t="str">
        <f t="shared" si="5"/>
        <v>，3823503</v>
      </c>
      <c r="I137" t="str">
        <f>VLOOKUP(A137,HOP!A:U,21,0)</f>
        <v>直采</v>
      </c>
    </row>
    <row r="138" ht="14.25" hidden="1" customHeight="1" spans="1:9">
      <c r="A138" s="6" t="s">
        <v>1097</v>
      </c>
      <c r="B138" s="7" t="s">
        <v>686</v>
      </c>
      <c r="C138" s="7" t="s">
        <v>271</v>
      </c>
      <c r="D138" s="3">
        <v>777</v>
      </c>
      <c r="E138" t="str">
        <f>VLOOKUP(A138,HOP!A:L,12,0)</f>
        <v>777.00</v>
      </c>
      <c r="F138" t="str">
        <f>VLOOKUP(A138,HOP!A:C,3,0)</f>
        <v>3828469</v>
      </c>
      <c r="G138">
        <f t="shared" si="4"/>
        <v>0</v>
      </c>
      <c r="H138" t="str">
        <f t="shared" si="5"/>
        <v>，3828469</v>
      </c>
      <c r="I138" t="str">
        <f>VLOOKUP(A138,HOP!A:U,21,0)</f>
        <v>直连</v>
      </c>
    </row>
    <row r="139" ht="14.25" hidden="1" customHeight="1" spans="1:9">
      <c r="A139" s="6" t="s">
        <v>1106</v>
      </c>
      <c r="B139" s="7" t="s">
        <v>478</v>
      </c>
      <c r="C139" s="7" t="s">
        <v>1111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1114</v>
      </c>
      <c r="B140" s="7" t="s">
        <v>271</v>
      </c>
      <c r="C140" s="7" t="s">
        <v>1111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6" t="s">
        <v>1122</v>
      </c>
      <c r="B141" s="7" t="s">
        <v>686</v>
      </c>
      <c r="C141" s="7" t="s">
        <v>271</v>
      </c>
      <c r="D141" s="3">
        <v>92</v>
      </c>
      <c r="E141" t="str">
        <f>VLOOKUP(A141,HOP!A:L,12,0)</f>
        <v>92.00</v>
      </c>
      <c r="F141" t="str">
        <f>VLOOKUP(A141,HOP!A:C,3,0)</f>
        <v>3829273</v>
      </c>
      <c r="G141">
        <f t="shared" si="4"/>
        <v>0</v>
      </c>
      <c r="H141" t="str">
        <f t="shared" si="5"/>
        <v>，3829273</v>
      </c>
      <c r="I141" t="str">
        <f>VLOOKUP(A141,HOP!A:U,21,0)</f>
        <v>直连</v>
      </c>
    </row>
    <row r="142" ht="14.25" hidden="1" customHeight="1" spans="1:9">
      <c r="A142" s="6" t="s">
        <v>1126</v>
      </c>
      <c r="B142" s="7" t="s">
        <v>1131</v>
      </c>
      <c r="C142" s="7" t="s">
        <v>1132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6" t="s">
        <v>1136</v>
      </c>
      <c r="B143" s="7" t="s">
        <v>115</v>
      </c>
      <c r="C143" s="7" t="s">
        <v>271</v>
      </c>
      <c r="D143" s="3">
        <v>8725</v>
      </c>
      <c r="E143" t="str">
        <f>VLOOKUP(A143,HOP!A:L,12,0)</f>
        <v>8725.00</v>
      </c>
      <c r="F143" t="str">
        <f>VLOOKUP(A143,HOP!A:C,3,0)</f>
        <v>3785783</v>
      </c>
      <c r="G143">
        <f t="shared" si="4"/>
        <v>0</v>
      </c>
      <c r="H143" t="str">
        <f t="shared" si="5"/>
        <v>，3785783</v>
      </c>
      <c r="I143" t="str">
        <f>VLOOKUP(A143,HOP!A:U,21,0)</f>
        <v>直连</v>
      </c>
    </row>
    <row r="144" ht="14.25" customHeight="1" spans="1:9">
      <c r="A144" s="6" t="s">
        <v>1145</v>
      </c>
      <c r="B144" s="7" t="s">
        <v>552</v>
      </c>
      <c r="C144" s="7" t="s">
        <v>478</v>
      </c>
      <c r="D144" s="3">
        <v>2296</v>
      </c>
      <c r="E144" t="str">
        <f>VLOOKUP(A144,HOP!A:L,12,0)</f>
        <v>2295.99</v>
      </c>
      <c r="F144" t="str">
        <f>VLOOKUP(A144,HOP!A:C,3,0)</f>
        <v>3780289</v>
      </c>
      <c r="G144">
        <f t="shared" si="4"/>
        <v>0.0100000000002183</v>
      </c>
      <c r="H144" t="str">
        <f t="shared" si="5"/>
        <v>，3780289</v>
      </c>
      <c r="I144" t="str">
        <f>VLOOKUP(A144,HOP!A:U,21,0)</f>
        <v>直连</v>
      </c>
    </row>
    <row r="145" ht="14.25" hidden="1" customHeight="1" spans="1:9">
      <c r="A145" s="6" t="s">
        <v>1154</v>
      </c>
      <c r="B145" s="7" t="s">
        <v>271</v>
      </c>
      <c r="C145" s="7" t="s">
        <v>478</v>
      </c>
      <c r="D145" s="3">
        <v>5371</v>
      </c>
      <c r="E145" t="str">
        <f>VLOOKUP(A145,HOP!A:L,12,0)</f>
        <v>5371.00</v>
      </c>
      <c r="F145" t="str">
        <f>VLOOKUP(A145,HOP!A:C,3,0)</f>
        <v>3778946</v>
      </c>
      <c r="G145">
        <f t="shared" si="4"/>
        <v>0</v>
      </c>
      <c r="H145" t="str">
        <f t="shared" si="5"/>
        <v>，3778946</v>
      </c>
      <c r="I145" t="str">
        <f>VLOOKUP(A145,HOP!A:U,21,0)</f>
        <v>直采</v>
      </c>
    </row>
    <row r="146" ht="14.25" hidden="1" customHeight="1" spans="1:9">
      <c r="A146" s="6" t="s">
        <v>1159</v>
      </c>
      <c r="B146" s="7" t="s">
        <v>686</v>
      </c>
      <c r="C146" s="7" t="s">
        <v>478</v>
      </c>
      <c r="D146" s="3">
        <v>3632</v>
      </c>
      <c r="E146" t="str">
        <f>VLOOKUP(A146,HOP!A:L,12,0)</f>
        <v>3632.00</v>
      </c>
      <c r="F146" t="str">
        <f>VLOOKUP(A146,HOP!A:C,3,0)</f>
        <v>3797345</v>
      </c>
      <c r="G146">
        <f t="shared" si="4"/>
        <v>0</v>
      </c>
      <c r="H146" t="str">
        <f t="shared" si="5"/>
        <v>，3797345</v>
      </c>
      <c r="I146" t="str">
        <f>VLOOKUP(A146,HOP!A:U,21,0)</f>
        <v>直采</v>
      </c>
    </row>
    <row r="147" ht="14.25" hidden="1" customHeight="1" spans="1:9">
      <c r="A147" s="6" t="s">
        <v>1167</v>
      </c>
      <c r="B147" s="7" t="s">
        <v>271</v>
      </c>
      <c r="C147" s="7" t="s">
        <v>478</v>
      </c>
      <c r="D147" s="3">
        <v>1076</v>
      </c>
      <c r="E147" t="str">
        <f>VLOOKUP(A147,HOP!A:L,12,0)</f>
        <v>1076.00</v>
      </c>
      <c r="F147" t="str">
        <f>VLOOKUP(A147,HOP!A:C,3,0)</f>
        <v>3795000</v>
      </c>
      <c r="G147">
        <f t="shared" si="4"/>
        <v>0</v>
      </c>
      <c r="H147" t="str">
        <f t="shared" si="5"/>
        <v>，3795000</v>
      </c>
      <c r="I147" t="str">
        <f>VLOOKUP(A147,HOP!A:U,21,0)</f>
        <v>直连</v>
      </c>
    </row>
    <row r="148" ht="14.25" hidden="1" customHeight="1" spans="1:9">
      <c r="A148" s="6" t="s">
        <v>1176</v>
      </c>
      <c r="B148" s="7" t="s">
        <v>271</v>
      </c>
      <c r="C148" s="7" t="s">
        <v>478</v>
      </c>
      <c r="D148" s="3">
        <v>1901</v>
      </c>
      <c r="E148" t="str">
        <f>VLOOKUP(A148,HOP!A:L,12,0)</f>
        <v>1901.00</v>
      </c>
      <c r="F148" t="str">
        <f>VLOOKUP(A148,HOP!A:C,3,0)</f>
        <v>3828962</v>
      </c>
      <c r="G148">
        <f t="shared" si="4"/>
        <v>0</v>
      </c>
      <c r="H148" t="str">
        <f t="shared" si="5"/>
        <v>，3828962</v>
      </c>
      <c r="I148" t="str">
        <f>VLOOKUP(A148,HOP!A:U,21,0)</f>
        <v>直采</v>
      </c>
    </row>
    <row r="149" ht="14.25" hidden="1" customHeight="1" spans="1:9">
      <c r="A149" s="6" t="s">
        <v>1184</v>
      </c>
      <c r="B149" s="7" t="s">
        <v>271</v>
      </c>
      <c r="C149" s="7" t="s">
        <v>478</v>
      </c>
      <c r="D149" s="3">
        <v>250</v>
      </c>
      <c r="E149" t="str">
        <f>VLOOKUP(A149,HOP!A:L,12,0)</f>
        <v>250.00</v>
      </c>
      <c r="F149" t="str">
        <f>VLOOKUP(A149,HOP!A:C,3,0)</f>
        <v>3769206</v>
      </c>
      <c r="G149">
        <f t="shared" si="4"/>
        <v>0</v>
      </c>
      <c r="H149" t="str">
        <f t="shared" si="5"/>
        <v>，3769206</v>
      </c>
      <c r="I149" t="str">
        <f>VLOOKUP(A149,HOP!A:U,21,0)</f>
        <v>直采</v>
      </c>
    </row>
    <row r="150" ht="14.25" hidden="1" customHeight="1" spans="1:9">
      <c r="A150" s="6" t="s">
        <v>1187</v>
      </c>
      <c r="B150" s="7" t="s">
        <v>686</v>
      </c>
      <c r="C150" s="7" t="s">
        <v>478</v>
      </c>
      <c r="D150" s="3">
        <v>396</v>
      </c>
      <c r="E150" t="str">
        <f>VLOOKUP(A150,HOP!A:L,12,0)</f>
        <v>396.00</v>
      </c>
      <c r="F150" t="str">
        <f>VLOOKUP(A150,HOP!A:C,3,0)</f>
        <v>3770260</v>
      </c>
      <c r="G150">
        <f t="shared" si="4"/>
        <v>0</v>
      </c>
      <c r="H150" t="str">
        <f t="shared" si="5"/>
        <v>，3770260</v>
      </c>
      <c r="I150" t="str">
        <f>VLOOKUP(A150,HOP!A:U,21,0)</f>
        <v>直连</v>
      </c>
    </row>
    <row r="151" ht="14.25" hidden="1" customHeight="1" spans="1:9">
      <c r="A151" s="6" t="s">
        <v>1195</v>
      </c>
      <c r="B151" s="7" t="s">
        <v>686</v>
      </c>
      <c r="C151" s="7" t="s">
        <v>478</v>
      </c>
      <c r="D151" s="3">
        <v>470</v>
      </c>
      <c r="E151" t="str">
        <f>VLOOKUP(A151,HOP!A:L,12,0)</f>
        <v>470.00</v>
      </c>
      <c r="F151" t="str">
        <f>VLOOKUP(A151,HOP!A:C,3,0)</f>
        <v>3790409</v>
      </c>
      <c r="G151">
        <f t="shared" si="4"/>
        <v>0</v>
      </c>
      <c r="H151" t="str">
        <f t="shared" si="5"/>
        <v>，3790409</v>
      </c>
      <c r="I151" t="str">
        <f>VLOOKUP(A151,HOP!A:U,21,0)</f>
        <v>直采</v>
      </c>
    </row>
    <row r="152" ht="14.25" hidden="1" customHeight="1" spans="1:9">
      <c r="A152" s="6" t="s">
        <v>1199</v>
      </c>
      <c r="B152" s="7" t="s">
        <v>271</v>
      </c>
      <c r="C152" s="7" t="s">
        <v>478</v>
      </c>
      <c r="D152" s="3">
        <v>1832</v>
      </c>
      <c r="E152" t="str">
        <f>VLOOKUP(A152,HOP!A:L,12,0)</f>
        <v>1832.00</v>
      </c>
      <c r="F152" t="str">
        <f>VLOOKUP(A152,HOP!A:C,3,0)</f>
        <v>3737336</v>
      </c>
      <c r="G152">
        <f t="shared" si="4"/>
        <v>0</v>
      </c>
      <c r="H152" t="str">
        <f t="shared" si="5"/>
        <v>，3737336</v>
      </c>
      <c r="I152" t="str">
        <f>VLOOKUP(A152,HOP!A:U,21,0)</f>
        <v>直采</v>
      </c>
    </row>
    <row r="153" ht="14.25" hidden="1" customHeight="1" spans="1:9">
      <c r="A153" s="6" t="s">
        <v>1205</v>
      </c>
      <c r="B153" s="7" t="s">
        <v>686</v>
      </c>
      <c r="C153" s="7" t="s">
        <v>478</v>
      </c>
      <c r="D153" s="3">
        <v>4414</v>
      </c>
      <c r="E153" t="str">
        <f>VLOOKUP(A153,HOP!A:L,12,0)</f>
        <v>4414.00</v>
      </c>
      <c r="F153" t="str">
        <f>VLOOKUP(A153,HOP!A:C,3,0)</f>
        <v>3801647</v>
      </c>
      <c r="G153">
        <f t="shared" si="4"/>
        <v>0</v>
      </c>
      <c r="H153" t="str">
        <f t="shared" si="5"/>
        <v>，3801647</v>
      </c>
      <c r="I153" t="str">
        <f>VLOOKUP(A153,HOP!A:U,21,0)</f>
        <v>直采</v>
      </c>
    </row>
    <row r="154" ht="14.25" hidden="1" customHeight="1" spans="1:9">
      <c r="A154" s="6" t="s">
        <v>1210</v>
      </c>
      <c r="B154" s="7" t="s">
        <v>271</v>
      </c>
      <c r="C154" s="7" t="s">
        <v>478</v>
      </c>
      <c r="D154" s="3">
        <v>905</v>
      </c>
      <c r="E154" t="str">
        <f>VLOOKUP(A154,HOP!A:L,12,0)</f>
        <v>905.00</v>
      </c>
      <c r="F154" t="str">
        <f>VLOOKUP(A154,HOP!A:C,3,0)</f>
        <v>3818283</v>
      </c>
      <c r="G154">
        <f t="shared" si="4"/>
        <v>0</v>
      </c>
      <c r="H154" t="str">
        <f t="shared" si="5"/>
        <v>，3818283</v>
      </c>
      <c r="I154" t="str">
        <f>VLOOKUP(A154,HOP!A:U,21,0)</f>
        <v>直采</v>
      </c>
    </row>
    <row r="155" ht="14.25" hidden="1" customHeight="1" spans="1:9">
      <c r="A155" s="6" t="s">
        <v>1216</v>
      </c>
      <c r="B155" s="7" t="s">
        <v>686</v>
      </c>
      <c r="C155" s="7" t="s">
        <v>478</v>
      </c>
      <c r="D155" s="3">
        <v>2716</v>
      </c>
      <c r="E155" t="str">
        <f>VLOOKUP(A155,HOP!A:L,12,0)</f>
        <v>2716.00</v>
      </c>
      <c r="F155" t="str">
        <f>VLOOKUP(A155,HOP!A:C,3,0)</f>
        <v>3818947</v>
      </c>
      <c r="G155">
        <f t="shared" si="4"/>
        <v>0</v>
      </c>
      <c r="H155" t="str">
        <f t="shared" si="5"/>
        <v>，3818947</v>
      </c>
      <c r="I155" t="str">
        <f>VLOOKUP(A155,HOP!A:U,21,0)</f>
        <v>直采</v>
      </c>
    </row>
    <row r="156" ht="14.25" hidden="1" customHeight="1" spans="1:9">
      <c r="A156" s="6" t="s">
        <v>1225</v>
      </c>
      <c r="B156" s="7" t="s">
        <v>271</v>
      </c>
      <c r="C156" s="7" t="s">
        <v>478</v>
      </c>
      <c r="D156" s="3">
        <v>2783</v>
      </c>
      <c r="E156" t="str">
        <f>VLOOKUP(A156,HOP!A:L,12,0)</f>
        <v>2783.00</v>
      </c>
      <c r="F156" t="str">
        <f>VLOOKUP(A156,HOP!A:C,3,0)</f>
        <v>3811256</v>
      </c>
      <c r="G156">
        <f t="shared" si="4"/>
        <v>0</v>
      </c>
      <c r="H156" t="str">
        <f t="shared" si="5"/>
        <v>，3811256</v>
      </c>
      <c r="I156" t="str">
        <f>VLOOKUP(A156,HOP!A:U,21,0)</f>
        <v>直采</v>
      </c>
    </row>
    <row r="157" ht="14.25" hidden="1" customHeight="1" spans="1:9">
      <c r="A157" s="6" t="s">
        <v>1230</v>
      </c>
      <c r="B157" s="7" t="s">
        <v>686</v>
      </c>
      <c r="C157" s="7" t="s">
        <v>478</v>
      </c>
      <c r="D157" s="3">
        <v>343</v>
      </c>
      <c r="E157" t="str">
        <f>VLOOKUP(A157,HOP!A:L,12,0)</f>
        <v>343.00</v>
      </c>
      <c r="F157" t="str">
        <f>VLOOKUP(A157,HOP!A:C,3,0)</f>
        <v>3829838</v>
      </c>
      <c r="G157">
        <f t="shared" si="4"/>
        <v>0</v>
      </c>
      <c r="H157" t="str">
        <f t="shared" si="5"/>
        <v>，3829838</v>
      </c>
      <c r="I157" t="str">
        <f>VLOOKUP(A157,HOP!A:U,21,0)</f>
        <v>直连</v>
      </c>
    </row>
    <row r="158" ht="14.25" hidden="1" customHeight="1" spans="1:9">
      <c r="A158" s="6" t="s">
        <v>1238</v>
      </c>
      <c r="B158" s="7" t="s">
        <v>271</v>
      </c>
      <c r="C158" s="7" t="s">
        <v>478</v>
      </c>
      <c r="D158" s="3">
        <v>9665</v>
      </c>
      <c r="E158" t="str">
        <f>VLOOKUP(A158,HOP!A:L,12,0)</f>
        <v>9665.00</v>
      </c>
      <c r="F158" t="str">
        <f>VLOOKUP(A158,HOP!A:C,3,0)</f>
        <v>3829269</v>
      </c>
      <c r="G158">
        <f t="shared" si="4"/>
        <v>0</v>
      </c>
      <c r="H158" t="str">
        <f t="shared" si="5"/>
        <v>，3829269</v>
      </c>
      <c r="I158" t="str">
        <f>VLOOKUP(A158,HOP!A:U,21,0)</f>
        <v>直连</v>
      </c>
    </row>
    <row r="159" ht="14.25" hidden="1" customHeight="1" spans="1:9">
      <c r="A159" s="6" t="s">
        <v>1247</v>
      </c>
      <c r="B159" s="7" t="s">
        <v>686</v>
      </c>
      <c r="C159" s="7" t="s">
        <v>478</v>
      </c>
      <c r="D159" s="3">
        <v>1956</v>
      </c>
      <c r="E159" t="str">
        <f>VLOOKUP(A159,HOP!A:L,12,0)</f>
        <v>1956.00</v>
      </c>
      <c r="F159" t="str">
        <f>VLOOKUP(A159,HOP!A:C,3,0)</f>
        <v>3758647</v>
      </c>
      <c r="G159">
        <f t="shared" si="4"/>
        <v>0</v>
      </c>
      <c r="H159" t="str">
        <f t="shared" si="5"/>
        <v>，3758647</v>
      </c>
      <c r="I159" t="str">
        <f>VLOOKUP(A159,HOP!A:U,21,0)</f>
        <v>直采</v>
      </c>
    </row>
    <row r="160" ht="14.25" hidden="1" customHeight="1" spans="1:9">
      <c r="A160" s="6" t="s">
        <v>1251</v>
      </c>
      <c r="B160" s="7" t="s">
        <v>686</v>
      </c>
      <c r="C160" s="7" t="s">
        <v>478</v>
      </c>
      <c r="D160" s="3">
        <v>2400</v>
      </c>
      <c r="E160" t="str">
        <f>VLOOKUP(A160,HOP!A:L,12,0)</f>
        <v>2400.00</v>
      </c>
      <c r="F160" t="str">
        <f>VLOOKUP(A160,HOP!A:C,3,0)</f>
        <v>3811272</v>
      </c>
      <c r="G160">
        <f t="shared" si="4"/>
        <v>0</v>
      </c>
      <c r="H160" t="str">
        <f t="shared" si="5"/>
        <v>，3811272</v>
      </c>
      <c r="I160" t="str">
        <f>VLOOKUP(A160,HOP!A:U,21,0)</f>
        <v>直采</v>
      </c>
    </row>
    <row r="161" ht="14.25" hidden="1" customHeight="1" spans="1:9">
      <c r="A161" s="6" t="s">
        <v>1260</v>
      </c>
      <c r="B161" s="7" t="s">
        <v>686</v>
      </c>
      <c r="C161" s="7" t="s">
        <v>478</v>
      </c>
      <c r="D161" s="3">
        <v>520</v>
      </c>
      <c r="E161" t="str">
        <f>VLOOKUP(A161,HOP!A:L,12,0)</f>
        <v>520.00</v>
      </c>
      <c r="F161" t="str">
        <f>VLOOKUP(A161,HOP!A:C,3,0)</f>
        <v>3814965</v>
      </c>
      <c r="G161">
        <f t="shared" si="4"/>
        <v>0</v>
      </c>
      <c r="H161" t="str">
        <f t="shared" si="5"/>
        <v>，3814965</v>
      </c>
      <c r="I161" t="str">
        <f>VLOOKUP(A161,HOP!A:U,21,0)</f>
        <v>直采</v>
      </c>
    </row>
    <row r="162" ht="14.25" hidden="1" customHeight="1" spans="1:9">
      <c r="A162" s="6" t="s">
        <v>1269</v>
      </c>
      <c r="B162" s="7" t="s">
        <v>686</v>
      </c>
      <c r="C162" s="7" t="s">
        <v>478</v>
      </c>
      <c r="D162" s="3">
        <v>500</v>
      </c>
      <c r="E162" t="str">
        <f>VLOOKUP(A162,HOP!A:L,12,0)</f>
        <v>500.00</v>
      </c>
      <c r="F162" t="str">
        <f>VLOOKUP(A162,HOP!A:C,3,0)</f>
        <v>3819437</v>
      </c>
      <c r="G162">
        <f t="shared" si="4"/>
        <v>0</v>
      </c>
      <c r="H162" t="str">
        <f t="shared" si="5"/>
        <v>，3819437</v>
      </c>
      <c r="I162" t="str">
        <f>VLOOKUP(A162,HOP!A:U,21,0)</f>
        <v>直采</v>
      </c>
    </row>
    <row r="163" ht="14.25" hidden="1" customHeight="1" spans="1:9">
      <c r="A163" s="6" t="s">
        <v>1277</v>
      </c>
      <c r="B163" s="7" t="s">
        <v>271</v>
      </c>
      <c r="C163" s="7" t="s">
        <v>478</v>
      </c>
      <c r="D163" s="3">
        <v>267</v>
      </c>
      <c r="E163" t="str">
        <f>VLOOKUP(A163,HOP!A:L,12,0)</f>
        <v>267.00</v>
      </c>
      <c r="F163" t="str">
        <f>VLOOKUP(A163,HOP!A:C,3,0)</f>
        <v>3833325</v>
      </c>
      <c r="G163">
        <f t="shared" si="4"/>
        <v>0</v>
      </c>
      <c r="H163" t="str">
        <f t="shared" si="5"/>
        <v>，3833325</v>
      </c>
      <c r="I163" t="str">
        <f>VLOOKUP(A163,HOP!A:U,21,0)</f>
        <v>直采</v>
      </c>
    </row>
    <row r="164" ht="14.25" hidden="1" customHeight="1" spans="1:9">
      <c r="A164" s="6" t="s">
        <v>1286</v>
      </c>
      <c r="B164" s="7" t="s">
        <v>271</v>
      </c>
      <c r="C164" s="7" t="s">
        <v>478</v>
      </c>
      <c r="D164" s="3">
        <v>93</v>
      </c>
      <c r="E164" t="str">
        <f>VLOOKUP(A164,HOP!A:L,12,0)</f>
        <v>93.00</v>
      </c>
      <c r="F164" t="str">
        <f>VLOOKUP(A164,HOP!A:C,3,0)</f>
        <v>3834006</v>
      </c>
      <c r="G164">
        <f t="shared" si="4"/>
        <v>0</v>
      </c>
      <c r="H164" t="str">
        <f t="shared" si="5"/>
        <v>，3834006</v>
      </c>
      <c r="I164" t="str">
        <f>VLOOKUP(A164,HOP!A:U,21,0)</f>
        <v>直连</v>
      </c>
    </row>
    <row r="165" ht="14.25" hidden="1" customHeight="1" spans="1:9">
      <c r="A165" s="6" t="s">
        <v>1290</v>
      </c>
      <c r="B165" s="7" t="s">
        <v>271</v>
      </c>
      <c r="C165" s="7" t="s">
        <v>478</v>
      </c>
      <c r="D165" s="3">
        <v>1548</v>
      </c>
      <c r="E165" t="str">
        <f>VLOOKUP(A165,HOP!A:L,12,0)</f>
        <v>1548.00</v>
      </c>
      <c r="F165" t="str">
        <f>VLOOKUP(A165,HOP!A:C,3,0)</f>
        <v>3832027</v>
      </c>
      <c r="G165">
        <f t="shared" si="4"/>
        <v>0</v>
      </c>
      <c r="H165" t="str">
        <f t="shared" si="5"/>
        <v>，3832027</v>
      </c>
      <c r="I165" t="str">
        <f>VLOOKUP(A165,HOP!A:U,21,0)</f>
        <v>直连</v>
      </c>
    </row>
    <row r="166" ht="14.25" hidden="1" customHeight="1" spans="1:9">
      <c r="A166" s="6" t="s">
        <v>1299</v>
      </c>
      <c r="B166" s="7" t="s">
        <v>478</v>
      </c>
      <c r="C166" s="7" t="s">
        <v>1111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6" t="s">
        <v>1307</v>
      </c>
      <c r="B167" s="7" t="s">
        <v>1312</v>
      </c>
      <c r="C167" s="7" t="s">
        <v>525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6" t="s">
        <v>1316</v>
      </c>
      <c r="B168" s="7" t="s">
        <v>403</v>
      </c>
      <c r="C168" s="7" t="s">
        <v>1132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6" t="s">
        <v>1323</v>
      </c>
      <c r="B169" s="7" t="s">
        <v>271</v>
      </c>
      <c r="C169" s="7" t="s">
        <v>478</v>
      </c>
      <c r="D169" s="3">
        <v>2063</v>
      </c>
      <c r="E169" t="str">
        <f>VLOOKUP(A169,HOP!A:L,12,0)</f>
        <v>2063.00</v>
      </c>
      <c r="F169" t="str">
        <f>VLOOKUP(A169,HOP!A:C,3,0)</f>
        <v>3833669</v>
      </c>
      <c r="G169">
        <f t="shared" si="4"/>
        <v>0</v>
      </c>
      <c r="H169" t="str">
        <f t="shared" si="5"/>
        <v>，3833669</v>
      </c>
      <c r="I169" t="str">
        <f>VLOOKUP(A169,HOP!A:U,21,0)</f>
        <v>直连</v>
      </c>
    </row>
    <row r="170" ht="14.25" hidden="1" customHeight="1" spans="1:9">
      <c r="A170" s="6" t="s">
        <v>1332</v>
      </c>
      <c r="B170" s="7" t="s">
        <v>469</v>
      </c>
      <c r="C170" s="7" t="s">
        <v>1335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1338</v>
      </c>
      <c r="B171" s="7" t="s">
        <v>931</v>
      </c>
      <c r="C171" s="7" t="s">
        <v>920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1342</v>
      </c>
      <c r="B172" s="7" t="s">
        <v>931</v>
      </c>
      <c r="C172" s="7" t="s">
        <v>920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6" t="s">
        <v>1345</v>
      </c>
      <c r="B173" s="7" t="s">
        <v>271</v>
      </c>
      <c r="C173" s="7" t="s">
        <v>1111</v>
      </c>
      <c r="D173" s="3">
        <v>2374</v>
      </c>
      <c r="E173" t="str">
        <f>VLOOKUP(A173,HOP!A:L,12,0)</f>
        <v>2374.00</v>
      </c>
      <c r="F173" t="str">
        <f>VLOOKUP(A173,HOP!A:C,3,0)</f>
        <v>3792607</v>
      </c>
      <c r="G173">
        <f t="shared" si="4"/>
        <v>0</v>
      </c>
      <c r="H173" t="str">
        <f t="shared" si="5"/>
        <v>，3792607</v>
      </c>
      <c r="I173" t="str">
        <f>VLOOKUP(A173,HOP!A:U,21,0)</f>
        <v>直采</v>
      </c>
    </row>
    <row r="174" ht="14.25" hidden="1" customHeight="1" spans="1:9">
      <c r="A174" s="6" t="s">
        <v>1352</v>
      </c>
      <c r="B174" s="7" t="s">
        <v>686</v>
      </c>
      <c r="C174" s="7" t="s">
        <v>1111</v>
      </c>
      <c r="D174" s="3">
        <v>1317</v>
      </c>
      <c r="E174" t="str">
        <f>VLOOKUP(A174,HOP!A:L,12,0)</f>
        <v>1317.00</v>
      </c>
      <c r="F174" t="str">
        <f>VLOOKUP(A174,HOP!A:C,3,0)</f>
        <v>3812239</v>
      </c>
      <c r="G174">
        <f t="shared" si="4"/>
        <v>0</v>
      </c>
      <c r="H174" t="str">
        <f t="shared" si="5"/>
        <v>，3812239</v>
      </c>
      <c r="I174" t="str">
        <f>VLOOKUP(A174,HOP!A:U,21,0)</f>
        <v>直采</v>
      </c>
    </row>
    <row r="175" ht="14.25" customHeight="1" spans="1:9">
      <c r="A175" s="6" t="s">
        <v>1360</v>
      </c>
      <c r="B175" s="7" t="s">
        <v>686</v>
      </c>
      <c r="C175" s="7" t="s">
        <v>1111</v>
      </c>
      <c r="D175" s="3">
        <v>8920</v>
      </c>
      <c r="E175" t="str">
        <f>VLOOKUP(A175,HOP!A:L,12,0)</f>
        <v>8920.02</v>
      </c>
      <c r="F175" t="str">
        <f>VLOOKUP(A175,HOP!A:C,3,0)</f>
        <v>3824492</v>
      </c>
      <c r="G175">
        <f t="shared" si="4"/>
        <v>-0.0200000000004366</v>
      </c>
      <c r="H175" t="str">
        <f t="shared" si="5"/>
        <v>，3824492</v>
      </c>
      <c r="I175" t="str">
        <f>VLOOKUP(A175,HOP!A:U,21,0)</f>
        <v>直连</v>
      </c>
    </row>
    <row r="176" ht="14.25" customHeight="1" spans="1:9">
      <c r="A176" s="6" t="s">
        <v>1369</v>
      </c>
      <c r="B176" s="7" t="s">
        <v>686</v>
      </c>
      <c r="C176" s="7" t="s">
        <v>1111</v>
      </c>
      <c r="D176" s="3">
        <v>1664</v>
      </c>
      <c r="E176" t="str">
        <f>VLOOKUP(A176,HOP!A:L,12,0)</f>
        <v>1663.98</v>
      </c>
      <c r="F176" t="str">
        <f>VLOOKUP(A176,HOP!A:C,3,0)</f>
        <v>3750904</v>
      </c>
      <c r="G176">
        <f t="shared" si="4"/>
        <v>0.0199999999999818</v>
      </c>
      <c r="H176" t="str">
        <f t="shared" si="5"/>
        <v>，3750904</v>
      </c>
      <c r="I176" t="str">
        <f>VLOOKUP(A176,HOP!A:U,21,0)</f>
        <v>直采</v>
      </c>
    </row>
    <row r="177" ht="14.25" hidden="1" customHeight="1" spans="1:9">
      <c r="A177" s="6" t="s">
        <v>1376</v>
      </c>
      <c r="B177" s="7" t="s">
        <v>686</v>
      </c>
      <c r="C177" s="7" t="s">
        <v>1111</v>
      </c>
      <c r="D177" s="3">
        <v>5874</v>
      </c>
      <c r="E177" t="str">
        <f>VLOOKUP(A177,HOP!A:L,12,0)</f>
        <v>5874.00</v>
      </c>
      <c r="F177" t="str">
        <f>VLOOKUP(A177,HOP!A:C,3,0)</f>
        <v>3812074</v>
      </c>
      <c r="G177">
        <f t="shared" si="4"/>
        <v>0</v>
      </c>
      <c r="H177" t="str">
        <f t="shared" si="5"/>
        <v>，3812074</v>
      </c>
      <c r="I177" t="str">
        <f>VLOOKUP(A177,HOP!A:U,21,0)</f>
        <v>直采</v>
      </c>
    </row>
    <row r="178" ht="14.25" hidden="1" customHeight="1" spans="1:9">
      <c r="A178" s="6" t="s">
        <v>1384</v>
      </c>
      <c r="B178" s="7" t="s">
        <v>271</v>
      </c>
      <c r="C178" s="7" t="s">
        <v>1111</v>
      </c>
      <c r="D178" s="3">
        <v>1789</v>
      </c>
      <c r="E178" t="str">
        <f>VLOOKUP(A178,HOP!A:L,12,0)</f>
        <v>1789.00</v>
      </c>
      <c r="F178" t="str">
        <f>VLOOKUP(A178,HOP!A:C,3,0)</f>
        <v>3817046</v>
      </c>
      <c r="G178">
        <f t="shared" si="4"/>
        <v>0</v>
      </c>
      <c r="H178" t="str">
        <f t="shared" si="5"/>
        <v>，3817046</v>
      </c>
      <c r="I178" t="str">
        <f>VLOOKUP(A178,HOP!A:U,21,0)</f>
        <v>直采</v>
      </c>
    </row>
    <row r="179" ht="14.25" hidden="1" customHeight="1" spans="1:9">
      <c r="A179" s="6" t="s">
        <v>1390</v>
      </c>
      <c r="B179" s="7" t="s">
        <v>478</v>
      </c>
      <c r="C179" s="7" t="s">
        <v>1111</v>
      </c>
      <c r="D179" s="3">
        <v>884</v>
      </c>
      <c r="E179" t="str">
        <f>VLOOKUP(A179,HOP!A:L,12,0)</f>
        <v>884.00</v>
      </c>
      <c r="F179" t="str">
        <f>VLOOKUP(A179,HOP!A:C,3,0)</f>
        <v>3814374</v>
      </c>
      <c r="G179">
        <f t="shared" si="4"/>
        <v>0</v>
      </c>
      <c r="H179" t="str">
        <f t="shared" si="5"/>
        <v>，3814374</v>
      </c>
      <c r="I179" t="str">
        <f>VLOOKUP(A179,HOP!A:U,21,0)</f>
        <v>直采</v>
      </c>
    </row>
    <row r="180" ht="14.25" hidden="1" customHeight="1" spans="1:9">
      <c r="A180" s="6" t="s">
        <v>1396</v>
      </c>
      <c r="B180" s="7" t="s">
        <v>686</v>
      </c>
      <c r="C180" s="7" t="s">
        <v>1111</v>
      </c>
      <c r="D180" s="3">
        <v>2517</v>
      </c>
      <c r="E180" t="str">
        <f>VLOOKUP(A180,HOP!A:L,12,0)</f>
        <v>2517.00</v>
      </c>
      <c r="F180" t="str">
        <f>VLOOKUP(A180,HOP!A:C,3,0)</f>
        <v>3814046</v>
      </c>
      <c r="G180">
        <f t="shared" si="4"/>
        <v>0</v>
      </c>
      <c r="H180" t="str">
        <f t="shared" si="5"/>
        <v>，3814046</v>
      </c>
      <c r="I180" t="str">
        <f>VLOOKUP(A180,HOP!A:U,21,0)</f>
        <v>直采</v>
      </c>
    </row>
    <row r="181" ht="14.25" hidden="1" customHeight="1" spans="1:9">
      <c r="A181" s="6" t="s">
        <v>1402</v>
      </c>
      <c r="B181" s="7" t="s">
        <v>478</v>
      </c>
      <c r="C181" s="7" t="s">
        <v>1111</v>
      </c>
      <c r="D181" s="3">
        <v>884</v>
      </c>
      <c r="E181" t="str">
        <f>VLOOKUP(A181,HOP!A:L,12,0)</f>
        <v>884.00</v>
      </c>
      <c r="F181" t="str">
        <f>VLOOKUP(A181,HOP!A:C,3,0)</f>
        <v>3814370</v>
      </c>
      <c r="G181">
        <f t="shared" si="4"/>
        <v>0</v>
      </c>
      <c r="H181" t="str">
        <f t="shared" si="5"/>
        <v>，3814370</v>
      </c>
      <c r="I181" t="str">
        <f>VLOOKUP(A181,HOP!A:U,21,0)</f>
        <v>直采</v>
      </c>
    </row>
    <row r="182" ht="14.25" hidden="1" customHeight="1" spans="1:9">
      <c r="A182" s="6" t="s">
        <v>1405</v>
      </c>
      <c r="B182" s="7" t="s">
        <v>478</v>
      </c>
      <c r="C182" s="7" t="s">
        <v>1111</v>
      </c>
      <c r="D182" s="3">
        <v>190</v>
      </c>
      <c r="E182" t="str">
        <f>VLOOKUP(A182,HOP!A:L,12,0)</f>
        <v>190.00</v>
      </c>
      <c r="F182" t="str">
        <f>VLOOKUP(A182,HOP!A:C,3,0)</f>
        <v>3818673</v>
      </c>
      <c r="G182">
        <f t="shared" si="4"/>
        <v>0</v>
      </c>
      <c r="H182" t="str">
        <f t="shared" si="5"/>
        <v>，3818673</v>
      </c>
      <c r="I182" t="str">
        <f>VLOOKUP(A182,HOP!A:U,21,0)</f>
        <v>直采</v>
      </c>
    </row>
    <row r="183" ht="14.25" hidden="1" customHeight="1" spans="1:9">
      <c r="A183" s="6" t="s">
        <v>1413</v>
      </c>
      <c r="B183" s="7" t="s">
        <v>478</v>
      </c>
      <c r="C183" s="7" t="s">
        <v>1111</v>
      </c>
      <c r="D183" s="3">
        <v>1092</v>
      </c>
      <c r="E183" t="str">
        <f>VLOOKUP(A183,HOP!A:L,12,0)</f>
        <v>1092.00</v>
      </c>
      <c r="F183" t="str">
        <f>VLOOKUP(A183,HOP!A:C,3,0)</f>
        <v>3823098</v>
      </c>
      <c r="G183">
        <f t="shared" si="4"/>
        <v>0</v>
      </c>
      <c r="H183" t="str">
        <f t="shared" si="5"/>
        <v>，3823098</v>
      </c>
      <c r="I183" t="str">
        <f>VLOOKUP(A183,HOP!A:U,21,0)</f>
        <v>直采</v>
      </c>
    </row>
    <row r="184" ht="14.25" hidden="1" customHeight="1" spans="1:9">
      <c r="A184" s="6" t="s">
        <v>1420</v>
      </c>
      <c r="B184" s="7" t="s">
        <v>478</v>
      </c>
      <c r="C184" s="7" t="s">
        <v>1111</v>
      </c>
      <c r="D184" s="3">
        <v>905</v>
      </c>
      <c r="E184" t="str">
        <f>VLOOKUP(A184,HOP!A:L,12,0)</f>
        <v>905.00</v>
      </c>
      <c r="F184" t="str">
        <f>VLOOKUP(A184,HOP!A:C,3,0)</f>
        <v>3821013</v>
      </c>
      <c r="G184">
        <f t="shared" si="4"/>
        <v>0</v>
      </c>
      <c r="H184" t="str">
        <f t="shared" si="5"/>
        <v>，3821013</v>
      </c>
      <c r="I184" t="str">
        <f>VLOOKUP(A184,HOP!A:U,21,0)</f>
        <v>直采</v>
      </c>
    </row>
    <row r="185" ht="14.25" hidden="1" customHeight="1" spans="1:9">
      <c r="A185" s="6" t="s">
        <v>1424</v>
      </c>
      <c r="B185" s="7" t="s">
        <v>478</v>
      </c>
      <c r="C185" s="7" t="s">
        <v>1111</v>
      </c>
      <c r="D185" s="3">
        <v>1768</v>
      </c>
      <c r="E185" t="str">
        <f>VLOOKUP(A185,HOP!A:L,12,0)</f>
        <v>1768.00</v>
      </c>
      <c r="F185" t="str">
        <f>VLOOKUP(A185,HOP!A:C,3,0)</f>
        <v>3826224</v>
      </c>
      <c r="G185">
        <f t="shared" si="4"/>
        <v>0</v>
      </c>
      <c r="H185" t="str">
        <f t="shared" si="5"/>
        <v>，3826224</v>
      </c>
      <c r="I185" t="str">
        <f>VLOOKUP(A185,HOP!A:U,21,0)</f>
        <v>直采</v>
      </c>
    </row>
    <row r="186" ht="14.25" hidden="1" customHeight="1" spans="1:9">
      <c r="A186" s="6" t="s">
        <v>1431</v>
      </c>
      <c r="B186" s="7" t="s">
        <v>271</v>
      </c>
      <c r="C186" s="7" t="s">
        <v>1111</v>
      </c>
      <c r="D186" s="3">
        <v>1768</v>
      </c>
      <c r="E186" t="str">
        <f>VLOOKUP(A186,HOP!A:L,12,0)</f>
        <v>1768.00</v>
      </c>
      <c r="F186" t="str">
        <f>VLOOKUP(A186,HOP!A:C,3,0)</f>
        <v>3831386</v>
      </c>
      <c r="G186">
        <f t="shared" si="4"/>
        <v>0</v>
      </c>
      <c r="H186" t="str">
        <f t="shared" si="5"/>
        <v>，3831386</v>
      </c>
      <c r="I186" t="str">
        <f>VLOOKUP(A186,HOP!A:U,21,0)</f>
        <v>直采</v>
      </c>
    </row>
    <row r="187" ht="14.25" hidden="1" customHeight="1" spans="1:9">
      <c r="A187" s="6" t="s">
        <v>1437</v>
      </c>
      <c r="B187" s="7" t="s">
        <v>271</v>
      </c>
      <c r="C187" s="7" t="s">
        <v>1111</v>
      </c>
      <c r="D187" s="3">
        <v>944</v>
      </c>
      <c r="E187" t="str">
        <f>VLOOKUP(A187,HOP!A:L,12,0)</f>
        <v>944.00</v>
      </c>
      <c r="F187" t="str">
        <f>VLOOKUP(A187,HOP!A:C,3,0)</f>
        <v>3831006</v>
      </c>
      <c r="G187">
        <f t="shared" si="4"/>
        <v>0</v>
      </c>
      <c r="H187" t="str">
        <f t="shared" si="5"/>
        <v>，3831006</v>
      </c>
      <c r="I187" t="str">
        <f>VLOOKUP(A187,HOP!A:U,21,0)</f>
        <v>直连</v>
      </c>
    </row>
    <row r="188" ht="14.25" hidden="1" customHeight="1" spans="1:9">
      <c r="A188" s="6" t="s">
        <v>1442</v>
      </c>
      <c r="B188" s="7" t="s">
        <v>478</v>
      </c>
      <c r="C188" s="7" t="s">
        <v>1111</v>
      </c>
      <c r="D188" s="3">
        <v>2913</v>
      </c>
      <c r="E188" t="str">
        <f>VLOOKUP(A188,HOP!A:L,12,0)</f>
        <v>2913.00</v>
      </c>
      <c r="F188" t="str">
        <f>VLOOKUP(A188,HOP!A:C,3,0)</f>
        <v>3826131</v>
      </c>
      <c r="G188">
        <f t="shared" si="4"/>
        <v>0</v>
      </c>
      <c r="H188" t="str">
        <f t="shared" si="5"/>
        <v>，3826131</v>
      </c>
      <c r="I188" t="str">
        <f>VLOOKUP(A188,HOP!A:U,21,0)</f>
        <v>直采</v>
      </c>
    </row>
    <row r="189" ht="14.25" hidden="1" customHeight="1" spans="1:9">
      <c r="A189" s="6" t="s">
        <v>1448</v>
      </c>
      <c r="B189" s="7" t="s">
        <v>271</v>
      </c>
      <c r="C189" s="7" t="s">
        <v>1111</v>
      </c>
      <c r="D189" s="3">
        <v>428</v>
      </c>
      <c r="E189" t="str">
        <f>VLOOKUP(A189,HOP!A:L,12,0)</f>
        <v>428.00</v>
      </c>
      <c r="F189" t="str">
        <f>VLOOKUP(A189,HOP!A:C,3,0)</f>
        <v>3830376</v>
      </c>
      <c r="G189">
        <f t="shared" si="4"/>
        <v>0</v>
      </c>
      <c r="H189" t="str">
        <f t="shared" si="5"/>
        <v>，3830376</v>
      </c>
      <c r="I189" t="str">
        <f>VLOOKUP(A189,HOP!A:U,21,0)</f>
        <v>直连</v>
      </c>
    </row>
    <row r="190" ht="14.25" hidden="1" customHeight="1" spans="1:9">
      <c r="A190" s="6" t="s">
        <v>1453</v>
      </c>
      <c r="B190" s="7" t="s">
        <v>271</v>
      </c>
      <c r="C190" s="7" t="s">
        <v>1111</v>
      </c>
      <c r="D190" s="3">
        <v>2182</v>
      </c>
      <c r="E190" t="str">
        <f>VLOOKUP(A190,HOP!A:L,12,0)</f>
        <v>2182.00</v>
      </c>
      <c r="F190" t="str">
        <f>VLOOKUP(A190,HOP!A:C,3,0)</f>
        <v>3682661</v>
      </c>
      <c r="G190">
        <f t="shared" si="4"/>
        <v>0</v>
      </c>
      <c r="H190" t="str">
        <f t="shared" si="5"/>
        <v>，3682661</v>
      </c>
      <c r="I190" t="str">
        <f>VLOOKUP(A190,HOP!A:U,21,0)</f>
        <v>直连</v>
      </c>
    </row>
    <row r="191" ht="14.25" hidden="1" customHeight="1" spans="1:9">
      <c r="A191" s="6" t="s">
        <v>1462</v>
      </c>
      <c r="B191" s="7" t="s">
        <v>478</v>
      </c>
      <c r="C191" s="7" t="s">
        <v>1111</v>
      </c>
      <c r="D191" s="3">
        <v>3013</v>
      </c>
      <c r="E191" t="str">
        <f>VLOOKUP(A191,HOP!A:L,12,0)</f>
        <v>3013.00</v>
      </c>
      <c r="F191" t="str">
        <f>VLOOKUP(A191,HOP!A:C,3,0)</f>
        <v>3831042</v>
      </c>
      <c r="G191">
        <f t="shared" si="4"/>
        <v>0</v>
      </c>
      <c r="H191" t="str">
        <f t="shared" si="5"/>
        <v>，3831042</v>
      </c>
      <c r="I191" t="str">
        <f>VLOOKUP(A191,HOP!A:U,21,0)</f>
        <v>直采</v>
      </c>
    </row>
    <row r="192" ht="14.25" hidden="1" customHeight="1" spans="1:9">
      <c r="A192" s="6" t="s">
        <v>1468</v>
      </c>
      <c r="B192" s="7" t="s">
        <v>478</v>
      </c>
      <c r="C192" s="7" t="s">
        <v>1111</v>
      </c>
      <c r="D192" s="3">
        <v>633</v>
      </c>
      <c r="E192" t="str">
        <f>VLOOKUP(A192,HOP!A:L,12,0)</f>
        <v>633.00</v>
      </c>
      <c r="F192" t="str">
        <f>VLOOKUP(A192,HOP!A:C,3,0)</f>
        <v>3836590</v>
      </c>
      <c r="G192">
        <f t="shared" si="4"/>
        <v>0</v>
      </c>
      <c r="H192" t="str">
        <f t="shared" si="5"/>
        <v>，3836590</v>
      </c>
      <c r="I192" t="str">
        <f>VLOOKUP(A192,HOP!A:U,21,0)</f>
        <v>直连</v>
      </c>
    </row>
    <row r="193" ht="14.25" hidden="1" customHeight="1" spans="1:9">
      <c r="A193" s="6" t="s">
        <v>1475</v>
      </c>
      <c r="B193" s="7" t="s">
        <v>478</v>
      </c>
      <c r="C193" s="7" t="s">
        <v>1111</v>
      </c>
      <c r="D193" s="3">
        <v>210</v>
      </c>
      <c r="E193" t="str">
        <f>VLOOKUP(A193,HOP!A:L,12,0)</f>
        <v>210.00</v>
      </c>
      <c r="F193" t="str">
        <f>VLOOKUP(A193,HOP!A:C,3,0)</f>
        <v>3780586</v>
      </c>
      <c r="G193">
        <f t="shared" si="4"/>
        <v>0</v>
      </c>
      <c r="H193" t="str">
        <f t="shared" si="5"/>
        <v>，3780586</v>
      </c>
      <c r="I193" t="str">
        <f>VLOOKUP(A193,HOP!A:U,21,0)</f>
        <v>直采</v>
      </c>
    </row>
    <row r="194" ht="14.25" hidden="1" customHeight="1" spans="1:9">
      <c r="A194" s="6" t="s">
        <v>1481</v>
      </c>
      <c r="B194" s="7" t="s">
        <v>271</v>
      </c>
      <c r="C194" s="7" t="s">
        <v>1111</v>
      </c>
      <c r="D194" s="3">
        <v>2934</v>
      </c>
      <c r="E194" t="str">
        <f>VLOOKUP(A194,HOP!A:L,12,0)</f>
        <v>2934.00</v>
      </c>
      <c r="F194" t="str">
        <f>VLOOKUP(A194,HOP!A:C,3,0)</f>
        <v>3802773</v>
      </c>
      <c r="G194">
        <f t="shared" si="4"/>
        <v>0</v>
      </c>
      <c r="H194" t="str">
        <f t="shared" si="5"/>
        <v>，3802773</v>
      </c>
      <c r="I194" t="str">
        <f>VLOOKUP(A194,HOP!A:U,21,0)</f>
        <v>直采</v>
      </c>
    </row>
    <row r="195" ht="14.25" hidden="1" customHeight="1" spans="1:9">
      <c r="A195" s="6" t="s">
        <v>1486</v>
      </c>
      <c r="B195" s="7" t="s">
        <v>552</v>
      </c>
      <c r="C195" s="7" t="s">
        <v>1111</v>
      </c>
      <c r="D195" s="3">
        <v>1364</v>
      </c>
      <c r="E195" t="str">
        <f>VLOOKUP(A195,HOP!A:L,12,0)</f>
        <v>1364.00</v>
      </c>
      <c r="F195" t="str">
        <f>VLOOKUP(A195,HOP!A:C,3,0)</f>
        <v>3785772</v>
      </c>
      <c r="G195">
        <f t="shared" ref="G195:G210" si="6">D195-E195</f>
        <v>0</v>
      </c>
      <c r="H195" t="str">
        <f>$H$1&amp;F195</f>
        <v>，3785772</v>
      </c>
      <c r="I195" t="str">
        <f>VLOOKUP(A195,HOP!A:U,21,0)</f>
        <v>直采</v>
      </c>
    </row>
    <row r="196" ht="14.25" hidden="1" customHeight="1" spans="1:9">
      <c r="A196" s="6" t="s">
        <v>1494</v>
      </c>
      <c r="B196" s="7" t="s">
        <v>686</v>
      </c>
      <c r="C196" s="7" t="s">
        <v>1111</v>
      </c>
      <c r="D196" s="3">
        <v>3300</v>
      </c>
      <c r="E196" t="str">
        <f>VLOOKUP(A196,HOP!A:L,12,0)</f>
        <v>3300.00</v>
      </c>
      <c r="F196" t="str">
        <f>VLOOKUP(A196,HOP!A:C,3,0)</f>
        <v>3802571</v>
      </c>
      <c r="G196">
        <f t="shared" si="6"/>
        <v>0</v>
      </c>
      <c r="H196" t="str">
        <f>$H$1&amp;F196</f>
        <v>，3802571</v>
      </c>
      <c r="I196" t="str">
        <f>VLOOKUP(A196,HOP!A:U,21,0)</f>
        <v>直采</v>
      </c>
    </row>
    <row r="197" ht="14.25" hidden="1" customHeight="1" spans="1:9">
      <c r="A197" s="6" t="s">
        <v>1502</v>
      </c>
      <c r="B197" s="7" t="s">
        <v>478</v>
      </c>
      <c r="C197" s="7" t="s">
        <v>1111</v>
      </c>
      <c r="D197" s="3">
        <v>252</v>
      </c>
      <c r="E197" t="str">
        <f>VLOOKUP(A197,HOP!A:L,12,0)</f>
        <v>252.00</v>
      </c>
      <c r="F197" t="str">
        <f>VLOOKUP(A197,HOP!A:C,3,0)</f>
        <v>3839479</v>
      </c>
      <c r="G197">
        <f t="shared" si="6"/>
        <v>0</v>
      </c>
      <c r="H197" t="str">
        <f>$H$1&amp;F197</f>
        <v>，3839479</v>
      </c>
      <c r="I197" t="str">
        <f>VLOOKUP(A197,HOP!A:U,21,0)</f>
        <v>直采</v>
      </c>
    </row>
    <row r="198" ht="14.25" hidden="1" customHeight="1" spans="1:9">
      <c r="A198" s="6" t="s">
        <v>1509</v>
      </c>
      <c r="B198" s="7" t="s">
        <v>478</v>
      </c>
      <c r="C198" s="7" t="s">
        <v>1111</v>
      </c>
      <c r="D198" s="3">
        <v>678</v>
      </c>
      <c r="E198" t="str">
        <f>VLOOKUP(A198,HOP!A:L,12,0)</f>
        <v>678.00</v>
      </c>
      <c r="F198" t="str">
        <f>VLOOKUP(A198,HOP!A:C,3,0)</f>
        <v>3837376</v>
      </c>
      <c r="G198">
        <f t="shared" si="6"/>
        <v>0</v>
      </c>
      <c r="H198" t="str">
        <f>$H$1&amp;F198</f>
        <v>，3837376</v>
      </c>
      <c r="I198" t="str">
        <f>VLOOKUP(A198,HOP!A:U,21,0)</f>
        <v>直连</v>
      </c>
    </row>
    <row r="199" ht="14.25" hidden="1" customHeight="1" spans="1:9">
      <c r="A199" s="6" t="s">
        <v>1516</v>
      </c>
      <c r="B199" s="7" t="s">
        <v>1111</v>
      </c>
      <c r="C199" s="7" t="s">
        <v>458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>$H$1&amp;F199</f>
        <v>#N/A</v>
      </c>
      <c r="I199" t="e">
        <f>VLOOKUP(A199,HOP!A:U,21,0)</f>
        <v>#N/A</v>
      </c>
    </row>
    <row r="200" ht="14.25" hidden="1" customHeight="1" spans="1:9">
      <c r="A200" s="6" t="s">
        <v>1524</v>
      </c>
      <c r="B200" s="7" t="s">
        <v>469</v>
      </c>
      <c r="C200" s="7" t="s">
        <v>1529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>$H$1&amp;F200</f>
        <v>#N/A</v>
      </c>
      <c r="I200" t="e">
        <f>VLOOKUP(A200,HOP!A:U,21,0)</f>
        <v>#N/A</v>
      </c>
    </row>
    <row r="201" ht="14.25" hidden="1" customHeight="1" spans="1:9">
      <c r="A201" s="6" t="s">
        <v>1533</v>
      </c>
      <c r="B201" s="7" t="s">
        <v>469</v>
      </c>
      <c r="C201" s="7" t="s">
        <v>1529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>$H$1&amp;F201</f>
        <v>#N/A</v>
      </c>
      <c r="I201" t="e">
        <f>VLOOKUP(A201,HOP!A:U,21,0)</f>
        <v>#N/A</v>
      </c>
    </row>
    <row r="202" ht="14.25" hidden="1" customHeight="1" spans="1:9">
      <c r="A202" s="6" t="s">
        <v>1538</v>
      </c>
      <c r="B202" s="7" t="s">
        <v>1543</v>
      </c>
      <c r="C202" s="7" t="s">
        <v>1544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>$H$1&amp;F202</f>
        <v>#N/A</v>
      </c>
      <c r="I202" t="e">
        <f>VLOOKUP(A202,HOP!A:U,21,0)</f>
        <v>#N/A</v>
      </c>
    </row>
    <row r="203" ht="14.25" hidden="1" customHeight="1" spans="1:9">
      <c r="A203" s="6" t="s">
        <v>1547</v>
      </c>
      <c r="B203" s="7" t="s">
        <v>478</v>
      </c>
      <c r="C203" s="7" t="s">
        <v>1111</v>
      </c>
      <c r="D203" s="3">
        <v>956</v>
      </c>
      <c r="E203" t="str">
        <f>VLOOKUP(A203,HOP!A:L,12,0)</f>
        <v>956.00</v>
      </c>
      <c r="F203" t="str">
        <f>VLOOKUP(A203,HOP!A:C,3,0)</f>
        <v>3838973</v>
      </c>
      <c r="G203">
        <f t="shared" si="6"/>
        <v>0</v>
      </c>
      <c r="H203" t="str">
        <f>$H$1&amp;F203</f>
        <v>，3838973</v>
      </c>
      <c r="I203" t="str">
        <f>VLOOKUP(A203,HOP!A:U,21,0)</f>
        <v>直连</v>
      </c>
    </row>
    <row r="204" ht="14.25" hidden="1" customHeight="1" spans="1:9">
      <c r="A204" s="6" t="s">
        <v>1556</v>
      </c>
      <c r="B204" s="7" t="s">
        <v>544</v>
      </c>
      <c r="C204" s="7" t="s">
        <v>545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>$H$1&amp;F204</f>
        <v>#N/A</v>
      </c>
      <c r="I204" t="e">
        <f>VLOOKUP(A204,HOP!A:U,21,0)</f>
        <v>#N/A</v>
      </c>
    </row>
    <row r="205" ht="14.25" hidden="1" customHeight="1" spans="1:9">
      <c r="A205" s="6" t="s">
        <v>1561</v>
      </c>
      <c r="B205" s="7" t="s">
        <v>1563</v>
      </c>
      <c r="C205" s="7" t="s">
        <v>299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>$H$1&amp;F205</f>
        <v>#N/A</v>
      </c>
      <c r="I205" t="e">
        <f>VLOOKUP(A205,HOP!A:U,21,0)</f>
        <v>#N/A</v>
      </c>
    </row>
    <row r="206" ht="14.25" hidden="1" customHeight="1" spans="1:9">
      <c r="A206" s="6" t="s">
        <v>1566</v>
      </c>
      <c r="B206" s="7" t="s">
        <v>906</v>
      </c>
      <c r="C206" s="7" t="s">
        <v>1571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>$H$1&amp;F206</f>
        <v>#N/A</v>
      </c>
      <c r="I206" t="e">
        <f>VLOOKUP(A206,HOP!A:U,21,0)</f>
        <v>#N/A</v>
      </c>
    </row>
    <row r="207" ht="14.25" hidden="1" customHeight="1" spans="1:9">
      <c r="A207" s="6" t="s">
        <v>1575</v>
      </c>
      <c r="B207" s="7" t="s">
        <v>894</v>
      </c>
      <c r="C207" s="7" t="s">
        <v>458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>$H$1&amp;F207</f>
        <v>#N/A</v>
      </c>
      <c r="I207" t="e">
        <f>VLOOKUP(A207,HOP!A:U,21,0)</f>
        <v>#N/A</v>
      </c>
    </row>
    <row r="208" ht="14.25" hidden="1" customHeight="1" spans="1:9">
      <c r="A208" s="6" t="s">
        <v>1581</v>
      </c>
      <c r="B208" s="7" t="s">
        <v>895</v>
      </c>
      <c r="C208" s="7" t="s">
        <v>906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>$H$1&amp;F208</f>
        <v>#N/A</v>
      </c>
      <c r="I208" t="e">
        <f>VLOOKUP(A208,HOP!A:U,21,0)</f>
        <v>#N/A</v>
      </c>
    </row>
    <row r="209" ht="14.25" hidden="1" customHeight="1" spans="1:9">
      <c r="A209" s="6" t="s">
        <v>1589</v>
      </c>
      <c r="B209" s="7" t="s">
        <v>544</v>
      </c>
      <c r="C209" s="7" t="s">
        <v>545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>$H$1&amp;F209</f>
        <v>#N/A</v>
      </c>
      <c r="I209" t="e">
        <f>VLOOKUP(A209,HOP!A:U,21,0)</f>
        <v>#N/A</v>
      </c>
    </row>
    <row r="210" ht="14.25" hidden="1" customHeight="1" spans="1:9">
      <c r="A210" s="6" t="s">
        <v>1592</v>
      </c>
      <c r="B210" s="7" t="s">
        <v>1563</v>
      </c>
      <c r="C210" s="7" t="s">
        <v>299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>$H$1&amp;F210</f>
        <v>#N/A</v>
      </c>
      <c r="I210" t="e">
        <f>VLOOKUP(A210,HOP!A:U,21,0)</f>
        <v>#N/A</v>
      </c>
    </row>
    <row r="212" spans="4:4">
      <c r="D212" s="3">
        <f>SUM(D2:D211)</f>
        <v>290221</v>
      </c>
    </row>
    <row r="215" ht="14.25" spans="4:4">
      <c r="D215" s="8" t="s">
        <v>23</v>
      </c>
    </row>
    <row r="219" spans="1:3">
      <c r="A219" t="s">
        <v>1608</v>
      </c>
      <c r="C219">
        <v>202918</v>
      </c>
    </row>
    <row r="220" spans="1:3">
      <c r="A220" t="s">
        <v>1609</v>
      </c>
      <c r="C220">
        <v>87303</v>
      </c>
    </row>
    <row r="221" spans="1:3">
      <c r="A221" s="5" t="s">
        <v>1610</v>
      </c>
      <c r="C221">
        <f>SUBTOTAL(9,C219:C220)</f>
        <v>290221</v>
      </c>
    </row>
  </sheetData>
  <autoFilter ref="A1:I210">
    <filterColumn colId="3">
      <filters>
        <filter val="1,015.00"/>
        <filter val="1,060.00"/>
        <filter val="1,062.00"/>
        <filter val="1,076.00"/>
        <filter val="1,084.00"/>
        <filter val="1,092.00"/>
        <filter val="1,142.00"/>
        <filter val="1,193.00"/>
        <filter val="1,211.00"/>
        <filter val="1,220.00"/>
        <filter val="1,314.00"/>
        <filter val="1,317.00"/>
        <filter val="1,340.00"/>
        <filter val="1,364.00"/>
        <filter val="1,392.00"/>
        <filter val="1,396.00"/>
        <filter val="1,406.00"/>
        <filter val="1,456.00"/>
        <filter val="1,467.00"/>
        <filter val="1,477.00"/>
        <filter val="1,548.00"/>
        <filter val="1,620.00"/>
        <filter val="1,632.00"/>
        <filter val="1,664.00"/>
        <filter val="1,674.00"/>
        <filter val="1,680.00"/>
        <filter val="1,768.00"/>
        <filter val="1,789.00"/>
        <filter val="1,794.00"/>
        <filter val="1,832.00"/>
        <filter val="1,890.00"/>
        <filter val="1,898.00"/>
        <filter val="1,901.00"/>
        <filter val="1,939.00"/>
        <filter val="1,946.00"/>
        <filter val="1,956.00"/>
        <filter val="1,972.00"/>
        <filter val="1,982.00"/>
        <filter val="10,742.00"/>
        <filter val="86.00"/>
        <filter val="92.00"/>
        <filter val="93.00"/>
        <filter val="146.00"/>
        <filter val="161.00"/>
        <filter val="190.00"/>
        <filter val="198.00"/>
        <filter val="208.00"/>
        <filter val="210.00"/>
        <filter val="222.00"/>
        <filter val="230.00"/>
        <filter val="232.00"/>
        <filter val="235.00"/>
        <filter val="237.00"/>
        <filter val="250.00"/>
        <filter val="252.00"/>
        <filter val="267.00"/>
        <filter val="279.00"/>
        <filter val="319.00"/>
        <filter val="343.00"/>
        <filter val="349.00"/>
        <filter val="361.00"/>
        <filter val="372.00"/>
        <filter val="390.00"/>
        <filter val="396.00"/>
        <filter val="402.00"/>
        <filter val="410.00"/>
        <filter val="420.00"/>
        <filter val="421.00"/>
        <filter val="428.00"/>
        <filter val="444.00"/>
        <filter val="450.00"/>
        <filter val="457.00"/>
        <filter val="470.00"/>
        <filter val="494.00"/>
        <filter val="500.00"/>
        <filter val="520.00"/>
        <filter val="586.00"/>
        <filter val="633.00"/>
        <filter val="678.00"/>
        <filter val="679.00"/>
        <filter val="690.00"/>
        <filter val="696.00"/>
        <filter val="718.00"/>
        <filter val="726.00"/>
        <filter val="749.00"/>
        <filter val="777.00"/>
        <filter val="884.00"/>
        <filter val="905.00"/>
        <filter val="916.00"/>
        <filter val="944.00"/>
        <filter val="956.00"/>
        <filter val="976.00"/>
        <filter val="5,138.00"/>
        <filter val="5,371.00"/>
        <filter val="5,874.00"/>
        <filter val="4,134.00"/>
        <filter val="4,414.00"/>
        <filter val="4,456.00"/>
        <filter val="4,764.00"/>
        <filter val="3,013.00"/>
        <filter val="3,080.00"/>
        <filter val="3,150.00"/>
        <filter val="3,300.00"/>
        <filter val="3,496.00"/>
        <filter val="3,632.00"/>
        <filter val="3,660.00"/>
        <filter val="3,760.00"/>
        <filter val="2,001.00"/>
        <filter val="2,032.00"/>
        <filter val="2,042.00"/>
        <filter val="2,063.00"/>
        <filter val="2,121.00"/>
        <filter val="2,132.00"/>
        <filter val="2,182.00"/>
        <filter val="2,232.00"/>
        <filter val="2,263.00"/>
        <filter val="2,296.00"/>
        <filter val="2,332.00"/>
        <filter val="2,374.00"/>
        <filter val="2,400.00"/>
        <filter val="2,433.00"/>
        <filter val="2,440.00"/>
        <filter val="2,482.00"/>
        <filter val="2,517.00"/>
        <filter val="2,657.00"/>
        <filter val="2,716.00"/>
        <filter val="2,733.00"/>
        <filter val="2,783.00"/>
        <filter val="2,857.00"/>
        <filter val="2,883.00"/>
        <filter val="2,913.00"/>
        <filter val="2,933.00"/>
        <filter val="2,934.00"/>
        <filter val="2,983.00"/>
        <filter val="9,665.00"/>
        <filter val="8,725.00"/>
        <filter val="8,920.00"/>
      </filters>
    </filterColumn>
    <filterColumn colId="6">
      <filters>
        <filter val="0.01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1611</v>
      </c>
      <c r="B1" s="2" t="s">
        <v>1612</v>
      </c>
      <c r="C1" s="2" t="s">
        <v>1613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1614</v>
      </c>
      <c r="I1" s="2" t="s">
        <v>1615</v>
      </c>
      <c r="J1" s="2" t="s">
        <v>1616</v>
      </c>
      <c r="K1" s="2" t="s">
        <v>1617</v>
      </c>
      <c r="L1" s="2" t="s">
        <v>1618</v>
      </c>
      <c r="M1" s="2" t="s">
        <v>1619</v>
      </c>
      <c r="N1" s="2" t="s">
        <v>1620</v>
      </c>
      <c r="O1" s="2" t="s">
        <v>1621</v>
      </c>
      <c r="P1" s="2" t="s">
        <v>1622</v>
      </c>
      <c r="Q1" s="2" t="s">
        <v>1623</v>
      </c>
      <c r="R1" s="2" t="s">
        <v>1624</v>
      </c>
      <c r="S1" s="2" t="s">
        <v>1625</v>
      </c>
      <c r="T1" s="2" t="s">
        <v>1626</v>
      </c>
      <c r="U1" s="2" t="s">
        <v>1627</v>
      </c>
      <c r="V1" s="2" t="s">
        <v>1628</v>
      </c>
    </row>
    <row r="2" s="1" customFormat="1" spans="1:22">
      <c r="A2" s="1" t="s">
        <v>1068</v>
      </c>
      <c r="B2" s="1" t="s">
        <v>1071</v>
      </c>
      <c r="C2" s="1" t="s">
        <v>1069</v>
      </c>
      <c r="D2" s="1" t="s">
        <v>77</v>
      </c>
      <c r="E2" s="1" t="s">
        <v>1629</v>
      </c>
      <c r="F2" s="1" t="s">
        <v>80</v>
      </c>
      <c r="G2" s="1" t="s">
        <v>271</v>
      </c>
      <c r="H2" s="1" t="s">
        <v>1630</v>
      </c>
      <c r="I2" s="1" t="s">
        <v>1631</v>
      </c>
      <c r="J2" s="1" t="s">
        <v>1632</v>
      </c>
      <c r="K2" s="1" t="s">
        <v>1631</v>
      </c>
      <c r="L2" s="1" t="s">
        <v>1631</v>
      </c>
      <c r="M2" s="1" t="s">
        <v>1633</v>
      </c>
      <c r="N2" s="1" t="s">
        <v>1633</v>
      </c>
      <c r="O2" s="1" t="s">
        <v>1634</v>
      </c>
      <c r="P2" s="1" t="s">
        <v>1635</v>
      </c>
      <c r="Q2" s="1" t="s">
        <v>1636</v>
      </c>
      <c r="R2" s="1" t="s">
        <v>1637</v>
      </c>
      <c r="S2" s="1" t="s">
        <v>74</v>
      </c>
      <c r="T2" s="1" t="s">
        <v>35</v>
      </c>
      <c r="U2" s="1" t="s">
        <v>1638</v>
      </c>
      <c r="V2" s="1" t="s">
        <v>1639</v>
      </c>
    </row>
    <row r="3" s="1" customFormat="1" spans="1:22">
      <c r="A3" s="1" t="s">
        <v>833</v>
      </c>
      <c r="B3" s="1" t="s">
        <v>838</v>
      </c>
      <c r="C3" s="1" t="s">
        <v>834</v>
      </c>
      <c r="D3" s="1" t="s">
        <v>836</v>
      </c>
      <c r="E3" s="1" t="s">
        <v>1640</v>
      </c>
      <c r="F3" s="1" t="s">
        <v>310</v>
      </c>
      <c r="G3" s="1" t="s">
        <v>686</v>
      </c>
      <c r="H3" s="1" t="s">
        <v>1630</v>
      </c>
      <c r="I3" s="1" t="s">
        <v>1641</v>
      </c>
      <c r="J3" s="1" t="s">
        <v>1632</v>
      </c>
      <c r="K3" s="1" t="s">
        <v>1641</v>
      </c>
      <c r="L3" s="1" t="s">
        <v>1641</v>
      </c>
      <c r="M3" s="1" t="s">
        <v>1633</v>
      </c>
      <c r="N3" s="1" t="s">
        <v>1633</v>
      </c>
      <c r="O3" s="1" t="s">
        <v>1634</v>
      </c>
      <c r="P3" s="1" t="s">
        <v>1635</v>
      </c>
      <c r="Q3" s="1" t="s">
        <v>1636</v>
      </c>
      <c r="R3" s="1" t="s">
        <v>1642</v>
      </c>
      <c r="S3" s="1" t="s">
        <v>74</v>
      </c>
      <c r="T3" s="1" t="s">
        <v>35</v>
      </c>
      <c r="U3" s="1" t="s">
        <v>1643</v>
      </c>
      <c r="V3" s="1" t="s">
        <v>1644</v>
      </c>
    </row>
    <row r="4" s="1" customFormat="1" spans="1:22">
      <c r="A4" s="1" t="s">
        <v>1453</v>
      </c>
      <c r="B4" s="1" t="s">
        <v>1458</v>
      </c>
      <c r="C4" s="1" t="s">
        <v>1454</v>
      </c>
      <c r="D4" s="1" t="s">
        <v>1456</v>
      </c>
      <c r="E4" s="1" t="s">
        <v>1645</v>
      </c>
      <c r="F4" s="1" t="s">
        <v>271</v>
      </c>
      <c r="G4" s="1" t="s">
        <v>1111</v>
      </c>
      <c r="H4" s="1" t="s">
        <v>1630</v>
      </c>
      <c r="I4" s="1" t="s">
        <v>1646</v>
      </c>
      <c r="J4" s="1" t="s">
        <v>1632</v>
      </c>
      <c r="K4" s="1" t="s">
        <v>1646</v>
      </c>
      <c r="L4" s="1" t="s">
        <v>1646</v>
      </c>
      <c r="M4" s="1" t="s">
        <v>1633</v>
      </c>
      <c r="N4" s="1" t="s">
        <v>1633</v>
      </c>
      <c r="O4" s="1" t="s">
        <v>1634</v>
      </c>
      <c r="P4" s="1" t="s">
        <v>1635</v>
      </c>
      <c r="Q4" s="1" t="s">
        <v>1636</v>
      </c>
      <c r="R4" s="1" t="s">
        <v>1647</v>
      </c>
      <c r="S4" s="1" t="s">
        <v>74</v>
      </c>
      <c r="T4" s="1" t="s">
        <v>35</v>
      </c>
      <c r="U4" s="1" t="s">
        <v>1638</v>
      </c>
      <c r="V4" s="1" t="s">
        <v>1648</v>
      </c>
    </row>
    <row r="5" s="1" customFormat="1" spans="1:22">
      <c r="A5" s="1" t="s">
        <v>140</v>
      </c>
      <c r="B5" s="1" t="s">
        <v>145</v>
      </c>
      <c r="C5" s="1" t="s">
        <v>141</v>
      </c>
      <c r="D5" s="1" t="s">
        <v>143</v>
      </c>
      <c r="E5" s="1" t="s">
        <v>1649</v>
      </c>
      <c r="F5" s="1" t="s">
        <v>115</v>
      </c>
      <c r="G5" s="1" t="s">
        <v>80</v>
      </c>
      <c r="H5" s="1" t="s">
        <v>1630</v>
      </c>
      <c r="I5" s="1" t="s">
        <v>1650</v>
      </c>
      <c r="J5" s="1" t="s">
        <v>1632</v>
      </c>
      <c r="K5" s="1" t="s">
        <v>1650</v>
      </c>
      <c r="L5" s="1" t="s">
        <v>1650</v>
      </c>
      <c r="M5" s="1" t="s">
        <v>1633</v>
      </c>
      <c r="N5" s="1" t="s">
        <v>1633</v>
      </c>
      <c r="O5" s="1" t="s">
        <v>1634</v>
      </c>
      <c r="P5" s="1" t="s">
        <v>1635</v>
      </c>
      <c r="Q5" s="1" t="s">
        <v>1636</v>
      </c>
      <c r="R5" s="1" t="s">
        <v>1651</v>
      </c>
      <c r="S5" s="1" t="s">
        <v>74</v>
      </c>
      <c r="T5" s="1" t="s">
        <v>35</v>
      </c>
      <c r="U5" s="1" t="s">
        <v>1643</v>
      </c>
      <c r="V5" s="1" t="s">
        <v>1652</v>
      </c>
    </row>
    <row r="6" s="1" customFormat="1" spans="1:22">
      <c r="A6" s="1" t="s">
        <v>304</v>
      </c>
      <c r="B6" s="1" t="s">
        <v>309</v>
      </c>
      <c r="C6" s="1" t="s">
        <v>305</v>
      </c>
      <c r="D6" s="1" t="s">
        <v>307</v>
      </c>
      <c r="E6" s="1" t="s">
        <v>1653</v>
      </c>
      <c r="F6" s="1" t="s">
        <v>115</v>
      </c>
      <c r="G6" s="1" t="s">
        <v>310</v>
      </c>
      <c r="H6" s="1" t="s">
        <v>1630</v>
      </c>
      <c r="I6" s="1" t="s">
        <v>1654</v>
      </c>
      <c r="J6" s="1" t="s">
        <v>1632</v>
      </c>
      <c r="K6" s="1" t="s">
        <v>1654</v>
      </c>
      <c r="L6" s="1" t="s">
        <v>1654</v>
      </c>
      <c r="M6" s="1" t="s">
        <v>1633</v>
      </c>
      <c r="N6" s="1" t="s">
        <v>1633</v>
      </c>
      <c r="O6" s="1" t="s">
        <v>1634</v>
      </c>
      <c r="P6" s="1" t="s">
        <v>1635</v>
      </c>
      <c r="Q6" s="1" t="s">
        <v>1636</v>
      </c>
      <c r="R6" s="1" t="s">
        <v>1655</v>
      </c>
      <c r="S6" s="1" t="s">
        <v>74</v>
      </c>
      <c r="T6" s="1" t="s">
        <v>35</v>
      </c>
      <c r="U6" s="1" t="s">
        <v>1638</v>
      </c>
      <c r="V6" s="1" t="s">
        <v>1652</v>
      </c>
    </row>
    <row r="7" s="1" customFormat="1" spans="1:22">
      <c r="A7" s="1" t="s">
        <v>325</v>
      </c>
      <c r="B7" s="1" t="s">
        <v>328</v>
      </c>
      <c r="C7" s="1" t="s">
        <v>326</v>
      </c>
      <c r="D7" s="1" t="s">
        <v>143</v>
      </c>
      <c r="E7" s="1" t="s">
        <v>1656</v>
      </c>
      <c r="F7" s="1" t="s">
        <v>80</v>
      </c>
      <c r="G7" s="1" t="s">
        <v>310</v>
      </c>
      <c r="H7" s="1" t="s">
        <v>1630</v>
      </c>
      <c r="I7" s="1" t="s">
        <v>1650</v>
      </c>
      <c r="J7" s="1" t="s">
        <v>1632</v>
      </c>
      <c r="K7" s="1" t="s">
        <v>1650</v>
      </c>
      <c r="L7" s="1" t="s">
        <v>1650</v>
      </c>
      <c r="M7" s="1" t="s">
        <v>1633</v>
      </c>
      <c r="N7" s="1" t="s">
        <v>1633</v>
      </c>
      <c r="O7" s="1" t="s">
        <v>1634</v>
      </c>
      <c r="P7" s="1" t="s">
        <v>1635</v>
      </c>
      <c r="Q7" s="1" t="s">
        <v>1636</v>
      </c>
      <c r="R7" s="1" t="s">
        <v>1657</v>
      </c>
      <c r="S7" s="1" t="s">
        <v>74</v>
      </c>
      <c r="T7" s="1" t="s">
        <v>35</v>
      </c>
      <c r="U7" s="1" t="s">
        <v>1643</v>
      </c>
      <c r="V7" s="1" t="s">
        <v>1652</v>
      </c>
    </row>
    <row r="8" s="1" customFormat="1" spans="1:22">
      <c r="A8" s="1" t="s">
        <v>640</v>
      </c>
      <c r="B8" s="1" t="s">
        <v>610</v>
      </c>
      <c r="C8" s="1" t="s">
        <v>641</v>
      </c>
      <c r="D8" s="1" t="s">
        <v>1658</v>
      </c>
      <c r="E8" s="1" t="s">
        <v>1659</v>
      </c>
      <c r="F8" s="1" t="s">
        <v>310</v>
      </c>
      <c r="G8" s="1" t="s">
        <v>552</v>
      </c>
      <c r="H8" s="1" t="s">
        <v>1630</v>
      </c>
      <c r="I8" s="1" t="s">
        <v>1660</v>
      </c>
      <c r="J8" s="1" t="s">
        <v>1632</v>
      </c>
      <c r="K8" s="1" t="s">
        <v>1660</v>
      </c>
      <c r="L8" s="1" t="s">
        <v>1660</v>
      </c>
      <c r="M8" s="1" t="s">
        <v>1633</v>
      </c>
      <c r="N8" s="1" t="s">
        <v>1633</v>
      </c>
      <c r="O8" s="1" t="s">
        <v>1634</v>
      </c>
      <c r="P8" s="1" t="s">
        <v>1635</v>
      </c>
      <c r="Q8" s="1" t="s">
        <v>1636</v>
      </c>
      <c r="R8" s="1" t="s">
        <v>1661</v>
      </c>
      <c r="S8" s="1" t="s">
        <v>74</v>
      </c>
      <c r="T8" s="1" t="s">
        <v>35</v>
      </c>
      <c r="U8" s="1" t="s">
        <v>1643</v>
      </c>
      <c r="V8" s="1" t="s">
        <v>1639</v>
      </c>
    </row>
    <row r="9" s="1" customFormat="1" spans="1:22">
      <c r="A9" s="1" t="s">
        <v>849</v>
      </c>
      <c r="B9" s="1" t="s">
        <v>610</v>
      </c>
      <c r="C9" s="1" t="s">
        <v>850</v>
      </c>
      <c r="D9" s="1" t="s">
        <v>852</v>
      </c>
      <c r="E9" s="1" t="s">
        <v>1662</v>
      </c>
      <c r="F9" s="1" t="s">
        <v>93</v>
      </c>
      <c r="G9" s="1" t="s">
        <v>686</v>
      </c>
      <c r="H9" s="1" t="s">
        <v>1630</v>
      </c>
      <c r="I9" s="1" t="s">
        <v>1663</v>
      </c>
      <c r="J9" s="1" t="s">
        <v>1632</v>
      </c>
      <c r="K9" s="1" t="s">
        <v>1663</v>
      </c>
      <c r="L9" s="1" t="s">
        <v>1663</v>
      </c>
      <c r="M9" s="1" t="s">
        <v>1633</v>
      </c>
      <c r="N9" s="1" t="s">
        <v>1633</v>
      </c>
      <c r="O9" s="1" t="s">
        <v>1634</v>
      </c>
      <c r="P9" s="1" t="s">
        <v>1635</v>
      </c>
      <c r="Q9" s="1" t="s">
        <v>1636</v>
      </c>
      <c r="R9" s="1" t="s">
        <v>1664</v>
      </c>
      <c r="S9" s="1" t="s">
        <v>74</v>
      </c>
      <c r="T9" s="1" t="s">
        <v>35</v>
      </c>
      <c r="U9" s="1" t="s">
        <v>1643</v>
      </c>
      <c r="V9" s="1" t="s">
        <v>1639</v>
      </c>
    </row>
    <row r="10" s="1" customFormat="1" spans="1:22">
      <c r="A10" s="1" t="s">
        <v>858</v>
      </c>
      <c r="B10" s="1" t="s">
        <v>610</v>
      </c>
      <c r="C10" s="1" t="s">
        <v>859</v>
      </c>
      <c r="D10" s="1" t="s">
        <v>852</v>
      </c>
      <c r="E10" s="1" t="s">
        <v>1665</v>
      </c>
      <c r="F10" s="1" t="s">
        <v>93</v>
      </c>
      <c r="G10" s="1" t="s">
        <v>686</v>
      </c>
      <c r="H10" s="1" t="s">
        <v>1630</v>
      </c>
      <c r="I10" s="1" t="s">
        <v>1663</v>
      </c>
      <c r="J10" s="1" t="s">
        <v>1632</v>
      </c>
      <c r="K10" s="1" t="s">
        <v>1663</v>
      </c>
      <c r="L10" s="1" t="s">
        <v>1663</v>
      </c>
      <c r="M10" s="1" t="s">
        <v>1633</v>
      </c>
      <c r="N10" s="1" t="s">
        <v>1633</v>
      </c>
      <c r="O10" s="1" t="s">
        <v>1634</v>
      </c>
      <c r="P10" s="1" t="s">
        <v>1635</v>
      </c>
      <c r="Q10" s="1" t="s">
        <v>1636</v>
      </c>
      <c r="R10" s="1" t="s">
        <v>1666</v>
      </c>
      <c r="S10" s="1" t="s">
        <v>74</v>
      </c>
      <c r="T10" s="1" t="s">
        <v>35</v>
      </c>
      <c r="U10" s="1" t="s">
        <v>1643</v>
      </c>
      <c r="V10" s="1" t="s">
        <v>1639</v>
      </c>
    </row>
    <row r="11" s="1" customFormat="1" spans="1:22">
      <c r="A11" s="1" t="s">
        <v>607</v>
      </c>
      <c r="B11" s="1" t="s">
        <v>610</v>
      </c>
      <c r="C11" s="1" t="s">
        <v>608</v>
      </c>
      <c r="D11" s="1" t="s">
        <v>143</v>
      </c>
      <c r="E11" s="1" t="s">
        <v>1667</v>
      </c>
      <c r="F11" s="1" t="s">
        <v>310</v>
      </c>
      <c r="G11" s="1" t="s">
        <v>552</v>
      </c>
      <c r="H11" s="1" t="s">
        <v>1630</v>
      </c>
      <c r="I11" s="1" t="s">
        <v>1668</v>
      </c>
      <c r="J11" s="1" t="s">
        <v>1632</v>
      </c>
      <c r="K11" s="1" t="s">
        <v>1668</v>
      </c>
      <c r="L11" s="1" t="s">
        <v>1668</v>
      </c>
      <c r="M11" s="1" t="s">
        <v>1633</v>
      </c>
      <c r="N11" s="1" t="s">
        <v>1633</v>
      </c>
      <c r="O11" s="1" t="s">
        <v>1634</v>
      </c>
      <c r="P11" s="1" t="s">
        <v>1635</v>
      </c>
      <c r="Q11" s="1" t="s">
        <v>1636</v>
      </c>
      <c r="R11" s="1" t="s">
        <v>1669</v>
      </c>
      <c r="S11" s="1" t="s">
        <v>74</v>
      </c>
      <c r="T11" s="1" t="s">
        <v>35</v>
      </c>
      <c r="U11" s="1" t="s">
        <v>1643</v>
      </c>
      <c r="V11" s="1" t="s">
        <v>1652</v>
      </c>
    </row>
    <row r="12" s="1" customFormat="1" spans="1:22">
      <c r="A12" s="1" t="s">
        <v>1008</v>
      </c>
      <c r="B12" s="1" t="s">
        <v>92</v>
      </c>
      <c r="C12" s="1" t="s">
        <v>1009</v>
      </c>
      <c r="D12" s="1" t="s">
        <v>143</v>
      </c>
      <c r="E12" s="1" t="s">
        <v>1670</v>
      </c>
      <c r="F12" s="1" t="s">
        <v>686</v>
      </c>
      <c r="G12" s="1" t="s">
        <v>271</v>
      </c>
      <c r="H12" s="1" t="s">
        <v>1630</v>
      </c>
      <c r="I12" s="1" t="s">
        <v>1671</v>
      </c>
      <c r="J12" s="1" t="s">
        <v>1632</v>
      </c>
      <c r="K12" s="1" t="s">
        <v>1671</v>
      </c>
      <c r="L12" s="1" t="s">
        <v>1671</v>
      </c>
      <c r="M12" s="1" t="s">
        <v>1633</v>
      </c>
      <c r="N12" s="1" t="s">
        <v>1633</v>
      </c>
      <c r="O12" s="1" t="s">
        <v>1634</v>
      </c>
      <c r="P12" s="1" t="s">
        <v>1635</v>
      </c>
      <c r="Q12" s="1" t="s">
        <v>1636</v>
      </c>
      <c r="R12" s="1" t="s">
        <v>1672</v>
      </c>
      <c r="S12" s="1" t="s">
        <v>74</v>
      </c>
      <c r="T12" s="1" t="s">
        <v>35</v>
      </c>
      <c r="U12" s="1" t="s">
        <v>1643</v>
      </c>
      <c r="V12" s="1" t="s">
        <v>1652</v>
      </c>
    </row>
    <row r="13" s="1" customFormat="1" spans="1:22">
      <c r="A13" s="1" t="s">
        <v>87</v>
      </c>
      <c r="B13" s="1" t="s">
        <v>92</v>
      </c>
      <c r="C13" s="1" t="s">
        <v>88</v>
      </c>
      <c r="D13" s="1" t="s">
        <v>90</v>
      </c>
      <c r="E13" s="1" t="s">
        <v>1673</v>
      </c>
      <c r="F13" s="1" t="s">
        <v>93</v>
      </c>
      <c r="G13" s="1" t="s">
        <v>80</v>
      </c>
      <c r="H13" s="1" t="s">
        <v>1630</v>
      </c>
      <c r="I13" s="1" t="s">
        <v>1674</v>
      </c>
      <c r="J13" s="1" t="s">
        <v>1632</v>
      </c>
      <c r="K13" s="1" t="s">
        <v>1674</v>
      </c>
      <c r="L13" s="1" t="s">
        <v>1674</v>
      </c>
      <c r="M13" s="1" t="s">
        <v>1633</v>
      </c>
      <c r="N13" s="1" t="s">
        <v>1633</v>
      </c>
      <c r="O13" s="1" t="s">
        <v>1634</v>
      </c>
      <c r="P13" s="1" t="s">
        <v>1635</v>
      </c>
      <c r="Q13" s="1" t="s">
        <v>1636</v>
      </c>
      <c r="R13" s="1" t="s">
        <v>1675</v>
      </c>
      <c r="S13" s="1" t="s">
        <v>74</v>
      </c>
      <c r="T13" s="1" t="s">
        <v>35</v>
      </c>
      <c r="U13" s="1" t="s">
        <v>1638</v>
      </c>
      <c r="V13" s="1" t="s">
        <v>1676</v>
      </c>
    </row>
    <row r="14" s="1" customFormat="1" spans="1:22">
      <c r="A14" s="1" t="s">
        <v>593</v>
      </c>
      <c r="B14" s="1" t="s">
        <v>92</v>
      </c>
      <c r="C14" s="1" t="s">
        <v>594</v>
      </c>
      <c r="D14" s="1" t="s">
        <v>143</v>
      </c>
      <c r="E14" s="1" t="s">
        <v>1677</v>
      </c>
      <c r="F14" s="1" t="s">
        <v>310</v>
      </c>
      <c r="G14" s="1" t="s">
        <v>552</v>
      </c>
      <c r="H14" s="1" t="s">
        <v>1630</v>
      </c>
      <c r="I14" s="1" t="s">
        <v>1678</v>
      </c>
      <c r="J14" s="1" t="s">
        <v>1632</v>
      </c>
      <c r="K14" s="1" t="s">
        <v>1678</v>
      </c>
      <c r="L14" s="1" t="s">
        <v>1678</v>
      </c>
      <c r="M14" s="1" t="s">
        <v>1633</v>
      </c>
      <c r="N14" s="1" t="s">
        <v>1633</v>
      </c>
      <c r="O14" s="1" t="s">
        <v>1634</v>
      </c>
      <c r="P14" s="1" t="s">
        <v>1635</v>
      </c>
      <c r="Q14" s="1" t="s">
        <v>1636</v>
      </c>
      <c r="R14" s="1" t="s">
        <v>1679</v>
      </c>
      <c r="S14" s="1" t="s">
        <v>74</v>
      </c>
      <c r="T14" s="1" t="s">
        <v>35</v>
      </c>
      <c r="U14" s="1" t="s">
        <v>1643</v>
      </c>
      <c r="V14" s="1" t="s">
        <v>1652</v>
      </c>
    </row>
    <row r="15" s="1" customFormat="1" spans="1:22">
      <c r="A15" s="1" t="s">
        <v>159</v>
      </c>
      <c r="B15" s="1" t="s">
        <v>92</v>
      </c>
      <c r="C15" s="1" t="s">
        <v>160</v>
      </c>
      <c r="D15" s="1" t="s">
        <v>143</v>
      </c>
      <c r="E15" s="1" t="s">
        <v>1680</v>
      </c>
      <c r="F15" s="1" t="s">
        <v>93</v>
      </c>
      <c r="G15" s="1" t="s">
        <v>80</v>
      </c>
      <c r="H15" s="1" t="s">
        <v>1630</v>
      </c>
      <c r="I15" s="1" t="s">
        <v>1681</v>
      </c>
      <c r="J15" s="1" t="s">
        <v>1632</v>
      </c>
      <c r="K15" s="1" t="s">
        <v>1681</v>
      </c>
      <c r="L15" s="1" t="s">
        <v>1681</v>
      </c>
      <c r="M15" s="1" t="s">
        <v>1633</v>
      </c>
      <c r="N15" s="1" t="s">
        <v>1633</v>
      </c>
      <c r="O15" s="1" t="s">
        <v>1634</v>
      </c>
      <c r="P15" s="1" t="s">
        <v>1635</v>
      </c>
      <c r="Q15" s="1" t="s">
        <v>1636</v>
      </c>
      <c r="R15" s="1" t="s">
        <v>1682</v>
      </c>
      <c r="S15" s="1" t="s">
        <v>74</v>
      </c>
      <c r="T15" s="1" t="s">
        <v>35</v>
      </c>
      <c r="U15" s="1" t="s">
        <v>1643</v>
      </c>
      <c r="V15" s="1" t="s">
        <v>1652</v>
      </c>
    </row>
    <row r="16" s="1" customFormat="1" spans="1:22">
      <c r="A16" s="1" t="s">
        <v>970</v>
      </c>
      <c r="B16" s="1" t="s">
        <v>207</v>
      </c>
      <c r="C16" s="1" t="s">
        <v>971</v>
      </c>
      <c r="D16" s="1" t="s">
        <v>973</v>
      </c>
      <c r="E16" s="1" t="s">
        <v>1683</v>
      </c>
      <c r="F16" s="1" t="s">
        <v>310</v>
      </c>
      <c r="G16" s="1" t="s">
        <v>271</v>
      </c>
      <c r="H16" s="1" t="s">
        <v>1630</v>
      </c>
      <c r="I16" s="1" t="s">
        <v>1684</v>
      </c>
      <c r="J16" s="1" t="s">
        <v>1632</v>
      </c>
      <c r="K16" s="1" t="s">
        <v>1684</v>
      </c>
      <c r="L16" s="1" t="s">
        <v>1684</v>
      </c>
      <c r="M16" s="1" t="s">
        <v>1633</v>
      </c>
      <c r="N16" s="1" t="s">
        <v>1633</v>
      </c>
      <c r="O16" s="1" t="s">
        <v>1634</v>
      </c>
      <c r="P16" s="1" t="s">
        <v>1635</v>
      </c>
      <c r="Q16" s="1" t="s">
        <v>1636</v>
      </c>
      <c r="R16" s="1" t="s">
        <v>1685</v>
      </c>
      <c r="S16" s="1" t="s">
        <v>74</v>
      </c>
      <c r="T16" s="1" t="s">
        <v>35</v>
      </c>
      <c r="U16" s="1" t="s">
        <v>1638</v>
      </c>
      <c r="V16" s="1" t="s">
        <v>1676</v>
      </c>
    </row>
    <row r="17" s="1" customFormat="1" spans="1:22">
      <c r="A17" s="1" t="s">
        <v>204</v>
      </c>
      <c r="B17" s="1" t="s">
        <v>207</v>
      </c>
      <c r="C17" s="1" t="s">
        <v>205</v>
      </c>
      <c r="D17" s="1" t="s">
        <v>133</v>
      </c>
      <c r="E17" s="1" t="s">
        <v>1686</v>
      </c>
      <c r="F17" s="1" t="s">
        <v>115</v>
      </c>
      <c r="G17" s="1" t="s">
        <v>80</v>
      </c>
      <c r="H17" s="1" t="s">
        <v>1630</v>
      </c>
      <c r="I17" s="1" t="s">
        <v>1671</v>
      </c>
      <c r="J17" s="1" t="s">
        <v>1632</v>
      </c>
      <c r="K17" s="1" t="s">
        <v>1671</v>
      </c>
      <c r="L17" s="1" t="s">
        <v>1671</v>
      </c>
      <c r="M17" s="1" t="s">
        <v>1633</v>
      </c>
      <c r="N17" s="1" t="s">
        <v>1633</v>
      </c>
      <c r="O17" s="1" t="s">
        <v>1634</v>
      </c>
      <c r="P17" s="1" t="s">
        <v>1635</v>
      </c>
      <c r="Q17" s="1" t="s">
        <v>1636</v>
      </c>
      <c r="R17" s="1" t="s">
        <v>1687</v>
      </c>
      <c r="S17" s="1" t="s">
        <v>74</v>
      </c>
      <c r="T17" s="1" t="s">
        <v>35</v>
      </c>
      <c r="U17" s="1" t="s">
        <v>1643</v>
      </c>
      <c r="V17" s="1" t="s">
        <v>1652</v>
      </c>
    </row>
    <row r="18" s="1" customFormat="1" spans="1:22">
      <c r="A18" s="1" t="s">
        <v>803</v>
      </c>
      <c r="B18" s="1" t="s">
        <v>135</v>
      </c>
      <c r="C18" s="1" t="s">
        <v>804</v>
      </c>
      <c r="D18" s="1" t="s">
        <v>143</v>
      </c>
      <c r="E18" s="1" t="s">
        <v>1688</v>
      </c>
      <c r="F18" s="1" t="s">
        <v>552</v>
      </c>
      <c r="G18" s="1" t="s">
        <v>686</v>
      </c>
      <c r="H18" s="1" t="s">
        <v>1630</v>
      </c>
      <c r="I18" s="1" t="s">
        <v>1678</v>
      </c>
      <c r="J18" s="1" t="s">
        <v>1632</v>
      </c>
      <c r="K18" s="1" t="s">
        <v>1678</v>
      </c>
      <c r="L18" s="1" t="s">
        <v>1678</v>
      </c>
      <c r="M18" s="1" t="s">
        <v>1633</v>
      </c>
      <c r="N18" s="1" t="s">
        <v>1633</v>
      </c>
      <c r="O18" s="1" t="s">
        <v>1634</v>
      </c>
      <c r="P18" s="1" t="s">
        <v>1635</v>
      </c>
      <c r="Q18" s="1" t="s">
        <v>1636</v>
      </c>
      <c r="R18" s="1" t="s">
        <v>1689</v>
      </c>
      <c r="S18" s="1" t="s">
        <v>74</v>
      </c>
      <c r="T18" s="1" t="s">
        <v>35</v>
      </c>
      <c r="U18" s="1" t="s">
        <v>1643</v>
      </c>
      <c r="V18" s="1" t="s">
        <v>1652</v>
      </c>
    </row>
    <row r="19" s="1" customFormat="1" spans="1:22">
      <c r="A19" s="1" t="s">
        <v>130</v>
      </c>
      <c r="B19" s="1" t="s">
        <v>135</v>
      </c>
      <c r="C19" s="1" t="s">
        <v>131</v>
      </c>
      <c r="D19" s="1" t="s">
        <v>133</v>
      </c>
      <c r="E19" s="1" t="s">
        <v>1690</v>
      </c>
      <c r="F19" s="1" t="s">
        <v>115</v>
      </c>
      <c r="G19" s="1" t="s">
        <v>80</v>
      </c>
      <c r="H19" s="1" t="s">
        <v>1630</v>
      </c>
      <c r="I19" s="1" t="s">
        <v>1671</v>
      </c>
      <c r="J19" s="1" t="s">
        <v>1632</v>
      </c>
      <c r="K19" s="1" t="s">
        <v>1671</v>
      </c>
      <c r="L19" s="1" t="s">
        <v>1671</v>
      </c>
      <c r="M19" s="1" t="s">
        <v>1633</v>
      </c>
      <c r="N19" s="1" t="s">
        <v>1633</v>
      </c>
      <c r="O19" s="1" t="s">
        <v>1634</v>
      </c>
      <c r="P19" s="1" t="s">
        <v>1635</v>
      </c>
      <c r="Q19" s="1" t="s">
        <v>1636</v>
      </c>
      <c r="R19" s="1" t="s">
        <v>1691</v>
      </c>
      <c r="S19" s="1" t="s">
        <v>74</v>
      </c>
      <c r="T19" s="1" t="s">
        <v>35</v>
      </c>
      <c r="U19" s="1" t="s">
        <v>1643</v>
      </c>
      <c r="V19" s="1" t="s">
        <v>1652</v>
      </c>
    </row>
    <row r="20" s="1" customFormat="1" spans="1:22">
      <c r="A20" s="1" t="s">
        <v>622</v>
      </c>
      <c r="B20" s="1" t="s">
        <v>625</v>
      </c>
      <c r="C20" s="1" t="s">
        <v>623</v>
      </c>
      <c r="D20" s="1" t="s">
        <v>143</v>
      </c>
      <c r="E20" s="1" t="s">
        <v>1692</v>
      </c>
      <c r="F20" s="1" t="s">
        <v>310</v>
      </c>
      <c r="G20" s="1" t="s">
        <v>552</v>
      </c>
      <c r="H20" s="1" t="s">
        <v>1630</v>
      </c>
      <c r="I20" s="1" t="s">
        <v>1693</v>
      </c>
      <c r="J20" s="1" t="s">
        <v>1632</v>
      </c>
      <c r="K20" s="1" t="s">
        <v>1693</v>
      </c>
      <c r="L20" s="1" t="s">
        <v>1693</v>
      </c>
      <c r="M20" s="1" t="s">
        <v>1633</v>
      </c>
      <c r="N20" s="1" t="s">
        <v>1633</v>
      </c>
      <c r="O20" s="1" t="s">
        <v>1634</v>
      </c>
      <c r="P20" s="1" t="s">
        <v>1635</v>
      </c>
      <c r="Q20" s="1" t="s">
        <v>1636</v>
      </c>
      <c r="R20" s="1" t="s">
        <v>1694</v>
      </c>
      <c r="S20" s="1" t="s">
        <v>74</v>
      </c>
      <c r="T20" s="1" t="s">
        <v>35</v>
      </c>
      <c r="U20" s="1" t="s">
        <v>1643</v>
      </c>
      <c r="V20" s="1" t="s">
        <v>1652</v>
      </c>
    </row>
    <row r="21" s="1" customFormat="1" spans="1:22">
      <c r="A21" s="1" t="s">
        <v>1199</v>
      </c>
      <c r="B21" s="1" t="s">
        <v>625</v>
      </c>
      <c r="C21" s="1" t="s">
        <v>1200</v>
      </c>
      <c r="D21" s="1" t="s">
        <v>133</v>
      </c>
      <c r="E21" s="1" t="s">
        <v>1695</v>
      </c>
      <c r="F21" s="1" t="s">
        <v>271</v>
      </c>
      <c r="G21" s="1" t="s">
        <v>478</v>
      </c>
      <c r="H21" s="1" t="s">
        <v>1630</v>
      </c>
      <c r="I21" s="1" t="s">
        <v>1696</v>
      </c>
      <c r="J21" s="1" t="s">
        <v>1632</v>
      </c>
      <c r="K21" s="1" t="s">
        <v>1696</v>
      </c>
      <c r="L21" s="1" t="s">
        <v>1696</v>
      </c>
      <c r="M21" s="1" t="s">
        <v>1633</v>
      </c>
      <c r="N21" s="1" t="s">
        <v>1633</v>
      </c>
      <c r="O21" s="1" t="s">
        <v>1634</v>
      </c>
      <c r="P21" s="1" t="s">
        <v>1635</v>
      </c>
      <c r="Q21" s="1" t="s">
        <v>1636</v>
      </c>
      <c r="R21" s="1" t="s">
        <v>1697</v>
      </c>
      <c r="S21" s="1" t="s">
        <v>74</v>
      </c>
      <c r="T21" s="1" t="s">
        <v>35</v>
      </c>
      <c r="U21" s="1" t="s">
        <v>1643</v>
      </c>
      <c r="V21" s="1" t="s">
        <v>1652</v>
      </c>
    </row>
    <row r="22" s="1" customFormat="1" spans="1:22">
      <c r="A22" s="1" t="s">
        <v>223</v>
      </c>
      <c r="B22" s="1" t="s">
        <v>228</v>
      </c>
      <c r="C22" s="1" t="s">
        <v>224</v>
      </c>
      <c r="D22" s="1" t="s">
        <v>1698</v>
      </c>
      <c r="E22" s="1" t="s">
        <v>1699</v>
      </c>
      <c r="F22" s="1" t="s">
        <v>189</v>
      </c>
      <c r="G22" s="1" t="s">
        <v>80</v>
      </c>
      <c r="H22" s="1" t="s">
        <v>1630</v>
      </c>
      <c r="I22" s="1" t="s">
        <v>1700</v>
      </c>
      <c r="J22" s="1" t="s">
        <v>1632</v>
      </c>
      <c r="K22" s="1" t="s">
        <v>1700</v>
      </c>
      <c r="L22" s="1" t="s">
        <v>1700</v>
      </c>
      <c r="M22" s="1" t="s">
        <v>1633</v>
      </c>
      <c r="N22" s="1" t="s">
        <v>1633</v>
      </c>
      <c r="O22" s="1" t="s">
        <v>1634</v>
      </c>
      <c r="P22" s="1" t="s">
        <v>1635</v>
      </c>
      <c r="Q22" s="1" t="s">
        <v>1636</v>
      </c>
      <c r="R22" s="1" t="s">
        <v>1701</v>
      </c>
      <c r="S22" s="1" t="s">
        <v>74</v>
      </c>
      <c r="T22" s="1" t="s">
        <v>35</v>
      </c>
      <c r="U22" s="1" t="s">
        <v>1643</v>
      </c>
      <c r="V22" s="1" t="s">
        <v>1639</v>
      </c>
    </row>
    <row r="23" s="1" customFormat="1" spans="1:22">
      <c r="A23" s="1" t="s">
        <v>1702</v>
      </c>
      <c r="B23" s="1" t="s">
        <v>228</v>
      </c>
      <c r="C23" s="1" t="s">
        <v>1703</v>
      </c>
      <c r="D23" s="1" t="s">
        <v>1704</v>
      </c>
      <c r="E23" s="1" t="s">
        <v>1705</v>
      </c>
      <c r="F23" s="1" t="s">
        <v>552</v>
      </c>
      <c r="G23" s="1" t="s">
        <v>686</v>
      </c>
      <c r="H23" s="1" t="s">
        <v>1630</v>
      </c>
      <c r="I23" s="1" t="s">
        <v>1706</v>
      </c>
      <c r="J23" s="1" t="s">
        <v>1632</v>
      </c>
      <c r="K23" s="1" t="s">
        <v>1706</v>
      </c>
      <c r="L23" s="1" t="s">
        <v>1634</v>
      </c>
      <c r="M23" s="1" t="s">
        <v>1707</v>
      </c>
      <c r="N23" s="1" t="s">
        <v>1707</v>
      </c>
      <c r="O23" s="1" t="s">
        <v>1634</v>
      </c>
      <c r="P23" s="1" t="s">
        <v>1635</v>
      </c>
      <c r="Q23" s="1" t="s">
        <v>1636</v>
      </c>
      <c r="R23" s="1" t="s">
        <v>1708</v>
      </c>
      <c r="S23" s="1" t="s">
        <v>74</v>
      </c>
      <c r="T23" s="1" t="s">
        <v>35</v>
      </c>
      <c r="U23" s="1" t="s">
        <v>1643</v>
      </c>
      <c r="V23" s="1" t="s">
        <v>1676</v>
      </c>
    </row>
    <row r="24" s="1" customFormat="1" spans="1:22">
      <c r="A24" s="1" t="s">
        <v>510</v>
      </c>
      <c r="B24" s="1" t="s">
        <v>515</v>
      </c>
      <c r="C24" s="1" t="s">
        <v>511</v>
      </c>
      <c r="D24" s="1" t="s">
        <v>513</v>
      </c>
      <c r="E24" s="1" t="s">
        <v>1709</v>
      </c>
      <c r="F24" s="1" t="s">
        <v>80</v>
      </c>
      <c r="G24" s="1" t="s">
        <v>310</v>
      </c>
      <c r="H24" s="1" t="s">
        <v>1630</v>
      </c>
      <c r="I24" s="1" t="s">
        <v>1710</v>
      </c>
      <c r="J24" s="1" t="s">
        <v>1632</v>
      </c>
      <c r="K24" s="1" t="s">
        <v>1710</v>
      </c>
      <c r="L24" s="1" t="s">
        <v>1710</v>
      </c>
      <c r="M24" s="1" t="s">
        <v>1633</v>
      </c>
      <c r="N24" s="1" t="s">
        <v>1633</v>
      </c>
      <c r="O24" s="1" t="s">
        <v>1634</v>
      </c>
      <c r="P24" s="1" t="s">
        <v>1635</v>
      </c>
      <c r="Q24" s="1" t="s">
        <v>1636</v>
      </c>
      <c r="R24" s="1" t="s">
        <v>1711</v>
      </c>
      <c r="S24" s="1" t="s">
        <v>74</v>
      </c>
      <c r="T24" s="1" t="s">
        <v>35</v>
      </c>
      <c r="U24" s="1" t="s">
        <v>1638</v>
      </c>
      <c r="V24" s="1" t="s">
        <v>1712</v>
      </c>
    </row>
    <row r="25" s="1" customFormat="1" spans="1:22">
      <c r="A25" s="1" t="s">
        <v>149</v>
      </c>
      <c r="B25" s="1" t="s">
        <v>154</v>
      </c>
      <c r="C25" s="1" t="s">
        <v>150</v>
      </c>
      <c r="D25" s="1" t="s">
        <v>152</v>
      </c>
      <c r="E25" s="1" t="s">
        <v>1713</v>
      </c>
      <c r="F25" s="1" t="s">
        <v>93</v>
      </c>
      <c r="G25" s="1" t="s">
        <v>80</v>
      </c>
      <c r="H25" s="1" t="s">
        <v>1630</v>
      </c>
      <c r="I25" s="1" t="s">
        <v>1714</v>
      </c>
      <c r="J25" s="1" t="s">
        <v>1632</v>
      </c>
      <c r="K25" s="1" t="s">
        <v>1714</v>
      </c>
      <c r="L25" s="1" t="s">
        <v>1714</v>
      </c>
      <c r="M25" s="1" t="s">
        <v>1633</v>
      </c>
      <c r="N25" s="1" t="s">
        <v>1633</v>
      </c>
      <c r="O25" s="1" t="s">
        <v>1634</v>
      </c>
      <c r="P25" s="1" t="s">
        <v>1635</v>
      </c>
      <c r="Q25" s="1" t="s">
        <v>1636</v>
      </c>
      <c r="R25" s="1" t="s">
        <v>1715</v>
      </c>
      <c r="S25" s="1" t="s">
        <v>74</v>
      </c>
      <c r="T25" s="1" t="s">
        <v>35</v>
      </c>
      <c r="U25" s="1" t="s">
        <v>1643</v>
      </c>
      <c r="V25" s="1" t="s">
        <v>1716</v>
      </c>
    </row>
    <row r="26" s="1" customFormat="1" spans="1:22">
      <c r="A26" s="1" t="s">
        <v>1046</v>
      </c>
      <c r="B26" s="1" t="s">
        <v>154</v>
      </c>
      <c r="C26" s="1" t="s">
        <v>1047</v>
      </c>
      <c r="D26" s="1" t="s">
        <v>143</v>
      </c>
      <c r="E26" s="1" t="s">
        <v>1717</v>
      </c>
      <c r="F26" s="1" t="s">
        <v>686</v>
      </c>
      <c r="G26" s="1" t="s">
        <v>271</v>
      </c>
      <c r="H26" s="1" t="s">
        <v>1630</v>
      </c>
      <c r="I26" s="1" t="s">
        <v>1718</v>
      </c>
      <c r="J26" s="1" t="s">
        <v>1632</v>
      </c>
      <c r="K26" s="1" t="s">
        <v>1718</v>
      </c>
      <c r="L26" s="1" t="s">
        <v>1718</v>
      </c>
      <c r="M26" s="1" t="s">
        <v>1633</v>
      </c>
      <c r="N26" s="1" t="s">
        <v>1633</v>
      </c>
      <c r="O26" s="1" t="s">
        <v>1634</v>
      </c>
      <c r="P26" s="1" t="s">
        <v>1635</v>
      </c>
      <c r="Q26" s="1" t="s">
        <v>1636</v>
      </c>
      <c r="R26" s="1" t="s">
        <v>1719</v>
      </c>
      <c r="S26" s="1" t="s">
        <v>74</v>
      </c>
      <c r="T26" s="1" t="s">
        <v>35</v>
      </c>
      <c r="U26" s="1" t="s">
        <v>1643</v>
      </c>
      <c r="V26" s="1" t="s">
        <v>1652</v>
      </c>
    </row>
    <row r="27" s="1" customFormat="1" spans="1:22">
      <c r="A27" s="1" t="s">
        <v>549</v>
      </c>
      <c r="B27" s="1" t="s">
        <v>154</v>
      </c>
      <c r="C27" s="1" t="s">
        <v>550</v>
      </c>
      <c r="D27" s="1" t="s">
        <v>1704</v>
      </c>
      <c r="E27" s="1" t="s">
        <v>1720</v>
      </c>
      <c r="F27" s="1" t="s">
        <v>310</v>
      </c>
      <c r="G27" s="1" t="s">
        <v>552</v>
      </c>
      <c r="H27" s="1" t="s">
        <v>1630</v>
      </c>
      <c r="I27" s="1" t="s">
        <v>1721</v>
      </c>
      <c r="J27" s="1" t="s">
        <v>1632</v>
      </c>
      <c r="K27" s="1" t="s">
        <v>1721</v>
      </c>
      <c r="L27" s="1" t="s">
        <v>1721</v>
      </c>
      <c r="M27" s="1" t="s">
        <v>1633</v>
      </c>
      <c r="N27" s="1" t="s">
        <v>1633</v>
      </c>
      <c r="O27" s="1" t="s">
        <v>1634</v>
      </c>
      <c r="P27" s="1" t="s">
        <v>1635</v>
      </c>
      <c r="Q27" s="1" t="s">
        <v>1636</v>
      </c>
      <c r="R27" s="1" t="s">
        <v>1722</v>
      </c>
      <c r="S27" s="1" t="s">
        <v>74</v>
      </c>
      <c r="T27" s="1" t="s">
        <v>35</v>
      </c>
      <c r="U27" s="1" t="s">
        <v>1643</v>
      </c>
      <c r="V27" s="1" t="s">
        <v>1676</v>
      </c>
    </row>
    <row r="28" s="1" customFormat="1" spans="1:22">
      <c r="A28" s="1" t="s">
        <v>1369</v>
      </c>
      <c r="B28" s="1" t="s">
        <v>154</v>
      </c>
      <c r="C28" s="1" t="s">
        <v>1370</v>
      </c>
      <c r="D28" s="1" t="s">
        <v>617</v>
      </c>
      <c r="E28" s="1" t="s">
        <v>1723</v>
      </c>
      <c r="F28" s="1" t="s">
        <v>686</v>
      </c>
      <c r="G28" s="1" t="s">
        <v>1111</v>
      </c>
      <c r="H28" s="1" t="s">
        <v>1630</v>
      </c>
      <c r="I28" s="1" t="s">
        <v>1724</v>
      </c>
      <c r="J28" s="1" t="s">
        <v>1632</v>
      </c>
      <c r="K28" s="1" t="s">
        <v>1724</v>
      </c>
      <c r="L28" s="1" t="s">
        <v>1724</v>
      </c>
      <c r="M28" s="1" t="s">
        <v>1633</v>
      </c>
      <c r="N28" s="1" t="s">
        <v>1633</v>
      </c>
      <c r="O28" s="1" t="s">
        <v>1634</v>
      </c>
      <c r="P28" s="1" t="s">
        <v>1635</v>
      </c>
      <c r="Q28" s="1" t="s">
        <v>1636</v>
      </c>
      <c r="R28" s="1" t="s">
        <v>1725</v>
      </c>
      <c r="S28" s="1" t="s">
        <v>74</v>
      </c>
      <c r="T28" s="1" t="s">
        <v>35</v>
      </c>
      <c r="U28" s="1" t="s">
        <v>1643</v>
      </c>
      <c r="V28" s="1" t="s">
        <v>1716</v>
      </c>
    </row>
    <row r="29" s="1" customFormat="1" spans="1:22">
      <c r="A29" s="1" t="s">
        <v>575</v>
      </c>
      <c r="B29" s="1" t="s">
        <v>154</v>
      </c>
      <c r="C29" s="1" t="s">
        <v>576</v>
      </c>
      <c r="D29" s="1" t="s">
        <v>341</v>
      </c>
      <c r="E29" s="1" t="s">
        <v>1726</v>
      </c>
      <c r="F29" s="1" t="s">
        <v>115</v>
      </c>
      <c r="G29" s="1" t="s">
        <v>552</v>
      </c>
      <c r="H29" s="1" t="s">
        <v>1630</v>
      </c>
      <c r="I29" s="1" t="s">
        <v>1727</v>
      </c>
      <c r="J29" s="1" t="s">
        <v>1632</v>
      </c>
      <c r="K29" s="1" t="s">
        <v>1727</v>
      </c>
      <c r="L29" s="1" t="s">
        <v>1727</v>
      </c>
      <c r="M29" s="1" t="s">
        <v>1633</v>
      </c>
      <c r="N29" s="1" t="s">
        <v>1633</v>
      </c>
      <c r="O29" s="1" t="s">
        <v>1634</v>
      </c>
      <c r="P29" s="1" t="s">
        <v>1635</v>
      </c>
      <c r="Q29" s="1" t="s">
        <v>1636</v>
      </c>
      <c r="R29" s="1" t="s">
        <v>1728</v>
      </c>
      <c r="S29" s="1" t="s">
        <v>74</v>
      </c>
      <c r="T29" s="1" t="s">
        <v>35</v>
      </c>
      <c r="U29" s="1" t="s">
        <v>1643</v>
      </c>
      <c r="V29" s="1" t="s">
        <v>1652</v>
      </c>
    </row>
    <row r="30" s="1" customFormat="1" spans="1:22">
      <c r="A30" s="1" t="s">
        <v>1729</v>
      </c>
      <c r="B30" s="1" t="s">
        <v>350</v>
      </c>
      <c r="C30" s="1" t="s">
        <v>1730</v>
      </c>
      <c r="D30" s="1" t="s">
        <v>1497</v>
      </c>
      <c r="E30" s="1" t="s">
        <v>1731</v>
      </c>
      <c r="F30" s="1" t="s">
        <v>686</v>
      </c>
      <c r="G30" s="1" t="s">
        <v>1111</v>
      </c>
      <c r="H30" s="1" t="s">
        <v>1630</v>
      </c>
      <c r="I30" s="1" t="s">
        <v>1634</v>
      </c>
      <c r="J30" s="1" t="s">
        <v>1732</v>
      </c>
      <c r="K30" s="1" t="s">
        <v>1634</v>
      </c>
      <c r="L30" s="1" t="s">
        <v>1634</v>
      </c>
      <c r="M30" s="1" t="s">
        <v>1633</v>
      </c>
      <c r="N30" s="1" t="s">
        <v>1633</v>
      </c>
      <c r="O30" s="1" t="s">
        <v>1634</v>
      </c>
      <c r="P30" s="1" t="s">
        <v>1635</v>
      </c>
      <c r="Q30" s="1" t="s">
        <v>1636</v>
      </c>
      <c r="R30" s="1" t="s">
        <v>1733</v>
      </c>
      <c r="S30" s="1" t="s">
        <v>74</v>
      </c>
      <c r="T30" s="1" t="s">
        <v>35</v>
      </c>
      <c r="U30" s="1" t="s">
        <v>1643</v>
      </c>
      <c r="V30" s="1" t="s">
        <v>1639</v>
      </c>
    </row>
    <row r="31" s="1" customFormat="1" spans="1:22">
      <c r="A31" s="1" t="s">
        <v>347</v>
      </c>
      <c r="B31" s="1" t="s">
        <v>350</v>
      </c>
      <c r="C31" s="1" t="s">
        <v>348</v>
      </c>
      <c r="D31" s="1" t="s">
        <v>143</v>
      </c>
      <c r="E31" s="1" t="s">
        <v>1734</v>
      </c>
      <c r="F31" s="1" t="s">
        <v>80</v>
      </c>
      <c r="G31" s="1" t="s">
        <v>310</v>
      </c>
      <c r="H31" s="1" t="s">
        <v>1630</v>
      </c>
      <c r="I31" s="1" t="s">
        <v>1735</v>
      </c>
      <c r="J31" s="1" t="s">
        <v>1632</v>
      </c>
      <c r="K31" s="1" t="s">
        <v>1735</v>
      </c>
      <c r="L31" s="1" t="s">
        <v>1735</v>
      </c>
      <c r="M31" s="1" t="s">
        <v>1633</v>
      </c>
      <c r="N31" s="1" t="s">
        <v>1633</v>
      </c>
      <c r="O31" s="1" t="s">
        <v>1634</v>
      </c>
      <c r="P31" s="1" t="s">
        <v>1635</v>
      </c>
      <c r="Q31" s="1" t="s">
        <v>1636</v>
      </c>
      <c r="R31" s="1" t="s">
        <v>1736</v>
      </c>
      <c r="S31" s="1" t="s">
        <v>74</v>
      </c>
      <c r="T31" s="1" t="s">
        <v>35</v>
      </c>
      <c r="U31" s="1" t="s">
        <v>1643</v>
      </c>
      <c r="V31" s="1" t="s">
        <v>1652</v>
      </c>
    </row>
    <row r="32" s="1" customFormat="1" spans="1:22">
      <c r="A32" s="1" t="s">
        <v>1247</v>
      </c>
      <c r="B32" s="1" t="s">
        <v>350</v>
      </c>
      <c r="C32" s="1" t="s">
        <v>1248</v>
      </c>
      <c r="D32" s="1" t="s">
        <v>1698</v>
      </c>
      <c r="E32" s="1" t="s">
        <v>1737</v>
      </c>
      <c r="F32" s="1" t="s">
        <v>686</v>
      </c>
      <c r="G32" s="1" t="s">
        <v>478</v>
      </c>
      <c r="H32" s="1" t="s">
        <v>1630</v>
      </c>
      <c r="I32" s="1" t="s">
        <v>1738</v>
      </c>
      <c r="J32" s="1" t="s">
        <v>1632</v>
      </c>
      <c r="K32" s="1" t="s">
        <v>1738</v>
      </c>
      <c r="L32" s="1" t="s">
        <v>1738</v>
      </c>
      <c r="M32" s="1" t="s">
        <v>1633</v>
      </c>
      <c r="N32" s="1" t="s">
        <v>1633</v>
      </c>
      <c r="O32" s="1" t="s">
        <v>1634</v>
      </c>
      <c r="P32" s="1" t="s">
        <v>1635</v>
      </c>
      <c r="Q32" s="1" t="s">
        <v>1636</v>
      </c>
      <c r="R32" s="1" t="s">
        <v>1739</v>
      </c>
      <c r="S32" s="1" t="s">
        <v>74</v>
      </c>
      <c r="T32" s="1" t="s">
        <v>35</v>
      </c>
      <c r="U32" s="1" t="s">
        <v>1643</v>
      </c>
      <c r="V32" s="1" t="s">
        <v>1639</v>
      </c>
    </row>
    <row r="33" s="1" customFormat="1" spans="1:22">
      <c r="A33" s="1" t="s">
        <v>315</v>
      </c>
      <c r="B33" s="1" t="s">
        <v>320</v>
      </c>
      <c r="C33" s="1" t="s">
        <v>316</v>
      </c>
      <c r="D33" s="1" t="s">
        <v>318</v>
      </c>
      <c r="E33" s="1" t="s">
        <v>1740</v>
      </c>
      <c r="F33" s="1" t="s">
        <v>115</v>
      </c>
      <c r="G33" s="1" t="s">
        <v>310</v>
      </c>
      <c r="H33" s="1" t="s">
        <v>1630</v>
      </c>
      <c r="I33" s="1" t="s">
        <v>1741</v>
      </c>
      <c r="J33" s="1" t="s">
        <v>1632</v>
      </c>
      <c r="K33" s="1" t="s">
        <v>1741</v>
      </c>
      <c r="L33" s="1" t="s">
        <v>1741</v>
      </c>
      <c r="M33" s="1" t="s">
        <v>1633</v>
      </c>
      <c r="N33" s="1" t="s">
        <v>1633</v>
      </c>
      <c r="O33" s="1" t="s">
        <v>1634</v>
      </c>
      <c r="P33" s="1" t="s">
        <v>1635</v>
      </c>
      <c r="Q33" s="1" t="s">
        <v>1636</v>
      </c>
      <c r="R33" s="1" t="s">
        <v>1742</v>
      </c>
      <c r="S33" s="1" t="s">
        <v>74</v>
      </c>
      <c r="T33" s="1" t="s">
        <v>35</v>
      </c>
      <c r="U33" s="1" t="s">
        <v>1638</v>
      </c>
      <c r="V33" s="1" t="s">
        <v>1652</v>
      </c>
    </row>
    <row r="34" s="1" customFormat="1" spans="1:22">
      <c r="A34" s="1" t="s">
        <v>714</v>
      </c>
      <c r="B34" s="1" t="s">
        <v>320</v>
      </c>
      <c r="C34" s="1" t="s">
        <v>715</v>
      </c>
      <c r="D34" s="1" t="s">
        <v>513</v>
      </c>
      <c r="E34" s="1" t="s">
        <v>1743</v>
      </c>
      <c r="F34" s="1" t="s">
        <v>310</v>
      </c>
      <c r="G34" s="1" t="s">
        <v>552</v>
      </c>
      <c r="H34" s="1" t="s">
        <v>1630</v>
      </c>
      <c r="I34" s="1" t="s">
        <v>1744</v>
      </c>
      <c r="J34" s="1" t="s">
        <v>1632</v>
      </c>
      <c r="K34" s="1" t="s">
        <v>1744</v>
      </c>
      <c r="L34" s="1" t="s">
        <v>1744</v>
      </c>
      <c r="M34" s="1" t="s">
        <v>1633</v>
      </c>
      <c r="N34" s="1" t="s">
        <v>1633</v>
      </c>
      <c r="O34" s="1" t="s">
        <v>1634</v>
      </c>
      <c r="P34" s="1" t="s">
        <v>1635</v>
      </c>
      <c r="Q34" s="1" t="s">
        <v>1636</v>
      </c>
      <c r="R34" s="1" t="s">
        <v>1745</v>
      </c>
      <c r="S34" s="1" t="s">
        <v>74</v>
      </c>
      <c r="T34" s="1" t="s">
        <v>35</v>
      </c>
      <c r="U34" s="1" t="s">
        <v>1638</v>
      </c>
      <c r="V34" s="1" t="s">
        <v>1712</v>
      </c>
    </row>
    <row r="35" s="1" customFormat="1" spans="1:22">
      <c r="A35" s="1" t="s">
        <v>365</v>
      </c>
      <c r="B35" s="1" t="s">
        <v>125</v>
      </c>
      <c r="C35" s="1" t="s">
        <v>366</v>
      </c>
      <c r="D35" s="1" t="s">
        <v>133</v>
      </c>
      <c r="E35" s="1" t="s">
        <v>1746</v>
      </c>
      <c r="F35" s="1" t="s">
        <v>80</v>
      </c>
      <c r="G35" s="1" t="s">
        <v>310</v>
      </c>
      <c r="H35" s="1" t="s">
        <v>1630</v>
      </c>
      <c r="I35" s="1" t="s">
        <v>1671</v>
      </c>
      <c r="J35" s="1" t="s">
        <v>1632</v>
      </c>
      <c r="K35" s="1" t="s">
        <v>1671</v>
      </c>
      <c r="L35" s="1" t="s">
        <v>1671</v>
      </c>
      <c r="M35" s="1" t="s">
        <v>1633</v>
      </c>
      <c r="N35" s="1" t="s">
        <v>1633</v>
      </c>
      <c r="O35" s="1" t="s">
        <v>1634</v>
      </c>
      <c r="P35" s="1" t="s">
        <v>1635</v>
      </c>
      <c r="Q35" s="1" t="s">
        <v>1636</v>
      </c>
      <c r="R35" s="1" t="s">
        <v>1747</v>
      </c>
      <c r="S35" s="1" t="s">
        <v>74</v>
      </c>
      <c r="T35" s="1" t="s">
        <v>35</v>
      </c>
      <c r="U35" s="1" t="s">
        <v>1643</v>
      </c>
      <c r="V35" s="1" t="s">
        <v>1652</v>
      </c>
    </row>
    <row r="36" s="1" customFormat="1" spans="1:22">
      <c r="A36" s="1" t="s">
        <v>749</v>
      </c>
      <c r="B36" s="1" t="s">
        <v>125</v>
      </c>
      <c r="C36" s="1" t="s">
        <v>750</v>
      </c>
      <c r="D36" s="1" t="s">
        <v>752</v>
      </c>
      <c r="E36" s="1" t="s">
        <v>1748</v>
      </c>
      <c r="F36" s="1" t="s">
        <v>552</v>
      </c>
      <c r="G36" s="1" t="s">
        <v>686</v>
      </c>
      <c r="H36" s="1" t="s">
        <v>1630</v>
      </c>
      <c r="I36" s="1" t="s">
        <v>1749</v>
      </c>
      <c r="J36" s="1" t="s">
        <v>1632</v>
      </c>
      <c r="K36" s="1" t="s">
        <v>1749</v>
      </c>
      <c r="L36" s="1" t="s">
        <v>1749</v>
      </c>
      <c r="M36" s="1" t="s">
        <v>1633</v>
      </c>
      <c r="N36" s="1" t="s">
        <v>1633</v>
      </c>
      <c r="O36" s="1" t="s">
        <v>1634</v>
      </c>
      <c r="P36" s="1" t="s">
        <v>1635</v>
      </c>
      <c r="Q36" s="1" t="s">
        <v>1636</v>
      </c>
      <c r="R36" s="1" t="s">
        <v>1750</v>
      </c>
      <c r="S36" s="1" t="s">
        <v>74</v>
      </c>
      <c r="T36" s="1" t="s">
        <v>35</v>
      </c>
      <c r="U36" s="1" t="s">
        <v>1638</v>
      </c>
      <c r="V36" s="1" t="s">
        <v>1716</v>
      </c>
    </row>
    <row r="37" s="1" customFormat="1" spans="1:22">
      <c r="A37" s="1" t="s">
        <v>566</v>
      </c>
      <c r="B37" s="1" t="s">
        <v>125</v>
      </c>
      <c r="C37" s="1" t="s">
        <v>567</v>
      </c>
      <c r="D37" s="1" t="s">
        <v>569</v>
      </c>
      <c r="E37" s="1" t="s">
        <v>1751</v>
      </c>
      <c r="F37" s="1" t="s">
        <v>80</v>
      </c>
      <c r="G37" s="1" t="s">
        <v>552</v>
      </c>
      <c r="H37" s="1" t="s">
        <v>1630</v>
      </c>
      <c r="I37" s="1" t="s">
        <v>1752</v>
      </c>
      <c r="J37" s="1" t="s">
        <v>1632</v>
      </c>
      <c r="K37" s="1" t="s">
        <v>1752</v>
      </c>
      <c r="L37" s="1" t="s">
        <v>1752</v>
      </c>
      <c r="M37" s="1" t="s">
        <v>1633</v>
      </c>
      <c r="N37" s="1" t="s">
        <v>1633</v>
      </c>
      <c r="O37" s="1" t="s">
        <v>1634</v>
      </c>
      <c r="P37" s="1" t="s">
        <v>1635</v>
      </c>
      <c r="Q37" s="1" t="s">
        <v>1636</v>
      </c>
      <c r="R37" s="1" t="s">
        <v>1753</v>
      </c>
      <c r="S37" s="1" t="s">
        <v>74</v>
      </c>
      <c r="T37" s="1" t="s">
        <v>35</v>
      </c>
      <c r="U37" s="1" t="s">
        <v>1643</v>
      </c>
      <c r="V37" s="1" t="s">
        <v>1716</v>
      </c>
    </row>
    <row r="38" s="1" customFormat="1" spans="1:22">
      <c r="A38" s="1" t="s">
        <v>120</v>
      </c>
      <c r="B38" s="1" t="s">
        <v>125</v>
      </c>
      <c r="C38" s="1" t="s">
        <v>121</v>
      </c>
      <c r="D38" s="1" t="s">
        <v>123</v>
      </c>
      <c r="E38" s="1" t="s">
        <v>1754</v>
      </c>
      <c r="F38" s="1" t="s">
        <v>115</v>
      </c>
      <c r="G38" s="1" t="s">
        <v>80</v>
      </c>
      <c r="H38" s="1" t="s">
        <v>1630</v>
      </c>
      <c r="I38" s="1" t="s">
        <v>1755</v>
      </c>
      <c r="J38" s="1" t="s">
        <v>1632</v>
      </c>
      <c r="K38" s="1" t="s">
        <v>1755</v>
      </c>
      <c r="L38" s="1" t="s">
        <v>1755</v>
      </c>
      <c r="M38" s="1" t="s">
        <v>1633</v>
      </c>
      <c r="N38" s="1" t="s">
        <v>1633</v>
      </c>
      <c r="O38" s="1" t="s">
        <v>1634</v>
      </c>
      <c r="P38" s="1" t="s">
        <v>1635</v>
      </c>
      <c r="Q38" s="1" t="s">
        <v>1636</v>
      </c>
      <c r="R38" s="1" t="s">
        <v>1756</v>
      </c>
      <c r="S38" s="1" t="s">
        <v>74</v>
      </c>
      <c r="T38" s="1" t="s">
        <v>35</v>
      </c>
      <c r="U38" s="1" t="s">
        <v>1638</v>
      </c>
      <c r="V38" s="1" t="s">
        <v>1648</v>
      </c>
    </row>
    <row r="39" s="1" customFormat="1" spans="1:22">
      <c r="A39" s="1" t="s">
        <v>1184</v>
      </c>
      <c r="B39" s="1" t="s">
        <v>929</v>
      </c>
      <c r="C39" s="1" t="s">
        <v>1185</v>
      </c>
      <c r="D39" s="1" t="s">
        <v>617</v>
      </c>
      <c r="E39" s="1" t="s">
        <v>1757</v>
      </c>
      <c r="F39" s="1" t="s">
        <v>271</v>
      </c>
      <c r="G39" s="1" t="s">
        <v>478</v>
      </c>
      <c r="H39" s="1" t="s">
        <v>1630</v>
      </c>
      <c r="I39" s="1" t="s">
        <v>1758</v>
      </c>
      <c r="J39" s="1" t="s">
        <v>1632</v>
      </c>
      <c r="K39" s="1" t="s">
        <v>1758</v>
      </c>
      <c r="L39" s="1" t="s">
        <v>1758</v>
      </c>
      <c r="M39" s="1" t="s">
        <v>1633</v>
      </c>
      <c r="N39" s="1" t="s">
        <v>1633</v>
      </c>
      <c r="O39" s="1" t="s">
        <v>1634</v>
      </c>
      <c r="P39" s="1" t="s">
        <v>1635</v>
      </c>
      <c r="Q39" s="1" t="s">
        <v>1636</v>
      </c>
      <c r="R39" s="1" t="s">
        <v>1759</v>
      </c>
      <c r="S39" s="1" t="s">
        <v>74</v>
      </c>
      <c r="T39" s="1" t="s">
        <v>35</v>
      </c>
      <c r="U39" s="1" t="s">
        <v>1643</v>
      </c>
      <c r="V39" s="1" t="s">
        <v>1716</v>
      </c>
    </row>
    <row r="40" s="1" customFormat="1" spans="1:22">
      <c r="A40" s="1" t="s">
        <v>1187</v>
      </c>
      <c r="B40" s="1" t="s">
        <v>929</v>
      </c>
      <c r="C40" s="1" t="s">
        <v>1188</v>
      </c>
      <c r="D40" s="1" t="s">
        <v>1760</v>
      </c>
      <c r="E40" s="1" t="s">
        <v>1761</v>
      </c>
      <c r="F40" s="1" t="s">
        <v>686</v>
      </c>
      <c r="G40" s="1" t="s">
        <v>478</v>
      </c>
      <c r="H40" s="1" t="s">
        <v>1630</v>
      </c>
      <c r="I40" s="1" t="s">
        <v>1762</v>
      </c>
      <c r="J40" s="1" t="s">
        <v>1632</v>
      </c>
      <c r="K40" s="1" t="s">
        <v>1762</v>
      </c>
      <c r="L40" s="1" t="s">
        <v>1762</v>
      </c>
      <c r="M40" s="1" t="s">
        <v>1633</v>
      </c>
      <c r="N40" s="1" t="s">
        <v>1633</v>
      </c>
      <c r="O40" s="1" t="s">
        <v>1634</v>
      </c>
      <c r="P40" s="1" t="s">
        <v>1635</v>
      </c>
      <c r="Q40" s="1" t="s">
        <v>1636</v>
      </c>
      <c r="R40" s="1" t="s">
        <v>1763</v>
      </c>
      <c r="S40" s="1" t="s">
        <v>74</v>
      </c>
      <c r="T40" s="1" t="s">
        <v>35</v>
      </c>
      <c r="U40" s="1" t="s">
        <v>1638</v>
      </c>
      <c r="V40" s="1" t="s">
        <v>1716</v>
      </c>
    </row>
    <row r="41" s="1" customFormat="1" spans="1:22">
      <c r="A41" s="1" t="s">
        <v>1052</v>
      </c>
      <c r="B41" s="1" t="s">
        <v>929</v>
      </c>
      <c r="C41" s="1" t="s">
        <v>1053</v>
      </c>
      <c r="D41" s="1" t="s">
        <v>143</v>
      </c>
      <c r="E41" s="1" t="s">
        <v>1764</v>
      </c>
      <c r="F41" s="1" t="s">
        <v>686</v>
      </c>
      <c r="G41" s="1" t="s">
        <v>271</v>
      </c>
      <c r="H41" s="1" t="s">
        <v>1630</v>
      </c>
      <c r="I41" s="1" t="s">
        <v>1735</v>
      </c>
      <c r="J41" s="1" t="s">
        <v>1632</v>
      </c>
      <c r="K41" s="1" t="s">
        <v>1735</v>
      </c>
      <c r="L41" s="1" t="s">
        <v>1735</v>
      </c>
      <c r="M41" s="1" t="s">
        <v>1633</v>
      </c>
      <c r="N41" s="1" t="s">
        <v>1633</v>
      </c>
      <c r="O41" s="1" t="s">
        <v>1634</v>
      </c>
      <c r="P41" s="1" t="s">
        <v>1635</v>
      </c>
      <c r="Q41" s="1" t="s">
        <v>1636</v>
      </c>
      <c r="R41" s="1" t="s">
        <v>1765</v>
      </c>
      <c r="S41" s="1" t="s">
        <v>74</v>
      </c>
      <c r="T41" s="1" t="s">
        <v>35</v>
      </c>
      <c r="U41" s="1" t="s">
        <v>1643</v>
      </c>
      <c r="V41" s="1" t="s">
        <v>1652</v>
      </c>
    </row>
    <row r="42" s="1" customFormat="1" spans="1:22">
      <c r="A42" s="1" t="s">
        <v>843</v>
      </c>
      <c r="B42" s="1" t="s">
        <v>114</v>
      </c>
      <c r="C42" s="1" t="s">
        <v>844</v>
      </c>
      <c r="D42" s="1" t="s">
        <v>846</v>
      </c>
      <c r="E42" s="1" t="s">
        <v>1766</v>
      </c>
      <c r="F42" s="1" t="s">
        <v>310</v>
      </c>
      <c r="G42" s="1" t="s">
        <v>686</v>
      </c>
      <c r="H42" s="1" t="s">
        <v>1630</v>
      </c>
      <c r="I42" s="1" t="s">
        <v>1767</v>
      </c>
      <c r="J42" s="1" t="s">
        <v>1632</v>
      </c>
      <c r="K42" s="1" t="s">
        <v>1767</v>
      </c>
      <c r="L42" s="1" t="s">
        <v>1767</v>
      </c>
      <c r="M42" s="1" t="s">
        <v>1633</v>
      </c>
      <c r="N42" s="1" t="s">
        <v>1633</v>
      </c>
      <c r="O42" s="1" t="s">
        <v>1634</v>
      </c>
      <c r="P42" s="1" t="s">
        <v>1635</v>
      </c>
      <c r="Q42" s="1" t="s">
        <v>1636</v>
      </c>
      <c r="R42" s="1" t="s">
        <v>1768</v>
      </c>
      <c r="S42" s="1" t="s">
        <v>74</v>
      </c>
      <c r="T42" s="1" t="s">
        <v>35</v>
      </c>
      <c r="U42" s="1" t="s">
        <v>1638</v>
      </c>
      <c r="V42" s="1" t="s">
        <v>1639</v>
      </c>
    </row>
    <row r="43" s="1" customFormat="1" spans="1:22">
      <c r="A43" s="1" t="s">
        <v>109</v>
      </c>
      <c r="B43" s="1" t="s">
        <v>114</v>
      </c>
      <c r="C43" s="1" t="s">
        <v>110</v>
      </c>
      <c r="D43" s="1" t="s">
        <v>112</v>
      </c>
      <c r="E43" s="1" t="s">
        <v>1769</v>
      </c>
      <c r="F43" s="1" t="s">
        <v>115</v>
      </c>
      <c r="G43" s="1" t="s">
        <v>80</v>
      </c>
      <c r="H43" s="1" t="s">
        <v>1630</v>
      </c>
      <c r="I43" s="1" t="s">
        <v>1770</v>
      </c>
      <c r="J43" s="1" t="s">
        <v>1632</v>
      </c>
      <c r="K43" s="1" t="s">
        <v>1770</v>
      </c>
      <c r="L43" s="1" t="s">
        <v>1770</v>
      </c>
      <c r="M43" s="1" t="s">
        <v>1633</v>
      </c>
      <c r="N43" s="1" t="s">
        <v>1633</v>
      </c>
      <c r="O43" s="1" t="s">
        <v>1634</v>
      </c>
      <c r="P43" s="1" t="s">
        <v>1635</v>
      </c>
      <c r="Q43" s="1" t="s">
        <v>1636</v>
      </c>
      <c r="R43" s="1" t="s">
        <v>1771</v>
      </c>
      <c r="S43" s="1" t="s">
        <v>74</v>
      </c>
      <c r="T43" s="1" t="s">
        <v>35</v>
      </c>
      <c r="U43" s="1" t="s">
        <v>1643</v>
      </c>
      <c r="V43" s="1" t="s">
        <v>1676</v>
      </c>
    </row>
    <row r="44" s="1" customFormat="1" spans="1:22">
      <c r="A44" s="1" t="s">
        <v>993</v>
      </c>
      <c r="B44" s="1" t="s">
        <v>114</v>
      </c>
      <c r="C44" s="1" t="s">
        <v>994</v>
      </c>
      <c r="D44" s="1" t="s">
        <v>996</v>
      </c>
      <c r="E44" s="1" t="s">
        <v>1772</v>
      </c>
      <c r="F44" s="1" t="s">
        <v>552</v>
      </c>
      <c r="G44" s="1" t="s">
        <v>271</v>
      </c>
      <c r="H44" s="1" t="s">
        <v>1630</v>
      </c>
      <c r="I44" s="1" t="s">
        <v>1773</v>
      </c>
      <c r="J44" s="1" t="s">
        <v>1632</v>
      </c>
      <c r="K44" s="1" t="s">
        <v>1773</v>
      </c>
      <c r="L44" s="1" t="s">
        <v>1773</v>
      </c>
      <c r="M44" s="1" t="s">
        <v>1633</v>
      </c>
      <c r="N44" s="1" t="s">
        <v>1633</v>
      </c>
      <c r="O44" s="1" t="s">
        <v>1634</v>
      </c>
      <c r="P44" s="1" t="s">
        <v>1635</v>
      </c>
      <c r="Q44" s="1" t="s">
        <v>1636</v>
      </c>
      <c r="R44" s="1" t="s">
        <v>1774</v>
      </c>
      <c r="S44" s="1" t="s">
        <v>74</v>
      </c>
      <c r="T44" s="1" t="s">
        <v>35</v>
      </c>
      <c r="U44" s="1" t="s">
        <v>1643</v>
      </c>
      <c r="V44" s="1" t="s">
        <v>1716</v>
      </c>
    </row>
    <row r="45" s="1" customFormat="1" spans="1:22">
      <c r="A45" s="1" t="s">
        <v>988</v>
      </c>
      <c r="B45" s="1" t="s">
        <v>103</v>
      </c>
      <c r="C45" s="1" t="s">
        <v>989</v>
      </c>
      <c r="D45" s="1" t="s">
        <v>476</v>
      </c>
      <c r="E45" s="1" t="s">
        <v>1775</v>
      </c>
      <c r="F45" s="1" t="s">
        <v>552</v>
      </c>
      <c r="G45" s="1" t="s">
        <v>271</v>
      </c>
      <c r="H45" s="1" t="s">
        <v>1630</v>
      </c>
      <c r="I45" s="1" t="s">
        <v>1776</v>
      </c>
      <c r="J45" s="1" t="s">
        <v>1632</v>
      </c>
      <c r="K45" s="1" t="s">
        <v>1776</v>
      </c>
      <c r="L45" s="1" t="s">
        <v>1776</v>
      </c>
      <c r="M45" s="1" t="s">
        <v>1633</v>
      </c>
      <c r="N45" s="1" t="s">
        <v>1633</v>
      </c>
      <c r="O45" s="1" t="s">
        <v>1634</v>
      </c>
      <c r="P45" s="1" t="s">
        <v>1635</v>
      </c>
      <c r="Q45" s="1" t="s">
        <v>1636</v>
      </c>
      <c r="R45" s="1" t="s">
        <v>1777</v>
      </c>
      <c r="S45" s="1" t="s">
        <v>74</v>
      </c>
      <c r="T45" s="1" t="s">
        <v>35</v>
      </c>
      <c r="U45" s="1" t="s">
        <v>1643</v>
      </c>
      <c r="V45" s="1" t="s">
        <v>1676</v>
      </c>
    </row>
    <row r="46" s="1" customFormat="1" spans="1:22">
      <c r="A46" s="1" t="s">
        <v>1154</v>
      </c>
      <c r="B46" s="1" t="s">
        <v>103</v>
      </c>
      <c r="C46" s="1" t="s">
        <v>1155</v>
      </c>
      <c r="D46" s="1" t="s">
        <v>476</v>
      </c>
      <c r="E46" s="1" t="s">
        <v>1775</v>
      </c>
      <c r="F46" s="1" t="s">
        <v>271</v>
      </c>
      <c r="G46" s="1" t="s">
        <v>478</v>
      </c>
      <c r="H46" s="1" t="s">
        <v>1630</v>
      </c>
      <c r="I46" s="1" t="s">
        <v>1778</v>
      </c>
      <c r="J46" s="1" t="s">
        <v>1632</v>
      </c>
      <c r="K46" s="1" t="s">
        <v>1778</v>
      </c>
      <c r="L46" s="1" t="s">
        <v>1778</v>
      </c>
      <c r="M46" s="1" t="s">
        <v>1633</v>
      </c>
      <c r="N46" s="1" t="s">
        <v>1633</v>
      </c>
      <c r="O46" s="1" t="s">
        <v>1634</v>
      </c>
      <c r="P46" s="1" t="s">
        <v>1635</v>
      </c>
      <c r="Q46" s="1" t="s">
        <v>1636</v>
      </c>
      <c r="R46" s="1" t="s">
        <v>1779</v>
      </c>
      <c r="S46" s="1" t="s">
        <v>74</v>
      </c>
      <c r="T46" s="1" t="s">
        <v>35</v>
      </c>
      <c r="U46" s="1" t="s">
        <v>1643</v>
      </c>
      <c r="V46" s="1" t="s">
        <v>1676</v>
      </c>
    </row>
    <row r="47" s="1" customFormat="1" spans="1:22">
      <c r="A47" s="1" t="s">
        <v>98</v>
      </c>
      <c r="B47" s="1" t="s">
        <v>103</v>
      </c>
      <c r="C47" s="1" t="s">
        <v>99</v>
      </c>
      <c r="D47" s="1" t="s">
        <v>101</v>
      </c>
      <c r="E47" s="1" t="s">
        <v>1780</v>
      </c>
      <c r="F47" s="1" t="s">
        <v>104</v>
      </c>
      <c r="G47" s="1" t="s">
        <v>80</v>
      </c>
      <c r="H47" s="1" t="s">
        <v>1630</v>
      </c>
      <c r="I47" s="1" t="s">
        <v>1781</v>
      </c>
      <c r="J47" s="1" t="s">
        <v>1632</v>
      </c>
      <c r="K47" s="1" t="s">
        <v>1781</v>
      </c>
      <c r="L47" s="1" t="s">
        <v>1781</v>
      </c>
      <c r="M47" s="1" t="s">
        <v>1633</v>
      </c>
      <c r="N47" s="1" t="s">
        <v>1633</v>
      </c>
      <c r="O47" s="1" t="s">
        <v>1634</v>
      </c>
      <c r="P47" s="1" t="s">
        <v>1635</v>
      </c>
      <c r="Q47" s="1" t="s">
        <v>1636</v>
      </c>
      <c r="R47" s="1" t="s">
        <v>1782</v>
      </c>
      <c r="S47" s="1" t="s">
        <v>74</v>
      </c>
      <c r="T47" s="1" t="s">
        <v>35</v>
      </c>
      <c r="U47" s="1" t="s">
        <v>1638</v>
      </c>
      <c r="V47" s="1" t="s">
        <v>1676</v>
      </c>
    </row>
    <row r="48" s="1" customFormat="1" spans="1:22">
      <c r="A48" s="1" t="s">
        <v>758</v>
      </c>
      <c r="B48" s="1" t="s">
        <v>103</v>
      </c>
      <c r="C48" s="1" t="s">
        <v>759</v>
      </c>
      <c r="D48" s="1" t="s">
        <v>761</v>
      </c>
      <c r="E48" s="1" t="s">
        <v>1783</v>
      </c>
      <c r="F48" s="1" t="s">
        <v>552</v>
      </c>
      <c r="G48" s="1" t="s">
        <v>686</v>
      </c>
      <c r="H48" s="1" t="s">
        <v>1630</v>
      </c>
      <c r="I48" s="1" t="s">
        <v>1784</v>
      </c>
      <c r="J48" s="1" t="s">
        <v>1632</v>
      </c>
      <c r="K48" s="1" t="s">
        <v>1784</v>
      </c>
      <c r="L48" s="1" t="s">
        <v>1784</v>
      </c>
      <c r="M48" s="1" t="s">
        <v>1633</v>
      </c>
      <c r="N48" s="1" t="s">
        <v>1633</v>
      </c>
      <c r="O48" s="1" t="s">
        <v>1634</v>
      </c>
      <c r="P48" s="1" t="s">
        <v>1635</v>
      </c>
      <c r="Q48" s="1" t="s">
        <v>1636</v>
      </c>
      <c r="R48" s="1" t="s">
        <v>1785</v>
      </c>
      <c r="S48" s="1" t="s">
        <v>74</v>
      </c>
      <c r="T48" s="1" t="s">
        <v>35</v>
      </c>
      <c r="U48" s="1" t="s">
        <v>1638</v>
      </c>
      <c r="V48" s="1" t="s">
        <v>1652</v>
      </c>
    </row>
    <row r="49" s="1" customFormat="1" spans="1:22">
      <c r="A49" s="1" t="s">
        <v>1145</v>
      </c>
      <c r="B49" s="1" t="s">
        <v>103</v>
      </c>
      <c r="C49" s="1" t="s">
        <v>1146</v>
      </c>
      <c r="D49" s="1" t="s">
        <v>1148</v>
      </c>
      <c r="E49" s="1" t="s">
        <v>1786</v>
      </c>
      <c r="F49" s="1" t="s">
        <v>552</v>
      </c>
      <c r="G49" s="1" t="s">
        <v>478</v>
      </c>
      <c r="H49" s="1" t="s">
        <v>1630</v>
      </c>
      <c r="I49" s="1" t="s">
        <v>1787</v>
      </c>
      <c r="J49" s="1" t="s">
        <v>1632</v>
      </c>
      <c r="K49" s="1" t="s">
        <v>1787</v>
      </c>
      <c r="L49" s="1" t="s">
        <v>1787</v>
      </c>
      <c r="M49" s="1" t="s">
        <v>1633</v>
      </c>
      <c r="N49" s="1" t="s">
        <v>1633</v>
      </c>
      <c r="O49" s="1" t="s">
        <v>1634</v>
      </c>
      <c r="P49" s="1" t="s">
        <v>1635</v>
      </c>
      <c r="Q49" s="1" t="s">
        <v>1636</v>
      </c>
      <c r="R49" s="1" t="s">
        <v>1788</v>
      </c>
      <c r="S49" s="1" t="s">
        <v>74</v>
      </c>
      <c r="T49" s="1" t="s">
        <v>35</v>
      </c>
      <c r="U49" s="1" t="s">
        <v>1638</v>
      </c>
      <c r="V49" s="1" t="s">
        <v>1789</v>
      </c>
    </row>
    <row r="50" s="1" customFormat="1" spans="1:22">
      <c r="A50" s="1" t="s">
        <v>1475</v>
      </c>
      <c r="B50" s="1" t="s">
        <v>103</v>
      </c>
      <c r="C50" s="1" t="s">
        <v>1476</v>
      </c>
      <c r="D50" s="1" t="s">
        <v>1790</v>
      </c>
      <c r="E50" s="1" t="s">
        <v>1791</v>
      </c>
      <c r="F50" s="1" t="s">
        <v>478</v>
      </c>
      <c r="G50" s="1" t="s">
        <v>1111</v>
      </c>
      <c r="H50" s="1" t="s">
        <v>1630</v>
      </c>
      <c r="I50" s="1" t="s">
        <v>1792</v>
      </c>
      <c r="J50" s="1" t="s">
        <v>1632</v>
      </c>
      <c r="K50" s="1" t="s">
        <v>1792</v>
      </c>
      <c r="L50" s="1" t="s">
        <v>1792</v>
      </c>
      <c r="M50" s="1" t="s">
        <v>1633</v>
      </c>
      <c r="N50" s="1" t="s">
        <v>1633</v>
      </c>
      <c r="O50" s="1" t="s">
        <v>1634</v>
      </c>
      <c r="P50" s="1" t="s">
        <v>1635</v>
      </c>
      <c r="Q50" s="1" t="s">
        <v>1636</v>
      </c>
      <c r="R50" s="1" t="s">
        <v>1793</v>
      </c>
      <c r="S50" s="1" t="s">
        <v>74</v>
      </c>
      <c r="T50" s="1" t="s">
        <v>35</v>
      </c>
      <c r="U50" s="1" t="s">
        <v>1643</v>
      </c>
      <c r="V50" s="1" t="s">
        <v>1639</v>
      </c>
    </row>
    <row r="51" s="1" customFormat="1" spans="1:22">
      <c r="A51" s="1" t="s">
        <v>590</v>
      </c>
      <c r="B51" s="1" t="s">
        <v>334</v>
      </c>
      <c r="C51" s="1" t="s">
        <v>591</v>
      </c>
      <c r="D51" s="1" t="s">
        <v>584</v>
      </c>
      <c r="E51" s="1" t="s">
        <v>1794</v>
      </c>
      <c r="F51" s="1" t="s">
        <v>80</v>
      </c>
      <c r="G51" s="1" t="s">
        <v>552</v>
      </c>
      <c r="H51" s="1" t="s">
        <v>1630</v>
      </c>
      <c r="I51" s="1" t="s">
        <v>1795</v>
      </c>
      <c r="J51" s="1" t="s">
        <v>1632</v>
      </c>
      <c r="K51" s="1" t="s">
        <v>1795</v>
      </c>
      <c r="L51" s="1" t="s">
        <v>1795</v>
      </c>
      <c r="M51" s="1" t="s">
        <v>1633</v>
      </c>
      <c r="N51" s="1" t="s">
        <v>1633</v>
      </c>
      <c r="O51" s="1" t="s">
        <v>1634</v>
      </c>
      <c r="P51" s="1" t="s">
        <v>1635</v>
      </c>
      <c r="Q51" s="1" t="s">
        <v>1636</v>
      </c>
      <c r="R51" s="1" t="s">
        <v>1796</v>
      </c>
      <c r="S51" s="1" t="s">
        <v>74</v>
      </c>
      <c r="T51" s="1" t="s">
        <v>35</v>
      </c>
      <c r="U51" s="1" t="s">
        <v>1638</v>
      </c>
      <c r="V51" s="1" t="s">
        <v>1716</v>
      </c>
    </row>
    <row r="52" s="1" customFormat="1" spans="1:22">
      <c r="A52" s="1" t="s">
        <v>581</v>
      </c>
      <c r="B52" s="1" t="s">
        <v>334</v>
      </c>
      <c r="C52" s="1" t="s">
        <v>582</v>
      </c>
      <c r="D52" s="1" t="s">
        <v>584</v>
      </c>
      <c r="E52" s="1" t="s">
        <v>1797</v>
      </c>
      <c r="F52" s="1" t="s">
        <v>80</v>
      </c>
      <c r="G52" s="1" t="s">
        <v>552</v>
      </c>
      <c r="H52" s="1" t="s">
        <v>1630</v>
      </c>
      <c r="I52" s="1" t="s">
        <v>1795</v>
      </c>
      <c r="J52" s="1" t="s">
        <v>1632</v>
      </c>
      <c r="K52" s="1" t="s">
        <v>1795</v>
      </c>
      <c r="L52" s="1" t="s">
        <v>1795</v>
      </c>
      <c r="M52" s="1" t="s">
        <v>1633</v>
      </c>
      <c r="N52" s="1" t="s">
        <v>1633</v>
      </c>
      <c r="O52" s="1" t="s">
        <v>1634</v>
      </c>
      <c r="P52" s="1" t="s">
        <v>1635</v>
      </c>
      <c r="Q52" s="1" t="s">
        <v>1636</v>
      </c>
      <c r="R52" s="1" t="s">
        <v>1798</v>
      </c>
      <c r="S52" s="1" t="s">
        <v>74</v>
      </c>
      <c r="T52" s="1" t="s">
        <v>35</v>
      </c>
      <c r="U52" s="1" t="s">
        <v>1638</v>
      </c>
      <c r="V52" s="1" t="s">
        <v>1716</v>
      </c>
    </row>
    <row r="53" s="1" customFormat="1" spans="1:22">
      <c r="A53" s="1" t="s">
        <v>329</v>
      </c>
      <c r="B53" s="1" t="s">
        <v>334</v>
      </c>
      <c r="C53" s="1" t="s">
        <v>330</v>
      </c>
      <c r="D53" s="1" t="s">
        <v>332</v>
      </c>
      <c r="E53" s="1" t="s">
        <v>1799</v>
      </c>
      <c r="F53" s="1" t="s">
        <v>80</v>
      </c>
      <c r="G53" s="1" t="s">
        <v>310</v>
      </c>
      <c r="H53" s="1" t="s">
        <v>1630</v>
      </c>
      <c r="I53" s="1" t="s">
        <v>1800</v>
      </c>
      <c r="J53" s="1" t="s">
        <v>1632</v>
      </c>
      <c r="K53" s="1" t="s">
        <v>1800</v>
      </c>
      <c r="L53" s="1" t="s">
        <v>1800</v>
      </c>
      <c r="M53" s="1" t="s">
        <v>1633</v>
      </c>
      <c r="N53" s="1" t="s">
        <v>1633</v>
      </c>
      <c r="O53" s="1" t="s">
        <v>1634</v>
      </c>
      <c r="P53" s="1" t="s">
        <v>1635</v>
      </c>
      <c r="Q53" s="1" t="s">
        <v>1636</v>
      </c>
      <c r="R53" s="1" t="s">
        <v>1801</v>
      </c>
      <c r="S53" s="1" t="s">
        <v>74</v>
      </c>
      <c r="T53" s="1" t="s">
        <v>35</v>
      </c>
      <c r="U53" s="1" t="s">
        <v>1638</v>
      </c>
      <c r="V53" s="1" t="s">
        <v>1716</v>
      </c>
    </row>
    <row r="54" s="1" customFormat="1" spans="1:22">
      <c r="A54" s="1" t="s">
        <v>1002</v>
      </c>
      <c r="B54" s="1" t="s">
        <v>334</v>
      </c>
      <c r="C54" s="1" t="s">
        <v>1003</v>
      </c>
      <c r="D54" s="1" t="s">
        <v>769</v>
      </c>
      <c r="E54" s="1" t="s">
        <v>1802</v>
      </c>
      <c r="F54" s="1" t="s">
        <v>80</v>
      </c>
      <c r="G54" s="1" t="s">
        <v>271</v>
      </c>
      <c r="H54" s="1" t="s">
        <v>1630</v>
      </c>
      <c r="I54" s="1" t="s">
        <v>1803</v>
      </c>
      <c r="J54" s="1" t="s">
        <v>1632</v>
      </c>
      <c r="K54" s="1" t="s">
        <v>1803</v>
      </c>
      <c r="L54" s="1" t="s">
        <v>1803</v>
      </c>
      <c r="M54" s="1" t="s">
        <v>1633</v>
      </c>
      <c r="N54" s="1" t="s">
        <v>1633</v>
      </c>
      <c r="O54" s="1" t="s">
        <v>1634</v>
      </c>
      <c r="P54" s="1" t="s">
        <v>1635</v>
      </c>
      <c r="Q54" s="1" t="s">
        <v>1636</v>
      </c>
      <c r="R54" s="1" t="s">
        <v>1804</v>
      </c>
      <c r="S54" s="1" t="s">
        <v>74</v>
      </c>
      <c r="T54" s="1" t="s">
        <v>35</v>
      </c>
      <c r="U54" s="1" t="s">
        <v>1643</v>
      </c>
      <c r="V54" s="1" t="s">
        <v>1652</v>
      </c>
    </row>
    <row r="55" s="1" customFormat="1" spans="1:22">
      <c r="A55" s="1" t="s">
        <v>1486</v>
      </c>
      <c r="B55" s="1" t="s">
        <v>334</v>
      </c>
      <c r="C55" s="1" t="s">
        <v>1487</v>
      </c>
      <c r="D55" s="1" t="s">
        <v>1489</v>
      </c>
      <c r="E55" s="1" t="s">
        <v>1805</v>
      </c>
      <c r="F55" s="1" t="s">
        <v>552</v>
      </c>
      <c r="G55" s="1" t="s">
        <v>1111</v>
      </c>
      <c r="H55" s="1" t="s">
        <v>1630</v>
      </c>
      <c r="I55" s="1" t="s">
        <v>1806</v>
      </c>
      <c r="J55" s="1" t="s">
        <v>1632</v>
      </c>
      <c r="K55" s="1" t="s">
        <v>1806</v>
      </c>
      <c r="L55" s="1" t="s">
        <v>1806</v>
      </c>
      <c r="M55" s="1" t="s">
        <v>1633</v>
      </c>
      <c r="N55" s="1" t="s">
        <v>1633</v>
      </c>
      <c r="O55" s="1" t="s">
        <v>1634</v>
      </c>
      <c r="P55" s="1" t="s">
        <v>1635</v>
      </c>
      <c r="Q55" s="1" t="s">
        <v>1636</v>
      </c>
      <c r="R55" s="1" t="s">
        <v>1807</v>
      </c>
      <c r="S55" s="1" t="s">
        <v>74</v>
      </c>
      <c r="T55" s="1" t="s">
        <v>35</v>
      </c>
      <c r="U55" s="1" t="s">
        <v>1643</v>
      </c>
      <c r="V55" s="1" t="s">
        <v>1648</v>
      </c>
    </row>
    <row r="56" s="1" customFormat="1" spans="1:22">
      <c r="A56" s="1" t="s">
        <v>1136</v>
      </c>
      <c r="B56" s="1" t="s">
        <v>334</v>
      </c>
      <c r="C56" s="1" t="s">
        <v>1137</v>
      </c>
      <c r="D56" s="1" t="s">
        <v>1139</v>
      </c>
      <c r="E56" s="1" t="s">
        <v>1808</v>
      </c>
      <c r="F56" s="1" t="s">
        <v>115</v>
      </c>
      <c r="G56" s="1" t="s">
        <v>271</v>
      </c>
      <c r="H56" s="1" t="s">
        <v>1630</v>
      </c>
      <c r="I56" s="1" t="s">
        <v>1809</v>
      </c>
      <c r="J56" s="1" t="s">
        <v>1632</v>
      </c>
      <c r="K56" s="1" t="s">
        <v>1809</v>
      </c>
      <c r="L56" s="1" t="s">
        <v>1809</v>
      </c>
      <c r="M56" s="1" t="s">
        <v>1633</v>
      </c>
      <c r="N56" s="1" t="s">
        <v>1633</v>
      </c>
      <c r="O56" s="1" t="s">
        <v>1634</v>
      </c>
      <c r="P56" s="1" t="s">
        <v>1635</v>
      </c>
      <c r="Q56" s="1" t="s">
        <v>1636</v>
      </c>
      <c r="R56" s="1" t="s">
        <v>1810</v>
      </c>
      <c r="S56" s="1" t="s">
        <v>74</v>
      </c>
      <c r="T56" s="1" t="s">
        <v>35</v>
      </c>
      <c r="U56" s="1" t="s">
        <v>1638</v>
      </c>
      <c r="V56" s="1" t="s">
        <v>1712</v>
      </c>
    </row>
    <row r="57" s="1" customFormat="1" spans="1:22">
      <c r="A57" s="1" t="s">
        <v>666</v>
      </c>
      <c r="B57" s="1" t="s">
        <v>334</v>
      </c>
      <c r="C57" s="1" t="s">
        <v>667</v>
      </c>
      <c r="D57" s="1" t="s">
        <v>669</v>
      </c>
      <c r="E57" s="1" t="s">
        <v>1811</v>
      </c>
      <c r="F57" s="1" t="s">
        <v>115</v>
      </c>
      <c r="G57" s="1" t="s">
        <v>552</v>
      </c>
      <c r="H57" s="1" t="s">
        <v>1630</v>
      </c>
      <c r="I57" s="1" t="s">
        <v>1812</v>
      </c>
      <c r="J57" s="1" t="s">
        <v>1632</v>
      </c>
      <c r="K57" s="1" t="s">
        <v>1812</v>
      </c>
      <c r="L57" s="1" t="s">
        <v>1812</v>
      </c>
      <c r="M57" s="1" t="s">
        <v>1633</v>
      </c>
      <c r="N57" s="1" t="s">
        <v>1633</v>
      </c>
      <c r="O57" s="1" t="s">
        <v>1634</v>
      </c>
      <c r="P57" s="1" t="s">
        <v>1635</v>
      </c>
      <c r="Q57" s="1" t="s">
        <v>1636</v>
      </c>
      <c r="R57" s="1" t="s">
        <v>1813</v>
      </c>
      <c r="S57" s="1" t="s">
        <v>74</v>
      </c>
      <c r="T57" s="1" t="s">
        <v>35</v>
      </c>
      <c r="U57" s="1" t="s">
        <v>1638</v>
      </c>
      <c r="V57" s="1" t="s">
        <v>1814</v>
      </c>
    </row>
    <row r="58" s="1" customFormat="1" spans="1:22">
      <c r="A58" s="1" t="s">
        <v>1029</v>
      </c>
      <c r="B58" s="1" t="s">
        <v>334</v>
      </c>
      <c r="C58" s="1" t="s">
        <v>1030</v>
      </c>
      <c r="D58" s="1" t="s">
        <v>133</v>
      </c>
      <c r="E58" s="1" t="s">
        <v>1815</v>
      </c>
      <c r="F58" s="1" t="s">
        <v>686</v>
      </c>
      <c r="G58" s="1" t="s">
        <v>271</v>
      </c>
      <c r="H58" s="1" t="s">
        <v>1630</v>
      </c>
      <c r="I58" s="1" t="s">
        <v>1816</v>
      </c>
      <c r="J58" s="1" t="s">
        <v>1632</v>
      </c>
      <c r="K58" s="1" t="s">
        <v>1816</v>
      </c>
      <c r="L58" s="1" t="s">
        <v>1816</v>
      </c>
      <c r="M58" s="1" t="s">
        <v>1633</v>
      </c>
      <c r="N58" s="1" t="s">
        <v>1633</v>
      </c>
      <c r="O58" s="1" t="s">
        <v>1634</v>
      </c>
      <c r="P58" s="1" t="s">
        <v>1635</v>
      </c>
      <c r="Q58" s="1" t="s">
        <v>1636</v>
      </c>
      <c r="R58" s="1" t="s">
        <v>1817</v>
      </c>
      <c r="S58" s="1" t="s">
        <v>74</v>
      </c>
      <c r="T58" s="1" t="s">
        <v>35</v>
      </c>
      <c r="U58" s="1" t="s">
        <v>1643</v>
      </c>
      <c r="V58" s="1" t="s">
        <v>1652</v>
      </c>
    </row>
    <row r="59" s="1" customFormat="1" spans="1:22">
      <c r="A59" s="1" t="s">
        <v>407</v>
      </c>
      <c r="B59" s="1" t="s">
        <v>334</v>
      </c>
      <c r="C59" s="1" t="s">
        <v>408</v>
      </c>
      <c r="D59" s="1" t="s">
        <v>410</v>
      </c>
      <c r="E59" s="1" t="s">
        <v>1818</v>
      </c>
      <c r="F59" s="1" t="s">
        <v>189</v>
      </c>
      <c r="G59" s="1" t="s">
        <v>310</v>
      </c>
      <c r="H59" s="1" t="s">
        <v>1630</v>
      </c>
      <c r="I59" s="1" t="s">
        <v>1819</v>
      </c>
      <c r="J59" s="1" t="s">
        <v>1632</v>
      </c>
      <c r="K59" s="1" t="s">
        <v>1819</v>
      </c>
      <c r="L59" s="1" t="s">
        <v>1819</v>
      </c>
      <c r="M59" s="1" t="s">
        <v>1633</v>
      </c>
      <c r="N59" s="1" t="s">
        <v>1633</v>
      </c>
      <c r="O59" s="1" t="s">
        <v>1634</v>
      </c>
      <c r="P59" s="1" t="s">
        <v>1635</v>
      </c>
      <c r="Q59" s="1" t="s">
        <v>1636</v>
      </c>
      <c r="R59" s="1" t="s">
        <v>1820</v>
      </c>
      <c r="S59" s="1" t="s">
        <v>74</v>
      </c>
      <c r="T59" s="1" t="s">
        <v>35</v>
      </c>
      <c r="U59" s="1" t="s">
        <v>1643</v>
      </c>
      <c r="V59" s="1" t="s">
        <v>1648</v>
      </c>
    </row>
    <row r="60" s="1" customFormat="1" spans="1:22">
      <c r="A60" s="1" t="s">
        <v>233</v>
      </c>
      <c r="B60" s="1" t="s">
        <v>170</v>
      </c>
      <c r="C60" s="1" t="s">
        <v>234</v>
      </c>
      <c r="D60" s="1" t="s">
        <v>236</v>
      </c>
      <c r="E60" s="1" t="s">
        <v>1821</v>
      </c>
      <c r="F60" s="1" t="s">
        <v>93</v>
      </c>
      <c r="G60" s="1" t="s">
        <v>80</v>
      </c>
      <c r="H60" s="1" t="s">
        <v>1630</v>
      </c>
      <c r="I60" s="1" t="s">
        <v>1822</v>
      </c>
      <c r="J60" s="1" t="s">
        <v>1632</v>
      </c>
      <c r="K60" s="1" t="s">
        <v>1822</v>
      </c>
      <c r="L60" s="1" t="s">
        <v>1822</v>
      </c>
      <c r="M60" s="1" t="s">
        <v>1633</v>
      </c>
      <c r="N60" s="1" t="s">
        <v>1633</v>
      </c>
      <c r="O60" s="1" t="s">
        <v>1634</v>
      </c>
      <c r="P60" s="1" t="s">
        <v>1635</v>
      </c>
      <c r="Q60" s="1" t="s">
        <v>1636</v>
      </c>
      <c r="R60" s="1" t="s">
        <v>1823</v>
      </c>
      <c r="S60" s="1" t="s">
        <v>74</v>
      </c>
      <c r="T60" s="1" t="s">
        <v>35</v>
      </c>
      <c r="U60" s="1" t="s">
        <v>1643</v>
      </c>
      <c r="V60" s="1" t="s">
        <v>1639</v>
      </c>
    </row>
    <row r="61" s="1" customFormat="1" spans="1:22">
      <c r="A61" s="1" t="s">
        <v>359</v>
      </c>
      <c r="B61" s="1" t="s">
        <v>170</v>
      </c>
      <c r="C61" s="1" t="s">
        <v>360</v>
      </c>
      <c r="D61" s="1" t="s">
        <v>133</v>
      </c>
      <c r="E61" s="1" t="s">
        <v>1824</v>
      </c>
      <c r="F61" s="1" t="s">
        <v>80</v>
      </c>
      <c r="G61" s="1" t="s">
        <v>310</v>
      </c>
      <c r="H61" s="1" t="s">
        <v>1630</v>
      </c>
      <c r="I61" s="1" t="s">
        <v>1825</v>
      </c>
      <c r="J61" s="1" t="s">
        <v>1632</v>
      </c>
      <c r="K61" s="1" t="s">
        <v>1825</v>
      </c>
      <c r="L61" s="1" t="s">
        <v>1825</v>
      </c>
      <c r="M61" s="1" t="s">
        <v>1633</v>
      </c>
      <c r="N61" s="1" t="s">
        <v>1633</v>
      </c>
      <c r="O61" s="1" t="s">
        <v>1634</v>
      </c>
      <c r="P61" s="1" t="s">
        <v>1635</v>
      </c>
      <c r="Q61" s="1" t="s">
        <v>1636</v>
      </c>
      <c r="R61" s="1" t="s">
        <v>1826</v>
      </c>
      <c r="S61" s="1" t="s">
        <v>74</v>
      </c>
      <c r="T61" s="1" t="s">
        <v>35</v>
      </c>
      <c r="U61" s="1" t="s">
        <v>1643</v>
      </c>
      <c r="V61" s="1" t="s">
        <v>1652</v>
      </c>
    </row>
    <row r="62" s="1" customFormat="1" spans="1:22">
      <c r="A62" s="1" t="s">
        <v>1195</v>
      </c>
      <c r="B62" s="1" t="s">
        <v>170</v>
      </c>
      <c r="C62" s="1" t="s">
        <v>1196</v>
      </c>
      <c r="D62" s="1" t="s">
        <v>617</v>
      </c>
      <c r="E62" s="1" t="s">
        <v>1827</v>
      </c>
      <c r="F62" s="1" t="s">
        <v>686</v>
      </c>
      <c r="G62" s="1" t="s">
        <v>478</v>
      </c>
      <c r="H62" s="1" t="s">
        <v>1630</v>
      </c>
      <c r="I62" s="1" t="s">
        <v>1828</v>
      </c>
      <c r="J62" s="1" t="s">
        <v>1632</v>
      </c>
      <c r="K62" s="1" t="s">
        <v>1828</v>
      </c>
      <c r="L62" s="1" t="s">
        <v>1828</v>
      </c>
      <c r="M62" s="1" t="s">
        <v>1633</v>
      </c>
      <c r="N62" s="1" t="s">
        <v>1633</v>
      </c>
      <c r="O62" s="1" t="s">
        <v>1634</v>
      </c>
      <c r="P62" s="1" t="s">
        <v>1635</v>
      </c>
      <c r="Q62" s="1" t="s">
        <v>1636</v>
      </c>
      <c r="R62" s="1" t="s">
        <v>1829</v>
      </c>
      <c r="S62" s="1" t="s">
        <v>74</v>
      </c>
      <c r="T62" s="1" t="s">
        <v>35</v>
      </c>
      <c r="U62" s="1" t="s">
        <v>1643</v>
      </c>
      <c r="V62" s="1" t="s">
        <v>1716</v>
      </c>
    </row>
    <row r="63" s="1" customFormat="1" spans="1:22">
      <c r="A63" s="1" t="s">
        <v>766</v>
      </c>
      <c r="B63" s="1" t="s">
        <v>170</v>
      </c>
      <c r="C63" s="1" t="s">
        <v>767</v>
      </c>
      <c r="D63" s="1" t="s">
        <v>769</v>
      </c>
      <c r="E63" s="1" t="s">
        <v>1830</v>
      </c>
      <c r="F63" s="1" t="s">
        <v>310</v>
      </c>
      <c r="G63" s="1" t="s">
        <v>686</v>
      </c>
      <c r="H63" s="1" t="s">
        <v>1630</v>
      </c>
      <c r="I63" s="1" t="s">
        <v>1831</v>
      </c>
      <c r="J63" s="1" t="s">
        <v>1632</v>
      </c>
      <c r="K63" s="1" t="s">
        <v>1831</v>
      </c>
      <c r="L63" s="1" t="s">
        <v>1831</v>
      </c>
      <c r="M63" s="1" t="s">
        <v>1633</v>
      </c>
      <c r="N63" s="1" t="s">
        <v>1633</v>
      </c>
      <c r="O63" s="1" t="s">
        <v>1634</v>
      </c>
      <c r="P63" s="1" t="s">
        <v>1635</v>
      </c>
      <c r="Q63" s="1" t="s">
        <v>1636</v>
      </c>
      <c r="R63" s="1" t="s">
        <v>1832</v>
      </c>
      <c r="S63" s="1" t="s">
        <v>74</v>
      </c>
      <c r="T63" s="1" t="s">
        <v>35</v>
      </c>
      <c r="U63" s="1" t="s">
        <v>1643</v>
      </c>
      <c r="V63" s="1" t="s">
        <v>1652</v>
      </c>
    </row>
    <row r="64" s="1" customFormat="1" spans="1:22">
      <c r="A64" s="1" t="s">
        <v>1345</v>
      </c>
      <c r="B64" s="1" t="s">
        <v>170</v>
      </c>
      <c r="C64" s="1" t="s">
        <v>1346</v>
      </c>
      <c r="D64" s="1" t="s">
        <v>1833</v>
      </c>
      <c r="E64" s="1" t="s">
        <v>1834</v>
      </c>
      <c r="F64" s="1" t="s">
        <v>271</v>
      </c>
      <c r="G64" s="1" t="s">
        <v>1111</v>
      </c>
      <c r="H64" s="1" t="s">
        <v>1630</v>
      </c>
      <c r="I64" s="1" t="s">
        <v>1835</v>
      </c>
      <c r="J64" s="1" t="s">
        <v>1632</v>
      </c>
      <c r="K64" s="1" t="s">
        <v>1835</v>
      </c>
      <c r="L64" s="1" t="s">
        <v>1835</v>
      </c>
      <c r="M64" s="1" t="s">
        <v>1633</v>
      </c>
      <c r="N64" s="1" t="s">
        <v>1633</v>
      </c>
      <c r="O64" s="1" t="s">
        <v>1634</v>
      </c>
      <c r="P64" s="1" t="s">
        <v>1635</v>
      </c>
      <c r="Q64" s="1" t="s">
        <v>1636</v>
      </c>
      <c r="R64" s="1" t="s">
        <v>1836</v>
      </c>
      <c r="S64" s="1" t="s">
        <v>74</v>
      </c>
      <c r="T64" s="1" t="s">
        <v>35</v>
      </c>
      <c r="U64" s="1" t="s">
        <v>1643</v>
      </c>
      <c r="V64" s="1" t="s">
        <v>1789</v>
      </c>
    </row>
    <row r="65" s="1" customFormat="1" spans="1:22">
      <c r="A65" s="1" t="s">
        <v>175</v>
      </c>
      <c r="B65" s="1" t="s">
        <v>170</v>
      </c>
      <c r="C65" s="1" t="s">
        <v>176</v>
      </c>
      <c r="D65" s="1" t="s">
        <v>178</v>
      </c>
      <c r="E65" s="1" t="s">
        <v>1837</v>
      </c>
      <c r="F65" s="1" t="s">
        <v>93</v>
      </c>
      <c r="G65" s="1" t="s">
        <v>80</v>
      </c>
      <c r="H65" s="1" t="s">
        <v>1630</v>
      </c>
      <c r="I65" s="1" t="s">
        <v>1838</v>
      </c>
      <c r="J65" s="1" t="s">
        <v>1632</v>
      </c>
      <c r="K65" s="1" t="s">
        <v>1838</v>
      </c>
      <c r="L65" s="1" t="s">
        <v>1838</v>
      </c>
      <c r="M65" s="1" t="s">
        <v>1633</v>
      </c>
      <c r="N65" s="1" t="s">
        <v>1633</v>
      </c>
      <c r="O65" s="1" t="s">
        <v>1634</v>
      </c>
      <c r="P65" s="1" t="s">
        <v>1635</v>
      </c>
      <c r="Q65" s="1" t="s">
        <v>1636</v>
      </c>
      <c r="R65" s="1" t="s">
        <v>1839</v>
      </c>
      <c r="S65" s="1" t="s">
        <v>74</v>
      </c>
      <c r="T65" s="1" t="s">
        <v>35</v>
      </c>
      <c r="U65" s="1" t="s">
        <v>1638</v>
      </c>
      <c r="V65" s="1" t="s">
        <v>1652</v>
      </c>
    </row>
    <row r="66" s="1" customFormat="1" spans="1:22">
      <c r="A66" s="1" t="s">
        <v>165</v>
      </c>
      <c r="B66" s="1" t="s">
        <v>170</v>
      </c>
      <c r="C66" s="1" t="s">
        <v>166</v>
      </c>
      <c r="D66" s="1" t="s">
        <v>168</v>
      </c>
      <c r="E66" s="1" t="s">
        <v>1840</v>
      </c>
      <c r="F66" s="1" t="s">
        <v>93</v>
      </c>
      <c r="G66" s="1" t="s">
        <v>80</v>
      </c>
      <c r="H66" s="1" t="s">
        <v>1630</v>
      </c>
      <c r="I66" s="1" t="s">
        <v>1841</v>
      </c>
      <c r="J66" s="1" t="s">
        <v>1632</v>
      </c>
      <c r="K66" s="1" t="s">
        <v>1841</v>
      </c>
      <c r="L66" s="1" t="s">
        <v>1841</v>
      </c>
      <c r="M66" s="1" t="s">
        <v>1633</v>
      </c>
      <c r="N66" s="1" t="s">
        <v>1633</v>
      </c>
      <c r="O66" s="1" t="s">
        <v>1634</v>
      </c>
      <c r="P66" s="1" t="s">
        <v>1635</v>
      </c>
      <c r="Q66" s="1" t="s">
        <v>1636</v>
      </c>
      <c r="R66" s="1" t="s">
        <v>1842</v>
      </c>
      <c r="S66" s="1" t="s">
        <v>74</v>
      </c>
      <c r="T66" s="1" t="s">
        <v>35</v>
      </c>
      <c r="U66" s="1" t="s">
        <v>1638</v>
      </c>
      <c r="V66" s="1" t="s">
        <v>1652</v>
      </c>
    </row>
    <row r="67" s="1" customFormat="1" spans="1:22">
      <c r="A67" s="1" t="s">
        <v>774</v>
      </c>
      <c r="B67" s="1" t="s">
        <v>170</v>
      </c>
      <c r="C67" s="1" t="s">
        <v>775</v>
      </c>
      <c r="D67" s="1" t="s">
        <v>617</v>
      </c>
      <c r="E67" s="1" t="s">
        <v>1843</v>
      </c>
      <c r="F67" s="1" t="s">
        <v>552</v>
      </c>
      <c r="G67" s="1" t="s">
        <v>686</v>
      </c>
      <c r="H67" s="1" t="s">
        <v>1630</v>
      </c>
      <c r="I67" s="1" t="s">
        <v>1844</v>
      </c>
      <c r="J67" s="1" t="s">
        <v>1632</v>
      </c>
      <c r="K67" s="1" t="s">
        <v>1844</v>
      </c>
      <c r="L67" s="1" t="s">
        <v>1844</v>
      </c>
      <c r="M67" s="1" t="s">
        <v>1633</v>
      </c>
      <c r="N67" s="1" t="s">
        <v>1633</v>
      </c>
      <c r="O67" s="1" t="s">
        <v>1634</v>
      </c>
      <c r="P67" s="1" t="s">
        <v>1635</v>
      </c>
      <c r="Q67" s="1" t="s">
        <v>1636</v>
      </c>
      <c r="R67" s="1" t="s">
        <v>1845</v>
      </c>
      <c r="S67" s="1" t="s">
        <v>74</v>
      </c>
      <c r="T67" s="1" t="s">
        <v>35</v>
      </c>
      <c r="U67" s="1" t="s">
        <v>1643</v>
      </c>
      <c r="V67" s="1" t="s">
        <v>1716</v>
      </c>
    </row>
    <row r="68" s="1" customFormat="1" spans="1:22">
      <c r="A68" s="1" t="s">
        <v>779</v>
      </c>
      <c r="B68" s="1" t="s">
        <v>104</v>
      </c>
      <c r="C68" s="1" t="s">
        <v>780</v>
      </c>
      <c r="D68" s="1" t="s">
        <v>152</v>
      </c>
      <c r="E68" s="1" t="s">
        <v>1846</v>
      </c>
      <c r="F68" s="1" t="s">
        <v>552</v>
      </c>
      <c r="G68" s="1" t="s">
        <v>686</v>
      </c>
      <c r="H68" s="1" t="s">
        <v>1630</v>
      </c>
      <c r="I68" s="1" t="s">
        <v>1847</v>
      </c>
      <c r="J68" s="1" t="s">
        <v>1632</v>
      </c>
      <c r="K68" s="1" t="s">
        <v>1847</v>
      </c>
      <c r="L68" s="1" t="s">
        <v>1847</v>
      </c>
      <c r="M68" s="1" t="s">
        <v>1633</v>
      </c>
      <c r="N68" s="1" t="s">
        <v>1633</v>
      </c>
      <c r="O68" s="1" t="s">
        <v>1634</v>
      </c>
      <c r="P68" s="1" t="s">
        <v>1635</v>
      </c>
      <c r="Q68" s="1" t="s">
        <v>1636</v>
      </c>
      <c r="R68" s="1" t="s">
        <v>1848</v>
      </c>
      <c r="S68" s="1" t="s">
        <v>74</v>
      </c>
      <c r="T68" s="1" t="s">
        <v>35</v>
      </c>
      <c r="U68" s="1" t="s">
        <v>1643</v>
      </c>
      <c r="V68" s="1" t="s">
        <v>1716</v>
      </c>
    </row>
    <row r="69" s="1" customFormat="1" spans="1:22">
      <c r="A69" s="1" t="s">
        <v>599</v>
      </c>
      <c r="B69" s="1" t="s">
        <v>104</v>
      </c>
      <c r="C69" s="1" t="s">
        <v>600</v>
      </c>
      <c r="D69" s="1" t="s">
        <v>602</v>
      </c>
      <c r="E69" s="1" t="s">
        <v>1849</v>
      </c>
      <c r="F69" s="1" t="s">
        <v>80</v>
      </c>
      <c r="G69" s="1" t="s">
        <v>552</v>
      </c>
      <c r="H69" s="1" t="s">
        <v>1630</v>
      </c>
      <c r="I69" s="1" t="s">
        <v>1850</v>
      </c>
      <c r="J69" s="1" t="s">
        <v>1632</v>
      </c>
      <c r="K69" s="1" t="s">
        <v>1850</v>
      </c>
      <c r="L69" s="1" t="s">
        <v>1850</v>
      </c>
      <c r="M69" s="1" t="s">
        <v>1633</v>
      </c>
      <c r="N69" s="1" t="s">
        <v>1633</v>
      </c>
      <c r="O69" s="1" t="s">
        <v>1634</v>
      </c>
      <c r="P69" s="1" t="s">
        <v>1635</v>
      </c>
      <c r="Q69" s="1" t="s">
        <v>1636</v>
      </c>
      <c r="R69" s="1" t="s">
        <v>1851</v>
      </c>
      <c r="S69" s="1" t="s">
        <v>74</v>
      </c>
      <c r="T69" s="1" t="s">
        <v>35</v>
      </c>
      <c r="U69" s="1" t="s">
        <v>1638</v>
      </c>
      <c r="V69" s="1" t="s">
        <v>1652</v>
      </c>
    </row>
    <row r="70" s="1" customFormat="1" spans="1:22">
      <c r="A70" s="1" t="s">
        <v>338</v>
      </c>
      <c r="B70" s="1" t="s">
        <v>104</v>
      </c>
      <c r="C70" s="1" t="s">
        <v>339</v>
      </c>
      <c r="D70" s="1" t="s">
        <v>341</v>
      </c>
      <c r="E70" s="1" t="s">
        <v>1852</v>
      </c>
      <c r="F70" s="1" t="s">
        <v>115</v>
      </c>
      <c r="G70" s="1" t="s">
        <v>310</v>
      </c>
      <c r="H70" s="1" t="s">
        <v>1630</v>
      </c>
      <c r="I70" s="1" t="s">
        <v>1853</v>
      </c>
      <c r="J70" s="1" t="s">
        <v>1632</v>
      </c>
      <c r="K70" s="1" t="s">
        <v>1853</v>
      </c>
      <c r="L70" s="1" t="s">
        <v>1853</v>
      </c>
      <c r="M70" s="1" t="s">
        <v>1633</v>
      </c>
      <c r="N70" s="1" t="s">
        <v>1633</v>
      </c>
      <c r="O70" s="1" t="s">
        <v>1634</v>
      </c>
      <c r="P70" s="1" t="s">
        <v>1635</v>
      </c>
      <c r="Q70" s="1" t="s">
        <v>1636</v>
      </c>
      <c r="R70" s="1" t="s">
        <v>1854</v>
      </c>
      <c r="S70" s="1" t="s">
        <v>74</v>
      </c>
      <c r="T70" s="1" t="s">
        <v>35</v>
      </c>
      <c r="U70" s="1" t="s">
        <v>1643</v>
      </c>
      <c r="V70" s="1" t="s">
        <v>1652</v>
      </c>
    </row>
    <row r="71" s="1" customFormat="1" spans="1:22">
      <c r="A71" s="1" t="s">
        <v>1167</v>
      </c>
      <c r="B71" s="1" t="s">
        <v>104</v>
      </c>
      <c r="C71" s="1" t="s">
        <v>1168</v>
      </c>
      <c r="D71" s="1" t="s">
        <v>1855</v>
      </c>
      <c r="E71" s="1" t="s">
        <v>1856</v>
      </c>
      <c r="F71" s="1" t="s">
        <v>271</v>
      </c>
      <c r="G71" s="1" t="s">
        <v>478</v>
      </c>
      <c r="H71" s="1" t="s">
        <v>1630</v>
      </c>
      <c r="I71" s="1" t="s">
        <v>1857</v>
      </c>
      <c r="J71" s="1" t="s">
        <v>1632</v>
      </c>
      <c r="K71" s="1" t="s">
        <v>1857</v>
      </c>
      <c r="L71" s="1" t="s">
        <v>1857</v>
      </c>
      <c r="M71" s="1" t="s">
        <v>1633</v>
      </c>
      <c r="N71" s="1" t="s">
        <v>1633</v>
      </c>
      <c r="O71" s="1" t="s">
        <v>1634</v>
      </c>
      <c r="P71" s="1" t="s">
        <v>1635</v>
      </c>
      <c r="Q71" s="1" t="s">
        <v>1636</v>
      </c>
      <c r="R71" s="1" t="s">
        <v>1858</v>
      </c>
      <c r="S71" s="1" t="s">
        <v>74</v>
      </c>
      <c r="T71" s="1" t="s">
        <v>35</v>
      </c>
      <c r="U71" s="1" t="s">
        <v>1638</v>
      </c>
      <c r="V71" s="1" t="s">
        <v>1789</v>
      </c>
    </row>
    <row r="72" s="1" customFormat="1" spans="1:22">
      <c r="A72" s="1" t="s">
        <v>242</v>
      </c>
      <c r="B72" s="1" t="s">
        <v>104</v>
      </c>
      <c r="C72" s="1" t="s">
        <v>243</v>
      </c>
      <c r="D72" s="1" t="s">
        <v>1790</v>
      </c>
      <c r="E72" s="1" t="s">
        <v>1859</v>
      </c>
      <c r="F72" s="1" t="s">
        <v>115</v>
      </c>
      <c r="G72" s="1" t="s">
        <v>80</v>
      </c>
      <c r="H72" s="1" t="s">
        <v>1630</v>
      </c>
      <c r="I72" s="1" t="s">
        <v>1860</v>
      </c>
      <c r="J72" s="1" t="s">
        <v>1632</v>
      </c>
      <c r="K72" s="1" t="s">
        <v>1860</v>
      </c>
      <c r="L72" s="1" t="s">
        <v>1860</v>
      </c>
      <c r="M72" s="1" t="s">
        <v>1633</v>
      </c>
      <c r="N72" s="1" t="s">
        <v>1633</v>
      </c>
      <c r="O72" s="1" t="s">
        <v>1634</v>
      </c>
      <c r="P72" s="1" t="s">
        <v>1635</v>
      </c>
      <c r="Q72" s="1" t="s">
        <v>1636</v>
      </c>
      <c r="R72" s="1" t="s">
        <v>1861</v>
      </c>
      <c r="S72" s="1" t="s">
        <v>74</v>
      </c>
      <c r="T72" s="1" t="s">
        <v>35</v>
      </c>
      <c r="U72" s="1" t="s">
        <v>1643</v>
      </c>
      <c r="V72" s="1" t="s">
        <v>1639</v>
      </c>
    </row>
    <row r="73" s="1" customFormat="1" spans="1:22">
      <c r="A73" s="1" t="s">
        <v>184</v>
      </c>
      <c r="B73" s="1" t="s">
        <v>104</v>
      </c>
      <c r="C73" s="1" t="s">
        <v>185</v>
      </c>
      <c r="D73" s="1" t="s">
        <v>187</v>
      </c>
      <c r="E73" s="1" t="s">
        <v>1862</v>
      </c>
      <c r="F73" s="1" t="s">
        <v>189</v>
      </c>
      <c r="G73" s="1" t="s">
        <v>80</v>
      </c>
      <c r="H73" s="1" t="s">
        <v>1630</v>
      </c>
      <c r="I73" s="1" t="s">
        <v>1863</v>
      </c>
      <c r="J73" s="1" t="s">
        <v>1632</v>
      </c>
      <c r="K73" s="1" t="s">
        <v>1863</v>
      </c>
      <c r="L73" s="1" t="s">
        <v>1863</v>
      </c>
      <c r="M73" s="1" t="s">
        <v>1633</v>
      </c>
      <c r="N73" s="1" t="s">
        <v>1633</v>
      </c>
      <c r="O73" s="1" t="s">
        <v>1634</v>
      </c>
      <c r="P73" s="1" t="s">
        <v>1635</v>
      </c>
      <c r="Q73" s="1" t="s">
        <v>1636</v>
      </c>
      <c r="R73" s="1" t="s">
        <v>1864</v>
      </c>
      <c r="S73" s="1" t="s">
        <v>74</v>
      </c>
      <c r="T73" s="1" t="s">
        <v>35</v>
      </c>
      <c r="U73" s="1" t="s">
        <v>1638</v>
      </c>
      <c r="V73" s="1" t="s">
        <v>1716</v>
      </c>
    </row>
    <row r="74" s="1" customFormat="1" spans="1:22">
      <c r="A74" s="1" t="s">
        <v>614</v>
      </c>
      <c r="B74" s="1" t="s">
        <v>104</v>
      </c>
      <c r="C74" s="1" t="s">
        <v>615</v>
      </c>
      <c r="D74" s="1" t="s">
        <v>617</v>
      </c>
      <c r="E74" s="1" t="s">
        <v>1865</v>
      </c>
      <c r="F74" s="1" t="s">
        <v>310</v>
      </c>
      <c r="G74" s="1" t="s">
        <v>552</v>
      </c>
      <c r="H74" s="1" t="s">
        <v>1630</v>
      </c>
      <c r="I74" s="1" t="s">
        <v>1866</v>
      </c>
      <c r="J74" s="1" t="s">
        <v>1632</v>
      </c>
      <c r="K74" s="1" t="s">
        <v>1866</v>
      </c>
      <c r="L74" s="1" t="s">
        <v>1866</v>
      </c>
      <c r="M74" s="1" t="s">
        <v>1633</v>
      </c>
      <c r="N74" s="1" t="s">
        <v>1633</v>
      </c>
      <c r="O74" s="1" t="s">
        <v>1634</v>
      </c>
      <c r="P74" s="1" t="s">
        <v>1635</v>
      </c>
      <c r="Q74" s="1" t="s">
        <v>1636</v>
      </c>
      <c r="R74" s="1" t="s">
        <v>1867</v>
      </c>
      <c r="S74" s="1" t="s">
        <v>74</v>
      </c>
      <c r="T74" s="1" t="s">
        <v>35</v>
      </c>
      <c r="U74" s="1" t="s">
        <v>1643</v>
      </c>
      <c r="V74" s="1" t="s">
        <v>1716</v>
      </c>
    </row>
    <row r="75" s="1" customFormat="1" spans="1:22">
      <c r="A75" s="1" t="s">
        <v>1159</v>
      </c>
      <c r="B75" s="1" t="s">
        <v>104</v>
      </c>
      <c r="C75" s="1" t="s">
        <v>1160</v>
      </c>
      <c r="D75" s="1" t="s">
        <v>1162</v>
      </c>
      <c r="E75" s="1" t="s">
        <v>1868</v>
      </c>
      <c r="F75" s="1" t="s">
        <v>686</v>
      </c>
      <c r="G75" s="1" t="s">
        <v>478</v>
      </c>
      <c r="H75" s="1" t="s">
        <v>1630</v>
      </c>
      <c r="I75" s="1" t="s">
        <v>1869</v>
      </c>
      <c r="J75" s="1" t="s">
        <v>1632</v>
      </c>
      <c r="K75" s="1" t="s">
        <v>1869</v>
      </c>
      <c r="L75" s="1" t="s">
        <v>1869</v>
      </c>
      <c r="M75" s="1" t="s">
        <v>1633</v>
      </c>
      <c r="N75" s="1" t="s">
        <v>1633</v>
      </c>
      <c r="O75" s="1" t="s">
        <v>1634</v>
      </c>
      <c r="P75" s="1" t="s">
        <v>1635</v>
      </c>
      <c r="Q75" s="1" t="s">
        <v>1636</v>
      </c>
      <c r="R75" s="1" t="s">
        <v>1870</v>
      </c>
      <c r="S75" s="1" t="s">
        <v>74</v>
      </c>
      <c r="T75" s="1" t="s">
        <v>35</v>
      </c>
      <c r="U75" s="1" t="s">
        <v>1643</v>
      </c>
      <c r="V75" s="1" t="s">
        <v>1676</v>
      </c>
    </row>
    <row r="76" s="1" customFormat="1" spans="1:22">
      <c r="A76" s="1" t="s">
        <v>354</v>
      </c>
      <c r="B76" s="1" t="s">
        <v>104</v>
      </c>
      <c r="C76" s="1" t="s">
        <v>355</v>
      </c>
      <c r="D76" s="1" t="s">
        <v>341</v>
      </c>
      <c r="E76" s="1" t="s">
        <v>1871</v>
      </c>
      <c r="F76" s="1" t="s">
        <v>80</v>
      </c>
      <c r="G76" s="1" t="s">
        <v>310</v>
      </c>
      <c r="H76" s="1" t="s">
        <v>1630</v>
      </c>
      <c r="I76" s="1" t="s">
        <v>1872</v>
      </c>
      <c r="J76" s="1" t="s">
        <v>1632</v>
      </c>
      <c r="K76" s="1" t="s">
        <v>1872</v>
      </c>
      <c r="L76" s="1" t="s">
        <v>1872</v>
      </c>
      <c r="M76" s="1" t="s">
        <v>1633</v>
      </c>
      <c r="N76" s="1" t="s">
        <v>1633</v>
      </c>
      <c r="O76" s="1" t="s">
        <v>1634</v>
      </c>
      <c r="P76" s="1" t="s">
        <v>1635</v>
      </c>
      <c r="Q76" s="1" t="s">
        <v>1636</v>
      </c>
      <c r="R76" s="1" t="s">
        <v>1873</v>
      </c>
      <c r="S76" s="1" t="s">
        <v>74</v>
      </c>
      <c r="T76" s="1" t="s">
        <v>35</v>
      </c>
      <c r="U76" s="1" t="s">
        <v>1643</v>
      </c>
      <c r="V76" s="1" t="s">
        <v>1652</v>
      </c>
    </row>
    <row r="77" s="1" customFormat="1" spans="1:22">
      <c r="A77" s="1" t="s">
        <v>250</v>
      </c>
      <c r="B77" s="1" t="s">
        <v>189</v>
      </c>
      <c r="C77" s="1" t="s">
        <v>251</v>
      </c>
      <c r="D77" s="1" t="s">
        <v>1874</v>
      </c>
      <c r="E77" s="1" t="s">
        <v>1875</v>
      </c>
      <c r="F77" s="1" t="s">
        <v>115</v>
      </c>
      <c r="G77" s="1" t="s">
        <v>80</v>
      </c>
      <c r="H77" s="1" t="s">
        <v>1630</v>
      </c>
      <c r="I77" s="1" t="s">
        <v>1876</v>
      </c>
      <c r="J77" s="1" t="s">
        <v>1632</v>
      </c>
      <c r="K77" s="1" t="s">
        <v>1876</v>
      </c>
      <c r="L77" s="1" t="s">
        <v>1876</v>
      </c>
      <c r="M77" s="1" t="s">
        <v>1633</v>
      </c>
      <c r="N77" s="1" t="s">
        <v>1633</v>
      </c>
      <c r="O77" s="1" t="s">
        <v>1634</v>
      </c>
      <c r="P77" s="1" t="s">
        <v>1635</v>
      </c>
      <c r="Q77" s="1" t="s">
        <v>1636</v>
      </c>
      <c r="R77" s="1" t="s">
        <v>1877</v>
      </c>
      <c r="S77" s="1" t="s">
        <v>74</v>
      </c>
      <c r="T77" s="1" t="s">
        <v>35</v>
      </c>
      <c r="U77" s="1" t="s">
        <v>1643</v>
      </c>
      <c r="V77" s="1" t="s">
        <v>1639</v>
      </c>
    </row>
    <row r="78" s="1" customFormat="1" spans="1:22">
      <c r="A78" s="1" t="s">
        <v>648</v>
      </c>
      <c r="B78" s="1" t="s">
        <v>189</v>
      </c>
      <c r="C78" s="1" t="s">
        <v>649</v>
      </c>
      <c r="D78" s="1" t="s">
        <v>1698</v>
      </c>
      <c r="E78" s="1" t="s">
        <v>1878</v>
      </c>
      <c r="F78" s="1" t="s">
        <v>115</v>
      </c>
      <c r="G78" s="1" t="s">
        <v>552</v>
      </c>
      <c r="H78" s="1" t="s">
        <v>1630</v>
      </c>
      <c r="I78" s="1" t="s">
        <v>1879</v>
      </c>
      <c r="J78" s="1" t="s">
        <v>1632</v>
      </c>
      <c r="K78" s="1" t="s">
        <v>1879</v>
      </c>
      <c r="L78" s="1" t="s">
        <v>1879</v>
      </c>
      <c r="M78" s="1" t="s">
        <v>1633</v>
      </c>
      <c r="N78" s="1" t="s">
        <v>1633</v>
      </c>
      <c r="O78" s="1" t="s">
        <v>1634</v>
      </c>
      <c r="P78" s="1" t="s">
        <v>1635</v>
      </c>
      <c r="Q78" s="1" t="s">
        <v>1636</v>
      </c>
      <c r="R78" s="1" t="s">
        <v>1880</v>
      </c>
      <c r="S78" s="1" t="s">
        <v>74</v>
      </c>
      <c r="T78" s="1" t="s">
        <v>35</v>
      </c>
      <c r="U78" s="1" t="s">
        <v>1643</v>
      </c>
      <c r="V78" s="1" t="s">
        <v>1639</v>
      </c>
    </row>
    <row r="79" s="1" customFormat="1" spans="1:22">
      <c r="A79" s="1" t="s">
        <v>861</v>
      </c>
      <c r="B79" s="1" t="s">
        <v>189</v>
      </c>
      <c r="C79" s="1" t="s">
        <v>862</v>
      </c>
      <c r="D79" s="1" t="s">
        <v>1698</v>
      </c>
      <c r="E79" s="1" t="s">
        <v>1881</v>
      </c>
      <c r="F79" s="1" t="s">
        <v>80</v>
      </c>
      <c r="G79" s="1" t="s">
        <v>686</v>
      </c>
      <c r="H79" s="1" t="s">
        <v>1630</v>
      </c>
      <c r="I79" s="1" t="s">
        <v>1700</v>
      </c>
      <c r="J79" s="1" t="s">
        <v>1632</v>
      </c>
      <c r="K79" s="1" t="s">
        <v>1700</v>
      </c>
      <c r="L79" s="1" t="s">
        <v>1700</v>
      </c>
      <c r="M79" s="1" t="s">
        <v>1633</v>
      </c>
      <c r="N79" s="1" t="s">
        <v>1633</v>
      </c>
      <c r="O79" s="1" t="s">
        <v>1634</v>
      </c>
      <c r="P79" s="1" t="s">
        <v>1635</v>
      </c>
      <c r="Q79" s="1" t="s">
        <v>1636</v>
      </c>
      <c r="R79" s="1" t="s">
        <v>1882</v>
      </c>
      <c r="S79" s="1" t="s">
        <v>74</v>
      </c>
      <c r="T79" s="1" t="s">
        <v>35</v>
      </c>
      <c r="U79" s="1" t="s">
        <v>1643</v>
      </c>
      <c r="V79" s="1" t="s">
        <v>1639</v>
      </c>
    </row>
    <row r="80" s="1" customFormat="1" spans="1:22">
      <c r="A80" s="1" t="s">
        <v>259</v>
      </c>
      <c r="B80" s="1" t="s">
        <v>189</v>
      </c>
      <c r="C80" s="1" t="s">
        <v>260</v>
      </c>
      <c r="D80" s="1" t="s">
        <v>1698</v>
      </c>
      <c r="E80" s="1" t="s">
        <v>1883</v>
      </c>
      <c r="F80" s="1" t="s">
        <v>115</v>
      </c>
      <c r="G80" s="1" t="s">
        <v>80</v>
      </c>
      <c r="H80" s="1" t="s">
        <v>1630</v>
      </c>
      <c r="I80" s="1" t="s">
        <v>1884</v>
      </c>
      <c r="J80" s="1" t="s">
        <v>1632</v>
      </c>
      <c r="K80" s="1" t="s">
        <v>1884</v>
      </c>
      <c r="L80" s="1" t="s">
        <v>1884</v>
      </c>
      <c r="M80" s="1" t="s">
        <v>1633</v>
      </c>
      <c r="N80" s="1" t="s">
        <v>1633</v>
      </c>
      <c r="O80" s="1" t="s">
        <v>1634</v>
      </c>
      <c r="P80" s="1" t="s">
        <v>1635</v>
      </c>
      <c r="Q80" s="1" t="s">
        <v>1636</v>
      </c>
      <c r="R80" s="1" t="s">
        <v>1885</v>
      </c>
      <c r="S80" s="1" t="s">
        <v>74</v>
      </c>
      <c r="T80" s="1" t="s">
        <v>35</v>
      </c>
      <c r="U80" s="1" t="s">
        <v>1643</v>
      </c>
      <c r="V80" s="1" t="s">
        <v>1639</v>
      </c>
    </row>
    <row r="81" s="1" customFormat="1" spans="1:22">
      <c r="A81" s="1" t="s">
        <v>195</v>
      </c>
      <c r="B81" s="1" t="s">
        <v>189</v>
      </c>
      <c r="C81" s="1" t="s">
        <v>196</v>
      </c>
      <c r="D81" s="1" t="s">
        <v>198</v>
      </c>
      <c r="E81" s="1" t="s">
        <v>1886</v>
      </c>
      <c r="F81" s="1" t="s">
        <v>93</v>
      </c>
      <c r="G81" s="1" t="s">
        <v>80</v>
      </c>
      <c r="H81" s="1" t="s">
        <v>1630</v>
      </c>
      <c r="I81" s="1" t="s">
        <v>1887</v>
      </c>
      <c r="J81" s="1" t="s">
        <v>1632</v>
      </c>
      <c r="K81" s="1" t="s">
        <v>1887</v>
      </c>
      <c r="L81" s="1" t="s">
        <v>1887</v>
      </c>
      <c r="M81" s="1" t="s">
        <v>1633</v>
      </c>
      <c r="N81" s="1" t="s">
        <v>1633</v>
      </c>
      <c r="O81" s="1" t="s">
        <v>1634</v>
      </c>
      <c r="P81" s="1" t="s">
        <v>1635</v>
      </c>
      <c r="Q81" s="1" t="s">
        <v>1636</v>
      </c>
      <c r="R81" s="1" t="s">
        <v>1888</v>
      </c>
      <c r="S81" s="1" t="s">
        <v>74</v>
      </c>
      <c r="T81" s="1" t="s">
        <v>35</v>
      </c>
      <c r="U81" s="1" t="s">
        <v>1643</v>
      </c>
      <c r="V81" s="1" t="s">
        <v>1716</v>
      </c>
    </row>
    <row r="82" s="1" customFormat="1" spans="1:22">
      <c r="A82" s="1" t="s">
        <v>1205</v>
      </c>
      <c r="B82" s="1" t="s">
        <v>189</v>
      </c>
      <c r="C82" s="1" t="s">
        <v>1206</v>
      </c>
      <c r="D82" s="1" t="s">
        <v>143</v>
      </c>
      <c r="E82" s="1" t="s">
        <v>1889</v>
      </c>
      <c r="F82" s="1" t="s">
        <v>686</v>
      </c>
      <c r="G82" s="1" t="s">
        <v>478</v>
      </c>
      <c r="H82" s="1" t="s">
        <v>1630</v>
      </c>
      <c r="I82" s="1" t="s">
        <v>1890</v>
      </c>
      <c r="J82" s="1" t="s">
        <v>1632</v>
      </c>
      <c r="K82" s="1" t="s">
        <v>1890</v>
      </c>
      <c r="L82" s="1" t="s">
        <v>1890</v>
      </c>
      <c r="M82" s="1" t="s">
        <v>1633</v>
      </c>
      <c r="N82" s="1" t="s">
        <v>1633</v>
      </c>
      <c r="O82" s="1" t="s">
        <v>1634</v>
      </c>
      <c r="P82" s="1" t="s">
        <v>1635</v>
      </c>
      <c r="Q82" s="1" t="s">
        <v>1636</v>
      </c>
      <c r="R82" s="1" t="s">
        <v>1891</v>
      </c>
      <c r="S82" s="1" t="s">
        <v>74</v>
      </c>
      <c r="T82" s="1" t="s">
        <v>35</v>
      </c>
      <c r="U82" s="1" t="s">
        <v>1643</v>
      </c>
      <c r="V82" s="1" t="s">
        <v>1652</v>
      </c>
    </row>
    <row r="83" s="1" customFormat="1" spans="1:22">
      <c r="A83" s="1" t="s">
        <v>1494</v>
      </c>
      <c r="B83" s="1" t="s">
        <v>93</v>
      </c>
      <c r="C83" s="1" t="s">
        <v>1495</v>
      </c>
      <c r="D83" s="1" t="s">
        <v>1497</v>
      </c>
      <c r="E83" s="1" t="s">
        <v>1731</v>
      </c>
      <c r="F83" s="1" t="s">
        <v>686</v>
      </c>
      <c r="G83" s="1" t="s">
        <v>1111</v>
      </c>
      <c r="H83" s="1" t="s">
        <v>1630</v>
      </c>
      <c r="I83" s="1" t="s">
        <v>1892</v>
      </c>
      <c r="J83" s="1" t="s">
        <v>1632</v>
      </c>
      <c r="K83" s="1" t="s">
        <v>1892</v>
      </c>
      <c r="L83" s="1" t="s">
        <v>1892</v>
      </c>
      <c r="M83" s="1" t="s">
        <v>1633</v>
      </c>
      <c r="N83" s="1" t="s">
        <v>1633</v>
      </c>
      <c r="O83" s="1" t="s">
        <v>1634</v>
      </c>
      <c r="P83" s="1" t="s">
        <v>1635</v>
      </c>
      <c r="Q83" s="1" t="s">
        <v>1636</v>
      </c>
      <c r="R83" s="1" t="s">
        <v>1893</v>
      </c>
      <c r="S83" s="1" t="s">
        <v>74</v>
      </c>
      <c r="T83" s="1" t="s">
        <v>35</v>
      </c>
      <c r="U83" s="1" t="s">
        <v>1643</v>
      </c>
      <c r="V83" s="1" t="s">
        <v>1639</v>
      </c>
    </row>
    <row r="84" s="1" customFormat="1" spans="1:22">
      <c r="A84" s="1" t="s">
        <v>629</v>
      </c>
      <c r="B84" s="1" t="s">
        <v>93</v>
      </c>
      <c r="C84" s="1" t="s">
        <v>630</v>
      </c>
      <c r="D84" s="1" t="s">
        <v>133</v>
      </c>
      <c r="E84" s="1" t="s">
        <v>1894</v>
      </c>
      <c r="F84" s="1" t="s">
        <v>310</v>
      </c>
      <c r="G84" s="1" t="s">
        <v>552</v>
      </c>
      <c r="H84" s="1" t="s">
        <v>1630</v>
      </c>
      <c r="I84" s="1" t="s">
        <v>1668</v>
      </c>
      <c r="J84" s="1" t="s">
        <v>1632</v>
      </c>
      <c r="K84" s="1" t="s">
        <v>1668</v>
      </c>
      <c r="L84" s="1" t="s">
        <v>1668</v>
      </c>
      <c r="M84" s="1" t="s">
        <v>1633</v>
      </c>
      <c r="N84" s="1" t="s">
        <v>1633</v>
      </c>
      <c r="O84" s="1" t="s">
        <v>1634</v>
      </c>
      <c r="P84" s="1" t="s">
        <v>1635</v>
      </c>
      <c r="Q84" s="1" t="s">
        <v>1636</v>
      </c>
      <c r="R84" s="1" t="s">
        <v>1895</v>
      </c>
      <c r="S84" s="1" t="s">
        <v>74</v>
      </c>
      <c r="T84" s="1" t="s">
        <v>35</v>
      </c>
      <c r="U84" s="1" t="s">
        <v>1643</v>
      </c>
      <c r="V84" s="1" t="s">
        <v>1652</v>
      </c>
    </row>
    <row r="85" s="1" customFormat="1" spans="1:22">
      <c r="A85" s="1" t="s">
        <v>1481</v>
      </c>
      <c r="B85" s="1" t="s">
        <v>93</v>
      </c>
      <c r="C85" s="1" t="s">
        <v>1482</v>
      </c>
      <c r="D85" s="1" t="s">
        <v>1698</v>
      </c>
      <c r="E85" s="1" t="s">
        <v>1896</v>
      </c>
      <c r="F85" s="1" t="s">
        <v>271</v>
      </c>
      <c r="G85" s="1" t="s">
        <v>1111</v>
      </c>
      <c r="H85" s="1" t="s">
        <v>1630</v>
      </c>
      <c r="I85" s="1" t="s">
        <v>1879</v>
      </c>
      <c r="J85" s="1" t="s">
        <v>1632</v>
      </c>
      <c r="K85" s="1" t="s">
        <v>1879</v>
      </c>
      <c r="L85" s="1" t="s">
        <v>1879</v>
      </c>
      <c r="M85" s="1" t="s">
        <v>1633</v>
      </c>
      <c r="N85" s="1" t="s">
        <v>1633</v>
      </c>
      <c r="O85" s="1" t="s">
        <v>1634</v>
      </c>
      <c r="P85" s="1" t="s">
        <v>1635</v>
      </c>
      <c r="Q85" s="1" t="s">
        <v>1636</v>
      </c>
      <c r="R85" s="1" t="s">
        <v>1897</v>
      </c>
      <c r="S85" s="1" t="s">
        <v>74</v>
      </c>
      <c r="T85" s="1" t="s">
        <v>35</v>
      </c>
      <c r="U85" s="1" t="s">
        <v>1643</v>
      </c>
      <c r="V85" s="1" t="s">
        <v>1639</v>
      </c>
    </row>
    <row r="86" s="1" customFormat="1" spans="1:22">
      <c r="A86" s="1" t="s">
        <v>416</v>
      </c>
      <c r="B86" s="1" t="s">
        <v>93</v>
      </c>
      <c r="C86" s="1" t="s">
        <v>417</v>
      </c>
      <c r="D86" s="1" t="s">
        <v>1698</v>
      </c>
      <c r="E86" s="1" t="s">
        <v>1883</v>
      </c>
      <c r="F86" s="1" t="s">
        <v>80</v>
      </c>
      <c r="G86" s="1" t="s">
        <v>310</v>
      </c>
      <c r="H86" s="1" t="s">
        <v>1630</v>
      </c>
      <c r="I86" s="1" t="s">
        <v>1884</v>
      </c>
      <c r="J86" s="1" t="s">
        <v>1632</v>
      </c>
      <c r="K86" s="1" t="s">
        <v>1884</v>
      </c>
      <c r="L86" s="1" t="s">
        <v>1884</v>
      </c>
      <c r="M86" s="1" t="s">
        <v>1633</v>
      </c>
      <c r="N86" s="1" t="s">
        <v>1633</v>
      </c>
      <c r="O86" s="1" t="s">
        <v>1634</v>
      </c>
      <c r="P86" s="1" t="s">
        <v>1635</v>
      </c>
      <c r="Q86" s="1" t="s">
        <v>1636</v>
      </c>
      <c r="R86" s="1" t="s">
        <v>1898</v>
      </c>
      <c r="S86" s="1" t="s">
        <v>74</v>
      </c>
      <c r="T86" s="1" t="s">
        <v>35</v>
      </c>
      <c r="U86" s="1" t="s">
        <v>1643</v>
      </c>
      <c r="V86" s="1" t="s">
        <v>1639</v>
      </c>
    </row>
    <row r="87" s="1" customFormat="1" spans="1:22">
      <c r="A87" s="1" t="s">
        <v>798</v>
      </c>
      <c r="B87" s="1" t="s">
        <v>93</v>
      </c>
      <c r="C87" s="1" t="s">
        <v>799</v>
      </c>
      <c r="D87" s="1" t="s">
        <v>341</v>
      </c>
      <c r="E87" s="1" t="s">
        <v>1899</v>
      </c>
      <c r="F87" s="1" t="s">
        <v>310</v>
      </c>
      <c r="G87" s="1" t="s">
        <v>686</v>
      </c>
      <c r="H87" s="1" t="s">
        <v>1630</v>
      </c>
      <c r="I87" s="1" t="s">
        <v>1853</v>
      </c>
      <c r="J87" s="1" t="s">
        <v>1632</v>
      </c>
      <c r="K87" s="1" t="s">
        <v>1853</v>
      </c>
      <c r="L87" s="1" t="s">
        <v>1853</v>
      </c>
      <c r="M87" s="1" t="s">
        <v>1633</v>
      </c>
      <c r="N87" s="1" t="s">
        <v>1633</v>
      </c>
      <c r="O87" s="1" t="s">
        <v>1634</v>
      </c>
      <c r="P87" s="1" t="s">
        <v>1635</v>
      </c>
      <c r="Q87" s="1" t="s">
        <v>1636</v>
      </c>
      <c r="R87" s="1" t="s">
        <v>1900</v>
      </c>
      <c r="S87" s="1" t="s">
        <v>74</v>
      </c>
      <c r="T87" s="1" t="s">
        <v>35</v>
      </c>
      <c r="U87" s="1" t="s">
        <v>1643</v>
      </c>
      <c r="V87" s="1" t="s">
        <v>1652</v>
      </c>
    </row>
    <row r="88" s="1" customFormat="1" spans="1:22">
      <c r="A88" s="1" t="s">
        <v>961</v>
      </c>
      <c r="B88" s="1" t="s">
        <v>93</v>
      </c>
      <c r="C88" s="1" t="s">
        <v>962</v>
      </c>
      <c r="D88" s="1" t="s">
        <v>1901</v>
      </c>
      <c r="E88" s="1" t="s">
        <v>1902</v>
      </c>
      <c r="F88" s="1" t="s">
        <v>310</v>
      </c>
      <c r="G88" s="1" t="s">
        <v>686</v>
      </c>
      <c r="H88" s="1" t="s">
        <v>1630</v>
      </c>
      <c r="I88" s="1" t="s">
        <v>1903</v>
      </c>
      <c r="J88" s="1" t="s">
        <v>1632</v>
      </c>
      <c r="K88" s="1" t="s">
        <v>1903</v>
      </c>
      <c r="L88" s="1" t="s">
        <v>1903</v>
      </c>
      <c r="M88" s="1" t="s">
        <v>1633</v>
      </c>
      <c r="N88" s="1" t="s">
        <v>1633</v>
      </c>
      <c r="O88" s="1" t="s">
        <v>1634</v>
      </c>
      <c r="P88" s="1" t="s">
        <v>1635</v>
      </c>
      <c r="Q88" s="1" t="s">
        <v>1636</v>
      </c>
      <c r="R88" s="1" t="s">
        <v>1904</v>
      </c>
      <c r="S88" s="1" t="s">
        <v>74</v>
      </c>
      <c r="T88" s="1" t="s">
        <v>35</v>
      </c>
      <c r="U88" s="1" t="s">
        <v>1643</v>
      </c>
      <c r="V88" s="1" t="s">
        <v>1905</v>
      </c>
    </row>
    <row r="89" s="1" customFormat="1" spans="1:22">
      <c r="A89" s="1" t="s">
        <v>654</v>
      </c>
      <c r="B89" s="1" t="s">
        <v>93</v>
      </c>
      <c r="C89" s="1" t="s">
        <v>655</v>
      </c>
      <c r="D89" s="1" t="s">
        <v>1698</v>
      </c>
      <c r="E89" s="1" t="s">
        <v>1883</v>
      </c>
      <c r="F89" s="1" t="s">
        <v>310</v>
      </c>
      <c r="G89" s="1" t="s">
        <v>552</v>
      </c>
      <c r="H89" s="1" t="s">
        <v>1630</v>
      </c>
      <c r="I89" s="1" t="s">
        <v>1884</v>
      </c>
      <c r="J89" s="1" t="s">
        <v>1632</v>
      </c>
      <c r="K89" s="1" t="s">
        <v>1884</v>
      </c>
      <c r="L89" s="1" t="s">
        <v>1884</v>
      </c>
      <c r="M89" s="1" t="s">
        <v>1633</v>
      </c>
      <c r="N89" s="1" t="s">
        <v>1633</v>
      </c>
      <c r="O89" s="1" t="s">
        <v>1634</v>
      </c>
      <c r="P89" s="1" t="s">
        <v>1635</v>
      </c>
      <c r="Q89" s="1" t="s">
        <v>1636</v>
      </c>
      <c r="R89" s="1" t="s">
        <v>1906</v>
      </c>
      <c r="S89" s="1" t="s">
        <v>74</v>
      </c>
      <c r="T89" s="1" t="s">
        <v>35</v>
      </c>
      <c r="U89" s="1" t="s">
        <v>1643</v>
      </c>
      <c r="V89" s="1" t="s">
        <v>1639</v>
      </c>
    </row>
    <row r="90" s="1" customFormat="1" spans="1:22">
      <c r="A90" s="1" t="s">
        <v>1035</v>
      </c>
      <c r="B90" s="1" t="s">
        <v>93</v>
      </c>
      <c r="C90" s="1" t="s">
        <v>1036</v>
      </c>
      <c r="D90" s="1" t="s">
        <v>143</v>
      </c>
      <c r="E90" s="1" t="s">
        <v>1907</v>
      </c>
      <c r="F90" s="1" t="s">
        <v>686</v>
      </c>
      <c r="G90" s="1" t="s">
        <v>271</v>
      </c>
      <c r="H90" s="1" t="s">
        <v>1630</v>
      </c>
      <c r="I90" s="1" t="s">
        <v>1908</v>
      </c>
      <c r="J90" s="1" t="s">
        <v>1632</v>
      </c>
      <c r="K90" s="1" t="s">
        <v>1908</v>
      </c>
      <c r="L90" s="1" t="s">
        <v>1908</v>
      </c>
      <c r="M90" s="1" t="s">
        <v>1633</v>
      </c>
      <c r="N90" s="1" t="s">
        <v>1633</v>
      </c>
      <c r="O90" s="1" t="s">
        <v>1634</v>
      </c>
      <c r="P90" s="1" t="s">
        <v>1635</v>
      </c>
      <c r="Q90" s="1" t="s">
        <v>1636</v>
      </c>
      <c r="R90" s="1" t="s">
        <v>1909</v>
      </c>
      <c r="S90" s="1" t="s">
        <v>74</v>
      </c>
      <c r="T90" s="1" t="s">
        <v>35</v>
      </c>
      <c r="U90" s="1" t="s">
        <v>1643</v>
      </c>
      <c r="V90" s="1" t="s">
        <v>1652</v>
      </c>
    </row>
    <row r="91" s="1" customFormat="1" spans="1:22">
      <c r="A91" s="1" t="s">
        <v>1011</v>
      </c>
      <c r="B91" s="1" t="s">
        <v>93</v>
      </c>
      <c r="C91" s="1" t="s">
        <v>1012</v>
      </c>
      <c r="D91" s="1" t="s">
        <v>341</v>
      </c>
      <c r="E91" s="1" t="s">
        <v>1910</v>
      </c>
      <c r="F91" s="1" t="s">
        <v>552</v>
      </c>
      <c r="G91" s="1" t="s">
        <v>271</v>
      </c>
      <c r="H91" s="1" t="s">
        <v>1630</v>
      </c>
      <c r="I91" s="1" t="s">
        <v>1911</v>
      </c>
      <c r="J91" s="1" t="s">
        <v>1632</v>
      </c>
      <c r="K91" s="1" t="s">
        <v>1911</v>
      </c>
      <c r="L91" s="1" t="s">
        <v>1911</v>
      </c>
      <c r="M91" s="1" t="s">
        <v>1633</v>
      </c>
      <c r="N91" s="1" t="s">
        <v>1633</v>
      </c>
      <c r="O91" s="1" t="s">
        <v>1634</v>
      </c>
      <c r="P91" s="1" t="s">
        <v>1635</v>
      </c>
      <c r="Q91" s="1" t="s">
        <v>1636</v>
      </c>
      <c r="R91" s="1" t="s">
        <v>1912</v>
      </c>
      <c r="S91" s="1" t="s">
        <v>74</v>
      </c>
      <c r="T91" s="1" t="s">
        <v>35</v>
      </c>
      <c r="U91" s="1" t="s">
        <v>1643</v>
      </c>
      <c r="V91" s="1" t="s">
        <v>1652</v>
      </c>
    </row>
    <row r="92" s="1" customFormat="1" spans="1:22">
      <c r="A92" s="1" t="s">
        <v>208</v>
      </c>
      <c r="B92" s="1" t="s">
        <v>93</v>
      </c>
      <c r="C92" s="1" t="s">
        <v>209</v>
      </c>
      <c r="D92" s="1" t="s">
        <v>143</v>
      </c>
      <c r="E92" s="1" t="s">
        <v>1913</v>
      </c>
      <c r="F92" s="1" t="s">
        <v>115</v>
      </c>
      <c r="G92" s="1" t="s">
        <v>80</v>
      </c>
      <c r="H92" s="1" t="s">
        <v>1630</v>
      </c>
      <c r="I92" s="1" t="s">
        <v>1914</v>
      </c>
      <c r="J92" s="1" t="s">
        <v>1632</v>
      </c>
      <c r="K92" s="1" t="s">
        <v>1914</v>
      </c>
      <c r="L92" s="1" t="s">
        <v>1914</v>
      </c>
      <c r="M92" s="1" t="s">
        <v>1633</v>
      </c>
      <c r="N92" s="1" t="s">
        <v>1633</v>
      </c>
      <c r="O92" s="1" t="s">
        <v>1634</v>
      </c>
      <c r="P92" s="1" t="s">
        <v>1635</v>
      </c>
      <c r="Q92" s="1" t="s">
        <v>1636</v>
      </c>
      <c r="R92" s="1" t="s">
        <v>1915</v>
      </c>
      <c r="S92" s="1" t="s">
        <v>74</v>
      </c>
      <c r="T92" s="1" t="s">
        <v>35</v>
      </c>
      <c r="U92" s="1" t="s">
        <v>1643</v>
      </c>
      <c r="V92" s="1" t="s">
        <v>1652</v>
      </c>
    </row>
    <row r="93" s="1" customFormat="1" spans="1:22">
      <c r="A93" s="1" t="s">
        <v>1041</v>
      </c>
      <c r="B93" s="1" t="s">
        <v>93</v>
      </c>
      <c r="C93" s="1" t="s">
        <v>1042</v>
      </c>
      <c r="D93" s="1" t="s">
        <v>143</v>
      </c>
      <c r="E93" s="1" t="s">
        <v>1916</v>
      </c>
      <c r="F93" s="1" t="s">
        <v>686</v>
      </c>
      <c r="G93" s="1" t="s">
        <v>271</v>
      </c>
      <c r="H93" s="1" t="s">
        <v>1630</v>
      </c>
      <c r="I93" s="1" t="s">
        <v>1825</v>
      </c>
      <c r="J93" s="1" t="s">
        <v>1632</v>
      </c>
      <c r="K93" s="1" t="s">
        <v>1825</v>
      </c>
      <c r="L93" s="1" t="s">
        <v>1825</v>
      </c>
      <c r="M93" s="1" t="s">
        <v>1633</v>
      </c>
      <c r="N93" s="1" t="s">
        <v>1633</v>
      </c>
      <c r="O93" s="1" t="s">
        <v>1634</v>
      </c>
      <c r="P93" s="1" t="s">
        <v>1635</v>
      </c>
      <c r="Q93" s="1" t="s">
        <v>1636</v>
      </c>
      <c r="R93" s="1" t="s">
        <v>1917</v>
      </c>
      <c r="S93" s="1" t="s">
        <v>74</v>
      </c>
      <c r="T93" s="1" t="s">
        <v>35</v>
      </c>
      <c r="U93" s="1" t="s">
        <v>1643</v>
      </c>
      <c r="V93" s="1" t="s">
        <v>1652</v>
      </c>
    </row>
    <row r="94" s="1" customFormat="1" spans="1:22">
      <c r="A94" s="1" t="s">
        <v>786</v>
      </c>
      <c r="B94" s="1" t="s">
        <v>93</v>
      </c>
      <c r="C94" s="1" t="s">
        <v>787</v>
      </c>
      <c r="D94" s="1" t="s">
        <v>1918</v>
      </c>
      <c r="E94" s="1" t="s">
        <v>1919</v>
      </c>
      <c r="F94" s="1" t="s">
        <v>310</v>
      </c>
      <c r="G94" s="1" t="s">
        <v>686</v>
      </c>
      <c r="H94" s="1" t="s">
        <v>1630</v>
      </c>
      <c r="I94" s="1" t="s">
        <v>1920</v>
      </c>
      <c r="J94" s="1" t="s">
        <v>1632</v>
      </c>
      <c r="K94" s="1" t="s">
        <v>1920</v>
      </c>
      <c r="L94" s="1" t="s">
        <v>1920</v>
      </c>
      <c r="M94" s="1" t="s">
        <v>1633</v>
      </c>
      <c r="N94" s="1" t="s">
        <v>1633</v>
      </c>
      <c r="O94" s="1" t="s">
        <v>1634</v>
      </c>
      <c r="P94" s="1" t="s">
        <v>1635</v>
      </c>
      <c r="Q94" s="1" t="s">
        <v>1636</v>
      </c>
      <c r="R94" s="1" t="s">
        <v>1921</v>
      </c>
      <c r="S94" s="1" t="s">
        <v>74</v>
      </c>
      <c r="T94" s="1" t="s">
        <v>35</v>
      </c>
      <c r="U94" s="1" t="s">
        <v>1638</v>
      </c>
      <c r="V94" s="1" t="s">
        <v>1922</v>
      </c>
    </row>
    <row r="95" s="1" customFormat="1" spans="1:22">
      <c r="A95" s="1" t="s">
        <v>418</v>
      </c>
      <c r="B95" s="1" t="s">
        <v>115</v>
      </c>
      <c r="C95" s="1" t="s">
        <v>419</v>
      </c>
      <c r="D95" s="1" t="s">
        <v>1923</v>
      </c>
      <c r="E95" s="1" t="s">
        <v>1924</v>
      </c>
      <c r="F95" s="1" t="s">
        <v>115</v>
      </c>
      <c r="G95" s="1" t="s">
        <v>310</v>
      </c>
      <c r="H95" s="1" t="s">
        <v>1630</v>
      </c>
      <c r="I95" s="1" t="s">
        <v>1925</v>
      </c>
      <c r="J95" s="1" t="s">
        <v>1632</v>
      </c>
      <c r="K95" s="1" t="s">
        <v>1925</v>
      </c>
      <c r="L95" s="1" t="s">
        <v>1925</v>
      </c>
      <c r="M95" s="1" t="s">
        <v>1633</v>
      </c>
      <c r="N95" s="1" t="s">
        <v>1633</v>
      </c>
      <c r="O95" s="1" t="s">
        <v>1634</v>
      </c>
      <c r="P95" s="1" t="s">
        <v>1635</v>
      </c>
      <c r="Q95" s="1" t="s">
        <v>1636</v>
      </c>
      <c r="R95" s="1" t="s">
        <v>1926</v>
      </c>
      <c r="S95" s="1" t="s">
        <v>74</v>
      </c>
      <c r="T95" s="1" t="s">
        <v>35</v>
      </c>
      <c r="U95" s="1" t="s">
        <v>1643</v>
      </c>
      <c r="V95" s="1" t="s">
        <v>1639</v>
      </c>
    </row>
    <row r="96" s="1" customFormat="1" spans="1:22">
      <c r="A96" s="1" t="s">
        <v>275</v>
      </c>
      <c r="B96" s="1" t="s">
        <v>115</v>
      </c>
      <c r="C96" s="1" t="s">
        <v>276</v>
      </c>
      <c r="D96" s="1" t="s">
        <v>278</v>
      </c>
      <c r="E96" s="1" t="s">
        <v>1927</v>
      </c>
      <c r="F96" s="1" t="s">
        <v>115</v>
      </c>
      <c r="G96" s="1" t="s">
        <v>80</v>
      </c>
      <c r="H96" s="1" t="s">
        <v>1630</v>
      </c>
      <c r="I96" s="1" t="s">
        <v>1928</v>
      </c>
      <c r="J96" s="1" t="s">
        <v>1632</v>
      </c>
      <c r="K96" s="1" t="s">
        <v>1928</v>
      </c>
      <c r="L96" s="1" t="s">
        <v>1928</v>
      </c>
      <c r="M96" s="1" t="s">
        <v>1633</v>
      </c>
      <c r="N96" s="1" t="s">
        <v>1633</v>
      </c>
      <c r="O96" s="1" t="s">
        <v>1634</v>
      </c>
      <c r="P96" s="1" t="s">
        <v>1635</v>
      </c>
      <c r="Q96" s="1" t="s">
        <v>1636</v>
      </c>
      <c r="R96" s="1" t="s">
        <v>1929</v>
      </c>
      <c r="S96" s="1" t="s">
        <v>74</v>
      </c>
      <c r="T96" s="1" t="s">
        <v>35</v>
      </c>
      <c r="U96" s="1" t="s">
        <v>1638</v>
      </c>
      <c r="V96" s="1" t="s">
        <v>1930</v>
      </c>
    </row>
    <row r="97" s="1" customFormat="1" spans="1:22">
      <c r="A97" s="1" t="s">
        <v>675</v>
      </c>
      <c r="B97" s="1" t="s">
        <v>115</v>
      </c>
      <c r="C97" s="1" t="s">
        <v>676</v>
      </c>
      <c r="D97" s="1" t="s">
        <v>678</v>
      </c>
      <c r="E97" s="1" t="s">
        <v>1931</v>
      </c>
      <c r="F97" s="1" t="s">
        <v>310</v>
      </c>
      <c r="G97" s="1" t="s">
        <v>552</v>
      </c>
      <c r="H97" s="1" t="s">
        <v>1630</v>
      </c>
      <c r="I97" s="1" t="s">
        <v>1932</v>
      </c>
      <c r="J97" s="1" t="s">
        <v>1632</v>
      </c>
      <c r="K97" s="1" t="s">
        <v>1932</v>
      </c>
      <c r="L97" s="1" t="s">
        <v>1932</v>
      </c>
      <c r="M97" s="1" t="s">
        <v>1633</v>
      </c>
      <c r="N97" s="1" t="s">
        <v>1633</v>
      </c>
      <c r="O97" s="1" t="s">
        <v>1634</v>
      </c>
      <c r="P97" s="1" t="s">
        <v>1635</v>
      </c>
      <c r="Q97" s="1" t="s">
        <v>1636</v>
      </c>
      <c r="R97" s="1" t="s">
        <v>1933</v>
      </c>
      <c r="S97" s="1" t="s">
        <v>74</v>
      </c>
      <c r="T97" s="1" t="s">
        <v>35</v>
      </c>
      <c r="U97" s="1" t="s">
        <v>1638</v>
      </c>
      <c r="V97" s="1" t="s">
        <v>1934</v>
      </c>
    </row>
    <row r="98" s="1" customFormat="1" spans="1:22">
      <c r="A98" s="1" t="s">
        <v>814</v>
      </c>
      <c r="B98" s="1" t="s">
        <v>115</v>
      </c>
      <c r="C98" s="1" t="s">
        <v>815</v>
      </c>
      <c r="D98" s="1" t="s">
        <v>133</v>
      </c>
      <c r="E98" s="1" t="s">
        <v>1935</v>
      </c>
      <c r="F98" s="1" t="s">
        <v>552</v>
      </c>
      <c r="G98" s="1" t="s">
        <v>686</v>
      </c>
      <c r="H98" s="1" t="s">
        <v>1630</v>
      </c>
      <c r="I98" s="1" t="s">
        <v>1671</v>
      </c>
      <c r="J98" s="1" t="s">
        <v>1632</v>
      </c>
      <c r="K98" s="1" t="s">
        <v>1671</v>
      </c>
      <c r="L98" s="1" t="s">
        <v>1671</v>
      </c>
      <c r="M98" s="1" t="s">
        <v>1633</v>
      </c>
      <c r="N98" s="1" t="s">
        <v>1633</v>
      </c>
      <c r="O98" s="1" t="s">
        <v>1634</v>
      </c>
      <c r="P98" s="1" t="s">
        <v>1635</v>
      </c>
      <c r="Q98" s="1" t="s">
        <v>1636</v>
      </c>
      <c r="R98" s="1" t="s">
        <v>1936</v>
      </c>
      <c r="S98" s="1" t="s">
        <v>74</v>
      </c>
      <c r="T98" s="1" t="s">
        <v>35</v>
      </c>
      <c r="U98" s="1" t="s">
        <v>1643</v>
      </c>
      <c r="V98" s="1" t="s">
        <v>1652</v>
      </c>
    </row>
    <row r="99" s="1" customFormat="1" spans="1:22">
      <c r="A99" s="1" t="s">
        <v>214</v>
      </c>
      <c r="B99" s="1" t="s">
        <v>115</v>
      </c>
      <c r="C99" s="1" t="s">
        <v>215</v>
      </c>
      <c r="D99" s="1" t="s">
        <v>217</v>
      </c>
      <c r="E99" s="1" t="s">
        <v>1937</v>
      </c>
      <c r="F99" s="1" t="s">
        <v>115</v>
      </c>
      <c r="G99" s="1" t="s">
        <v>80</v>
      </c>
      <c r="H99" s="1" t="s">
        <v>1630</v>
      </c>
      <c r="I99" s="1" t="s">
        <v>1938</v>
      </c>
      <c r="J99" s="1" t="s">
        <v>1632</v>
      </c>
      <c r="K99" s="1" t="s">
        <v>1938</v>
      </c>
      <c r="L99" s="1" t="s">
        <v>1938</v>
      </c>
      <c r="M99" s="1" t="s">
        <v>1633</v>
      </c>
      <c r="N99" s="1" t="s">
        <v>1633</v>
      </c>
      <c r="O99" s="1" t="s">
        <v>1634</v>
      </c>
      <c r="P99" s="1" t="s">
        <v>1635</v>
      </c>
      <c r="Q99" s="1" t="s">
        <v>1636</v>
      </c>
      <c r="R99" s="1" t="s">
        <v>1939</v>
      </c>
      <c r="S99" s="1" t="s">
        <v>74</v>
      </c>
      <c r="T99" s="1" t="s">
        <v>35</v>
      </c>
      <c r="U99" s="1" t="s">
        <v>1638</v>
      </c>
      <c r="V99" s="1" t="s">
        <v>1716</v>
      </c>
    </row>
    <row r="100" s="1" customFormat="1" spans="1:22">
      <c r="A100" s="1" t="s">
        <v>1076</v>
      </c>
      <c r="B100" s="1" t="s">
        <v>115</v>
      </c>
      <c r="C100" s="1" t="s">
        <v>1077</v>
      </c>
      <c r="D100" s="1" t="s">
        <v>236</v>
      </c>
      <c r="E100" s="1" t="s">
        <v>1940</v>
      </c>
      <c r="F100" s="1" t="s">
        <v>115</v>
      </c>
      <c r="G100" s="1" t="s">
        <v>271</v>
      </c>
      <c r="H100" s="1" t="s">
        <v>1630</v>
      </c>
      <c r="I100" s="1" t="s">
        <v>1941</v>
      </c>
      <c r="J100" s="1" t="s">
        <v>1632</v>
      </c>
      <c r="K100" s="1" t="s">
        <v>1941</v>
      </c>
      <c r="L100" s="1" t="s">
        <v>1941</v>
      </c>
      <c r="M100" s="1" t="s">
        <v>1633</v>
      </c>
      <c r="N100" s="1" t="s">
        <v>1633</v>
      </c>
      <c r="O100" s="1" t="s">
        <v>1634</v>
      </c>
      <c r="P100" s="1" t="s">
        <v>1635</v>
      </c>
      <c r="Q100" s="1" t="s">
        <v>1636</v>
      </c>
      <c r="R100" s="1" t="s">
        <v>1942</v>
      </c>
      <c r="S100" s="1" t="s">
        <v>74</v>
      </c>
      <c r="T100" s="1" t="s">
        <v>35</v>
      </c>
      <c r="U100" s="1" t="s">
        <v>1643</v>
      </c>
      <c r="V100" s="1" t="s">
        <v>1639</v>
      </c>
    </row>
    <row r="101" s="1" customFormat="1" spans="1:22">
      <c r="A101" s="1" t="s">
        <v>427</v>
      </c>
      <c r="B101" s="1" t="s">
        <v>115</v>
      </c>
      <c r="C101" s="1" t="s">
        <v>428</v>
      </c>
      <c r="D101" s="1" t="s">
        <v>1698</v>
      </c>
      <c r="E101" s="1" t="s">
        <v>1943</v>
      </c>
      <c r="F101" s="1" t="s">
        <v>115</v>
      </c>
      <c r="G101" s="1" t="s">
        <v>310</v>
      </c>
      <c r="H101" s="1" t="s">
        <v>1630</v>
      </c>
      <c r="I101" s="1" t="s">
        <v>1944</v>
      </c>
      <c r="J101" s="1" t="s">
        <v>1632</v>
      </c>
      <c r="K101" s="1" t="s">
        <v>1944</v>
      </c>
      <c r="L101" s="1" t="s">
        <v>1944</v>
      </c>
      <c r="M101" s="1" t="s">
        <v>1633</v>
      </c>
      <c r="N101" s="1" t="s">
        <v>1633</v>
      </c>
      <c r="O101" s="1" t="s">
        <v>1634</v>
      </c>
      <c r="P101" s="1" t="s">
        <v>1635</v>
      </c>
      <c r="Q101" s="1" t="s">
        <v>1636</v>
      </c>
      <c r="R101" s="1" t="s">
        <v>1945</v>
      </c>
      <c r="S101" s="1" t="s">
        <v>74</v>
      </c>
      <c r="T101" s="1" t="s">
        <v>35</v>
      </c>
      <c r="U101" s="1" t="s">
        <v>1643</v>
      </c>
      <c r="V101" s="1" t="s">
        <v>1639</v>
      </c>
    </row>
    <row r="102" s="1" customFormat="1" spans="1:22">
      <c r="A102" s="1" t="s">
        <v>557</v>
      </c>
      <c r="B102" s="1" t="s">
        <v>115</v>
      </c>
      <c r="C102" s="1" t="s">
        <v>558</v>
      </c>
      <c r="D102" s="1" t="s">
        <v>560</v>
      </c>
      <c r="E102" s="1" t="s">
        <v>1946</v>
      </c>
      <c r="F102" s="1" t="s">
        <v>310</v>
      </c>
      <c r="G102" s="1" t="s">
        <v>552</v>
      </c>
      <c r="H102" s="1" t="s">
        <v>1630</v>
      </c>
      <c r="I102" s="1" t="s">
        <v>1947</v>
      </c>
      <c r="J102" s="1" t="s">
        <v>1632</v>
      </c>
      <c r="K102" s="1" t="s">
        <v>1947</v>
      </c>
      <c r="L102" s="1" t="s">
        <v>1947</v>
      </c>
      <c r="M102" s="1" t="s">
        <v>1633</v>
      </c>
      <c r="N102" s="1" t="s">
        <v>1633</v>
      </c>
      <c r="O102" s="1" t="s">
        <v>1634</v>
      </c>
      <c r="P102" s="1" t="s">
        <v>1635</v>
      </c>
      <c r="Q102" s="1" t="s">
        <v>1636</v>
      </c>
      <c r="R102" s="1" t="s">
        <v>1948</v>
      </c>
      <c r="S102" s="1" t="s">
        <v>74</v>
      </c>
      <c r="T102" s="1" t="s">
        <v>35</v>
      </c>
      <c r="U102" s="1" t="s">
        <v>1643</v>
      </c>
      <c r="V102" s="1" t="s">
        <v>1789</v>
      </c>
    </row>
    <row r="103" s="1" customFormat="1" spans="1:22">
      <c r="A103" s="1" t="s">
        <v>1225</v>
      </c>
      <c r="B103" s="1" t="s">
        <v>115</v>
      </c>
      <c r="C103" s="1" t="s">
        <v>1226</v>
      </c>
      <c r="D103" s="1" t="s">
        <v>143</v>
      </c>
      <c r="E103" s="1" t="s">
        <v>1949</v>
      </c>
      <c r="F103" s="1" t="s">
        <v>271</v>
      </c>
      <c r="G103" s="1" t="s">
        <v>478</v>
      </c>
      <c r="H103" s="1" t="s">
        <v>1630</v>
      </c>
      <c r="I103" s="1" t="s">
        <v>1908</v>
      </c>
      <c r="J103" s="1" t="s">
        <v>1632</v>
      </c>
      <c r="K103" s="1" t="s">
        <v>1908</v>
      </c>
      <c r="L103" s="1" t="s">
        <v>1908</v>
      </c>
      <c r="M103" s="1" t="s">
        <v>1633</v>
      </c>
      <c r="N103" s="1" t="s">
        <v>1633</v>
      </c>
      <c r="O103" s="1" t="s">
        <v>1634</v>
      </c>
      <c r="P103" s="1" t="s">
        <v>1635</v>
      </c>
      <c r="Q103" s="1" t="s">
        <v>1636</v>
      </c>
      <c r="R103" s="1" t="s">
        <v>1950</v>
      </c>
      <c r="S103" s="1" t="s">
        <v>74</v>
      </c>
      <c r="T103" s="1" t="s">
        <v>35</v>
      </c>
      <c r="U103" s="1" t="s">
        <v>1643</v>
      </c>
      <c r="V103" s="1" t="s">
        <v>1652</v>
      </c>
    </row>
    <row r="104" s="1" customFormat="1" spans="1:22">
      <c r="A104" s="1" t="s">
        <v>1251</v>
      </c>
      <c r="B104" s="1" t="s">
        <v>115</v>
      </c>
      <c r="C104" s="1" t="s">
        <v>1252</v>
      </c>
      <c r="D104" s="1" t="s">
        <v>1254</v>
      </c>
      <c r="E104" s="1" t="s">
        <v>1951</v>
      </c>
      <c r="F104" s="1" t="s">
        <v>686</v>
      </c>
      <c r="G104" s="1" t="s">
        <v>478</v>
      </c>
      <c r="H104" s="1" t="s">
        <v>1630</v>
      </c>
      <c r="I104" s="1" t="s">
        <v>1952</v>
      </c>
      <c r="J104" s="1" t="s">
        <v>1632</v>
      </c>
      <c r="K104" s="1" t="s">
        <v>1952</v>
      </c>
      <c r="L104" s="1" t="s">
        <v>1952</v>
      </c>
      <c r="M104" s="1" t="s">
        <v>1633</v>
      </c>
      <c r="N104" s="1" t="s">
        <v>1633</v>
      </c>
      <c r="O104" s="1" t="s">
        <v>1634</v>
      </c>
      <c r="P104" s="1" t="s">
        <v>1635</v>
      </c>
      <c r="Q104" s="1" t="s">
        <v>1636</v>
      </c>
      <c r="R104" s="1" t="s">
        <v>1953</v>
      </c>
      <c r="S104" s="1" t="s">
        <v>74</v>
      </c>
      <c r="T104" s="1" t="s">
        <v>35</v>
      </c>
      <c r="U104" s="1" t="s">
        <v>1643</v>
      </c>
      <c r="V104" s="1" t="s">
        <v>1639</v>
      </c>
    </row>
    <row r="105" s="1" customFormat="1" spans="1:22">
      <c r="A105" s="1" t="s">
        <v>501</v>
      </c>
      <c r="B105" s="1" t="s">
        <v>115</v>
      </c>
      <c r="C105" s="1" t="s">
        <v>502</v>
      </c>
      <c r="D105" s="1" t="s">
        <v>1954</v>
      </c>
      <c r="E105" s="1" t="s">
        <v>1955</v>
      </c>
      <c r="F105" s="1" t="s">
        <v>80</v>
      </c>
      <c r="G105" s="1" t="s">
        <v>310</v>
      </c>
      <c r="H105" s="1" t="s">
        <v>1630</v>
      </c>
      <c r="I105" s="1" t="s">
        <v>1956</v>
      </c>
      <c r="J105" s="1" t="s">
        <v>1632</v>
      </c>
      <c r="K105" s="1" t="s">
        <v>1956</v>
      </c>
      <c r="L105" s="1" t="s">
        <v>1956</v>
      </c>
      <c r="M105" s="1" t="s">
        <v>1633</v>
      </c>
      <c r="N105" s="1" t="s">
        <v>1633</v>
      </c>
      <c r="O105" s="1" t="s">
        <v>1634</v>
      </c>
      <c r="P105" s="1" t="s">
        <v>1635</v>
      </c>
      <c r="Q105" s="1" t="s">
        <v>1636</v>
      </c>
      <c r="R105" s="1" t="s">
        <v>1957</v>
      </c>
      <c r="S105" s="1" t="s">
        <v>74</v>
      </c>
      <c r="T105" s="1" t="s">
        <v>35</v>
      </c>
      <c r="U105" s="1" t="s">
        <v>1638</v>
      </c>
      <c r="V105" s="1" t="s">
        <v>1958</v>
      </c>
    </row>
    <row r="106" s="1" customFormat="1" spans="1:22">
      <c r="A106" s="1" t="s">
        <v>370</v>
      </c>
      <c r="B106" s="1" t="s">
        <v>80</v>
      </c>
      <c r="C106" s="1" t="s">
        <v>371</v>
      </c>
      <c r="D106" s="1" t="s">
        <v>373</v>
      </c>
      <c r="E106" s="1" t="s">
        <v>1959</v>
      </c>
      <c r="F106" s="1" t="s">
        <v>80</v>
      </c>
      <c r="G106" s="1" t="s">
        <v>310</v>
      </c>
      <c r="H106" s="1" t="s">
        <v>1630</v>
      </c>
      <c r="I106" s="1" t="s">
        <v>1960</v>
      </c>
      <c r="J106" s="1" t="s">
        <v>1632</v>
      </c>
      <c r="K106" s="1" t="s">
        <v>1960</v>
      </c>
      <c r="L106" s="1" t="s">
        <v>1960</v>
      </c>
      <c r="M106" s="1" t="s">
        <v>1633</v>
      </c>
      <c r="N106" s="1" t="s">
        <v>1633</v>
      </c>
      <c r="O106" s="1" t="s">
        <v>1634</v>
      </c>
      <c r="P106" s="1" t="s">
        <v>1635</v>
      </c>
      <c r="Q106" s="1" t="s">
        <v>1636</v>
      </c>
      <c r="R106" s="1" t="s">
        <v>1961</v>
      </c>
      <c r="S106" s="1" t="s">
        <v>74</v>
      </c>
      <c r="T106" s="1" t="s">
        <v>35</v>
      </c>
      <c r="U106" s="1" t="s">
        <v>1638</v>
      </c>
      <c r="V106" s="1" t="s">
        <v>1716</v>
      </c>
    </row>
    <row r="107" s="1" customFormat="1" spans="1:22">
      <c r="A107" s="1" t="s">
        <v>1376</v>
      </c>
      <c r="B107" s="1" t="s">
        <v>80</v>
      </c>
      <c r="C107" s="1" t="s">
        <v>1377</v>
      </c>
      <c r="D107" s="1" t="s">
        <v>1379</v>
      </c>
      <c r="E107" s="1" t="s">
        <v>1962</v>
      </c>
      <c r="F107" s="1" t="s">
        <v>686</v>
      </c>
      <c r="G107" s="1" t="s">
        <v>1111</v>
      </c>
      <c r="H107" s="1" t="s">
        <v>1630</v>
      </c>
      <c r="I107" s="1" t="s">
        <v>1963</v>
      </c>
      <c r="J107" s="1" t="s">
        <v>1632</v>
      </c>
      <c r="K107" s="1" t="s">
        <v>1963</v>
      </c>
      <c r="L107" s="1" t="s">
        <v>1963</v>
      </c>
      <c r="M107" s="1" t="s">
        <v>1633</v>
      </c>
      <c r="N107" s="1" t="s">
        <v>1633</v>
      </c>
      <c r="O107" s="1" t="s">
        <v>1634</v>
      </c>
      <c r="P107" s="1" t="s">
        <v>1635</v>
      </c>
      <c r="Q107" s="1" t="s">
        <v>1636</v>
      </c>
      <c r="R107" s="1" t="s">
        <v>1964</v>
      </c>
      <c r="S107" s="1" t="s">
        <v>74</v>
      </c>
      <c r="T107" s="1" t="s">
        <v>35</v>
      </c>
      <c r="U107" s="1" t="s">
        <v>1643</v>
      </c>
      <c r="V107" s="1" t="s">
        <v>1965</v>
      </c>
    </row>
    <row r="108" s="1" customFormat="1" spans="1:22">
      <c r="A108" s="1" t="s">
        <v>388</v>
      </c>
      <c r="B108" s="1" t="s">
        <v>80</v>
      </c>
      <c r="C108" s="1" t="s">
        <v>389</v>
      </c>
      <c r="D108" s="1" t="s">
        <v>187</v>
      </c>
      <c r="E108" s="1" t="s">
        <v>1966</v>
      </c>
      <c r="F108" s="1" t="s">
        <v>80</v>
      </c>
      <c r="G108" s="1" t="s">
        <v>310</v>
      </c>
      <c r="H108" s="1" t="s">
        <v>1630</v>
      </c>
      <c r="I108" s="1" t="s">
        <v>1967</v>
      </c>
      <c r="J108" s="1" t="s">
        <v>1632</v>
      </c>
      <c r="K108" s="1" t="s">
        <v>1967</v>
      </c>
      <c r="L108" s="1" t="s">
        <v>1967</v>
      </c>
      <c r="M108" s="1" t="s">
        <v>1633</v>
      </c>
      <c r="N108" s="1" t="s">
        <v>1633</v>
      </c>
      <c r="O108" s="1" t="s">
        <v>1634</v>
      </c>
      <c r="P108" s="1" t="s">
        <v>1635</v>
      </c>
      <c r="Q108" s="1" t="s">
        <v>1636</v>
      </c>
      <c r="R108" s="1" t="s">
        <v>1968</v>
      </c>
      <c r="S108" s="1" t="s">
        <v>74</v>
      </c>
      <c r="T108" s="1" t="s">
        <v>35</v>
      </c>
      <c r="U108" s="1" t="s">
        <v>1638</v>
      </c>
      <c r="V108" s="1" t="s">
        <v>1716</v>
      </c>
    </row>
    <row r="109" s="1" customFormat="1" spans="1:22">
      <c r="A109" s="1" t="s">
        <v>379</v>
      </c>
      <c r="B109" s="1" t="s">
        <v>80</v>
      </c>
      <c r="C109" s="1" t="s">
        <v>380</v>
      </c>
      <c r="D109" s="1" t="s">
        <v>1918</v>
      </c>
      <c r="E109" s="1" t="s">
        <v>1969</v>
      </c>
      <c r="F109" s="1" t="s">
        <v>80</v>
      </c>
      <c r="G109" s="1" t="s">
        <v>310</v>
      </c>
      <c r="H109" s="1" t="s">
        <v>1630</v>
      </c>
      <c r="I109" s="1" t="s">
        <v>1970</v>
      </c>
      <c r="J109" s="1" t="s">
        <v>1632</v>
      </c>
      <c r="K109" s="1" t="s">
        <v>1970</v>
      </c>
      <c r="L109" s="1" t="s">
        <v>1970</v>
      </c>
      <c r="M109" s="1" t="s">
        <v>1633</v>
      </c>
      <c r="N109" s="1" t="s">
        <v>1633</v>
      </c>
      <c r="O109" s="1" t="s">
        <v>1634</v>
      </c>
      <c r="P109" s="1" t="s">
        <v>1635</v>
      </c>
      <c r="Q109" s="1" t="s">
        <v>1636</v>
      </c>
      <c r="R109" s="1" t="s">
        <v>1971</v>
      </c>
      <c r="S109" s="1" t="s">
        <v>74</v>
      </c>
      <c r="T109" s="1" t="s">
        <v>35</v>
      </c>
      <c r="U109" s="1" t="s">
        <v>1638</v>
      </c>
      <c r="V109" s="1" t="s">
        <v>1922</v>
      </c>
    </row>
    <row r="110" s="1" customFormat="1" spans="1:22">
      <c r="A110" s="1" t="s">
        <v>1352</v>
      </c>
      <c r="B110" s="1" t="s">
        <v>80</v>
      </c>
      <c r="C110" s="1" t="s">
        <v>1353</v>
      </c>
      <c r="D110" s="1" t="s">
        <v>1972</v>
      </c>
      <c r="E110" s="1" t="s">
        <v>1973</v>
      </c>
      <c r="F110" s="1" t="s">
        <v>686</v>
      </c>
      <c r="G110" s="1" t="s">
        <v>1111</v>
      </c>
      <c r="H110" s="1" t="s">
        <v>1630</v>
      </c>
      <c r="I110" s="1" t="s">
        <v>1974</v>
      </c>
      <c r="J110" s="1" t="s">
        <v>1632</v>
      </c>
      <c r="K110" s="1" t="s">
        <v>1974</v>
      </c>
      <c r="L110" s="1" t="s">
        <v>1974</v>
      </c>
      <c r="M110" s="1" t="s">
        <v>1633</v>
      </c>
      <c r="N110" s="1" t="s">
        <v>1633</v>
      </c>
      <c r="O110" s="1" t="s">
        <v>1634</v>
      </c>
      <c r="P110" s="1" t="s">
        <v>1635</v>
      </c>
      <c r="Q110" s="1" t="s">
        <v>1636</v>
      </c>
      <c r="R110" s="1" t="s">
        <v>1975</v>
      </c>
      <c r="S110" s="1" t="s">
        <v>74</v>
      </c>
      <c r="T110" s="1" t="s">
        <v>35</v>
      </c>
      <c r="U110" s="1" t="s">
        <v>1643</v>
      </c>
      <c r="V110" s="1" t="s">
        <v>1789</v>
      </c>
    </row>
    <row r="111" s="1" customFormat="1" spans="1:22">
      <c r="A111" s="1" t="s">
        <v>1016</v>
      </c>
      <c r="B111" s="1" t="s">
        <v>80</v>
      </c>
      <c r="C111" s="1" t="s">
        <v>1017</v>
      </c>
      <c r="D111" s="1" t="s">
        <v>1019</v>
      </c>
      <c r="E111" s="1" t="s">
        <v>1976</v>
      </c>
      <c r="F111" s="1" t="s">
        <v>552</v>
      </c>
      <c r="G111" s="1" t="s">
        <v>271</v>
      </c>
      <c r="H111" s="1" t="s">
        <v>1630</v>
      </c>
      <c r="I111" s="1" t="s">
        <v>1977</v>
      </c>
      <c r="J111" s="1" t="s">
        <v>1632</v>
      </c>
      <c r="K111" s="1" t="s">
        <v>1977</v>
      </c>
      <c r="L111" s="1" t="s">
        <v>1977</v>
      </c>
      <c r="M111" s="1" t="s">
        <v>1633</v>
      </c>
      <c r="N111" s="1" t="s">
        <v>1633</v>
      </c>
      <c r="O111" s="1" t="s">
        <v>1634</v>
      </c>
      <c r="P111" s="1" t="s">
        <v>1635</v>
      </c>
      <c r="Q111" s="1" t="s">
        <v>1636</v>
      </c>
      <c r="R111" s="1" t="s">
        <v>1978</v>
      </c>
      <c r="S111" s="1" t="s">
        <v>74</v>
      </c>
      <c r="T111" s="1" t="s">
        <v>35</v>
      </c>
      <c r="U111" s="1" t="s">
        <v>1638</v>
      </c>
      <c r="V111" s="1" t="s">
        <v>1652</v>
      </c>
    </row>
    <row r="112" s="1" customFormat="1" spans="1:22">
      <c r="A112" s="1" t="s">
        <v>792</v>
      </c>
      <c r="B112" s="1" t="s">
        <v>80</v>
      </c>
      <c r="C112" s="1" t="s">
        <v>793</v>
      </c>
      <c r="D112" s="1" t="s">
        <v>143</v>
      </c>
      <c r="E112" s="1" t="s">
        <v>1979</v>
      </c>
      <c r="F112" s="1" t="s">
        <v>552</v>
      </c>
      <c r="G112" s="1" t="s">
        <v>686</v>
      </c>
      <c r="H112" s="1" t="s">
        <v>1630</v>
      </c>
      <c r="I112" s="1" t="s">
        <v>1980</v>
      </c>
      <c r="J112" s="1" t="s">
        <v>1632</v>
      </c>
      <c r="K112" s="1" t="s">
        <v>1980</v>
      </c>
      <c r="L112" s="1" t="s">
        <v>1980</v>
      </c>
      <c r="M112" s="1" t="s">
        <v>1633</v>
      </c>
      <c r="N112" s="1" t="s">
        <v>1633</v>
      </c>
      <c r="O112" s="1" t="s">
        <v>1634</v>
      </c>
      <c r="P112" s="1" t="s">
        <v>1635</v>
      </c>
      <c r="Q112" s="1" t="s">
        <v>1636</v>
      </c>
      <c r="R112" s="1" t="s">
        <v>1981</v>
      </c>
      <c r="S112" s="1" t="s">
        <v>74</v>
      </c>
      <c r="T112" s="1" t="s">
        <v>35</v>
      </c>
      <c r="U112" s="1" t="s">
        <v>1643</v>
      </c>
      <c r="V112" s="1" t="s">
        <v>1652</v>
      </c>
    </row>
    <row r="113" s="1" customFormat="1" spans="1:22">
      <c r="A113" s="1" t="s">
        <v>1024</v>
      </c>
      <c r="B113" s="1" t="s">
        <v>80</v>
      </c>
      <c r="C113" s="1" t="s">
        <v>1025</v>
      </c>
      <c r="D113" s="1" t="s">
        <v>341</v>
      </c>
      <c r="E113" s="1" t="s">
        <v>1982</v>
      </c>
      <c r="F113" s="1" t="s">
        <v>686</v>
      </c>
      <c r="G113" s="1" t="s">
        <v>271</v>
      </c>
      <c r="H113" s="1" t="s">
        <v>1630</v>
      </c>
      <c r="I113" s="1" t="s">
        <v>1872</v>
      </c>
      <c r="J113" s="1" t="s">
        <v>1632</v>
      </c>
      <c r="K113" s="1" t="s">
        <v>1872</v>
      </c>
      <c r="L113" s="1" t="s">
        <v>1872</v>
      </c>
      <c r="M113" s="1" t="s">
        <v>1633</v>
      </c>
      <c r="N113" s="1" t="s">
        <v>1633</v>
      </c>
      <c r="O113" s="1" t="s">
        <v>1634</v>
      </c>
      <c r="P113" s="1" t="s">
        <v>1635</v>
      </c>
      <c r="Q113" s="1" t="s">
        <v>1636</v>
      </c>
      <c r="R113" s="1" t="s">
        <v>1983</v>
      </c>
      <c r="S113" s="1" t="s">
        <v>74</v>
      </c>
      <c r="T113" s="1" t="s">
        <v>35</v>
      </c>
      <c r="U113" s="1" t="s">
        <v>1643</v>
      </c>
      <c r="V113" s="1" t="s">
        <v>1652</v>
      </c>
    </row>
    <row r="114" s="1" customFormat="1" spans="1:22">
      <c r="A114" s="1" t="s">
        <v>395</v>
      </c>
      <c r="B114" s="1" t="s">
        <v>80</v>
      </c>
      <c r="C114" s="1" t="s">
        <v>396</v>
      </c>
      <c r="D114" s="1" t="s">
        <v>187</v>
      </c>
      <c r="E114" s="1" t="s">
        <v>1984</v>
      </c>
      <c r="F114" s="1" t="s">
        <v>80</v>
      </c>
      <c r="G114" s="1" t="s">
        <v>310</v>
      </c>
      <c r="H114" s="1" t="s">
        <v>1630</v>
      </c>
      <c r="I114" s="1" t="s">
        <v>1967</v>
      </c>
      <c r="J114" s="1" t="s">
        <v>1632</v>
      </c>
      <c r="K114" s="1" t="s">
        <v>1967</v>
      </c>
      <c r="L114" s="1" t="s">
        <v>1967</v>
      </c>
      <c r="M114" s="1" t="s">
        <v>1633</v>
      </c>
      <c r="N114" s="1" t="s">
        <v>1633</v>
      </c>
      <c r="O114" s="1" t="s">
        <v>1634</v>
      </c>
      <c r="P114" s="1" t="s">
        <v>1635</v>
      </c>
      <c r="Q114" s="1" t="s">
        <v>1636</v>
      </c>
      <c r="R114" s="1" t="s">
        <v>1985</v>
      </c>
      <c r="S114" s="1" t="s">
        <v>74</v>
      </c>
      <c r="T114" s="1" t="s">
        <v>35</v>
      </c>
      <c r="U114" s="1" t="s">
        <v>1638</v>
      </c>
      <c r="V114" s="1" t="s">
        <v>1716</v>
      </c>
    </row>
    <row r="115" s="1" customFormat="1" spans="1:22">
      <c r="A115" s="1" t="s">
        <v>634</v>
      </c>
      <c r="B115" s="1" t="s">
        <v>80</v>
      </c>
      <c r="C115" s="1" t="s">
        <v>635</v>
      </c>
      <c r="D115" s="1" t="s">
        <v>1918</v>
      </c>
      <c r="E115" s="1" t="s">
        <v>1986</v>
      </c>
      <c r="F115" s="1" t="s">
        <v>310</v>
      </c>
      <c r="G115" s="1" t="s">
        <v>552</v>
      </c>
      <c r="H115" s="1" t="s">
        <v>1630</v>
      </c>
      <c r="I115" s="1" t="s">
        <v>1987</v>
      </c>
      <c r="J115" s="1" t="s">
        <v>1632</v>
      </c>
      <c r="K115" s="1" t="s">
        <v>1987</v>
      </c>
      <c r="L115" s="1" t="s">
        <v>1987</v>
      </c>
      <c r="M115" s="1" t="s">
        <v>1633</v>
      </c>
      <c r="N115" s="1" t="s">
        <v>1633</v>
      </c>
      <c r="O115" s="1" t="s">
        <v>1634</v>
      </c>
      <c r="P115" s="1" t="s">
        <v>1635</v>
      </c>
      <c r="Q115" s="1" t="s">
        <v>1636</v>
      </c>
      <c r="R115" s="1" t="s">
        <v>1988</v>
      </c>
      <c r="S115" s="1" t="s">
        <v>74</v>
      </c>
      <c r="T115" s="1" t="s">
        <v>35</v>
      </c>
      <c r="U115" s="1" t="s">
        <v>1638</v>
      </c>
      <c r="V115" s="1" t="s">
        <v>1922</v>
      </c>
    </row>
    <row r="116" s="1" customFormat="1" spans="1:22">
      <c r="A116" s="1" t="s">
        <v>1396</v>
      </c>
      <c r="B116" s="1" t="s">
        <v>80</v>
      </c>
      <c r="C116" s="1" t="s">
        <v>1397</v>
      </c>
      <c r="D116" s="1" t="s">
        <v>341</v>
      </c>
      <c r="E116" s="1" t="s">
        <v>1989</v>
      </c>
      <c r="F116" s="1" t="s">
        <v>686</v>
      </c>
      <c r="G116" s="1" t="s">
        <v>1111</v>
      </c>
      <c r="H116" s="1" t="s">
        <v>1630</v>
      </c>
      <c r="I116" s="1" t="s">
        <v>1990</v>
      </c>
      <c r="J116" s="1" t="s">
        <v>1632</v>
      </c>
      <c r="K116" s="1" t="s">
        <v>1990</v>
      </c>
      <c r="L116" s="1" t="s">
        <v>1990</v>
      </c>
      <c r="M116" s="1" t="s">
        <v>1633</v>
      </c>
      <c r="N116" s="1" t="s">
        <v>1633</v>
      </c>
      <c r="O116" s="1" t="s">
        <v>1634</v>
      </c>
      <c r="P116" s="1" t="s">
        <v>1635</v>
      </c>
      <c r="Q116" s="1" t="s">
        <v>1636</v>
      </c>
      <c r="R116" s="1" t="s">
        <v>1991</v>
      </c>
      <c r="S116" s="1" t="s">
        <v>74</v>
      </c>
      <c r="T116" s="1" t="s">
        <v>35</v>
      </c>
      <c r="U116" s="1" t="s">
        <v>1643</v>
      </c>
      <c r="V116" s="1" t="s">
        <v>1652</v>
      </c>
    </row>
    <row r="117" s="1" customFormat="1" spans="1:22">
      <c r="A117" s="1" t="s">
        <v>492</v>
      </c>
      <c r="B117" s="1" t="s">
        <v>80</v>
      </c>
      <c r="C117" s="1" t="s">
        <v>493</v>
      </c>
      <c r="D117" s="1" t="s">
        <v>495</v>
      </c>
      <c r="E117" s="1" t="s">
        <v>1992</v>
      </c>
      <c r="F117" s="1" t="s">
        <v>80</v>
      </c>
      <c r="G117" s="1" t="s">
        <v>310</v>
      </c>
      <c r="H117" s="1" t="s">
        <v>1630</v>
      </c>
      <c r="I117" s="1" t="s">
        <v>1993</v>
      </c>
      <c r="J117" s="1" t="s">
        <v>1632</v>
      </c>
      <c r="K117" s="1" t="s">
        <v>1993</v>
      </c>
      <c r="L117" s="1" t="s">
        <v>1993</v>
      </c>
      <c r="M117" s="1" t="s">
        <v>1633</v>
      </c>
      <c r="N117" s="1" t="s">
        <v>1633</v>
      </c>
      <c r="O117" s="1" t="s">
        <v>1634</v>
      </c>
      <c r="P117" s="1" t="s">
        <v>1635</v>
      </c>
      <c r="Q117" s="1" t="s">
        <v>1636</v>
      </c>
      <c r="R117" s="1" t="s">
        <v>1994</v>
      </c>
      <c r="S117" s="1" t="s">
        <v>74</v>
      </c>
      <c r="T117" s="1" t="s">
        <v>35</v>
      </c>
      <c r="U117" s="1" t="s">
        <v>1638</v>
      </c>
      <c r="V117" s="1" t="s">
        <v>1995</v>
      </c>
    </row>
    <row r="118" s="1" customFormat="1" spans="1:22">
      <c r="A118" s="1" t="s">
        <v>432</v>
      </c>
      <c r="B118" s="1" t="s">
        <v>80</v>
      </c>
      <c r="C118" s="1" t="s">
        <v>433</v>
      </c>
      <c r="D118" s="1" t="s">
        <v>435</v>
      </c>
      <c r="E118" s="1" t="s">
        <v>1996</v>
      </c>
      <c r="F118" s="1" t="s">
        <v>80</v>
      </c>
      <c r="G118" s="1" t="s">
        <v>310</v>
      </c>
      <c r="H118" s="1" t="s">
        <v>1630</v>
      </c>
      <c r="I118" s="1" t="s">
        <v>1997</v>
      </c>
      <c r="J118" s="1" t="s">
        <v>1632</v>
      </c>
      <c r="K118" s="1" t="s">
        <v>1997</v>
      </c>
      <c r="L118" s="1" t="s">
        <v>1997</v>
      </c>
      <c r="M118" s="1" t="s">
        <v>1633</v>
      </c>
      <c r="N118" s="1" t="s">
        <v>1633</v>
      </c>
      <c r="O118" s="1" t="s">
        <v>1634</v>
      </c>
      <c r="P118" s="1" t="s">
        <v>1635</v>
      </c>
      <c r="Q118" s="1" t="s">
        <v>1636</v>
      </c>
      <c r="R118" s="1" t="s">
        <v>1998</v>
      </c>
      <c r="S118" s="1" t="s">
        <v>74</v>
      </c>
      <c r="T118" s="1" t="s">
        <v>35</v>
      </c>
      <c r="U118" s="1" t="s">
        <v>1638</v>
      </c>
      <c r="V118" s="1" t="s">
        <v>1652</v>
      </c>
    </row>
    <row r="119" s="1" customFormat="1" spans="1:22">
      <c r="A119" s="1" t="s">
        <v>1402</v>
      </c>
      <c r="B119" s="1" t="s">
        <v>80</v>
      </c>
      <c r="C119" s="1" t="s">
        <v>1403</v>
      </c>
      <c r="D119" s="1" t="s">
        <v>341</v>
      </c>
      <c r="E119" s="1" t="s">
        <v>1999</v>
      </c>
      <c r="F119" s="1" t="s">
        <v>478</v>
      </c>
      <c r="G119" s="1" t="s">
        <v>1111</v>
      </c>
      <c r="H119" s="1" t="s">
        <v>1630</v>
      </c>
      <c r="I119" s="1" t="s">
        <v>2000</v>
      </c>
      <c r="J119" s="1" t="s">
        <v>1632</v>
      </c>
      <c r="K119" s="1" t="s">
        <v>2000</v>
      </c>
      <c r="L119" s="1" t="s">
        <v>2000</v>
      </c>
      <c r="M119" s="1" t="s">
        <v>1633</v>
      </c>
      <c r="N119" s="1" t="s">
        <v>1633</v>
      </c>
      <c r="O119" s="1" t="s">
        <v>1634</v>
      </c>
      <c r="P119" s="1" t="s">
        <v>1635</v>
      </c>
      <c r="Q119" s="1" t="s">
        <v>1636</v>
      </c>
      <c r="R119" s="1" t="s">
        <v>2001</v>
      </c>
      <c r="S119" s="1" t="s">
        <v>74</v>
      </c>
      <c r="T119" s="1" t="s">
        <v>35</v>
      </c>
      <c r="U119" s="1" t="s">
        <v>1643</v>
      </c>
      <c r="V119" s="1" t="s">
        <v>1652</v>
      </c>
    </row>
    <row r="120" s="1" customFormat="1" spans="1:22">
      <c r="A120" s="1" t="s">
        <v>1390</v>
      </c>
      <c r="B120" s="1" t="s">
        <v>80</v>
      </c>
      <c r="C120" s="1" t="s">
        <v>1391</v>
      </c>
      <c r="D120" s="1" t="s">
        <v>341</v>
      </c>
      <c r="E120" s="1" t="s">
        <v>2002</v>
      </c>
      <c r="F120" s="1" t="s">
        <v>478</v>
      </c>
      <c r="G120" s="1" t="s">
        <v>1111</v>
      </c>
      <c r="H120" s="1" t="s">
        <v>1630</v>
      </c>
      <c r="I120" s="1" t="s">
        <v>2000</v>
      </c>
      <c r="J120" s="1" t="s">
        <v>1632</v>
      </c>
      <c r="K120" s="1" t="s">
        <v>2000</v>
      </c>
      <c r="L120" s="1" t="s">
        <v>2000</v>
      </c>
      <c r="M120" s="1" t="s">
        <v>1633</v>
      </c>
      <c r="N120" s="1" t="s">
        <v>1633</v>
      </c>
      <c r="O120" s="1" t="s">
        <v>1634</v>
      </c>
      <c r="P120" s="1" t="s">
        <v>1635</v>
      </c>
      <c r="Q120" s="1" t="s">
        <v>1636</v>
      </c>
      <c r="R120" s="1" t="s">
        <v>2003</v>
      </c>
      <c r="S120" s="1" t="s">
        <v>74</v>
      </c>
      <c r="T120" s="1" t="s">
        <v>35</v>
      </c>
      <c r="U120" s="1" t="s">
        <v>1643</v>
      </c>
      <c r="V120" s="1" t="s">
        <v>1652</v>
      </c>
    </row>
    <row r="121" s="1" customFormat="1" spans="1:22">
      <c r="A121" s="1" t="s">
        <v>482</v>
      </c>
      <c r="B121" s="1" t="s">
        <v>80</v>
      </c>
      <c r="C121" s="1" t="s">
        <v>483</v>
      </c>
      <c r="D121" s="1" t="s">
        <v>485</v>
      </c>
      <c r="E121" s="1" t="s">
        <v>2004</v>
      </c>
      <c r="F121" s="1" t="s">
        <v>80</v>
      </c>
      <c r="G121" s="1" t="s">
        <v>310</v>
      </c>
      <c r="H121" s="1" t="s">
        <v>1630</v>
      </c>
      <c r="I121" s="1" t="s">
        <v>2005</v>
      </c>
      <c r="J121" s="1" t="s">
        <v>1632</v>
      </c>
      <c r="K121" s="1" t="s">
        <v>2005</v>
      </c>
      <c r="L121" s="1" t="s">
        <v>2005</v>
      </c>
      <c r="M121" s="1" t="s">
        <v>1633</v>
      </c>
      <c r="N121" s="1" t="s">
        <v>1633</v>
      </c>
      <c r="O121" s="1" t="s">
        <v>1634</v>
      </c>
      <c r="P121" s="1" t="s">
        <v>1635</v>
      </c>
      <c r="Q121" s="1" t="s">
        <v>1636</v>
      </c>
      <c r="R121" s="1" t="s">
        <v>2006</v>
      </c>
      <c r="S121" s="1" t="s">
        <v>74</v>
      </c>
      <c r="T121" s="1" t="s">
        <v>35</v>
      </c>
      <c r="U121" s="1" t="s">
        <v>1638</v>
      </c>
      <c r="V121" s="1" t="s">
        <v>1930</v>
      </c>
    </row>
    <row r="122" s="1" customFormat="1" spans="1:22">
      <c r="A122" s="1" t="s">
        <v>1260</v>
      </c>
      <c r="B122" s="1" t="s">
        <v>80</v>
      </c>
      <c r="C122" s="1" t="s">
        <v>1261</v>
      </c>
      <c r="D122" s="1" t="s">
        <v>2007</v>
      </c>
      <c r="E122" s="1" t="s">
        <v>2008</v>
      </c>
      <c r="F122" s="1" t="s">
        <v>686</v>
      </c>
      <c r="G122" s="1" t="s">
        <v>478</v>
      </c>
      <c r="H122" s="1" t="s">
        <v>1630</v>
      </c>
      <c r="I122" s="1" t="s">
        <v>2009</v>
      </c>
      <c r="J122" s="1" t="s">
        <v>1632</v>
      </c>
      <c r="K122" s="1" t="s">
        <v>2009</v>
      </c>
      <c r="L122" s="1" t="s">
        <v>2009</v>
      </c>
      <c r="M122" s="1" t="s">
        <v>1633</v>
      </c>
      <c r="N122" s="1" t="s">
        <v>1633</v>
      </c>
      <c r="O122" s="1" t="s">
        <v>1634</v>
      </c>
      <c r="P122" s="1" t="s">
        <v>1635</v>
      </c>
      <c r="Q122" s="1" t="s">
        <v>1636</v>
      </c>
      <c r="R122" s="1" t="s">
        <v>2010</v>
      </c>
      <c r="S122" s="1" t="s">
        <v>74</v>
      </c>
      <c r="T122" s="1" t="s">
        <v>35</v>
      </c>
      <c r="U122" s="1" t="s">
        <v>1643</v>
      </c>
      <c r="V122" s="1" t="s">
        <v>1639</v>
      </c>
    </row>
    <row r="123" s="1" customFormat="1" spans="1:22">
      <c r="A123" s="1" t="s">
        <v>442</v>
      </c>
      <c r="B123" s="1" t="s">
        <v>80</v>
      </c>
      <c r="C123" s="1" t="s">
        <v>443</v>
      </c>
      <c r="D123" s="1" t="s">
        <v>435</v>
      </c>
      <c r="E123" s="1" t="s">
        <v>2011</v>
      </c>
      <c r="F123" s="1" t="s">
        <v>80</v>
      </c>
      <c r="G123" s="1" t="s">
        <v>310</v>
      </c>
      <c r="H123" s="1" t="s">
        <v>1630</v>
      </c>
      <c r="I123" s="1" t="s">
        <v>2012</v>
      </c>
      <c r="J123" s="1" t="s">
        <v>1632</v>
      </c>
      <c r="K123" s="1" t="s">
        <v>2012</v>
      </c>
      <c r="L123" s="1" t="s">
        <v>2012</v>
      </c>
      <c r="M123" s="1" t="s">
        <v>1633</v>
      </c>
      <c r="N123" s="1" t="s">
        <v>1633</v>
      </c>
      <c r="O123" s="1" t="s">
        <v>1634</v>
      </c>
      <c r="P123" s="1" t="s">
        <v>1635</v>
      </c>
      <c r="Q123" s="1" t="s">
        <v>1636</v>
      </c>
      <c r="R123" s="1" t="s">
        <v>2013</v>
      </c>
      <c r="S123" s="1" t="s">
        <v>74</v>
      </c>
      <c r="T123" s="1" t="s">
        <v>35</v>
      </c>
      <c r="U123" s="1" t="s">
        <v>1638</v>
      </c>
      <c r="V123" s="1" t="s">
        <v>1652</v>
      </c>
    </row>
    <row r="124" s="1" customFormat="1" spans="1:22">
      <c r="A124" s="1" t="s">
        <v>1384</v>
      </c>
      <c r="B124" s="1" t="s">
        <v>310</v>
      </c>
      <c r="C124" s="1" t="s">
        <v>1385</v>
      </c>
      <c r="D124" s="1" t="s">
        <v>341</v>
      </c>
      <c r="E124" s="1" t="s">
        <v>2014</v>
      </c>
      <c r="F124" s="1" t="s">
        <v>271</v>
      </c>
      <c r="G124" s="1" t="s">
        <v>1111</v>
      </c>
      <c r="H124" s="1" t="s">
        <v>1630</v>
      </c>
      <c r="I124" s="1" t="s">
        <v>2015</v>
      </c>
      <c r="J124" s="1" t="s">
        <v>1632</v>
      </c>
      <c r="K124" s="1" t="s">
        <v>2015</v>
      </c>
      <c r="L124" s="1" t="s">
        <v>2015</v>
      </c>
      <c r="M124" s="1" t="s">
        <v>1633</v>
      </c>
      <c r="N124" s="1" t="s">
        <v>1633</v>
      </c>
      <c r="O124" s="1" t="s">
        <v>1634</v>
      </c>
      <c r="P124" s="1" t="s">
        <v>1635</v>
      </c>
      <c r="Q124" s="1" t="s">
        <v>1636</v>
      </c>
      <c r="R124" s="1" t="s">
        <v>2016</v>
      </c>
      <c r="S124" s="1" t="s">
        <v>74</v>
      </c>
      <c r="T124" s="1" t="s">
        <v>35</v>
      </c>
      <c r="U124" s="1" t="s">
        <v>1643</v>
      </c>
      <c r="V124" s="1" t="s">
        <v>1652</v>
      </c>
    </row>
    <row r="125" s="1" customFormat="1" spans="1:22">
      <c r="A125" s="1" t="s">
        <v>1210</v>
      </c>
      <c r="B125" s="1" t="s">
        <v>310</v>
      </c>
      <c r="C125" s="1" t="s">
        <v>1211</v>
      </c>
      <c r="D125" s="1" t="s">
        <v>341</v>
      </c>
      <c r="E125" s="1" t="s">
        <v>2017</v>
      </c>
      <c r="F125" s="1" t="s">
        <v>271</v>
      </c>
      <c r="G125" s="1" t="s">
        <v>478</v>
      </c>
      <c r="H125" s="1" t="s">
        <v>1630</v>
      </c>
      <c r="I125" s="1" t="s">
        <v>2018</v>
      </c>
      <c r="J125" s="1" t="s">
        <v>1632</v>
      </c>
      <c r="K125" s="1" t="s">
        <v>2018</v>
      </c>
      <c r="L125" s="1" t="s">
        <v>2018</v>
      </c>
      <c r="M125" s="1" t="s">
        <v>1633</v>
      </c>
      <c r="N125" s="1" t="s">
        <v>1633</v>
      </c>
      <c r="O125" s="1" t="s">
        <v>1634</v>
      </c>
      <c r="P125" s="1" t="s">
        <v>1635</v>
      </c>
      <c r="Q125" s="1" t="s">
        <v>1636</v>
      </c>
      <c r="R125" s="1" t="s">
        <v>2019</v>
      </c>
      <c r="S125" s="1" t="s">
        <v>74</v>
      </c>
      <c r="T125" s="1" t="s">
        <v>35</v>
      </c>
      <c r="U125" s="1" t="s">
        <v>1643</v>
      </c>
      <c r="V125" s="1" t="s">
        <v>1652</v>
      </c>
    </row>
    <row r="126" s="1" customFormat="1" spans="1:22">
      <c r="A126" s="1" t="s">
        <v>1405</v>
      </c>
      <c r="B126" s="1" t="s">
        <v>310</v>
      </c>
      <c r="C126" s="1" t="s">
        <v>1406</v>
      </c>
      <c r="D126" s="1" t="s">
        <v>2020</v>
      </c>
      <c r="E126" s="1" t="s">
        <v>2021</v>
      </c>
      <c r="F126" s="1" t="s">
        <v>478</v>
      </c>
      <c r="G126" s="1" t="s">
        <v>1111</v>
      </c>
      <c r="H126" s="1" t="s">
        <v>1630</v>
      </c>
      <c r="I126" s="1" t="s">
        <v>2022</v>
      </c>
      <c r="J126" s="1" t="s">
        <v>1632</v>
      </c>
      <c r="K126" s="1" t="s">
        <v>2022</v>
      </c>
      <c r="L126" s="1" t="s">
        <v>2022</v>
      </c>
      <c r="M126" s="1" t="s">
        <v>1633</v>
      </c>
      <c r="N126" s="1" t="s">
        <v>1633</v>
      </c>
      <c r="O126" s="1" t="s">
        <v>1634</v>
      </c>
      <c r="P126" s="1" t="s">
        <v>1635</v>
      </c>
      <c r="Q126" s="1" t="s">
        <v>1636</v>
      </c>
      <c r="R126" s="1" t="s">
        <v>2023</v>
      </c>
      <c r="S126" s="1" t="s">
        <v>74</v>
      </c>
      <c r="T126" s="1" t="s">
        <v>35</v>
      </c>
      <c r="U126" s="1" t="s">
        <v>1643</v>
      </c>
      <c r="V126" s="1" t="s">
        <v>1716</v>
      </c>
    </row>
    <row r="127" s="1" customFormat="1" spans="1:22">
      <c r="A127" s="1" t="s">
        <v>1216</v>
      </c>
      <c r="B127" s="1" t="s">
        <v>310</v>
      </c>
      <c r="C127" s="1" t="s">
        <v>1217</v>
      </c>
      <c r="D127" s="1" t="s">
        <v>2024</v>
      </c>
      <c r="E127" s="1" t="s">
        <v>2025</v>
      </c>
      <c r="F127" s="1" t="s">
        <v>686</v>
      </c>
      <c r="G127" s="1" t="s">
        <v>478</v>
      </c>
      <c r="H127" s="1" t="s">
        <v>1630</v>
      </c>
      <c r="I127" s="1" t="s">
        <v>2026</v>
      </c>
      <c r="J127" s="1" t="s">
        <v>1632</v>
      </c>
      <c r="K127" s="1" t="s">
        <v>2026</v>
      </c>
      <c r="L127" s="1" t="s">
        <v>2026</v>
      </c>
      <c r="M127" s="1" t="s">
        <v>1633</v>
      </c>
      <c r="N127" s="1" t="s">
        <v>1633</v>
      </c>
      <c r="O127" s="1" t="s">
        <v>1634</v>
      </c>
      <c r="P127" s="1" t="s">
        <v>1635</v>
      </c>
      <c r="Q127" s="1" t="s">
        <v>1636</v>
      </c>
      <c r="R127" s="1" t="s">
        <v>2027</v>
      </c>
      <c r="S127" s="1" t="s">
        <v>74</v>
      </c>
      <c r="T127" s="1" t="s">
        <v>35</v>
      </c>
      <c r="U127" s="1" t="s">
        <v>1643</v>
      </c>
      <c r="V127" s="1" t="s">
        <v>1716</v>
      </c>
    </row>
    <row r="128" s="1" customFormat="1" spans="1:22">
      <c r="A128" s="1" t="s">
        <v>658</v>
      </c>
      <c r="B128" s="1" t="s">
        <v>310</v>
      </c>
      <c r="C128" s="1" t="s">
        <v>659</v>
      </c>
      <c r="D128" s="1" t="s">
        <v>661</v>
      </c>
      <c r="E128" s="1" t="s">
        <v>2028</v>
      </c>
      <c r="F128" s="1" t="s">
        <v>310</v>
      </c>
      <c r="G128" s="1" t="s">
        <v>552</v>
      </c>
      <c r="H128" s="1" t="s">
        <v>1630</v>
      </c>
      <c r="I128" s="1" t="s">
        <v>2029</v>
      </c>
      <c r="J128" s="1" t="s">
        <v>1632</v>
      </c>
      <c r="K128" s="1" t="s">
        <v>2029</v>
      </c>
      <c r="L128" s="1" t="s">
        <v>2029</v>
      </c>
      <c r="M128" s="1" t="s">
        <v>1633</v>
      </c>
      <c r="N128" s="1" t="s">
        <v>1633</v>
      </c>
      <c r="O128" s="1" t="s">
        <v>1634</v>
      </c>
      <c r="P128" s="1" t="s">
        <v>1635</v>
      </c>
      <c r="Q128" s="1" t="s">
        <v>1636</v>
      </c>
      <c r="R128" s="1" t="s">
        <v>2030</v>
      </c>
      <c r="S128" s="1" t="s">
        <v>74</v>
      </c>
      <c r="T128" s="1" t="s">
        <v>35</v>
      </c>
      <c r="U128" s="1" t="s">
        <v>1638</v>
      </c>
      <c r="V128" s="1" t="s">
        <v>1652</v>
      </c>
    </row>
    <row r="129" s="1" customFormat="1" spans="1:22">
      <c r="A129" s="1" t="s">
        <v>1269</v>
      </c>
      <c r="B129" s="1" t="s">
        <v>310</v>
      </c>
      <c r="C129" s="1" t="s">
        <v>1270</v>
      </c>
      <c r="D129" s="1" t="s">
        <v>1272</v>
      </c>
      <c r="E129" s="1" t="s">
        <v>2031</v>
      </c>
      <c r="F129" s="1" t="s">
        <v>686</v>
      </c>
      <c r="G129" s="1" t="s">
        <v>478</v>
      </c>
      <c r="H129" s="1" t="s">
        <v>1630</v>
      </c>
      <c r="I129" s="1" t="s">
        <v>2032</v>
      </c>
      <c r="J129" s="1" t="s">
        <v>1632</v>
      </c>
      <c r="K129" s="1" t="s">
        <v>2032</v>
      </c>
      <c r="L129" s="1" t="s">
        <v>2032</v>
      </c>
      <c r="M129" s="1" t="s">
        <v>1633</v>
      </c>
      <c r="N129" s="1" t="s">
        <v>1633</v>
      </c>
      <c r="O129" s="1" t="s">
        <v>1634</v>
      </c>
      <c r="P129" s="1" t="s">
        <v>1635</v>
      </c>
      <c r="Q129" s="1" t="s">
        <v>1636</v>
      </c>
      <c r="R129" s="1" t="s">
        <v>2033</v>
      </c>
      <c r="S129" s="1" t="s">
        <v>74</v>
      </c>
      <c r="T129" s="1" t="s">
        <v>35</v>
      </c>
      <c r="U129" s="1" t="s">
        <v>1643</v>
      </c>
      <c r="V129" s="1" t="s">
        <v>1639</v>
      </c>
    </row>
    <row r="130" s="1" customFormat="1" spans="1:22">
      <c r="A130" s="1" t="s">
        <v>1064</v>
      </c>
      <c r="B130" s="1" t="s">
        <v>310</v>
      </c>
      <c r="C130" s="1" t="s">
        <v>1065</v>
      </c>
      <c r="D130" s="1" t="s">
        <v>133</v>
      </c>
      <c r="E130" s="1" t="s">
        <v>2034</v>
      </c>
      <c r="F130" s="1" t="s">
        <v>686</v>
      </c>
      <c r="G130" s="1" t="s">
        <v>271</v>
      </c>
      <c r="H130" s="1" t="s">
        <v>1630</v>
      </c>
      <c r="I130" s="1" t="s">
        <v>1693</v>
      </c>
      <c r="J130" s="1" t="s">
        <v>1632</v>
      </c>
      <c r="K130" s="1" t="s">
        <v>1693</v>
      </c>
      <c r="L130" s="1" t="s">
        <v>1693</v>
      </c>
      <c r="M130" s="1" t="s">
        <v>1633</v>
      </c>
      <c r="N130" s="1" t="s">
        <v>1633</v>
      </c>
      <c r="O130" s="1" t="s">
        <v>1634</v>
      </c>
      <c r="P130" s="1" t="s">
        <v>1635</v>
      </c>
      <c r="Q130" s="1" t="s">
        <v>1636</v>
      </c>
      <c r="R130" s="1" t="s">
        <v>2035</v>
      </c>
      <c r="S130" s="1" t="s">
        <v>74</v>
      </c>
      <c r="T130" s="1" t="s">
        <v>35</v>
      </c>
      <c r="U130" s="1" t="s">
        <v>1643</v>
      </c>
      <c r="V130" s="1" t="s">
        <v>1652</v>
      </c>
    </row>
    <row r="131" s="1" customFormat="1" spans="1:22">
      <c r="A131" s="1" t="s">
        <v>697</v>
      </c>
      <c r="B131" s="1" t="s">
        <v>310</v>
      </c>
      <c r="C131" s="1" t="s">
        <v>698</v>
      </c>
      <c r="D131" s="1" t="s">
        <v>2036</v>
      </c>
      <c r="E131" s="1" t="s">
        <v>2037</v>
      </c>
      <c r="F131" s="1" t="s">
        <v>310</v>
      </c>
      <c r="G131" s="1" t="s">
        <v>552</v>
      </c>
      <c r="H131" s="1" t="s">
        <v>1630</v>
      </c>
      <c r="I131" s="1" t="s">
        <v>2038</v>
      </c>
      <c r="J131" s="1" t="s">
        <v>1632</v>
      </c>
      <c r="K131" s="1" t="s">
        <v>2038</v>
      </c>
      <c r="L131" s="1" t="s">
        <v>2038</v>
      </c>
      <c r="M131" s="1" t="s">
        <v>1633</v>
      </c>
      <c r="N131" s="1" t="s">
        <v>1633</v>
      </c>
      <c r="O131" s="1" t="s">
        <v>1634</v>
      </c>
      <c r="P131" s="1" t="s">
        <v>1635</v>
      </c>
      <c r="Q131" s="1" t="s">
        <v>1636</v>
      </c>
      <c r="R131" s="1" t="s">
        <v>2039</v>
      </c>
      <c r="S131" s="1" t="s">
        <v>74</v>
      </c>
      <c r="T131" s="1" t="s">
        <v>35</v>
      </c>
      <c r="U131" s="1" t="s">
        <v>1638</v>
      </c>
      <c r="V131" s="1" t="s">
        <v>2040</v>
      </c>
    </row>
    <row r="132" s="1" customFormat="1" spans="1:22">
      <c r="A132" s="1" t="s">
        <v>740</v>
      </c>
      <c r="B132" s="1" t="s">
        <v>310</v>
      </c>
      <c r="C132" s="1" t="s">
        <v>741</v>
      </c>
      <c r="D132" s="1" t="s">
        <v>2041</v>
      </c>
      <c r="E132" s="1" t="s">
        <v>2042</v>
      </c>
      <c r="F132" s="1" t="s">
        <v>552</v>
      </c>
      <c r="G132" s="1" t="s">
        <v>686</v>
      </c>
      <c r="H132" s="1" t="s">
        <v>1630</v>
      </c>
      <c r="I132" s="1" t="s">
        <v>2043</v>
      </c>
      <c r="J132" s="1" t="s">
        <v>1632</v>
      </c>
      <c r="K132" s="1" t="s">
        <v>2043</v>
      </c>
      <c r="L132" s="1" t="s">
        <v>2043</v>
      </c>
      <c r="M132" s="1" t="s">
        <v>1633</v>
      </c>
      <c r="N132" s="1" t="s">
        <v>1633</v>
      </c>
      <c r="O132" s="1" t="s">
        <v>1634</v>
      </c>
      <c r="P132" s="1" t="s">
        <v>1635</v>
      </c>
      <c r="Q132" s="1" t="s">
        <v>1636</v>
      </c>
      <c r="R132" s="1" t="s">
        <v>2044</v>
      </c>
      <c r="S132" s="1" t="s">
        <v>74</v>
      </c>
      <c r="T132" s="1" t="s">
        <v>35</v>
      </c>
      <c r="U132" s="1" t="s">
        <v>1638</v>
      </c>
      <c r="V132" s="1" t="s">
        <v>1676</v>
      </c>
    </row>
    <row r="133" s="1" customFormat="1" spans="1:22">
      <c r="A133" s="1" t="s">
        <v>1420</v>
      </c>
      <c r="B133" s="1" t="s">
        <v>310</v>
      </c>
      <c r="C133" s="1" t="s">
        <v>1421</v>
      </c>
      <c r="D133" s="1" t="s">
        <v>341</v>
      </c>
      <c r="E133" s="1" t="s">
        <v>2045</v>
      </c>
      <c r="F133" s="1" t="s">
        <v>478</v>
      </c>
      <c r="G133" s="1" t="s">
        <v>1111</v>
      </c>
      <c r="H133" s="1" t="s">
        <v>1630</v>
      </c>
      <c r="I133" s="1" t="s">
        <v>2018</v>
      </c>
      <c r="J133" s="1" t="s">
        <v>1632</v>
      </c>
      <c r="K133" s="1" t="s">
        <v>2018</v>
      </c>
      <c r="L133" s="1" t="s">
        <v>2018</v>
      </c>
      <c r="M133" s="1" t="s">
        <v>1633</v>
      </c>
      <c r="N133" s="1" t="s">
        <v>1633</v>
      </c>
      <c r="O133" s="1" t="s">
        <v>1634</v>
      </c>
      <c r="P133" s="1" t="s">
        <v>1635</v>
      </c>
      <c r="Q133" s="1" t="s">
        <v>1636</v>
      </c>
      <c r="R133" s="1" t="s">
        <v>2046</v>
      </c>
      <c r="S133" s="1" t="s">
        <v>74</v>
      </c>
      <c r="T133" s="1" t="s">
        <v>35</v>
      </c>
      <c r="U133" s="1" t="s">
        <v>1643</v>
      </c>
      <c r="V133" s="1" t="s">
        <v>1652</v>
      </c>
    </row>
    <row r="134" s="1" customFormat="1" spans="1:22">
      <c r="A134" s="1" t="s">
        <v>824</v>
      </c>
      <c r="B134" s="1" t="s">
        <v>552</v>
      </c>
      <c r="C134" s="1" t="s">
        <v>825</v>
      </c>
      <c r="D134" s="1" t="s">
        <v>2047</v>
      </c>
      <c r="E134" s="1" t="s">
        <v>2048</v>
      </c>
      <c r="F134" s="1" t="s">
        <v>552</v>
      </c>
      <c r="G134" s="1" t="s">
        <v>686</v>
      </c>
      <c r="H134" s="1" t="s">
        <v>1630</v>
      </c>
      <c r="I134" s="1" t="s">
        <v>2049</v>
      </c>
      <c r="J134" s="1" t="s">
        <v>1632</v>
      </c>
      <c r="K134" s="1" t="s">
        <v>2049</v>
      </c>
      <c r="L134" s="1" t="s">
        <v>2049</v>
      </c>
      <c r="M134" s="1" t="s">
        <v>1633</v>
      </c>
      <c r="N134" s="1" t="s">
        <v>1633</v>
      </c>
      <c r="O134" s="1" t="s">
        <v>1634</v>
      </c>
      <c r="P134" s="1" t="s">
        <v>1635</v>
      </c>
      <c r="Q134" s="1" t="s">
        <v>1636</v>
      </c>
      <c r="R134" s="1" t="s">
        <v>2050</v>
      </c>
      <c r="S134" s="1" t="s">
        <v>74</v>
      </c>
      <c r="T134" s="1" t="s">
        <v>35</v>
      </c>
      <c r="U134" s="1" t="s">
        <v>1643</v>
      </c>
      <c r="V134" s="1" t="s">
        <v>1716</v>
      </c>
    </row>
    <row r="135" s="1" customFormat="1" spans="1:22">
      <c r="A135" s="1" t="s">
        <v>806</v>
      </c>
      <c r="B135" s="1" t="s">
        <v>552</v>
      </c>
      <c r="C135" s="1" t="s">
        <v>807</v>
      </c>
      <c r="D135" s="1" t="s">
        <v>2051</v>
      </c>
      <c r="E135" s="1" t="s">
        <v>2052</v>
      </c>
      <c r="F135" s="1" t="s">
        <v>552</v>
      </c>
      <c r="G135" s="1" t="s">
        <v>686</v>
      </c>
      <c r="H135" s="1" t="s">
        <v>1630</v>
      </c>
      <c r="I135" s="1" t="s">
        <v>2053</v>
      </c>
      <c r="J135" s="1" t="s">
        <v>1632</v>
      </c>
      <c r="K135" s="1" t="s">
        <v>2053</v>
      </c>
      <c r="L135" s="1" t="s">
        <v>2053</v>
      </c>
      <c r="M135" s="1" t="s">
        <v>1633</v>
      </c>
      <c r="N135" s="1" t="s">
        <v>1633</v>
      </c>
      <c r="O135" s="1" t="s">
        <v>1634</v>
      </c>
      <c r="P135" s="1" t="s">
        <v>1635</v>
      </c>
      <c r="Q135" s="1" t="s">
        <v>1636</v>
      </c>
      <c r="R135" s="1" t="s">
        <v>2054</v>
      </c>
      <c r="S135" s="1" t="s">
        <v>74</v>
      </c>
      <c r="T135" s="1" t="s">
        <v>35</v>
      </c>
      <c r="U135" s="1" t="s">
        <v>1638</v>
      </c>
      <c r="V135" s="1" t="s">
        <v>1716</v>
      </c>
    </row>
    <row r="136" s="1" customFormat="1" spans="1:22">
      <c r="A136" s="1" t="s">
        <v>818</v>
      </c>
      <c r="B136" s="1" t="s">
        <v>552</v>
      </c>
      <c r="C136" s="1" t="s">
        <v>819</v>
      </c>
      <c r="D136" s="1" t="s">
        <v>821</v>
      </c>
      <c r="E136" s="1" t="s">
        <v>2055</v>
      </c>
      <c r="F136" s="1" t="s">
        <v>552</v>
      </c>
      <c r="G136" s="1" t="s">
        <v>686</v>
      </c>
      <c r="H136" s="1" t="s">
        <v>1630</v>
      </c>
      <c r="I136" s="1" t="s">
        <v>1960</v>
      </c>
      <c r="J136" s="1" t="s">
        <v>1632</v>
      </c>
      <c r="K136" s="1" t="s">
        <v>1960</v>
      </c>
      <c r="L136" s="1" t="s">
        <v>1960</v>
      </c>
      <c r="M136" s="1" t="s">
        <v>1633</v>
      </c>
      <c r="N136" s="1" t="s">
        <v>1633</v>
      </c>
      <c r="O136" s="1" t="s">
        <v>1634</v>
      </c>
      <c r="P136" s="1" t="s">
        <v>1635</v>
      </c>
      <c r="Q136" s="1" t="s">
        <v>1636</v>
      </c>
      <c r="R136" s="1" t="s">
        <v>2056</v>
      </c>
      <c r="S136" s="1" t="s">
        <v>74</v>
      </c>
      <c r="T136" s="1" t="s">
        <v>35</v>
      </c>
      <c r="U136" s="1" t="s">
        <v>1643</v>
      </c>
      <c r="V136" s="1" t="s">
        <v>1716</v>
      </c>
    </row>
    <row r="137" s="1" customFormat="1" spans="1:22">
      <c r="A137" s="1" t="s">
        <v>1055</v>
      </c>
      <c r="B137" s="1" t="s">
        <v>552</v>
      </c>
      <c r="C137" s="1" t="s">
        <v>1056</v>
      </c>
      <c r="D137" s="1" t="s">
        <v>2057</v>
      </c>
      <c r="E137" s="1" t="s">
        <v>2058</v>
      </c>
      <c r="F137" s="1" t="s">
        <v>552</v>
      </c>
      <c r="G137" s="1" t="s">
        <v>271</v>
      </c>
      <c r="H137" s="1" t="s">
        <v>1630</v>
      </c>
      <c r="I137" s="1" t="s">
        <v>2059</v>
      </c>
      <c r="J137" s="1" t="s">
        <v>1632</v>
      </c>
      <c r="K137" s="1" t="s">
        <v>2059</v>
      </c>
      <c r="L137" s="1" t="s">
        <v>2059</v>
      </c>
      <c r="M137" s="1" t="s">
        <v>1633</v>
      </c>
      <c r="N137" s="1" t="s">
        <v>1633</v>
      </c>
      <c r="O137" s="1" t="s">
        <v>1634</v>
      </c>
      <c r="P137" s="1" t="s">
        <v>1635</v>
      </c>
      <c r="Q137" s="1" t="s">
        <v>1636</v>
      </c>
      <c r="R137" s="1" t="s">
        <v>2060</v>
      </c>
      <c r="S137" s="1" t="s">
        <v>74</v>
      </c>
      <c r="T137" s="1" t="s">
        <v>35</v>
      </c>
      <c r="U137" s="1" t="s">
        <v>1638</v>
      </c>
      <c r="V137" s="1" t="s">
        <v>1716</v>
      </c>
    </row>
    <row r="138" s="1" customFormat="1" spans="1:22">
      <c r="A138" s="1" t="s">
        <v>1413</v>
      </c>
      <c r="B138" s="1" t="s">
        <v>552</v>
      </c>
      <c r="C138" s="1" t="s">
        <v>1414</v>
      </c>
      <c r="D138" s="1" t="s">
        <v>341</v>
      </c>
      <c r="E138" s="1" t="s">
        <v>2061</v>
      </c>
      <c r="F138" s="1" t="s">
        <v>478</v>
      </c>
      <c r="G138" s="1" t="s">
        <v>1111</v>
      </c>
      <c r="H138" s="1" t="s">
        <v>1630</v>
      </c>
      <c r="I138" s="1" t="s">
        <v>2062</v>
      </c>
      <c r="J138" s="1" t="s">
        <v>1632</v>
      </c>
      <c r="K138" s="1" t="s">
        <v>2062</v>
      </c>
      <c r="L138" s="1" t="s">
        <v>2062</v>
      </c>
      <c r="M138" s="1" t="s">
        <v>1633</v>
      </c>
      <c r="N138" s="1" t="s">
        <v>1633</v>
      </c>
      <c r="O138" s="1" t="s">
        <v>1634</v>
      </c>
      <c r="P138" s="1" t="s">
        <v>1635</v>
      </c>
      <c r="Q138" s="1" t="s">
        <v>1636</v>
      </c>
      <c r="R138" s="1" t="s">
        <v>2063</v>
      </c>
      <c r="S138" s="1" t="s">
        <v>74</v>
      </c>
      <c r="T138" s="1" t="s">
        <v>35</v>
      </c>
      <c r="U138" s="1" t="s">
        <v>1643</v>
      </c>
      <c r="V138" s="1" t="s">
        <v>1652</v>
      </c>
    </row>
    <row r="139" s="1" customFormat="1" spans="1:22">
      <c r="A139" s="1" t="s">
        <v>866</v>
      </c>
      <c r="B139" s="1" t="s">
        <v>552</v>
      </c>
      <c r="C139" s="1" t="s">
        <v>867</v>
      </c>
      <c r="D139" s="1" t="s">
        <v>2064</v>
      </c>
      <c r="E139" s="1" t="s">
        <v>2065</v>
      </c>
      <c r="F139" s="1" t="s">
        <v>552</v>
      </c>
      <c r="G139" s="1" t="s">
        <v>686</v>
      </c>
      <c r="H139" s="1" t="s">
        <v>1630</v>
      </c>
      <c r="I139" s="1" t="s">
        <v>2066</v>
      </c>
      <c r="J139" s="1" t="s">
        <v>1632</v>
      </c>
      <c r="K139" s="1" t="s">
        <v>2066</v>
      </c>
      <c r="L139" s="1" t="s">
        <v>2066</v>
      </c>
      <c r="M139" s="1" t="s">
        <v>1633</v>
      </c>
      <c r="N139" s="1" t="s">
        <v>1633</v>
      </c>
      <c r="O139" s="1" t="s">
        <v>1634</v>
      </c>
      <c r="P139" s="1" t="s">
        <v>1635</v>
      </c>
      <c r="Q139" s="1" t="s">
        <v>1636</v>
      </c>
      <c r="R139" s="1" t="s">
        <v>2067</v>
      </c>
      <c r="S139" s="1" t="s">
        <v>74</v>
      </c>
      <c r="T139" s="1" t="s">
        <v>35</v>
      </c>
      <c r="U139" s="1" t="s">
        <v>1643</v>
      </c>
      <c r="V139" s="1" t="s">
        <v>1639</v>
      </c>
    </row>
    <row r="140" s="1" customFormat="1" spans="1:22">
      <c r="A140" s="1" t="s">
        <v>874</v>
      </c>
      <c r="B140" s="1" t="s">
        <v>552</v>
      </c>
      <c r="C140" s="1" t="s">
        <v>875</v>
      </c>
      <c r="D140" s="1" t="s">
        <v>2068</v>
      </c>
      <c r="E140" s="1" t="s">
        <v>2069</v>
      </c>
      <c r="F140" s="1" t="s">
        <v>552</v>
      </c>
      <c r="G140" s="1" t="s">
        <v>686</v>
      </c>
      <c r="H140" s="1" t="s">
        <v>1630</v>
      </c>
      <c r="I140" s="1" t="s">
        <v>2070</v>
      </c>
      <c r="J140" s="1" t="s">
        <v>1632</v>
      </c>
      <c r="K140" s="1" t="s">
        <v>2070</v>
      </c>
      <c r="L140" s="1" t="s">
        <v>2070</v>
      </c>
      <c r="M140" s="1" t="s">
        <v>1633</v>
      </c>
      <c r="N140" s="1" t="s">
        <v>1633</v>
      </c>
      <c r="O140" s="1" t="s">
        <v>1634</v>
      </c>
      <c r="P140" s="1" t="s">
        <v>1635</v>
      </c>
      <c r="Q140" s="1" t="s">
        <v>1636</v>
      </c>
      <c r="R140" s="1" t="s">
        <v>2071</v>
      </c>
      <c r="S140" s="1" t="s">
        <v>74</v>
      </c>
      <c r="T140" s="1" t="s">
        <v>35</v>
      </c>
      <c r="U140" s="1" t="s">
        <v>1643</v>
      </c>
      <c r="V140" s="1" t="s">
        <v>1639</v>
      </c>
    </row>
    <row r="141" s="1" customFormat="1" spans="1:22">
      <c r="A141" s="1" t="s">
        <v>1091</v>
      </c>
      <c r="B141" s="1" t="s">
        <v>552</v>
      </c>
      <c r="C141" s="1" t="s">
        <v>1092</v>
      </c>
      <c r="D141" s="1" t="s">
        <v>569</v>
      </c>
      <c r="E141" s="1" t="s">
        <v>2072</v>
      </c>
      <c r="F141" s="1" t="s">
        <v>686</v>
      </c>
      <c r="G141" s="1" t="s">
        <v>271</v>
      </c>
      <c r="H141" s="1" t="s">
        <v>1630</v>
      </c>
      <c r="I141" s="1" t="s">
        <v>2073</v>
      </c>
      <c r="J141" s="1" t="s">
        <v>1632</v>
      </c>
      <c r="K141" s="1" t="s">
        <v>2073</v>
      </c>
      <c r="L141" s="1" t="s">
        <v>2073</v>
      </c>
      <c r="M141" s="1" t="s">
        <v>1633</v>
      </c>
      <c r="N141" s="1" t="s">
        <v>1633</v>
      </c>
      <c r="O141" s="1" t="s">
        <v>1634</v>
      </c>
      <c r="P141" s="1" t="s">
        <v>1635</v>
      </c>
      <c r="Q141" s="1" t="s">
        <v>1636</v>
      </c>
      <c r="R141" s="1" t="s">
        <v>2074</v>
      </c>
      <c r="S141" s="1" t="s">
        <v>74</v>
      </c>
      <c r="T141" s="1" t="s">
        <v>35</v>
      </c>
      <c r="U141" s="1" t="s">
        <v>1643</v>
      </c>
      <c r="V141" s="1" t="s">
        <v>1716</v>
      </c>
    </row>
    <row r="142" s="1" customFormat="1" spans="1:22">
      <c r="A142" s="1" t="s">
        <v>883</v>
      </c>
      <c r="B142" s="1" t="s">
        <v>552</v>
      </c>
      <c r="C142" s="1" t="s">
        <v>884</v>
      </c>
      <c r="D142" s="1" t="s">
        <v>661</v>
      </c>
      <c r="E142" s="1" t="s">
        <v>2075</v>
      </c>
      <c r="F142" s="1" t="s">
        <v>552</v>
      </c>
      <c r="G142" s="1" t="s">
        <v>686</v>
      </c>
      <c r="H142" s="1" t="s">
        <v>1630</v>
      </c>
      <c r="I142" s="1" t="s">
        <v>2076</v>
      </c>
      <c r="J142" s="1" t="s">
        <v>1632</v>
      </c>
      <c r="K142" s="1" t="s">
        <v>2076</v>
      </c>
      <c r="L142" s="1" t="s">
        <v>2076</v>
      </c>
      <c r="M142" s="1" t="s">
        <v>1633</v>
      </c>
      <c r="N142" s="1" t="s">
        <v>1633</v>
      </c>
      <c r="O142" s="1" t="s">
        <v>1634</v>
      </c>
      <c r="P142" s="1" t="s">
        <v>1635</v>
      </c>
      <c r="Q142" s="1" t="s">
        <v>1636</v>
      </c>
      <c r="R142" s="1" t="s">
        <v>2077</v>
      </c>
      <c r="S142" s="1" t="s">
        <v>74</v>
      </c>
      <c r="T142" s="1" t="s">
        <v>35</v>
      </c>
      <c r="U142" s="1" t="s">
        <v>1638</v>
      </c>
      <c r="V142" s="1" t="s">
        <v>1652</v>
      </c>
    </row>
    <row r="143" s="1" customFormat="1" spans="1:22">
      <c r="A143" s="1" t="s">
        <v>912</v>
      </c>
      <c r="B143" s="1" t="s">
        <v>552</v>
      </c>
      <c r="C143" s="1" t="s">
        <v>913</v>
      </c>
      <c r="D143" s="1" t="s">
        <v>2036</v>
      </c>
      <c r="E143" s="1" t="s">
        <v>2037</v>
      </c>
      <c r="F143" s="1" t="s">
        <v>552</v>
      </c>
      <c r="G143" s="1" t="s">
        <v>686</v>
      </c>
      <c r="H143" s="1" t="s">
        <v>1630</v>
      </c>
      <c r="I143" s="1" t="s">
        <v>2078</v>
      </c>
      <c r="J143" s="1" t="s">
        <v>1632</v>
      </c>
      <c r="K143" s="1" t="s">
        <v>2078</v>
      </c>
      <c r="L143" s="1" t="s">
        <v>2078</v>
      </c>
      <c r="M143" s="1" t="s">
        <v>1633</v>
      </c>
      <c r="N143" s="1" t="s">
        <v>1633</v>
      </c>
      <c r="O143" s="1" t="s">
        <v>1634</v>
      </c>
      <c r="P143" s="1" t="s">
        <v>1635</v>
      </c>
      <c r="Q143" s="1" t="s">
        <v>1636</v>
      </c>
      <c r="R143" s="1" t="s">
        <v>2079</v>
      </c>
      <c r="S143" s="1" t="s">
        <v>74</v>
      </c>
      <c r="T143" s="1" t="s">
        <v>35</v>
      </c>
      <c r="U143" s="1" t="s">
        <v>1638</v>
      </c>
      <c r="V143" s="1" t="s">
        <v>2040</v>
      </c>
    </row>
    <row r="144" s="1" customFormat="1" spans="1:22">
      <c r="A144" s="1" t="s">
        <v>1360</v>
      </c>
      <c r="B144" s="1" t="s">
        <v>552</v>
      </c>
      <c r="C144" s="1" t="s">
        <v>1361</v>
      </c>
      <c r="D144" s="1" t="s">
        <v>2080</v>
      </c>
      <c r="E144" s="1" t="s">
        <v>2081</v>
      </c>
      <c r="F144" s="1" t="s">
        <v>686</v>
      </c>
      <c r="G144" s="1" t="s">
        <v>1111</v>
      </c>
      <c r="H144" s="1" t="s">
        <v>1630</v>
      </c>
      <c r="I144" s="1" t="s">
        <v>2082</v>
      </c>
      <c r="J144" s="1" t="s">
        <v>1632</v>
      </c>
      <c r="K144" s="1" t="s">
        <v>2082</v>
      </c>
      <c r="L144" s="1" t="s">
        <v>2082</v>
      </c>
      <c r="M144" s="1" t="s">
        <v>1633</v>
      </c>
      <c r="N144" s="1" t="s">
        <v>1633</v>
      </c>
      <c r="O144" s="1" t="s">
        <v>1634</v>
      </c>
      <c r="P144" s="1" t="s">
        <v>1635</v>
      </c>
      <c r="Q144" s="1" t="s">
        <v>1636</v>
      </c>
      <c r="R144" s="1" t="s">
        <v>2083</v>
      </c>
      <c r="S144" s="1" t="s">
        <v>74</v>
      </c>
      <c r="T144" s="1" t="s">
        <v>35</v>
      </c>
      <c r="U144" s="1" t="s">
        <v>1638</v>
      </c>
      <c r="V144" s="1" t="s">
        <v>1676</v>
      </c>
    </row>
    <row r="145" s="1" customFormat="1" spans="1:22">
      <c r="A145" s="1" t="s">
        <v>979</v>
      </c>
      <c r="B145" s="1" t="s">
        <v>552</v>
      </c>
      <c r="C145" s="1" t="s">
        <v>980</v>
      </c>
      <c r="D145" s="1" t="s">
        <v>2084</v>
      </c>
      <c r="E145" s="1" t="s">
        <v>2085</v>
      </c>
      <c r="F145" s="1" t="s">
        <v>686</v>
      </c>
      <c r="G145" s="1" t="s">
        <v>271</v>
      </c>
      <c r="H145" s="1" t="s">
        <v>1630</v>
      </c>
      <c r="I145" s="1" t="s">
        <v>2086</v>
      </c>
      <c r="J145" s="1" t="s">
        <v>1632</v>
      </c>
      <c r="K145" s="1" t="s">
        <v>2086</v>
      </c>
      <c r="L145" s="1" t="s">
        <v>2086</v>
      </c>
      <c r="M145" s="1" t="s">
        <v>1633</v>
      </c>
      <c r="N145" s="1" t="s">
        <v>1633</v>
      </c>
      <c r="O145" s="1" t="s">
        <v>1634</v>
      </c>
      <c r="P145" s="1" t="s">
        <v>1635</v>
      </c>
      <c r="Q145" s="1" t="s">
        <v>1636</v>
      </c>
      <c r="R145" s="1" t="s">
        <v>2087</v>
      </c>
      <c r="S145" s="1" t="s">
        <v>74</v>
      </c>
      <c r="T145" s="1" t="s">
        <v>35</v>
      </c>
      <c r="U145" s="1" t="s">
        <v>1638</v>
      </c>
      <c r="V145" s="1" t="s">
        <v>1676</v>
      </c>
    </row>
    <row r="146" s="1" customFormat="1" spans="1:22">
      <c r="A146" s="1" t="s">
        <v>1442</v>
      </c>
      <c r="B146" s="1" t="s">
        <v>552</v>
      </c>
      <c r="C146" s="1" t="s">
        <v>1443</v>
      </c>
      <c r="D146" s="1" t="s">
        <v>143</v>
      </c>
      <c r="E146" s="1" t="s">
        <v>2088</v>
      </c>
      <c r="F146" s="1" t="s">
        <v>478</v>
      </c>
      <c r="G146" s="1" t="s">
        <v>1111</v>
      </c>
      <c r="H146" s="1" t="s">
        <v>1630</v>
      </c>
      <c r="I146" s="1" t="s">
        <v>2089</v>
      </c>
      <c r="J146" s="1" t="s">
        <v>1632</v>
      </c>
      <c r="K146" s="1" t="s">
        <v>2089</v>
      </c>
      <c r="L146" s="1" t="s">
        <v>2089</v>
      </c>
      <c r="M146" s="1" t="s">
        <v>1633</v>
      </c>
      <c r="N146" s="1" t="s">
        <v>1633</v>
      </c>
      <c r="O146" s="1" t="s">
        <v>1634</v>
      </c>
      <c r="P146" s="1" t="s">
        <v>1635</v>
      </c>
      <c r="Q146" s="1" t="s">
        <v>1636</v>
      </c>
      <c r="R146" s="1" t="s">
        <v>2090</v>
      </c>
      <c r="S146" s="1" t="s">
        <v>74</v>
      </c>
      <c r="T146" s="1" t="s">
        <v>35</v>
      </c>
      <c r="U146" s="1" t="s">
        <v>1643</v>
      </c>
      <c r="V146" s="1" t="s">
        <v>1652</v>
      </c>
    </row>
    <row r="147" s="1" customFormat="1" spans="1:22">
      <c r="A147" s="1" t="s">
        <v>1424</v>
      </c>
      <c r="B147" s="1" t="s">
        <v>552</v>
      </c>
      <c r="C147" s="1" t="s">
        <v>1425</v>
      </c>
      <c r="D147" s="1" t="s">
        <v>341</v>
      </c>
      <c r="E147" s="1" t="s">
        <v>2091</v>
      </c>
      <c r="F147" s="1" t="s">
        <v>478</v>
      </c>
      <c r="G147" s="1" t="s">
        <v>1111</v>
      </c>
      <c r="H147" s="1" t="s">
        <v>1630</v>
      </c>
      <c r="I147" s="1" t="s">
        <v>2092</v>
      </c>
      <c r="J147" s="1" t="s">
        <v>1632</v>
      </c>
      <c r="K147" s="1" t="s">
        <v>2092</v>
      </c>
      <c r="L147" s="1" t="s">
        <v>2092</v>
      </c>
      <c r="M147" s="1" t="s">
        <v>1633</v>
      </c>
      <c r="N147" s="1" t="s">
        <v>1633</v>
      </c>
      <c r="O147" s="1" t="s">
        <v>1634</v>
      </c>
      <c r="P147" s="1" t="s">
        <v>1635</v>
      </c>
      <c r="Q147" s="1" t="s">
        <v>1636</v>
      </c>
      <c r="R147" s="1" t="s">
        <v>2093</v>
      </c>
      <c r="S147" s="1" t="s">
        <v>74</v>
      </c>
      <c r="T147" s="1" t="s">
        <v>35</v>
      </c>
      <c r="U147" s="1" t="s">
        <v>1643</v>
      </c>
      <c r="V147" s="1" t="s">
        <v>1652</v>
      </c>
    </row>
    <row r="148" s="1" customFormat="1" spans="1:22">
      <c r="A148" s="1" t="s">
        <v>1082</v>
      </c>
      <c r="B148" s="1" t="s">
        <v>686</v>
      </c>
      <c r="C148" s="1" t="s">
        <v>1083</v>
      </c>
      <c r="D148" s="1" t="s">
        <v>2094</v>
      </c>
      <c r="E148" s="1" t="s">
        <v>2095</v>
      </c>
      <c r="F148" s="1" t="s">
        <v>686</v>
      </c>
      <c r="G148" s="1" t="s">
        <v>271</v>
      </c>
      <c r="H148" s="1" t="s">
        <v>1630</v>
      </c>
      <c r="I148" s="1" t="s">
        <v>2096</v>
      </c>
      <c r="J148" s="1" t="s">
        <v>1632</v>
      </c>
      <c r="K148" s="1" t="s">
        <v>2096</v>
      </c>
      <c r="L148" s="1" t="s">
        <v>2096</v>
      </c>
      <c r="M148" s="1" t="s">
        <v>1633</v>
      </c>
      <c r="N148" s="1" t="s">
        <v>1633</v>
      </c>
      <c r="O148" s="1" t="s">
        <v>1634</v>
      </c>
      <c r="P148" s="1" t="s">
        <v>1635</v>
      </c>
      <c r="Q148" s="1" t="s">
        <v>1636</v>
      </c>
      <c r="R148" s="1" t="s">
        <v>2097</v>
      </c>
      <c r="S148" s="1" t="s">
        <v>74</v>
      </c>
      <c r="T148" s="1" t="s">
        <v>35</v>
      </c>
      <c r="U148" s="1" t="s">
        <v>1638</v>
      </c>
      <c r="V148" s="1" t="s">
        <v>1639</v>
      </c>
    </row>
    <row r="149" s="1" customFormat="1" spans="1:22">
      <c r="A149" s="1" t="s">
        <v>1097</v>
      </c>
      <c r="B149" s="1" t="s">
        <v>686</v>
      </c>
      <c r="C149" s="1" t="s">
        <v>1098</v>
      </c>
      <c r="D149" s="1" t="s">
        <v>1100</v>
      </c>
      <c r="E149" s="1" t="s">
        <v>2098</v>
      </c>
      <c r="F149" s="1" t="s">
        <v>686</v>
      </c>
      <c r="G149" s="1" t="s">
        <v>271</v>
      </c>
      <c r="H149" s="1" t="s">
        <v>1630</v>
      </c>
      <c r="I149" s="1" t="s">
        <v>2099</v>
      </c>
      <c r="J149" s="1" t="s">
        <v>1632</v>
      </c>
      <c r="K149" s="1" t="s">
        <v>2099</v>
      </c>
      <c r="L149" s="1" t="s">
        <v>2099</v>
      </c>
      <c r="M149" s="1" t="s">
        <v>1633</v>
      </c>
      <c r="N149" s="1" t="s">
        <v>1633</v>
      </c>
      <c r="O149" s="1" t="s">
        <v>1634</v>
      </c>
      <c r="P149" s="1" t="s">
        <v>1635</v>
      </c>
      <c r="Q149" s="1" t="s">
        <v>1636</v>
      </c>
      <c r="R149" s="1" t="s">
        <v>2100</v>
      </c>
      <c r="S149" s="1" t="s">
        <v>74</v>
      </c>
      <c r="T149" s="1" t="s">
        <v>35</v>
      </c>
      <c r="U149" s="1" t="s">
        <v>1638</v>
      </c>
      <c r="V149" s="1" t="s">
        <v>1652</v>
      </c>
    </row>
    <row r="150" s="1" customFormat="1" spans="1:22">
      <c r="A150" s="1" t="s">
        <v>1176</v>
      </c>
      <c r="B150" s="1" t="s">
        <v>686</v>
      </c>
      <c r="C150" s="1" t="s">
        <v>1177</v>
      </c>
      <c r="D150" s="1" t="s">
        <v>1179</v>
      </c>
      <c r="E150" s="1" t="s">
        <v>2101</v>
      </c>
      <c r="F150" s="1" t="s">
        <v>271</v>
      </c>
      <c r="G150" s="1" t="s">
        <v>478</v>
      </c>
      <c r="H150" s="1" t="s">
        <v>1630</v>
      </c>
      <c r="I150" s="1" t="s">
        <v>2102</v>
      </c>
      <c r="J150" s="1" t="s">
        <v>1632</v>
      </c>
      <c r="K150" s="1" t="s">
        <v>2102</v>
      </c>
      <c r="L150" s="1" t="s">
        <v>2102</v>
      </c>
      <c r="M150" s="1" t="s">
        <v>1633</v>
      </c>
      <c r="N150" s="1" t="s">
        <v>1633</v>
      </c>
      <c r="O150" s="1" t="s">
        <v>1634</v>
      </c>
      <c r="P150" s="1" t="s">
        <v>1635</v>
      </c>
      <c r="Q150" s="1" t="s">
        <v>1636</v>
      </c>
      <c r="R150" s="1" t="s">
        <v>2103</v>
      </c>
      <c r="S150" s="1" t="s">
        <v>74</v>
      </c>
      <c r="T150" s="1" t="s">
        <v>35</v>
      </c>
      <c r="U150" s="1" t="s">
        <v>1643</v>
      </c>
      <c r="V150" s="1" t="s">
        <v>1676</v>
      </c>
    </row>
    <row r="151" s="1" customFormat="1" spans="1:22">
      <c r="A151" s="1" t="s">
        <v>1238</v>
      </c>
      <c r="B151" s="1" t="s">
        <v>686</v>
      </c>
      <c r="C151" s="1" t="s">
        <v>1239</v>
      </c>
      <c r="D151" s="1" t="s">
        <v>1241</v>
      </c>
      <c r="E151" s="1" t="s">
        <v>2104</v>
      </c>
      <c r="F151" s="1" t="s">
        <v>271</v>
      </c>
      <c r="G151" s="1" t="s">
        <v>478</v>
      </c>
      <c r="H151" s="1" t="s">
        <v>1630</v>
      </c>
      <c r="I151" s="1" t="s">
        <v>2105</v>
      </c>
      <c r="J151" s="1" t="s">
        <v>1632</v>
      </c>
      <c r="K151" s="1" t="s">
        <v>2105</v>
      </c>
      <c r="L151" s="1" t="s">
        <v>2105</v>
      </c>
      <c r="M151" s="1" t="s">
        <v>1633</v>
      </c>
      <c r="N151" s="1" t="s">
        <v>1633</v>
      </c>
      <c r="O151" s="1" t="s">
        <v>1634</v>
      </c>
      <c r="P151" s="1" t="s">
        <v>1635</v>
      </c>
      <c r="Q151" s="1" t="s">
        <v>1636</v>
      </c>
      <c r="R151" s="1" t="s">
        <v>2106</v>
      </c>
      <c r="S151" s="1" t="s">
        <v>74</v>
      </c>
      <c r="T151" s="1" t="s">
        <v>35</v>
      </c>
      <c r="U151" s="1" t="s">
        <v>1638</v>
      </c>
      <c r="V151" s="1" t="s">
        <v>1652</v>
      </c>
    </row>
    <row r="152" s="1" customFormat="1" spans="1:22">
      <c r="A152" s="1" t="s">
        <v>1122</v>
      </c>
      <c r="B152" s="1" t="s">
        <v>686</v>
      </c>
      <c r="C152" s="1" t="s">
        <v>1123</v>
      </c>
      <c r="D152" s="1" t="s">
        <v>1954</v>
      </c>
      <c r="E152" s="1" t="s">
        <v>2107</v>
      </c>
      <c r="F152" s="1" t="s">
        <v>686</v>
      </c>
      <c r="G152" s="1" t="s">
        <v>271</v>
      </c>
      <c r="H152" s="1" t="s">
        <v>1630</v>
      </c>
      <c r="I152" s="1" t="s">
        <v>1967</v>
      </c>
      <c r="J152" s="1" t="s">
        <v>1632</v>
      </c>
      <c r="K152" s="1" t="s">
        <v>1967</v>
      </c>
      <c r="L152" s="1" t="s">
        <v>1967</v>
      </c>
      <c r="M152" s="1" t="s">
        <v>1633</v>
      </c>
      <c r="N152" s="1" t="s">
        <v>1633</v>
      </c>
      <c r="O152" s="1" t="s">
        <v>1634</v>
      </c>
      <c r="P152" s="1" t="s">
        <v>1635</v>
      </c>
      <c r="Q152" s="1" t="s">
        <v>1636</v>
      </c>
      <c r="R152" s="1" t="s">
        <v>2108</v>
      </c>
      <c r="S152" s="1" t="s">
        <v>74</v>
      </c>
      <c r="T152" s="1" t="s">
        <v>35</v>
      </c>
      <c r="U152" s="1" t="s">
        <v>1638</v>
      </c>
      <c r="V152" s="1" t="s">
        <v>1958</v>
      </c>
    </row>
    <row r="153" s="1" customFormat="1" spans="1:22">
      <c r="A153" s="1" t="s">
        <v>1230</v>
      </c>
      <c r="B153" s="1" t="s">
        <v>686</v>
      </c>
      <c r="C153" s="1" t="s">
        <v>1231</v>
      </c>
      <c r="D153" s="1" t="s">
        <v>2109</v>
      </c>
      <c r="E153" s="1" t="s">
        <v>2110</v>
      </c>
      <c r="F153" s="1" t="s">
        <v>686</v>
      </c>
      <c r="G153" s="1" t="s">
        <v>478</v>
      </c>
      <c r="H153" s="1" t="s">
        <v>1630</v>
      </c>
      <c r="I153" s="1" t="s">
        <v>2111</v>
      </c>
      <c r="J153" s="1" t="s">
        <v>1632</v>
      </c>
      <c r="K153" s="1" t="s">
        <v>2111</v>
      </c>
      <c r="L153" s="1" t="s">
        <v>2111</v>
      </c>
      <c r="M153" s="1" t="s">
        <v>1633</v>
      </c>
      <c r="N153" s="1" t="s">
        <v>1633</v>
      </c>
      <c r="O153" s="1" t="s">
        <v>1634</v>
      </c>
      <c r="P153" s="1" t="s">
        <v>1635</v>
      </c>
      <c r="Q153" s="1" t="s">
        <v>1636</v>
      </c>
      <c r="R153" s="1" t="s">
        <v>2112</v>
      </c>
      <c r="S153" s="1" t="s">
        <v>74</v>
      </c>
      <c r="T153" s="1" t="s">
        <v>35</v>
      </c>
      <c r="U153" s="1" t="s">
        <v>1638</v>
      </c>
      <c r="V153" s="1" t="s">
        <v>1716</v>
      </c>
    </row>
    <row r="154" s="1" customFormat="1" spans="1:22">
      <c r="A154" s="1" t="s">
        <v>1448</v>
      </c>
      <c r="B154" s="1" t="s">
        <v>686</v>
      </c>
      <c r="C154" s="1" t="s">
        <v>1449</v>
      </c>
      <c r="D154" s="1" t="s">
        <v>168</v>
      </c>
      <c r="E154" s="1" t="s">
        <v>2113</v>
      </c>
      <c r="F154" s="1" t="s">
        <v>271</v>
      </c>
      <c r="G154" s="1" t="s">
        <v>1111</v>
      </c>
      <c r="H154" s="1" t="s">
        <v>1630</v>
      </c>
      <c r="I154" s="1" t="s">
        <v>2114</v>
      </c>
      <c r="J154" s="1" t="s">
        <v>1632</v>
      </c>
      <c r="K154" s="1" t="s">
        <v>2114</v>
      </c>
      <c r="L154" s="1" t="s">
        <v>2114</v>
      </c>
      <c r="M154" s="1" t="s">
        <v>1633</v>
      </c>
      <c r="N154" s="1" t="s">
        <v>1633</v>
      </c>
      <c r="O154" s="1" t="s">
        <v>1634</v>
      </c>
      <c r="P154" s="1" t="s">
        <v>1635</v>
      </c>
      <c r="Q154" s="1" t="s">
        <v>1636</v>
      </c>
      <c r="R154" s="1" t="s">
        <v>2115</v>
      </c>
      <c r="S154" s="1" t="s">
        <v>74</v>
      </c>
      <c r="T154" s="1" t="s">
        <v>35</v>
      </c>
      <c r="U154" s="1" t="s">
        <v>1638</v>
      </c>
      <c r="V154" s="1" t="s">
        <v>1652</v>
      </c>
    </row>
    <row r="155" s="1" customFormat="1" spans="1:22">
      <c r="A155" s="1" t="s">
        <v>1437</v>
      </c>
      <c r="B155" s="1" t="s">
        <v>686</v>
      </c>
      <c r="C155" s="1" t="s">
        <v>1438</v>
      </c>
      <c r="D155" s="1" t="s">
        <v>2057</v>
      </c>
      <c r="E155" s="1" t="s">
        <v>2116</v>
      </c>
      <c r="F155" s="1" t="s">
        <v>271</v>
      </c>
      <c r="G155" s="1" t="s">
        <v>1111</v>
      </c>
      <c r="H155" s="1" t="s">
        <v>1630</v>
      </c>
      <c r="I155" s="1" t="s">
        <v>2117</v>
      </c>
      <c r="J155" s="1" t="s">
        <v>1632</v>
      </c>
      <c r="K155" s="1" t="s">
        <v>2117</v>
      </c>
      <c r="L155" s="1" t="s">
        <v>2117</v>
      </c>
      <c r="M155" s="1" t="s">
        <v>1633</v>
      </c>
      <c r="N155" s="1" t="s">
        <v>1633</v>
      </c>
      <c r="O155" s="1" t="s">
        <v>1634</v>
      </c>
      <c r="P155" s="1" t="s">
        <v>1635</v>
      </c>
      <c r="Q155" s="1" t="s">
        <v>1636</v>
      </c>
      <c r="R155" s="1" t="s">
        <v>2118</v>
      </c>
      <c r="S155" s="1" t="s">
        <v>74</v>
      </c>
      <c r="T155" s="1" t="s">
        <v>35</v>
      </c>
      <c r="U155" s="1" t="s">
        <v>1638</v>
      </c>
      <c r="V155" s="1" t="s">
        <v>1716</v>
      </c>
    </row>
    <row r="156" s="1" customFormat="1" spans="1:22">
      <c r="A156" s="1" t="s">
        <v>1462</v>
      </c>
      <c r="B156" s="1" t="s">
        <v>686</v>
      </c>
      <c r="C156" s="1" t="s">
        <v>1463</v>
      </c>
      <c r="D156" s="1" t="s">
        <v>143</v>
      </c>
      <c r="E156" s="1" t="s">
        <v>2119</v>
      </c>
      <c r="F156" s="1" t="s">
        <v>478</v>
      </c>
      <c r="G156" s="1" t="s">
        <v>1111</v>
      </c>
      <c r="H156" s="1" t="s">
        <v>1630</v>
      </c>
      <c r="I156" s="1" t="s">
        <v>2120</v>
      </c>
      <c r="J156" s="1" t="s">
        <v>1632</v>
      </c>
      <c r="K156" s="1" t="s">
        <v>2120</v>
      </c>
      <c r="L156" s="1" t="s">
        <v>2120</v>
      </c>
      <c r="M156" s="1" t="s">
        <v>1633</v>
      </c>
      <c r="N156" s="1" t="s">
        <v>1633</v>
      </c>
      <c r="O156" s="1" t="s">
        <v>1634</v>
      </c>
      <c r="P156" s="1" t="s">
        <v>1635</v>
      </c>
      <c r="Q156" s="1" t="s">
        <v>1636</v>
      </c>
      <c r="R156" s="1" t="s">
        <v>2121</v>
      </c>
      <c r="S156" s="1" t="s">
        <v>74</v>
      </c>
      <c r="T156" s="1" t="s">
        <v>35</v>
      </c>
      <c r="U156" s="1" t="s">
        <v>1643</v>
      </c>
      <c r="V156" s="1" t="s">
        <v>1652</v>
      </c>
    </row>
    <row r="157" s="1" customFormat="1" spans="1:22">
      <c r="A157" s="1" t="s">
        <v>1431</v>
      </c>
      <c r="B157" s="1" t="s">
        <v>686</v>
      </c>
      <c r="C157" s="1" t="s">
        <v>1432</v>
      </c>
      <c r="D157" s="1" t="s">
        <v>1434</v>
      </c>
      <c r="E157" s="1" t="s">
        <v>2122</v>
      </c>
      <c r="F157" s="1" t="s">
        <v>271</v>
      </c>
      <c r="G157" s="1" t="s">
        <v>1111</v>
      </c>
      <c r="H157" s="1" t="s">
        <v>1630</v>
      </c>
      <c r="I157" s="1" t="s">
        <v>2092</v>
      </c>
      <c r="J157" s="1" t="s">
        <v>1632</v>
      </c>
      <c r="K157" s="1" t="s">
        <v>2092</v>
      </c>
      <c r="L157" s="1" t="s">
        <v>2092</v>
      </c>
      <c r="M157" s="1" t="s">
        <v>1633</v>
      </c>
      <c r="N157" s="1" t="s">
        <v>1633</v>
      </c>
      <c r="O157" s="1" t="s">
        <v>1634</v>
      </c>
      <c r="P157" s="1" t="s">
        <v>1635</v>
      </c>
      <c r="Q157" s="1" t="s">
        <v>1636</v>
      </c>
      <c r="R157" s="1" t="s">
        <v>2123</v>
      </c>
      <c r="S157" s="1" t="s">
        <v>74</v>
      </c>
      <c r="T157" s="1" t="s">
        <v>35</v>
      </c>
      <c r="U157" s="1" t="s">
        <v>1643</v>
      </c>
      <c r="V157" s="1" t="s">
        <v>1716</v>
      </c>
    </row>
    <row r="158" s="1" customFormat="1" spans="1:22">
      <c r="A158" s="1" t="s">
        <v>1290</v>
      </c>
      <c r="B158" s="1" t="s">
        <v>271</v>
      </c>
      <c r="C158" s="1" t="s">
        <v>1291</v>
      </c>
      <c r="D158" s="1" t="s">
        <v>1293</v>
      </c>
      <c r="E158" s="1" t="s">
        <v>2124</v>
      </c>
      <c r="F158" s="1" t="s">
        <v>271</v>
      </c>
      <c r="G158" s="1" t="s">
        <v>478</v>
      </c>
      <c r="H158" s="1" t="s">
        <v>1630</v>
      </c>
      <c r="I158" s="1" t="s">
        <v>2125</v>
      </c>
      <c r="J158" s="1" t="s">
        <v>1632</v>
      </c>
      <c r="K158" s="1" t="s">
        <v>2125</v>
      </c>
      <c r="L158" s="1" t="s">
        <v>2125</v>
      </c>
      <c r="M158" s="1" t="s">
        <v>1633</v>
      </c>
      <c r="N158" s="1" t="s">
        <v>1633</v>
      </c>
      <c r="O158" s="1" t="s">
        <v>1634</v>
      </c>
      <c r="P158" s="1" t="s">
        <v>1635</v>
      </c>
      <c r="Q158" s="1" t="s">
        <v>1636</v>
      </c>
      <c r="R158" s="1" t="s">
        <v>2126</v>
      </c>
      <c r="S158" s="1" t="s">
        <v>74</v>
      </c>
      <c r="T158" s="1" t="s">
        <v>35</v>
      </c>
      <c r="U158" s="1" t="s">
        <v>1638</v>
      </c>
      <c r="V158" s="1" t="s">
        <v>1814</v>
      </c>
    </row>
    <row r="159" s="1" customFormat="1" spans="1:22">
      <c r="A159" s="1" t="s">
        <v>1277</v>
      </c>
      <c r="B159" s="1" t="s">
        <v>271</v>
      </c>
      <c r="C159" s="1" t="s">
        <v>1278</v>
      </c>
      <c r="D159" s="1" t="s">
        <v>1280</v>
      </c>
      <c r="E159" s="1" t="s">
        <v>2127</v>
      </c>
      <c r="F159" s="1" t="s">
        <v>271</v>
      </c>
      <c r="G159" s="1" t="s">
        <v>478</v>
      </c>
      <c r="H159" s="1" t="s">
        <v>1630</v>
      </c>
      <c r="I159" s="1" t="s">
        <v>2128</v>
      </c>
      <c r="J159" s="1" t="s">
        <v>1632</v>
      </c>
      <c r="K159" s="1" t="s">
        <v>2128</v>
      </c>
      <c r="L159" s="1" t="s">
        <v>2128</v>
      </c>
      <c r="M159" s="1" t="s">
        <v>1633</v>
      </c>
      <c r="N159" s="1" t="s">
        <v>1633</v>
      </c>
      <c r="O159" s="1" t="s">
        <v>1634</v>
      </c>
      <c r="P159" s="1" t="s">
        <v>1635</v>
      </c>
      <c r="Q159" s="1" t="s">
        <v>1636</v>
      </c>
      <c r="R159" s="1" t="s">
        <v>2129</v>
      </c>
      <c r="S159" s="1" t="s">
        <v>74</v>
      </c>
      <c r="T159" s="1" t="s">
        <v>35</v>
      </c>
      <c r="U159" s="1" t="s">
        <v>1643</v>
      </c>
      <c r="V159" s="1" t="s">
        <v>1639</v>
      </c>
    </row>
    <row r="160" s="1" customFormat="1" spans="1:22">
      <c r="A160" s="1" t="s">
        <v>1323</v>
      </c>
      <c r="B160" s="1" t="s">
        <v>271</v>
      </c>
      <c r="C160" s="1" t="s">
        <v>1324</v>
      </c>
      <c r="D160" s="1" t="s">
        <v>1326</v>
      </c>
      <c r="E160" s="1" t="s">
        <v>2130</v>
      </c>
      <c r="F160" s="1" t="s">
        <v>271</v>
      </c>
      <c r="G160" s="1" t="s">
        <v>478</v>
      </c>
      <c r="H160" s="1" t="s">
        <v>1630</v>
      </c>
      <c r="I160" s="1" t="s">
        <v>2131</v>
      </c>
      <c r="J160" s="1" t="s">
        <v>1632</v>
      </c>
      <c r="K160" s="1" t="s">
        <v>2131</v>
      </c>
      <c r="L160" s="1" t="s">
        <v>2131</v>
      </c>
      <c r="M160" s="1" t="s">
        <v>1633</v>
      </c>
      <c r="N160" s="1" t="s">
        <v>1633</v>
      </c>
      <c r="O160" s="1" t="s">
        <v>1634</v>
      </c>
      <c r="P160" s="1" t="s">
        <v>1635</v>
      </c>
      <c r="Q160" s="1" t="s">
        <v>1636</v>
      </c>
      <c r="R160" s="1" t="s">
        <v>2132</v>
      </c>
      <c r="S160" s="1" t="s">
        <v>74</v>
      </c>
      <c r="T160" s="1" t="s">
        <v>35</v>
      </c>
      <c r="U160" s="1" t="s">
        <v>1638</v>
      </c>
      <c r="V160" s="1" t="s">
        <v>2133</v>
      </c>
    </row>
    <row r="161" s="1" customFormat="1" spans="1:22">
      <c r="A161" s="1" t="s">
        <v>1286</v>
      </c>
      <c r="B161" s="1" t="s">
        <v>271</v>
      </c>
      <c r="C161" s="1" t="s">
        <v>1287</v>
      </c>
      <c r="D161" s="1" t="s">
        <v>187</v>
      </c>
      <c r="E161" s="1" t="s">
        <v>1984</v>
      </c>
      <c r="F161" s="1" t="s">
        <v>271</v>
      </c>
      <c r="G161" s="1" t="s">
        <v>478</v>
      </c>
      <c r="H161" s="1" t="s">
        <v>1630</v>
      </c>
      <c r="I161" s="1" t="s">
        <v>2134</v>
      </c>
      <c r="J161" s="1" t="s">
        <v>1632</v>
      </c>
      <c r="K161" s="1" t="s">
        <v>2134</v>
      </c>
      <c r="L161" s="1" t="s">
        <v>2134</v>
      </c>
      <c r="M161" s="1" t="s">
        <v>1633</v>
      </c>
      <c r="N161" s="1" t="s">
        <v>1633</v>
      </c>
      <c r="O161" s="1" t="s">
        <v>1634</v>
      </c>
      <c r="P161" s="1" t="s">
        <v>1635</v>
      </c>
      <c r="Q161" s="1" t="s">
        <v>1636</v>
      </c>
      <c r="R161" s="1" t="s">
        <v>2135</v>
      </c>
      <c r="S161" s="1" t="s">
        <v>74</v>
      </c>
      <c r="T161" s="1" t="s">
        <v>35</v>
      </c>
      <c r="U161" s="1" t="s">
        <v>1638</v>
      </c>
      <c r="V161" s="1" t="s">
        <v>1716</v>
      </c>
    </row>
    <row r="162" s="1" customFormat="1" spans="1:22">
      <c r="A162" s="1" t="s">
        <v>1468</v>
      </c>
      <c r="B162" s="1" t="s">
        <v>271</v>
      </c>
      <c r="C162" s="1" t="s">
        <v>1469</v>
      </c>
      <c r="D162" s="1" t="s">
        <v>373</v>
      </c>
      <c r="E162" s="1" t="s">
        <v>2136</v>
      </c>
      <c r="F162" s="1" t="s">
        <v>478</v>
      </c>
      <c r="G162" s="1" t="s">
        <v>1111</v>
      </c>
      <c r="H162" s="1" t="s">
        <v>1630</v>
      </c>
      <c r="I162" s="1" t="s">
        <v>2137</v>
      </c>
      <c r="J162" s="1" t="s">
        <v>1632</v>
      </c>
      <c r="K162" s="1" t="s">
        <v>2137</v>
      </c>
      <c r="L162" s="1" t="s">
        <v>2137</v>
      </c>
      <c r="M162" s="1" t="s">
        <v>1633</v>
      </c>
      <c r="N162" s="1" t="s">
        <v>1633</v>
      </c>
      <c r="O162" s="1" t="s">
        <v>1634</v>
      </c>
      <c r="P162" s="1" t="s">
        <v>1635</v>
      </c>
      <c r="Q162" s="1" t="s">
        <v>1636</v>
      </c>
      <c r="R162" s="1" t="s">
        <v>2138</v>
      </c>
      <c r="S162" s="1" t="s">
        <v>74</v>
      </c>
      <c r="T162" s="1" t="s">
        <v>35</v>
      </c>
      <c r="U162" s="1" t="s">
        <v>1638</v>
      </c>
      <c r="V162" s="1" t="s">
        <v>1716</v>
      </c>
    </row>
    <row r="163" s="1" customFormat="1" spans="1:22">
      <c r="A163" s="1" t="s">
        <v>1509</v>
      </c>
      <c r="B163" s="1" t="s">
        <v>478</v>
      </c>
      <c r="C163" s="1" t="s">
        <v>1510</v>
      </c>
      <c r="D163" s="1" t="s">
        <v>2139</v>
      </c>
      <c r="E163" s="1" t="s">
        <v>2140</v>
      </c>
      <c r="F163" s="1" t="s">
        <v>478</v>
      </c>
      <c r="G163" s="1" t="s">
        <v>1111</v>
      </c>
      <c r="H163" s="1" t="s">
        <v>1630</v>
      </c>
      <c r="I163" s="1" t="s">
        <v>2141</v>
      </c>
      <c r="J163" s="1" t="s">
        <v>1632</v>
      </c>
      <c r="K163" s="1" t="s">
        <v>2141</v>
      </c>
      <c r="L163" s="1" t="s">
        <v>2141</v>
      </c>
      <c r="M163" s="1" t="s">
        <v>1633</v>
      </c>
      <c r="N163" s="1" t="s">
        <v>1633</v>
      </c>
      <c r="O163" s="1" t="s">
        <v>1634</v>
      </c>
      <c r="P163" s="1" t="s">
        <v>1635</v>
      </c>
      <c r="Q163" s="1" t="s">
        <v>1636</v>
      </c>
      <c r="R163" s="1" t="s">
        <v>2142</v>
      </c>
      <c r="S163" s="1" t="s">
        <v>74</v>
      </c>
      <c r="T163" s="1" t="s">
        <v>35</v>
      </c>
      <c r="U163" s="1" t="s">
        <v>1638</v>
      </c>
      <c r="V163" s="1" t="s">
        <v>1905</v>
      </c>
    </row>
    <row r="164" s="1" customFormat="1" spans="1:22">
      <c r="A164" s="1" t="s">
        <v>1547</v>
      </c>
      <c r="B164" s="1" t="s">
        <v>478</v>
      </c>
      <c r="C164" s="1" t="s">
        <v>1548</v>
      </c>
      <c r="D164" s="1" t="s">
        <v>1550</v>
      </c>
      <c r="E164" s="1" t="s">
        <v>2143</v>
      </c>
      <c r="F164" s="1" t="s">
        <v>478</v>
      </c>
      <c r="G164" s="1" t="s">
        <v>1111</v>
      </c>
      <c r="H164" s="1" t="s">
        <v>1630</v>
      </c>
      <c r="I164" s="1" t="s">
        <v>2144</v>
      </c>
      <c r="J164" s="1" t="s">
        <v>1632</v>
      </c>
      <c r="K164" s="1" t="s">
        <v>2144</v>
      </c>
      <c r="L164" s="1" t="s">
        <v>2144</v>
      </c>
      <c r="M164" s="1" t="s">
        <v>1633</v>
      </c>
      <c r="N164" s="1" t="s">
        <v>1633</v>
      </c>
      <c r="O164" s="1" t="s">
        <v>1634</v>
      </c>
      <c r="P164" s="1" t="s">
        <v>1635</v>
      </c>
      <c r="Q164" s="1" t="s">
        <v>1636</v>
      </c>
      <c r="R164" s="1" t="s">
        <v>2145</v>
      </c>
      <c r="S164" s="1" t="s">
        <v>74</v>
      </c>
      <c r="T164" s="1" t="s">
        <v>35</v>
      </c>
      <c r="U164" s="1" t="s">
        <v>1638</v>
      </c>
      <c r="V164" s="1" t="s">
        <v>2146</v>
      </c>
    </row>
    <row r="165" s="1" customFormat="1" spans="1:22">
      <c r="A165" s="1" t="s">
        <v>1502</v>
      </c>
      <c r="B165" s="1" t="s">
        <v>478</v>
      </c>
      <c r="C165" s="1" t="s">
        <v>1503</v>
      </c>
      <c r="D165" s="1" t="s">
        <v>1790</v>
      </c>
      <c r="E165" s="1" t="s">
        <v>2147</v>
      </c>
      <c r="F165" s="1" t="s">
        <v>478</v>
      </c>
      <c r="G165" s="1" t="s">
        <v>1111</v>
      </c>
      <c r="H165" s="1" t="s">
        <v>1630</v>
      </c>
      <c r="I165" s="1" t="s">
        <v>2148</v>
      </c>
      <c r="J165" s="1" t="s">
        <v>1632</v>
      </c>
      <c r="K165" s="1" t="s">
        <v>2148</v>
      </c>
      <c r="L165" s="1" t="s">
        <v>2148</v>
      </c>
      <c r="M165" s="1" t="s">
        <v>1633</v>
      </c>
      <c r="N165" s="1" t="s">
        <v>1633</v>
      </c>
      <c r="O165" s="1" t="s">
        <v>1634</v>
      </c>
      <c r="P165" s="1" t="s">
        <v>1635</v>
      </c>
      <c r="Q165" s="1" t="s">
        <v>1636</v>
      </c>
      <c r="R165" s="1" t="s">
        <v>2149</v>
      </c>
      <c r="S165" s="1" t="s">
        <v>74</v>
      </c>
      <c r="T165" s="1" t="s">
        <v>35</v>
      </c>
      <c r="U165" s="1" t="s">
        <v>1643</v>
      </c>
      <c r="V165" s="1" t="s">
        <v>1639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2023-08-29T03:53:14Z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9DA16FA23697423793172D265BA41676_12</vt:lpwstr>
  </property>
</Properties>
</file>