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</sheets>
  <definedNames>
    <definedName name="_xlnm._FilterDatabase" localSheetId="4" hidden="1">对账!$A$1:$I$707</definedName>
  </definedNames>
  <calcPr calcId="144525"/>
</workbook>
</file>

<file path=xl/sharedStrings.xml><?xml version="1.0" encoding="utf-8"?>
<sst xmlns="http://schemas.openxmlformats.org/spreadsheetml/2006/main" count="35866" uniqueCount="6685">
  <si>
    <t>去哪儿网酒店预付对账单</t>
  </si>
  <si>
    <t>供应商名称：</t>
  </si>
  <si>
    <t>趣悠游</t>
  </si>
  <si>
    <t>结算周期：</t>
  </si>
  <si>
    <t>2023-08-21至2023-08-27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</si>
  <si>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</si>
  <si>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</si>
  <si>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</si>
  <si>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</si>
  <si>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</si>
  <si>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</si>
  <si>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</si>
  <si>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</si>
  <si>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</si>
  <si>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</si>
  <si>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</si>
  <si>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</si>
  <si>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</si>
  <si>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</si>
  <si>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</si>
  <si>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¥1,714,127.22</t>
  </si>
  <si>
    <t>¥371,461.62</t>
  </si>
  <si>
    <t>¥185,029.04</t>
  </si>
  <si>
    <t>¥1,114.63</t>
  </si>
  <si>
    <t>¥1,134,020.19</t>
  </si>
  <si>
    <t>分类信息</t>
  </si>
  <si>
    <t>业务类型</t>
  </si>
  <si>
    <t>酒店预付（点击查看明细）</t>
  </si>
  <si>
    <t>¥1,132,905.56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</si>
  <si>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</si>
  <si>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</si>
  <si>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</si>
  <si>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</si>
  <si>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</si>
  <si>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</si>
  <si>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</si>
  <si>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</si>
  <si>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</si>
  <si>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</si>
  <si>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</si>
  <si>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</si>
  <si>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</si>
  <si>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</si>
  <si>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</si>
  <si>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</si>
  <si>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</si>
  <si>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</si>
  <si>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</si>
  <si>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</si>
  <si>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</si>
  <si>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</si>
  <si>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</si>
  <si>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</si>
  <si>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</si>
  <si>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</si>
  <si>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</si>
  <si>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</si>
  <si>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</si>
  <si>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</si>
  <si>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</si>
  <si>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</si>
  <si>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</si>
  <si>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</si>
  <si>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</si>
  <si>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</si>
  <si>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</si>
  <si>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</si>
  <si>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</si>
  <si>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</si>
  <si>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</si>
  <si>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</si>
  <si>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</si>
  <si>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703460351241</t>
  </si>
  <si>
    <t>3807708</t>
  </si>
  <si>
    <t>酒店预付</t>
  </si>
  <si>
    <t>否</t>
  </si>
  <si>
    <t>普通</t>
  </si>
  <si>
    <t>221872295</t>
  </si>
  <si>
    <t>东大门瓦提卡酒店</t>
  </si>
  <si>
    <t>1626188</t>
  </si>
  <si>
    <t>SHEN/SIPING|WANG/LU</t>
  </si>
  <si>
    <t>2023-08-20</t>
  </si>
  <si>
    <t>2023-09-11</t>
  </si>
  <si>
    <t>2023-09-15</t>
  </si>
  <si>
    <t>¥1,924.00</t>
  </si>
  <si>
    <t>2023-08-21 00:34:38</t>
  </si>
  <si>
    <t>Standard Double Room</t>
  </si>
  <si>
    <t>WEBSITE</t>
  </si>
  <si>
    <t>703419414991</t>
  </si>
  <si>
    <t>3616553</t>
  </si>
  <si>
    <t>871941072</t>
  </si>
  <si>
    <t>日本桥滨町科科高级酒店</t>
  </si>
  <si>
    <t>ZHOU/YANG|DAI/YUYAN</t>
  </si>
  <si>
    <t>2023-07-10</t>
  </si>
  <si>
    <t>2023-08-19</t>
  </si>
  <si>
    <t>2023-08-21</t>
  </si>
  <si>
    <t>¥2,062.00</t>
  </si>
  <si>
    <t>¥170.36</t>
  </si>
  <si>
    <t>¥1,797.64</t>
  </si>
  <si>
    <t>Superior Twin Room Non Smoking</t>
  </si>
  <si>
    <t>¥94.00</t>
  </si>
  <si>
    <t>703435935182</t>
  </si>
  <si>
    <t>3688647</t>
  </si>
  <si>
    <t>197305607</t>
  </si>
  <si>
    <t>秋叶原华盛顿酒店</t>
  </si>
  <si>
    <t>YANG/LIN</t>
  </si>
  <si>
    <t>2023-07-26</t>
  </si>
  <si>
    <t>¥617.00</t>
  </si>
  <si>
    <t>¥52.59</t>
  </si>
  <si>
    <t>¥536.41</t>
  </si>
  <si>
    <t>Economy Double Room</t>
  </si>
  <si>
    <t>¥28.00</t>
  </si>
  <si>
    <t>703448027439</t>
  </si>
  <si>
    <t>3749527</t>
  </si>
  <si>
    <t>881665273</t>
  </si>
  <si>
    <t>大阪盛泰乐酒店</t>
  </si>
  <si>
    <t>GAO/ZHONGYUN|LU/RONGJIA|WANG/YIWEI|WANG/JUN</t>
  </si>
  <si>
    <t>2023-08-08</t>
  </si>
  <si>
    <t>2023-08-17</t>
  </si>
  <si>
    <t>¥12,336.00</t>
  </si>
  <si>
    <t>¥1,228.00</t>
  </si>
  <si>
    <t>¥11,108.00</t>
  </si>
  <si>
    <t>Superior King - Premium Floor</t>
  </si>
  <si>
    <t>703449199525</t>
  </si>
  <si>
    <t>3756368</t>
  </si>
  <si>
    <t>197305394</t>
  </si>
  <si>
    <t>相铁FRESA INN 新桥乌森口（旧：新桥灿路都大酒店）</t>
  </si>
  <si>
    <t>ZHANG/YIMIN</t>
  </si>
  <si>
    <t>2023-08-09</t>
  </si>
  <si>
    <t>¥1,264.00</t>
  </si>
  <si>
    <t>¥118.43</t>
  </si>
  <si>
    <t>¥1,145.57</t>
  </si>
  <si>
    <t>Double Room, Non Smoking (140cm Bed)</t>
  </si>
  <si>
    <t>703399946040</t>
  </si>
  <si>
    <t>3531108</t>
  </si>
  <si>
    <t>197306375</t>
  </si>
  <si>
    <t>格拉斯丽银座酒店</t>
  </si>
  <si>
    <t>AI/YUTONG|AI/SIQI</t>
  </si>
  <si>
    <t>2023-06-20</t>
  </si>
  <si>
    <t>2023-08-16</t>
  </si>
  <si>
    <t>¥4,000.00</t>
  </si>
  <si>
    <t>¥344.11</t>
  </si>
  <si>
    <t>¥3,655.89</t>
  </si>
  <si>
    <t>standard semi double room</t>
  </si>
  <si>
    <t>703451847593</t>
  </si>
  <si>
    <t>3764270</t>
  </si>
  <si>
    <t>LIN/XINXIN</t>
  </si>
  <si>
    <t>2023-08-11</t>
  </si>
  <si>
    <t>2023-08-18</t>
  </si>
  <si>
    <t>¥4,116.00</t>
  </si>
  <si>
    <t>¥425.00</t>
  </si>
  <si>
    <t>¥3,691.00</t>
  </si>
  <si>
    <t>Superior Twin - Premium Floor</t>
  </si>
  <si>
    <t>703449083424</t>
  </si>
  <si>
    <t>3758229</t>
  </si>
  <si>
    <t>197279219</t>
  </si>
  <si>
    <t>诺特 东京新宿</t>
  </si>
  <si>
    <t>XIONG/ZIJIE|WENG/YUYANG</t>
  </si>
  <si>
    <t>¥710.00</t>
  </si>
  <si>
    <t>¥100.41</t>
  </si>
  <si>
    <t>¥609.59</t>
  </si>
  <si>
    <t>standard twin room non smoking</t>
  </si>
  <si>
    <t>703455803824</t>
  </si>
  <si>
    <t>3785801</t>
  </si>
  <si>
    <t>197324900</t>
  </si>
  <si>
    <t>东京巨蛋酒店</t>
  </si>
  <si>
    <t>WANG/XUKANG</t>
  </si>
  <si>
    <t>2023-08-15</t>
  </si>
  <si>
    <t>¥4,629.00</t>
  </si>
  <si>
    <t>¥1,585.32</t>
  </si>
  <si>
    <t>¥2,890.68</t>
  </si>
  <si>
    <t>Twin Room, Non Smoking (9-22F)</t>
  </si>
  <si>
    <t>¥153.00</t>
  </si>
  <si>
    <t>703454655340</t>
  </si>
  <si>
    <t>3781367</t>
  </si>
  <si>
    <t>197309057</t>
  </si>
  <si>
    <t>东京京王广场酒店</t>
  </si>
  <si>
    <t>LIN/JENNY|WONG/CHINGYICINDY</t>
  </si>
  <si>
    <t>2023-08-14</t>
  </si>
  <si>
    <t>¥4,542.00</t>
  </si>
  <si>
    <t>¥448.00</t>
  </si>
  <si>
    <t>¥3,890.00</t>
  </si>
  <si>
    <t>Standard Twin Non-Smoking</t>
  </si>
  <si>
    <t>¥204.00</t>
  </si>
  <si>
    <t>703456020274</t>
  </si>
  <si>
    <t>3789593</t>
  </si>
  <si>
    <t>221836997</t>
  </si>
  <si>
    <t>MYSTAYS 蒲田酒店</t>
  </si>
  <si>
    <t>WU/XING</t>
  </si>
  <si>
    <t>¥1,028.00</t>
  </si>
  <si>
    <t>¥102.05</t>
  </si>
  <si>
    <t>¥925.95</t>
  </si>
  <si>
    <t>standard double bed room non smoking</t>
  </si>
  <si>
    <t>703457081133</t>
  </si>
  <si>
    <t>3797365</t>
  </si>
  <si>
    <t>197315966</t>
  </si>
  <si>
    <t>JR札幌日航酒店</t>
  </si>
  <si>
    <t>DENG/RUOTIAN</t>
  </si>
  <si>
    <t>¥3,050.00</t>
  </si>
  <si>
    <t>¥314.00</t>
  </si>
  <si>
    <t>¥2,736.00</t>
  </si>
  <si>
    <t>Moderate Double</t>
  </si>
  <si>
    <t>703340863317</t>
  </si>
  <si>
    <t>3271542</t>
  </si>
  <si>
    <t>221871884</t>
  </si>
  <si>
    <t>吉隆披武吉免登瑞园酒店</t>
  </si>
  <si>
    <t>LIU/JING</t>
  </si>
  <si>
    <t>2023-04-22</t>
  </si>
  <si>
    <t>¥806.00</t>
  </si>
  <si>
    <t>¥86.00</t>
  </si>
  <si>
    <t>¥720.00</t>
  </si>
  <si>
    <t>Deluxe Hollywood Twin Room</t>
  </si>
  <si>
    <t>703378298820</t>
  </si>
  <si>
    <t>3437872</t>
  </si>
  <si>
    <t>875630788</t>
  </si>
  <si>
    <t>阿万特酒店</t>
  </si>
  <si>
    <t>LI/KAHO|LI/MEIPO</t>
  </si>
  <si>
    <t>2023-05-30</t>
  </si>
  <si>
    <t>¥2,425.00</t>
  </si>
  <si>
    <t>¥139.00</t>
  </si>
  <si>
    <t>¥2,286.00</t>
  </si>
  <si>
    <t>Deluxe King Room</t>
  </si>
  <si>
    <t>703438988930</t>
  </si>
  <si>
    <t>3701337</t>
  </si>
  <si>
    <t>855708182</t>
  </si>
  <si>
    <t>科穆勒生活酒店</t>
  </si>
  <si>
    <t>ZHAO/YAN</t>
  </si>
  <si>
    <t>2023-07-29</t>
  </si>
  <si>
    <t>¥1,491.00</t>
  </si>
  <si>
    <t>¥150.42</t>
  </si>
  <si>
    <t>¥1,274.58</t>
  </si>
  <si>
    <t>Thinker Two Type 2</t>
  </si>
  <si>
    <t>¥66.00</t>
  </si>
  <si>
    <t>703394637884</t>
  </si>
  <si>
    <t>3507992</t>
  </si>
  <si>
    <t>809159881</t>
  </si>
  <si>
    <t>香港富荟旺角酒店</t>
  </si>
  <si>
    <t>YANG/YUTING|MA/XIAOQI</t>
  </si>
  <si>
    <t>2023-06-15</t>
  </si>
  <si>
    <t>¥1,794.00</t>
  </si>
  <si>
    <t>¥164.00</t>
  </si>
  <si>
    <t>¥1,630.00</t>
  </si>
  <si>
    <t>ISelect Room</t>
  </si>
  <si>
    <t>703413938678</t>
  </si>
  <si>
    <t>3589491</t>
  </si>
  <si>
    <t>236643851</t>
  </si>
  <si>
    <t>如玛吉隆玻市中心高级大酒店</t>
  </si>
  <si>
    <t>PANG/SHUOLIN|HE/HAIYANG</t>
  </si>
  <si>
    <t>2023-07-04</t>
  </si>
  <si>
    <t>¥1,191.00</t>
  </si>
  <si>
    <t>¥142.89</t>
  </si>
  <si>
    <t>¥1,048.11</t>
  </si>
  <si>
    <t>Deluxe Twin Room</t>
  </si>
  <si>
    <t>703428275501</t>
  </si>
  <si>
    <t>3656714</t>
  </si>
  <si>
    <t>871810506</t>
  </si>
  <si>
    <t>马六甲峇峇之家</t>
  </si>
  <si>
    <t>LI/RONGYAN|LI/RONGHONG</t>
  </si>
  <si>
    <t>2023-07-19</t>
  </si>
  <si>
    <t>¥2,208.00</t>
  </si>
  <si>
    <t>¥228.00</t>
  </si>
  <si>
    <t>¥1,880.00</t>
  </si>
  <si>
    <t>Deluxe Plus King Room</t>
  </si>
  <si>
    <t>¥100.00</t>
  </si>
  <si>
    <t>703440898050</t>
  </si>
  <si>
    <t>3712460</t>
  </si>
  <si>
    <t>879311254</t>
  </si>
  <si>
    <t>吉隆坡圣塔格兰德签名酒店</t>
  </si>
  <si>
    <t>HU/JINGYI|PING/QINYU</t>
  </si>
  <si>
    <t>2023-07-31</t>
  </si>
  <si>
    <t>¥393.00</t>
  </si>
  <si>
    <t>¥21.00</t>
  </si>
  <si>
    <t>¥353.00</t>
  </si>
  <si>
    <t>Bong Soo Twin</t>
  </si>
  <si>
    <t>¥19.00</t>
  </si>
  <si>
    <t>703441281985</t>
  </si>
  <si>
    <t>3717790</t>
  </si>
  <si>
    <t>871940925</t>
  </si>
  <si>
    <t>比佛利元素酒店</t>
  </si>
  <si>
    <t>XIONG/QIAO</t>
  </si>
  <si>
    <t>2023-08-01</t>
  </si>
  <si>
    <t>¥3,740.00</t>
  </si>
  <si>
    <t>¥400.10</t>
  </si>
  <si>
    <t>¥3,339.90</t>
  </si>
  <si>
    <t>Superior Double Room</t>
  </si>
  <si>
    <t>703429864069</t>
  </si>
  <si>
    <t>3663129</t>
  </si>
  <si>
    <t>197311064</t>
  </si>
  <si>
    <t>哥打京那巴鲁皇宫酒店</t>
  </si>
  <si>
    <t>YANG/SHAONA|YAN/ZITIAN</t>
  </si>
  <si>
    <t>2023-07-20</t>
  </si>
  <si>
    <t>¥331.00</t>
  </si>
  <si>
    <t>¥34.00</t>
  </si>
  <si>
    <t>¥282.00</t>
  </si>
  <si>
    <t>¥15.00</t>
  </si>
  <si>
    <t>703429683433</t>
  </si>
  <si>
    <t>3662325</t>
  </si>
  <si>
    <t>LIU/XIAOJIE|WU/DEYI</t>
  </si>
  <si>
    <t>¥330.67</t>
  </si>
  <si>
    <t>¥33.67</t>
  </si>
  <si>
    <t>Deluxe Room</t>
  </si>
  <si>
    <t>703444645217</t>
  </si>
  <si>
    <t>3733692</t>
  </si>
  <si>
    <t>238553681</t>
  </si>
  <si>
    <t>罗博河度假村</t>
  </si>
  <si>
    <t>ZHAN/ZECHU|LIN/YIQIN</t>
  </si>
  <si>
    <t>2023-08-04</t>
  </si>
  <si>
    <t>¥429.00</t>
  </si>
  <si>
    <t>¥53.00</t>
  </si>
  <si>
    <t>¥376.00</t>
  </si>
  <si>
    <t>River View Room</t>
  </si>
  <si>
    <t>703445069199</t>
  </si>
  <si>
    <t>3738536</t>
  </si>
  <si>
    <t>221854046</t>
  </si>
  <si>
    <t>港青酒店</t>
  </si>
  <si>
    <t>LIN/RUIBO|LIN/JIAXIA</t>
  </si>
  <si>
    <t>2023-08-05</t>
  </si>
  <si>
    <t>¥9,912.00</t>
  </si>
  <si>
    <t>¥690.84</t>
  </si>
  <si>
    <t>¥8,759.16</t>
  </si>
  <si>
    <t>DOUBLE / TWIN PARTIAL-HARBOUR VIEW ROOM</t>
  </si>
  <si>
    <t>¥462.00</t>
  </si>
  <si>
    <t>703429118161</t>
  </si>
  <si>
    <t>3662977</t>
  </si>
  <si>
    <t>221838065</t>
  </si>
  <si>
    <t>香港金域假日酒店</t>
  </si>
  <si>
    <t>WU/BO|ZHANG/YUANHUAI</t>
  </si>
  <si>
    <t>¥4,224.00</t>
  </si>
  <si>
    <t>¥383.46</t>
  </si>
  <si>
    <t>¥3,648.54</t>
  </si>
  <si>
    <t>Premier Family Room Non-Smoking</t>
  </si>
  <si>
    <t>¥192.00</t>
  </si>
  <si>
    <t>703449961778</t>
  </si>
  <si>
    <t>3755143</t>
  </si>
  <si>
    <t>221839076</t>
  </si>
  <si>
    <t>香港九龙酒店</t>
  </si>
  <si>
    <t>WANG/LI</t>
  </si>
  <si>
    <t>¥288.00</t>
  </si>
  <si>
    <t>¥3,636.00</t>
  </si>
  <si>
    <t>Superior Room</t>
  </si>
  <si>
    <t>703453648812</t>
  </si>
  <si>
    <t>3774655</t>
  </si>
  <si>
    <t>221848163</t>
  </si>
  <si>
    <t>香港九龙海逸君绰酒店</t>
  </si>
  <si>
    <t>CHEN/LIFANG</t>
  </si>
  <si>
    <t>2023-08-13</t>
  </si>
  <si>
    <t>¥2,724.00</t>
  </si>
  <si>
    <t>¥193.00</t>
  </si>
  <si>
    <t>¥2,405.00</t>
  </si>
  <si>
    <t>¥126.00</t>
  </si>
  <si>
    <t>703453075418</t>
  </si>
  <si>
    <t>3775750</t>
  </si>
  <si>
    <t>LI/CHAOFAN|CHEN/JINGYUAN</t>
  </si>
  <si>
    <t>¥8,520.00</t>
  </si>
  <si>
    <t>¥602.04</t>
  </si>
  <si>
    <t>¥7,521.96</t>
  </si>
  <si>
    <t>¥396.00</t>
  </si>
  <si>
    <t>703453069511</t>
  </si>
  <si>
    <t>3777456</t>
  </si>
  <si>
    <t>197587631</t>
  </si>
  <si>
    <t>哥打京那巴鲁阁蓝帝酒店</t>
  </si>
  <si>
    <t>DU/JUAN|WU/BOWEN</t>
  </si>
  <si>
    <t>¥602.00</t>
  </si>
  <si>
    <t>¥62.00</t>
  </si>
  <si>
    <t>¥513.00</t>
  </si>
  <si>
    <t>¥27.00</t>
  </si>
  <si>
    <t>703451839277</t>
  </si>
  <si>
    <t>3768174</t>
  </si>
  <si>
    <t>221833385</t>
  </si>
  <si>
    <t>香港东隅</t>
  </si>
  <si>
    <t>SHI/HAOJIAN</t>
  </si>
  <si>
    <t>¥3,706.00</t>
  </si>
  <si>
    <t>¥351.20</t>
  </si>
  <si>
    <t>¥3,186.80</t>
  </si>
  <si>
    <t>Urban View Twin Room</t>
  </si>
  <si>
    <t>¥168.00</t>
  </si>
  <si>
    <t>703451997683</t>
  </si>
  <si>
    <t>3766525</t>
  </si>
  <si>
    <t>XU/WEI</t>
  </si>
  <si>
    <t>¥3,620.00</t>
  </si>
  <si>
    <t>¥256.00</t>
  </si>
  <si>
    <t>¥3,196.00</t>
  </si>
  <si>
    <t>Deluxe Harbourview Room</t>
  </si>
  <si>
    <t>703455221498</t>
  </si>
  <si>
    <t>3784583</t>
  </si>
  <si>
    <t>197327834</t>
  </si>
  <si>
    <t>哥打京那巴鲁梦想酒店</t>
  </si>
  <si>
    <t>SHEN/YINGJIE|LONG/LINGFEI</t>
  </si>
  <si>
    <t>¥574.00</t>
  </si>
  <si>
    <t>¥60.00</t>
  </si>
  <si>
    <t>¥488.00</t>
  </si>
  <si>
    <t>¥26.00</t>
  </si>
  <si>
    <t>703457337702</t>
  </si>
  <si>
    <t>3794378</t>
  </si>
  <si>
    <t>859413311</t>
  </si>
  <si>
    <t>历山酒店</t>
  </si>
  <si>
    <t>YIN/SIQIANG</t>
  </si>
  <si>
    <t>¥962.00</t>
  </si>
  <si>
    <t>¥219.00</t>
  </si>
  <si>
    <t>¥706.00</t>
  </si>
  <si>
    <t>Diamond Room</t>
  </si>
  <si>
    <t>¥37.00</t>
  </si>
  <si>
    <t>703442973389</t>
  </si>
  <si>
    <t>3724095</t>
  </si>
  <si>
    <t>SUN/CHUYAN|LIU/LIANJIE</t>
  </si>
  <si>
    <t>2023-08-02</t>
  </si>
  <si>
    <t>¥3,747.00</t>
  </si>
  <si>
    <t>¥264.00</t>
  </si>
  <si>
    <t>¥3,309.00</t>
  </si>
  <si>
    <t>¥174.00</t>
  </si>
  <si>
    <t>703457263485</t>
  </si>
  <si>
    <t>3797080</t>
  </si>
  <si>
    <t>SUN/YU</t>
  </si>
  <si>
    <t>¥1,035.00</t>
  </si>
  <si>
    <t>¥261.00</t>
  </si>
  <si>
    <t>¥735.00</t>
  </si>
  <si>
    <t>¥39.00</t>
  </si>
  <si>
    <t>703457079820</t>
  </si>
  <si>
    <t>3795018</t>
  </si>
  <si>
    <t>LI/ZHIJIAN</t>
  </si>
  <si>
    <t>¥1,017.00</t>
  </si>
  <si>
    <t>¥274.00</t>
  </si>
  <si>
    <t>703454755718</t>
  </si>
  <si>
    <t>3778389</t>
  </si>
  <si>
    <t>229974059</t>
  </si>
  <si>
    <t>迪士尼好莱坞酒店</t>
  </si>
  <si>
    <t>YU/MENGNING</t>
  </si>
  <si>
    <t>¥2,444.00</t>
  </si>
  <si>
    <t>¥252.00</t>
  </si>
  <si>
    <t>¥2,192.00</t>
  </si>
  <si>
    <t>Standard Room</t>
  </si>
  <si>
    <t>703457937702</t>
  </si>
  <si>
    <t>3797401</t>
  </si>
  <si>
    <t>221876558</t>
  </si>
  <si>
    <t>迪士尼探索家度假酒店</t>
  </si>
  <si>
    <t>LIANG/ZHILIAN</t>
  </si>
  <si>
    <t>¥3,408.00</t>
  </si>
  <si>
    <t>¥516.00</t>
  </si>
  <si>
    <t>¥2,747.00</t>
  </si>
  <si>
    <t>¥145.00</t>
  </si>
  <si>
    <t>703456128298</t>
  </si>
  <si>
    <t>3789030</t>
  </si>
  <si>
    <t>YE/JIALE</t>
  </si>
  <si>
    <t>¥2,568.00</t>
  </si>
  <si>
    <t>¥326.00</t>
  </si>
  <si>
    <t>¥2,242.00</t>
  </si>
  <si>
    <t>703458146403</t>
  </si>
  <si>
    <t>3800035</t>
  </si>
  <si>
    <t>221835086</t>
  </si>
  <si>
    <t>香港港岛海逸君绰酒店</t>
  </si>
  <si>
    <t>XHONG/XUYING</t>
  </si>
  <si>
    <t>¥2,870.00</t>
  </si>
  <si>
    <t>¥463.52</t>
  </si>
  <si>
    <t>¥2,286.48</t>
  </si>
  <si>
    <t>superior harbour view room</t>
  </si>
  <si>
    <t>¥120.00</t>
  </si>
  <si>
    <t>703458456541</t>
  </si>
  <si>
    <t>3799900</t>
  </si>
  <si>
    <t>221866991</t>
  </si>
  <si>
    <t>YHA美荷楼青年旅舍</t>
  </si>
  <si>
    <t>GAO/XIAOGE|LUO/JIANZHANG</t>
  </si>
  <si>
    <t>¥641.00</t>
  </si>
  <si>
    <t>¥62.31</t>
  </si>
  <si>
    <t>¥549.69</t>
  </si>
  <si>
    <t>doitory</t>
  </si>
  <si>
    <t>¥29.00</t>
  </si>
  <si>
    <t>703459326320</t>
  </si>
  <si>
    <t>3802585</t>
  </si>
  <si>
    <t>WANG/CHENWEI</t>
  </si>
  <si>
    <t>¥2,644.00</t>
  </si>
  <si>
    <t>¥502.00</t>
  </si>
  <si>
    <t>¥2,142.00</t>
  </si>
  <si>
    <t>703459774057</t>
  </si>
  <si>
    <t>3806945</t>
  </si>
  <si>
    <t>871131135</t>
  </si>
  <si>
    <t>ACES酒店</t>
  </si>
  <si>
    <t>LIU/HANXING</t>
  </si>
  <si>
    <t>¥170.00</t>
  </si>
  <si>
    <t>¥18.00</t>
  </si>
  <si>
    <t>¥144.00</t>
  </si>
  <si>
    <t>superior room</t>
  </si>
  <si>
    <t>¥8.00</t>
  </si>
  <si>
    <t>703397785806</t>
  </si>
  <si>
    <t>3521591</t>
  </si>
  <si>
    <t>221835092</t>
  </si>
  <si>
    <t>香港湾景国际</t>
  </si>
  <si>
    <t>ZHANG/XIANGYU</t>
  </si>
  <si>
    <t>2023-06-18</t>
  </si>
  <si>
    <t>¥884.00</t>
  </si>
  <si>
    <t>¥49.64</t>
  </si>
  <si>
    <t>¥834.36</t>
  </si>
  <si>
    <t>Premier Room</t>
  </si>
  <si>
    <t>703459426956</t>
  </si>
  <si>
    <t>3806981</t>
  </si>
  <si>
    <t>242704600</t>
  </si>
  <si>
    <t>乌兰巴托波拉瑞斯必宜思尚品酒店</t>
  </si>
  <si>
    <t>ZHANG/XIAOZHI</t>
  </si>
  <si>
    <t>¥914.00</t>
  </si>
  <si>
    <t>¥97.08</t>
  </si>
  <si>
    <t>¥816.92</t>
  </si>
  <si>
    <t>703460246773</t>
  </si>
  <si>
    <t>3808882</t>
  </si>
  <si>
    <t>240010715</t>
  </si>
  <si>
    <t>关丹凯悦酒店</t>
  </si>
  <si>
    <t>LI/HONGWEI</t>
  </si>
  <si>
    <t>¥676.00</t>
  </si>
  <si>
    <t>¥71.05</t>
  </si>
  <si>
    <t>¥604.95</t>
  </si>
  <si>
    <t>703460278189</t>
  </si>
  <si>
    <t>3810347</t>
  </si>
  <si>
    <t>WANG/CHUNNI</t>
  </si>
  <si>
    <t>¥1,036.00</t>
  </si>
  <si>
    <t>¥73.62</t>
  </si>
  <si>
    <t>¥914.38</t>
  </si>
  <si>
    <t>¥48.00</t>
  </si>
  <si>
    <t>703446534561</t>
  </si>
  <si>
    <t>3742614</t>
  </si>
  <si>
    <t>197587496</t>
  </si>
  <si>
    <t>曼谷湄南河畔华美达广场酒店</t>
  </si>
  <si>
    <t>YAN/QI|LI/YUEJIAO|YAN/XIAOKANG|ZHAO/BANGGUO</t>
  </si>
  <si>
    <t>2023-08-06</t>
  </si>
  <si>
    <t>¥3,258.00</t>
  </si>
  <si>
    <t>¥324.00</t>
  </si>
  <si>
    <t>¥2,934.00</t>
  </si>
  <si>
    <t>deluxe king bed river view room</t>
  </si>
  <si>
    <t>703440554143</t>
  </si>
  <si>
    <t>3712793</t>
  </si>
  <si>
    <t>197333105</t>
  </si>
  <si>
    <t>沙美岛萨凯海滩度假村</t>
  </si>
  <si>
    <t>LU/HUIQIN|LU/HUIXIN</t>
  </si>
  <si>
    <t>¥2,050.00</t>
  </si>
  <si>
    <t>¥112.00</t>
  </si>
  <si>
    <t>¥1,842.00</t>
  </si>
  <si>
    <t>¥96.00</t>
  </si>
  <si>
    <t>703440133428</t>
  </si>
  <si>
    <t>3712792</t>
  </si>
  <si>
    <t>ZHU/GUIHUA|YU/LIANG</t>
  </si>
  <si>
    <t>703440450095</t>
  </si>
  <si>
    <t>3712791</t>
  </si>
  <si>
    <t>GUO/YITING|DING/YANMING</t>
  </si>
  <si>
    <t>703440072392</t>
  </si>
  <si>
    <t>3712790</t>
  </si>
  <si>
    <t>YU/XIAOYAN|ZHU/BOTAO</t>
  </si>
  <si>
    <t>703448690705</t>
  </si>
  <si>
    <t>3753384</t>
  </si>
  <si>
    <t>238490264</t>
  </si>
  <si>
    <t>普吉岛苏林酒店</t>
  </si>
  <si>
    <t>ZHANG/HONGFEI</t>
  </si>
  <si>
    <t>¥3,108.00</t>
  </si>
  <si>
    <t>¥308.00</t>
  </si>
  <si>
    <t>¥2,800.00</t>
  </si>
  <si>
    <t>One Bedroom Hillside Cottage</t>
  </si>
  <si>
    <t>703442061868</t>
  </si>
  <si>
    <t>3720036</t>
  </si>
  <si>
    <t>199565108</t>
  </si>
  <si>
    <t>超越芭东酒店</t>
  </si>
  <si>
    <t>YANG/DOUDOU|QIN/CHENFENG</t>
  </si>
  <si>
    <t>¥489.00</t>
  </si>
  <si>
    <t>¥41.20</t>
  </si>
  <si>
    <t>¥425.80</t>
  </si>
  <si>
    <t>Deluxe Premier Room</t>
  </si>
  <si>
    <t>¥22.00</t>
  </si>
  <si>
    <t>703442498483</t>
  </si>
  <si>
    <t>3724230</t>
  </si>
  <si>
    <t>806648011</t>
  </si>
  <si>
    <t>曼谷拉差达宜必思尚品酒店</t>
  </si>
  <si>
    <t>LI/ZHUORU|ZHENG/MINGCHAO</t>
  </si>
  <si>
    <t>¥862.00</t>
  </si>
  <si>
    <t>¥72.00</t>
  </si>
  <si>
    <t>¥790.00</t>
  </si>
  <si>
    <t>standard room</t>
  </si>
  <si>
    <t>703442308142</t>
  </si>
  <si>
    <t>3724396</t>
  </si>
  <si>
    <t>197316371</t>
  </si>
  <si>
    <t>西隆翠妮提酒店</t>
  </si>
  <si>
    <t>ZHAO/YUEGUANG|YING/ZHUOPENG</t>
  </si>
  <si>
    <t>¥297.00</t>
  </si>
  <si>
    <t>¥25.82</t>
  </si>
  <si>
    <t>¥271.18</t>
  </si>
  <si>
    <t>703450766548</t>
  </si>
  <si>
    <t>3760232</t>
  </si>
  <si>
    <t>ZHANG/GONGYI</t>
  </si>
  <si>
    <t>2023-08-10</t>
  </si>
  <si>
    <t>¥847.00</t>
  </si>
  <si>
    <t>¥45.00</t>
  </si>
  <si>
    <t>¥762.00</t>
  </si>
  <si>
    <t>Deluxe Cottage</t>
  </si>
  <si>
    <t>¥40.00</t>
  </si>
  <si>
    <t>703450211104</t>
  </si>
  <si>
    <t>3761464</t>
  </si>
  <si>
    <t>CHEN/YANJUAN|HUANG/GUOHUA|CHEN/SHAOZHOU|LAI/SHUNXING</t>
  </si>
  <si>
    <t>¥2,172.00</t>
  </si>
  <si>
    <t>¥216.00</t>
  </si>
  <si>
    <t>¥1,956.00</t>
  </si>
  <si>
    <t>703453910860</t>
  </si>
  <si>
    <t>3774963</t>
  </si>
  <si>
    <t>216370442</t>
  </si>
  <si>
    <t>R马尔温泉度假酒店</t>
  </si>
  <si>
    <t>MAO/ZHEN|LIU/DEMING</t>
  </si>
  <si>
    <t>¥270.00</t>
  </si>
  <si>
    <t>¥255.00</t>
  </si>
  <si>
    <t>703455606848</t>
  </si>
  <si>
    <t>3785759</t>
  </si>
  <si>
    <t>879311584</t>
  </si>
  <si>
    <t>察殿曼谷大酒店</t>
  </si>
  <si>
    <t>FU/RUI</t>
  </si>
  <si>
    <t>¥6,232.00</t>
  </si>
  <si>
    <t>¥820.00</t>
  </si>
  <si>
    <t>¥5,412.00</t>
  </si>
  <si>
    <t>703455622551</t>
  </si>
  <si>
    <t>3785762</t>
  </si>
  <si>
    <t>ZHAO/LI</t>
  </si>
  <si>
    <t>¥6,300.00</t>
  </si>
  <si>
    <t>¥888.00</t>
  </si>
  <si>
    <t>703455727192</t>
  </si>
  <si>
    <t>3786674</t>
  </si>
  <si>
    <t>ZHANG/QIANG</t>
  </si>
  <si>
    <t>703456093189</t>
  </si>
  <si>
    <t>3788215</t>
  </si>
  <si>
    <t>880400515</t>
  </si>
  <si>
    <t>芭提雅帕塔纳山Cross酒店</t>
  </si>
  <si>
    <t>ZOU/XINCHENG|XIE/FENGWU</t>
  </si>
  <si>
    <t>¥841.00</t>
  </si>
  <si>
    <t>¥147.13</t>
  </si>
  <si>
    <t>¥693.87</t>
  </si>
  <si>
    <t>Luxury Ocean View Room (King Bed)</t>
  </si>
  <si>
    <t>703456561544</t>
  </si>
  <si>
    <t>3789011</t>
  </si>
  <si>
    <t>870809004</t>
  </si>
  <si>
    <t>芭堤雅遨舍度假酒店</t>
  </si>
  <si>
    <t>CHU/SHUFANG|JIANG/QINYANG</t>
  </si>
  <si>
    <t>¥1,388.00</t>
  </si>
  <si>
    <t>¥312.00</t>
  </si>
  <si>
    <t>¥1,076.00</t>
  </si>
  <si>
    <t>Deluxe Ocean View King Room</t>
  </si>
  <si>
    <t>703456922396</t>
  </si>
  <si>
    <t>3789031</t>
  </si>
  <si>
    <t>¥992.00</t>
  </si>
  <si>
    <t>¥90.00</t>
  </si>
  <si>
    <t>¥902.00</t>
  </si>
  <si>
    <t>Superior King Room</t>
  </si>
  <si>
    <t>703456900044</t>
  </si>
  <si>
    <t>3789068</t>
  </si>
  <si>
    <t>QU/PEIEI</t>
  </si>
  <si>
    <t>¥6,096.00</t>
  </si>
  <si>
    <t>¥684.00</t>
  </si>
  <si>
    <t>703459165251</t>
  </si>
  <si>
    <t>3802727</t>
  </si>
  <si>
    <t>197287856</t>
  </si>
  <si>
    <t>曼谷沙通智选假日酒店</t>
  </si>
  <si>
    <t>LI/WEITING</t>
  </si>
  <si>
    <t>¥522.00</t>
  </si>
  <si>
    <t>¥91.00</t>
  </si>
  <si>
    <t>¥409.00</t>
  </si>
  <si>
    <t>Standard Queen</t>
  </si>
  <si>
    <t>703459342825</t>
  </si>
  <si>
    <t>3803066</t>
  </si>
  <si>
    <t>804833779</t>
  </si>
  <si>
    <t>迎世海滩度假酒店及水疗中心</t>
  </si>
  <si>
    <t>XIE/QUAN</t>
  </si>
  <si>
    <t>¥1,086.00</t>
  </si>
  <si>
    <t>¥196.00</t>
  </si>
  <si>
    <t>¥890.00</t>
  </si>
  <si>
    <t>703459308861</t>
  </si>
  <si>
    <t>3805447</t>
  </si>
  <si>
    <t>875630194</t>
  </si>
  <si>
    <t>曼谷素坤逸奥克伍德华庭工作室酒店</t>
  </si>
  <si>
    <t>CHEN/HONGYU</t>
  </si>
  <si>
    <t>¥477.00</t>
  </si>
  <si>
    <t>¥391.00</t>
  </si>
  <si>
    <t>Superior Twin Room</t>
  </si>
  <si>
    <t>703459451741</t>
  </si>
  <si>
    <t>3806876</t>
  </si>
  <si>
    <t>197301449</t>
  </si>
  <si>
    <t>摩德沙吞酒店</t>
  </si>
  <si>
    <t>HAN/XIAOLONG</t>
  </si>
  <si>
    <t>¥640.00</t>
  </si>
  <si>
    <t>¥115.00</t>
  </si>
  <si>
    <t>¥525.00</t>
  </si>
  <si>
    <t>Deluxe Mode Room</t>
  </si>
  <si>
    <t>703459631278</t>
  </si>
  <si>
    <t>3806637</t>
  </si>
  <si>
    <t>197293316</t>
  </si>
  <si>
    <t>曼谷爱湾酒店</t>
  </si>
  <si>
    <t>LIN/YAOJIE</t>
  </si>
  <si>
    <t>¥230.00</t>
  </si>
  <si>
    <t>¥258.00</t>
  </si>
  <si>
    <t>703454642219</t>
  </si>
  <si>
    <t>3780169</t>
  </si>
  <si>
    <t>201622205</t>
  </si>
  <si>
    <t>甲米奥南海滩假日度假村</t>
  </si>
  <si>
    <t>WAN/LI|XIE/YUKE|WU/JIANLIANG|WANG/JINGYAO|XIE/ZHIZHONG|ZHU/YUXIA</t>
  </si>
  <si>
    <t>¥1,944.00</t>
  </si>
  <si>
    <t>¥176.82</t>
  </si>
  <si>
    <t>¥1,767.18</t>
  </si>
  <si>
    <t>703454071044</t>
  </si>
  <si>
    <t>3780060</t>
  </si>
  <si>
    <t>LIU/XING|ZHANG/HAICHUAN|YI/XIAOFENG|CAI/QIHAN|JIA/LIPING|CUI/YAQI</t>
  </si>
  <si>
    <t>703460421643</t>
  </si>
  <si>
    <t>3808426</t>
  </si>
  <si>
    <t>197316650</t>
  </si>
  <si>
    <t>普吉岛塔夫海滩水疗度假村</t>
  </si>
  <si>
    <t>DONG/LEI|SHI/TENGFEI</t>
  </si>
  <si>
    <t>¥1,186.00</t>
  </si>
  <si>
    <t>¥76.08</t>
  </si>
  <si>
    <t>¥1,109.92</t>
  </si>
  <si>
    <t>Lagoon Poolside with Bathtub</t>
  </si>
  <si>
    <t>703460838906</t>
  </si>
  <si>
    <t>3809398</t>
  </si>
  <si>
    <t>197299205</t>
  </si>
  <si>
    <t>苏梅岛W酒店</t>
  </si>
  <si>
    <t>DONG/XIAOFAN</t>
  </si>
  <si>
    <t>¥2,997.00</t>
  </si>
  <si>
    <t>¥311.00</t>
  </si>
  <si>
    <t>¥2,686.00</t>
  </si>
  <si>
    <t>Jungle Oasis King Villa</t>
  </si>
  <si>
    <t>703454056019</t>
  </si>
  <si>
    <t>3780156</t>
  </si>
  <si>
    <t>HAO/WEIWEI|YIN/MAOWEI|ZHANG/XUEQIANG|SI/YANLI|LV/YING|ZHANG/ZICHEN</t>
  </si>
  <si>
    <t>703454994366</t>
  </si>
  <si>
    <t>3780158</t>
  </si>
  <si>
    <t>TU/YIZHAO|ZHANG/YUE</t>
  </si>
  <si>
    <t>¥648.00</t>
  </si>
  <si>
    <t>¥58.94</t>
  </si>
  <si>
    <t>¥589.06</t>
  </si>
  <si>
    <t>703460894817</t>
  </si>
  <si>
    <t>3811450</t>
  </si>
  <si>
    <t>197282081</t>
  </si>
  <si>
    <t>济州岛阳光酒店</t>
  </si>
  <si>
    <t>WANG/RUI|QUE/LIYUAN</t>
  </si>
  <si>
    <t>2023-10-01</t>
  </si>
  <si>
    <t>2023-10-02</t>
  </si>
  <si>
    <t>¥1,023.00</t>
  </si>
  <si>
    <t>2023-08-21 08:52:02</t>
  </si>
  <si>
    <t>Standard King</t>
  </si>
  <si>
    <t>703457055069</t>
  </si>
  <si>
    <t>3794781</t>
  </si>
  <si>
    <t>879311590</t>
  </si>
  <si>
    <t>WM 酒店</t>
  </si>
  <si>
    <t>GONG/JINTANG|ZHU/MINWEI</t>
  </si>
  <si>
    <t>2023-08-27</t>
  </si>
  <si>
    <t>2023-08-28</t>
  </si>
  <si>
    <t>¥2,111.00</t>
  </si>
  <si>
    <t>2023-08-21 09:22:23</t>
  </si>
  <si>
    <t>Deluxe with Balcony</t>
  </si>
  <si>
    <t>703454343950</t>
  </si>
  <si>
    <t>3779147</t>
  </si>
  <si>
    <t>197305955</t>
  </si>
  <si>
    <t>三井花园饭店汐留意大利街 / 东京</t>
  </si>
  <si>
    <t>LIU/CHENG|WEI/HAITING</t>
  </si>
  <si>
    <t>2023-10-06</t>
  </si>
  <si>
    <t>2023-10-08</t>
  </si>
  <si>
    <t>¥2,298.00</t>
  </si>
  <si>
    <t>2023-08-21 09:49:42</t>
  </si>
  <si>
    <t>Moderate Twin Room - Non-Smoking</t>
  </si>
  <si>
    <t>703460088760</t>
  </si>
  <si>
    <t>3810989</t>
  </si>
  <si>
    <t>197298023</t>
  </si>
  <si>
    <t>济州岛海洋套房酒店</t>
  </si>
  <si>
    <t>ZHANG/ANQI|TAN/YINGTING|CHEN/WANYI</t>
  </si>
  <si>
    <t>2023-09-20</t>
  </si>
  <si>
    <t>2023-09-22</t>
  </si>
  <si>
    <t>¥1,826.00</t>
  </si>
  <si>
    <t>2023-08-21 11:00:02</t>
  </si>
  <si>
    <t>Family Twin with Mountain view</t>
  </si>
  <si>
    <t>703460554318</t>
  </si>
  <si>
    <t>3809769</t>
  </si>
  <si>
    <t>221865938</t>
  </si>
  <si>
    <t>首尔麻浦格莱德酒店</t>
  </si>
  <si>
    <t>WANG/LIJING|CAI/MINGXUAN</t>
  </si>
  <si>
    <t>2023-09-03</t>
  </si>
  <si>
    <t>2023-09-06</t>
  </si>
  <si>
    <t>¥5,409.00</t>
  </si>
  <si>
    <t>703460168305</t>
  </si>
  <si>
    <t>3811656</t>
  </si>
  <si>
    <t>881665294</t>
  </si>
  <si>
    <t>OMO3 东京赤坂 by 星野集团</t>
  </si>
  <si>
    <t>SUN/YUMENG</t>
  </si>
  <si>
    <t>2023-10-03</t>
  </si>
  <si>
    <t>¥1,840.00</t>
  </si>
  <si>
    <t>Queen Room</t>
  </si>
  <si>
    <t>703459391027</t>
  </si>
  <si>
    <t>3805157</t>
  </si>
  <si>
    <t>871941078</t>
  </si>
  <si>
    <t>星湾酒店</t>
  </si>
  <si>
    <t>XIA/JIN</t>
  </si>
  <si>
    <t>¥380.00</t>
  </si>
  <si>
    <t>¥36.72</t>
  </si>
  <si>
    <t>¥343.28</t>
  </si>
  <si>
    <t>703461067531</t>
  </si>
  <si>
    <t>3812792</t>
  </si>
  <si>
    <t>875630599</t>
  </si>
  <si>
    <t>济州亚洲酒店</t>
  </si>
  <si>
    <t>GAO/SHAN</t>
  </si>
  <si>
    <t>2023-08-23</t>
  </si>
  <si>
    <t>¥1,014.00</t>
  </si>
  <si>
    <t>2023-08-21 11:08:16</t>
  </si>
  <si>
    <t>703461230315</t>
  </si>
  <si>
    <t>3813532</t>
  </si>
  <si>
    <t>203704829</t>
  </si>
  <si>
    <t>巴厘岛机场希尔顿花园酒店</t>
  </si>
  <si>
    <t>LIU/SIYI|WANG/XUANLIN</t>
  </si>
  <si>
    <t>2023-08-22</t>
  </si>
  <si>
    <t>¥387.26</t>
  </si>
  <si>
    <t>2023-08-21 13:20:03</t>
  </si>
  <si>
    <t>Standard Twin Room</t>
  </si>
  <si>
    <t>703461836261</t>
  </si>
  <si>
    <t>3813720</t>
  </si>
  <si>
    <t>YANG/JUN|YANG/PENG</t>
  </si>
  <si>
    <t>2023-11-25</t>
  </si>
  <si>
    <t>2023-11-26</t>
  </si>
  <si>
    <t>¥1,085.00</t>
  </si>
  <si>
    <t>2023-08-21 13:54:12</t>
  </si>
  <si>
    <t>semi double room</t>
  </si>
  <si>
    <t>703426955489</t>
  </si>
  <si>
    <t>3648067</t>
  </si>
  <si>
    <t>238510202</t>
  </si>
  <si>
    <t>格林德瓦阳光星辰酒店</t>
  </si>
  <si>
    <t>MAN/CHESHING|ZHOU/YUCHEN</t>
  </si>
  <si>
    <t>2023-07-17</t>
  </si>
  <si>
    <t>¥6,868.00</t>
  </si>
  <si>
    <t>¥735.72</t>
  </si>
  <si>
    <t>¥6,132.28</t>
  </si>
  <si>
    <t>Premium Double Bed Room</t>
  </si>
  <si>
    <t>703429305517</t>
  </si>
  <si>
    <t>3659410</t>
  </si>
  <si>
    <t>197291348</t>
  </si>
  <si>
    <t>奥斯陆丽笙世嘉酒店</t>
  </si>
  <si>
    <t>SU/YANGXIN</t>
  </si>
  <si>
    <t>¥954.00</t>
  </si>
  <si>
    <t>¥97.57</t>
  </si>
  <si>
    <t>¥813.43</t>
  </si>
  <si>
    <t>¥43.00</t>
  </si>
  <si>
    <t>703458170024</t>
  </si>
  <si>
    <t>3798243</t>
  </si>
  <si>
    <t>197334701</t>
  </si>
  <si>
    <t>卑尔根皇家丽笙酒店</t>
  </si>
  <si>
    <t>FAN/QIANG</t>
  </si>
  <si>
    <t>¥3,320.00</t>
  </si>
  <si>
    <t>¥618.75</t>
  </si>
  <si>
    <t>¥2,701.25</t>
  </si>
  <si>
    <t>703461605471</t>
  </si>
  <si>
    <t>3814356</t>
  </si>
  <si>
    <t>197315264</t>
  </si>
  <si>
    <t>穆拉精品服务住宅度假酒店</t>
  </si>
  <si>
    <t>GU/CHUANG|LIN/XIN</t>
  </si>
  <si>
    <t>2023-08-26</t>
  </si>
  <si>
    <t>2023-08-29</t>
  </si>
  <si>
    <t>¥1,536.00</t>
  </si>
  <si>
    <t>2023-08-21 15:31:51</t>
  </si>
  <si>
    <t>deluxe twin</t>
  </si>
  <si>
    <t>703461262522</t>
  </si>
  <si>
    <t>3814399</t>
  </si>
  <si>
    <t>197282285</t>
  </si>
  <si>
    <t>隆披尼公园品尼高酒店</t>
  </si>
  <si>
    <t>GUO/HAO</t>
  </si>
  <si>
    <t>2023-09-02</t>
  </si>
  <si>
    <t>¥968.00</t>
  </si>
  <si>
    <t>2023-08-21 16:11:54</t>
  </si>
  <si>
    <t>703461925997</t>
  </si>
  <si>
    <t>3814624</t>
  </si>
  <si>
    <t>MU/RUIHONG|SHI/YUNZHEN</t>
  </si>
  <si>
    <t>2023-08-25</t>
  </si>
  <si>
    <t>¥12,200.00</t>
  </si>
  <si>
    <t>2023-08-21 16:30:24</t>
  </si>
  <si>
    <t>Moderate Twin</t>
  </si>
  <si>
    <t>703455829334</t>
  </si>
  <si>
    <t>3786263</t>
  </si>
  <si>
    <t>879311545</t>
  </si>
  <si>
    <t>鸟取站前格林瑞奇酒店</t>
  </si>
  <si>
    <t>CHEN/JINE</t>
  </si>
  <si>
    <t>2023-09-01</t>
  </si>
  <si>
    <t>¥437.00</t>
  </si>
  <si>
    <t>2023-08-21 18:17:33</t>
  </si>
  <si>
    <t>Standard Double Room, 1 Double Bed, Non Smoking (A)</t>
  </si>
  <si>
    <t>703437080824</t>
  </si>
  <si>
    <t>3698416</t>
  </si>
  <si>
    <t>197291543</t>
  </si>
  <si>
    <t>约克市中心丽笙酒店</t>
  </si>
  <si>
    <t>MA/YIHAN|YANG/ZHOUHANG</t>
  </si>
  <si>
    <t>2023-07-28</t>
  </si>
  <si>
    <t>¥723.00</t>
  </si>
  <si>
    <t>¥77.06</t>
  </si>
  <si>
    <t>¥645.94</t>
  </si>
  <si>
    <t>703460814455</t>
  </si>
  <si>
    <t>3811691</t>
  </si>
  <si>
    <t>879311266</t>
  </si>
  <si>
    <t>济州帕纳斯酒店</t>
  </si>
  <si>
    <t>LYU/LINA</t>
  </si>
  <si>
    <t>2023-09-10</t>
  </si>
  <si>
    <t>¥3,036.00</t>
  </si>
  <si>
    <t>2023-08-21 20:06:19</t>
  </si>
  <si>
    <t>Junior Suite King</t>
  </si>
  <si>
    <t>703460417512</t>
  </si>
  <si>
    <t>3809701</t>
  </si>
  <si>
    <t>LI/GUANGZHONG|HU/QINGPING</t>
  </si>
  <si>
    <t>2023-09-04</t>
  </si>
  <si>
    <t>¥4,993.00</t>
  </si>
  <si>
    <t>2023-08-21 20:12:00</t>
  </si>
  <si>
    <t>Sea View Studio with Balcony</t>
  </si>
  <si>
    <t>703461577052</t>
  </si>
  <si>
    <t>LIAO/YAN|CHEN/YU</t>
  </si>
  <si>
    <t>2023-10-05</t>
  </si>
  <si>
    <t>¥672.00</t>
  </si>
  <si>
    <t>2023-08-21 20:14:49</t>
  </si>
  <si>
    <t>deluxe 2 single beds room</t>
  </si>
  <si>
    <t>703456102374</t>
  </si>
  <si>
    <t>3788082</t>
  </si>
  <si>
    <t>875631370</t>
  </si>
  <si>
    <t>泰山曼谷酒店</t>
  </si>
  <si>
    <t>GONG/CHANGHONG</t>
  </si>
  <si>
    <t>¥280.00</t>
  </si>
  <si>
    <t>2023-08-21 20:39:05</t>
  </si>
  <si>
    <t>Superior Twin room</t>
  </si>
  <si>
    <t>703431634296</t>
  </si>
  <si>
    <t>3668335</t>
  </si>
  <si>
    <t>221837267</t>
  </si>
  <si>
    <t>华盛顿特区优特尔酒店</t>
  </si>
  <si>
    <t>ZHANG/YE</t>
  </si>
  <si>
    <t>2023-07-22</t>
  </si>
  <si>
    <t>¥3,264.00</t>
  </si>
  <si>
    <t>¥312.20</t>
  </si>
  <si>
    <t>¥2,951.80</t>
  </si>
  <si>
    <t>Premium King Room</t>
  </si>
  <si>
    <t>703460926494</t>
  </si>
  <si>
    <t>3810345</t>
  </si>
  <si>
    <t>221853332</t>
  </si>
  <si>
    <t>彭比纳贝斯特韦斯特优质套房及酒店</t>
  </si>
  <si>
    <t>ZHAN/XIANGNONG</t>
  </si>
  <si>
    <t>¥29.70</t>
  </si>
  <si>
    <t>¥984.30</t>
  </si>
  <si>
    <t>Standard Room Two Queen-Size Beds</t>
  </si>
  <si>
    <t>703455763755</t>
  </si>
  <si>
    <t>3787017</t>
  </si>
  <si>
    <t>197318861</t>
  </si>
  <si>
    <t>大阪格兰比亚大酒店</t>
  </si>
  <si>
    <t>YU/YIWEN|WANG/FENGZHI</t>
  </si>
  <si>
    <t>2023-10-19</t>
  </si>
  <si>
    <t>2023-10-21</t>
  </si>
  <si>
    <t>¥2,692.00</t>
  </si>
  <si>
    <t>2023-08-21 22:57:54</t>
  </si>
  <si>
    <t>Standard Twin Non Smoking</t>
  </si>
  <si>
    <t>703461370034</t>
  </si>
  <si>
    <t>3816783</t>
  </si>
  <si>
    <t>TANG/QI</t>
  </si>
  <si>
    <t>2023-10-07</t>
  </si>
  <si>
    <t>2023-10-09</t>
  </si>
  <si>
    <t>¥780.00</t>
  </si>
  <si>
    <t>2023-08-21 23:54:45</t>
  </si>
  <si>
    <t>703461159363</t>
  </si>
  <si>
    <t>3815991</t>
  </si>
  <si>
    <t>¥2,843.00</t>
  </si>
  <si>
    <t>2023-08-22 01:29:24</t>
  </si>
  <si>
    <t>703429945959</t>
  </si>
  <si>
    <t>3660532</t>
  </si>
  <si>
    <t>197587481</t>
  </si>
  <si>
    <t>东京上野御徒町芬迪别墅酒店</t>
  </si>
  <si>
    <t>CAO/YAN|CHENG/XIAOWEI</t>
  </si>
  <si>
    <t>¥2,570.00</t>
  </si>
  <si>
    <t>¥224.30</t>
  </si>
  <si>
    <t>¥2,230.70</t>
  </si>
  <si>
    <t>Double Bed Room Non Smoking(Renewal)</t>
  </si>
  <si>
    <t>703368978323</t>
  </si>
  <si>
    <t>3399727</t>
  </si>
  <si>
    <t>804832075</t>
  </si>
  <si>
    <t>箱根之森冈田酒店</t>
  </si>
  <si>
    <t>LIU/ZUFANG</t>
  </si>
  <si>
    <t>2023-05-20</t>
  </si>
  <si>
    <t>¥2,278.00</t>
  </si>
  <si>
    <t>¥199.00</t>
  </si>
  <si>
    <t>¥2,079.00</t>
  </si>
  <si>
    <t>twin room non smoking</t>
  </si>
  <si>
    <t>703428267151</t>
  </si>
  <si>
    <t>3654529</t>
  </si>
  <si>
    <t>197286818</t>
  </si>
  <si>
    <t>MYSTAYS 赤坂精品酒店</t>
  </si>
  <si>
    <t>HU/YAO|GAN/LIN|ZHANG/YIHAN|ZUO/KE</t>
  </si>
  <si>
    <t>¥1,102.00</t>
  </si>
  <si>
    <t>¥94.48</t>
  </si>
  <si>
    <t>¥1,007.52</t>
  </si>
  <si>
    <t>Superior Double - Non-Smoking</t>
  </si>
  <si>
    <t>703405948718</t>
  </si>
  <si>
    <t>3553135</t>
  </si>
  <si>
    <t>197324690</t>
  </si>
  <si>
    <t>新宿灿路都广场大饭店</t>
  </si>
  <si>
    <t>XU/LIANG|PAN/JIALIN</t>
  </si>
  <si>
    <t>2023-06-26</t>
  </si>
  <si>
    <t>¥846.00</t>
  </si>
  <si>
    <t>¥69.19</t>
  </si>
  <si>
    <t>¥737.81</t>
  </si>
  <si>
    <t>Semi-Double bed room</t>
  </si>
  <si>
    <t>703410813252</t>
  </si>
  <si>
    <t>3578091</t>
  </si>
  <si>
    <t>LUO/MING</t>
  </si>
  <si>
    <t>2023-07-01</t>
  </si>
  <si>
    <t>¥3,508.00</t>
  </si>
  <si>
    <t>¥303.08</t>
  </si>
  <si>
    <t>¥3,044.92</t>
  </si>
  <si>
    <t>Standard Double - Non-Smoking</t>
  </si>
  <si>
    <t>¥160.00</t>
  </si>
  <si>
    <t>703433595488</t>
  </si>
  <si>
    <t>3677204</t>
  </si>
  <si>
    <t>YU/LUYAO|LU/HUANHUAN</t>
  </si>
  <si>
    <t>2023-07-24</t>
  </si>
  <si>
    <t>¥2,658.00</t>
  </si>
  <si>
    <t>¥271.51</t>
  </si>
  <si>
    <t>¥2,267.49</t>
  </si>
  <si>
    <t>Premier Family Twin</t>
  </si>
  <si>
    <t>¥119.00</t>
  </si>
  <si>
    <t>703424814500</t>
  </si>
  <si>
    <t>3640885</t>
  </si>
  <si>
    <t>873904145</t>
  </si>
  <si>
    <t>环球影城东方酒店</t>
  </si>
  <si>
    <t>CHEN/MING</t>
  </si>
  <si>
    <t>2023-07-15</t>
  </si>
  <si>
    <t>¥4,470.00</t>
  </si>
  <si>
    <t>¥371.38</t>
  </si>
  <si>
    <t>¥3,894.62</t>
  </si>
  <si>
    <t>Superior Twin Room, Non Smoking (Up to 3 People)</t>
  </si>
  <si>
    <t>703451703672</t>
  </si>
  <si>
    <t>3766203</t>
  </si>
  <si>
    <t>CHEN/YIN|QIAN/MIN</t>
  </si>
  <si>
    <t>¥3,271.00</t>
  </si>
  <si>
    <t>¥334.10</t>
  </si>
  <si>
    <t>¥2,789.90</t>
  </si>
  <si>
    <t>¥147.00</t>
  </si>
  <si>
    <t>703455537540</t>
  </si>
  <si>
    <t>3787754</t>
  </si>
  <si>
    <t>197327369</t>
  </si>
  <si>
    <t>仁川君悦大酒店</t>
  </si>
  <si>
    <t>WANG/JUN|WU/CHUN|WU/YUXIN|WU/ALYSIAYUYAN</t>
  </si>
  <si>
    <t>¥2,816.00</t>
  </si>
  <si>
    <t>¥588.17</t>
  </si>
  <si>
    <t>¥2,116.83</t>
  </si>
  <si>
    <t>Two Bedrooms Residence</t>
  </si>
  <si>
    <t>¥111.00</t>
  </si>
  <si>
    <t>703456206114</t>
  </si>
  <si>
    <t>3792313</t>
  </si>
  <si>
    <t>ZIHAN/ZHU</t>
  </si>
  <si>
    <t>¥1,575.00</t>
  </si>
  <si>
    <t>¥160.63</t>
  </si>
  <si>
    <t>¥1,343.37</t>
  </si>
  <si>
    <t>¥71.00</t>
  </si>
  <si>
    <t>703458543590</t>
  </si>
  <si>
    <t>3798056</t>
  </si>
  <si>
    <t>197282162</t>
  </si>
  <si>
    <t>利奥酒店</t>
  </si>
  <si>
    <t>YU/JIALI</t>
  </si>
  <si>
    <t>¥598.00</t>
  </si>
  <si>
    <t>¥109.00</t>
  </si>
  <si>
    <t>703458239885</t>
  </si>
  <si>
    <t>3799799</t>
  </si>
  <si>
    <t>197296427</t>
  </si>
  <si>
    <t>首尔花园酒店</t>
  </si>
  <si>
    <t>ZENG/YAN</t>
  </si>
  <si>
    <t>¥727.00</t>
  </si>
  <si>
    <t>¥80.60</t>
  </si>
  <si>
    <t>¥646.40</t>
  </si>
  <si>
    <t>standard twin beds room (non smoking)</t>
  </si>
  <si>
    <t>703461550293</t>
  </si>
  <si>
    <t>3813076</t>
  </si>
  <si>
    <t>ZHAO/JINFENG|LI/MINGLIANG</t>
  </si>
  <si>
    <t>¥2,512.00</t>
  </si>
  <si>
    <t>¥338.62</t>
  </si>
  <si>
    <t>¥2,065.38</t>
  </si>
  <si>
    <t>2 Twin Deluxe</t>
  </si>
  <si>
    <t>¥108.00</t>
  </si>
  <si>
    <t>703425996829</t>
  </si>
  <si>
    <t>3642933</t>
  </si>
  <si>
    <t>197285879</t>
  </si>
  <si>
    <t>六十三酒店</t>
  </si>
  <si>
    <t>ZHI/JIEJUN</t>
  </si>
  <si>
    <t>2023-07-16</t>
  </si>
  <si>
    <t>¥307.00</t>
  </si>
  <si>
    <t>¥275.00</t>
  </si>
  <si>
    <t>super standard king room</t>
  </si>
  <si>
    <t>¥14.00</t>
  </si>
  <si>
    <t>703444496040</t>
  </si>
  <si>
    <t>3733019</t>
  </si>
  <si>
    <t>201622247</t>
  </si>
  <si>
    <t>槟城宾乐雅饭店</t>
  </si>
  <si>
    <t>LIU/XIAOFANG|QIAO/SHU|REN/HONGZHI|LIU/JUHUA</t>
  </si>
  <si>
    <t>¥1,530.00</t>
  </si>
  <si>
    <t>¥156.00</t>
  </si>
  <si>
    <t>¥1,306.00</t>
  </si>
  <si>
    <t>¥68.00</t>
  </si>
  <si>
    <t>703444417992</t>
  </si>
  <si>
    <t>3734388</t>
  </si>
  <si>
    <t>WANG/YAN|WANG/JIAHAO|DING/JIAYI</t>
  </si>
  <si>
    <t>¥3,966.00</t>
  </si>
  <si>
    <t>¥216.06</t>
  </si>
  <si>
    <t>¥3,563.94</t>
  </si>
  <si>
    <t>premier room</t>
  </si>
  <si>
    <t>¥186.00</t>
  </si>
  <si>
    <t>703395625597</t>
  </si>
  <si>
    <t>3510943</t>
  </si>
  <si>
    <t>WANG/XIAOLIANG|DAI/ZHIYUE|HAN/GUOSHENG</t>
  </si>
  <si>
    <t>2023-06-16</t>
  </si>
  <si>
    <t>¥13,248.00</t>
  </si>
  <si>
    <t>¥984.00</t>
  </si>
  <si>
    <t>¥12,264.00</t>
  </si>
  <si>
    <t>703395007472</t>
  </si>
  <si>
    <t>3510940</t>
  </si>
  <si>
    <t>YAN/XIAOLI|AI/JIAQING</t>
  </si>
  <si>
    <t>¥8,032.00</t>
  </si>
  <si>
    <t>¥592.00</t>
  </si>
  <si>
    <t>¥7,440.00</t>
  </si>
  <si>
    <t>703437324991</t>
  </si>
  <si>
    <t>3699135</t>
  </si>
  <si>
    <t>197586671</t>
  </si>
  <si>
    <t>天空酒店</t>
  </si>
  <si>
    <t>XU/FAN|LIU/XIAO</t>
  </si>
  <si>
    <t>¥238.00</t>
  </si>
  <si>
    <t>superior twin room</t>
  </si>
  <si>
    <t>¥13.00</t>
  </si>
  <si>
    <t>703441045593</t>
  </si>
  <si>
    <t>3715020</t>
  </si>
  <si>
    <t>CAI/SIYUAN|ZHANG/LIMING</t>
  </si>
  <si>
    <t>¥814.00</t>
  </si>
  <si>
    <t>¥85.00</t>
  </si>
  <si>
    <t>¥693.00</t>
  </si>
  <si>
    <t>¥36.00</t>
  </si>
  <si>
    <t>703448375304</t>
  </si>
  <si>
    <t>3750338</t>
  </si>
  <si>
    <t>197288567</t>
  </si>
  <si>
    <t>吉隆坡四季酒店</t>
  </si>
  <si>
    <t>LI/LIU|LIANG/LI</t>
  </si>
  <si>
    <t>¥5,310.00</t>
  </si>
  <si>
    <t>¥543.00</t>
  </si>
  <si>
    <t>¥4,530.00</t>
  </si>
  <si>
    <t>King Room with Pool Garden View</t>
  </si>
  <si>
    <t>¥237.00</t>
  </si>
  <si>
    <t>703448759089</t>
  </si>
  <si>
    <t>3750317</t>
  </si>
  <si>
    <t>LI/SIGANG|LAI/XIAOHONG|LI/GANG|CHEN/QIUXIA|ZENG/QINGWEI|YANG/YUN</t>
  </si>
  <si>
    <t>¥15,930.00</t>
  </si>
  <si>
    <t>¥1,629.00</t>
  </si>
  <si>
    <t>¥13,590.00</t>
  </si>
  <si>
    <t>¥711.00</t>
  </si>
  <si>
    <t>703439934177</t>
  </si>
  <si>
    <t>3705303</t>
  </si>
  <si>
    <t>821396167</t>
  </si>
  <si>
    <t>土豆头套房和一室公寓</t>
  </si>
  <si>
    <t>GUO/ZIJIE|GUO/ZIZHEN</t>
  </si>
  <si>
    <t>2023-07-30</t>
  </si>
  <si>
    <t>¥1,763.00</t>
  </si>
  <si>
    <t>¥202.00</t>
  </si>
  <si>
    <t>¥1,561.00</t>
  </si>
  <si>
    <t>Bamboo Studios</t>
  </si>
  <si>
    <t>703446632407</t>
  </si>
  <si>
    <t>3739395</t>
  </si>
  <si>
    <t>HUANG/RONG|XU/PENG</t>
  </si>
  <si>
    <t>¥1,448.00</t>
  </si>
  <si>
    <t>¥101.42</t>
  </si>
  <si>
    <t>¥1,279.58</t>
  </si>
  <si>
    <t>¥67.00</t>
  </si>
  <si>
    <t>703453534976</t>
  </si>
  <si>
    <t>3773480</t>
  </si>
  <si>
    <t>221852915</t>
  </si>
  <si>
    <t>香港康得思酒店</t>
  </si>
  <si>
    <t>YE/YEFEI</t>
  </si>
  <si>
    <t>¥1,835.00</t>
  </si>
  <si>
    <t>¥210.80</t>
  </si>
  <si>
    <t>¥1,624.20</t>
  </si>
  <si>
    <t>Deluxe Plus Room</t>
  </si>
  <si>
    <t>703449765437</t>
  </si>
  <si>
    <t>3754611</t>
  </si>
  <si>
    <t>ZHAO/DANDAN|PENG/SHIRONG</t>
  </si>
  <si>
    <t>¥2,267.00</t>
  </si>
  <si>
    <t>¥225.00</t>
  </si>
  <si>
    <t>¥2,042.00</t>
  </si>
  <si>
    <t>703445818218</t>
  </si>
  <si>
    <t>3735972</t>
  </si>
  <si>
    <t>QU/QIAN|GUO/XUANLIN</t>
  </si>
  <si>
    <t>703449150456</t>
  </si>
  <si>
    <t>3757364</t>
  </si>
  <si>
    <t>JIANG/LINGYUN</t>
  </si>
  <si>
    <t>¥3,933.00</t>
  </si>
  <si>
    <t>¥277.02</t>
  </si>
  <si>
    <t>¥3,472.98</t>
  </si>
  <si>
    <t>¥183.00</t>
  </si>
  <si>
    <t>703449686204</t>
  </si>
  <si>
    <t>3758270</t>
  </si>
  <si>
    <t>LI/HAO|GUO/LIYING</t>
  </si>
  <si>
    <t>¥4,341.00</t>
  </si>
  <si>
    <t>¥306.00</t>
  </si>
  <si>
    <t>¥3,834.00</t>
  </si>
  <si>
    <t>¥201.00</t>
  </si>
  <si>
    <t>703452926057</t>
  </si>
  <si>
    <t>3772936</t>
  </si>
  <si>
    <t>197293949</t>
  </si>
  <si>
    <t>云顶世界 - 第一大酒店</t>
  </si>
  <si>
    <t>HE/ZHIKANG|HE/UHANG</t>
  </si>
  <si>
    <t>2023-08-12</t>
  </si>
  <si>
    <t>¥960.00</t>
  </si>
  <si>
    <t>¥54.09</t>
  </si>
  <si>
    <t>¥905.91</t>
  </si>
  <si>
    <t>Y5 Deluxe Room</t>
  </si>
  <si>
    <t>703450216916</t>
  </si>
  <si>
    <t>3761686</t>
  </si>
  <si>
    <t>221835761</t>
  </si>
  <si>
    <t>香港TUVE酒店</t>
  </si>
  <si>
    <t>CHEN/JIARU</t>
  </si>
  <si>
    <t>¥793.00</t>
  </si>
  <si>
    <t>¥51.44</t>
  </si>
  <si>
    <t>¥741.56</t>
  </si>
  <si>
    <t>comfort room</t>
  </si>
  <si>
    <t>703450906332</t>
  </si>
  <si>
    <t>3761681</t>
  </si>
  <si>
    <t>YANG/JIE|ZHANG/TAO|ZHANG/RUIWEN|GU/YUNZHAO|ZHANG/SHAN|ZHANG/SHENG</t>
  </si>
  <si>
    <t>¥8,214.00</t>
  </si>
  <si>
    <t>¥576.00</t>
  </si>
  <si>
    <t>¥7,254.00</t>
  </si>
  <si>
    <t>Superior Harbourview Room</t>
  </si>
  <si>
    <t>¥384.00</t>
  </si>
  <si>
    <t>703450582196</t>
  </si>
  <si>
    <t>3761780</t>
  </si>
  <si>
    <t>WANG/QIMING|MAO/DONG</t>
  </si>
  <si>
    <t>¥4,968.00</t>
  </si>
  <si>
    <t>¥469.23</t>
  </si>
  <si>
    <t>¥4,273.77</t>
  </si>
  <si>
    <t>703441536594</t>
  </si>
  <si>
    <t>3715929</t>
  </si>
  <si>
    <t>HSU/TUNHAO|HSU/HSINYU|TAI/MEIYUN</t>
  </si>
  <si>
    <t>¥6,285.00</t>
  </si>
  <si>
    <t>¥568.29</t>
  </si>
  <si>
    <t>¥5,431.71</t>
  </si>
  <si>
    <t>TWIN DELUXE</t>
  </si>
  <si>
    <t>¥285.00</t>
  </si>
  <si>
    <t>703455726157</t>
  </si>
  <si>
    <t>3783799</t>
  </si>
  <si>
    <t>LIN/JIN|HUA/ZIHUI</t>
  </si>
  <si>
    <t>¥5,628.00</t>
  </si>
  <si>
    <t>¥684.84</t>
  </si>
  <si>
    <t>¥4,695.16</t>
  </si>
  <si>
    <t>¥248.00</t>
  </si>
  <si>
    <t>703455530654</t>
  </si>
  <si>
    <t>3787880</t>
  </si>
  <si>
    <t>ZOU/CHENGYU|ZHONG/XUE|DENG/CAI|ZOU/ZHENQIAN</t>
  </si>
  <si>
    <t>¥5,360.00</t>
  </si>
  <si>
    <t>¥948.00</t>
  </si>
  <si>
    <t>¥4,192.00</t>
  </si>
  <si>
    <t>¥220.00</t>
  </si>
  <si>
    <t>703457670750</t>
  </si>
  <si>
    <t>3793102</t>
  </si>
  <si>
    <t>DONG/BO</t>
  </si>
  <si>
    <t>¥1,213.00</t>
  </si>
  <si>
    <t>¥152.00</t>
  </si>
  <si>
    <t>¥1,008.00</t>
  </si>
  <si>
    <t>Clover City View Triple Room</t>
  </si>
  <si>
    <t>703454202451</t>
  </si>
  <si>
    <t>3779970</t>
  </si>
  <si>
    <t>221852696</t>
  </si>
  <si>
    <t>香港港威酒店-马哥孛罗</t>
  </si>
  <si>
    <t>DAI/JINGJING</t>
  </si>
  <si>
    <t>¥2,270.00</t>
  </si>
  <si>
    <t>¥223.20</t>
  </si>
  <si>
    <t>¥1,944.80</t>
  </si>
  <si>
    <t>Superior room</t>
  </si>
  <si>
    <t>¥102.00</t>
  </si>
  <si>
    <t>703457919573</t>
  </si>
  <si>
    <t>3793010</t>
  </si>
  <si>
    <t>240098834</t>
  </si>
  <si>
    <t>吉隆坡 EQ 酒店</t>
  </si>
  <si>
    <t>CHEN/MINGHUA</t>
  </si>
  <si>
    <t>¥7,556.00</t>
  </si>
  <si>
    <t>¥3,060.00</t>
  </si>
  <si>
    <t>¥4,272.00</t>
  </si>
  <si>
    <t>deluxe twin room</t>
  </si>
  <si>
    <t>¥224.00</t>
  </si>
  <si>
    <t>703455417031</t>
  </si>
  <si>
    <t>3787963</t>
  </si>
  <si>
    <t>WANG/LIBO|GE/SITAN|ZHANG/XINYU|WANG/JIANWEI</t>
  </si>
  <si>
    <t>¥4,748.00</t>
  </si>
  <si>
    <t>¥336.00</t>
  </si>
  <si>
    <t>703457619498</t>
  </si>
  <si>
    <t>3793094</t>
  </si>
  <si>
    <t>YANG/XIAO|BIAN/ZHENGYUN</t>
  </si>
  <si>
    <t>¥810.00</t>
  </si>
  <si>
    <t>¥85.79</t>
  </si>
  <si>
    <t>¥688.21</t>
  </si>
  <si>
    <t>Deluxe Twin</t>
  </si>
  <si>
    <t>703456036322</t>
  </si>
  <si>
    <t>3791595</t>
  </si>
  <si>
    <t>197296700</t>
  </si>
  <si>
    <t>海丰大酒店</t>
  </si>
  <si>
    <t>SUI/YI|LAW/SIUCHI</t>
  </si>
  <si>
    <t>¥3,228.00</t>
  </si>
  <si>
    <t>¥328.00</t>
  </si>
  <si>
    <t>¥2,756.00</t>
  </si>
  <si>
    <t>703457009173</t>
  </si>
  <si>
    <t>3796092</t>
  </si>
  <si>
    <t>GAO/QIUYUE|HUANG/SHITONG</t>
  </si>
  <si>
    <t>¥1,886.00</t>
  </si>
  <si>
    <t>¥369.00</t>
  </si>
  <si>
    <t>¥1,441.00</t>
  </si>
  <si>
    <t>¥76.00</t>
  </si>
  <si>
    <t>703457232365</t>
  </si>
  <si>
    <t>3796580</t>
  </si>
  <si>
    <t>CAI/ZHIFU|CAI/MEIFENG|CAI/YIXUAN|CAI/LIANNENG|CAI/XIGUO|CAI/DONGMEI|CAI/BAITANG|CAI/KAICHENG|LIU/XIAOLING|ZENG/YIPENG|CAI/XIAOPING|LUO/YANGFANG</t>
  </si>
  <si>
    <t>¥5,424.00</t>
  </si>
  <si>
    <t>¥966.00</t>
  </si>
  <si>
    <t>¥4,236.00</t>
  </si>
  <si>
    <t>¥222.00</t>
  </si>
  <si>
    <t>703458714092</t>
  </si>
  <si>
    <t>3799865</t>
  </si>
  <si>
    <t>WANG/JIAN|ZHOU/XIAONA</t>
  </si>
  <si>
    <t>¥999.00</t>
  </si>
  <si>
    <t>¥63.00</t>
  </si>
  <si>
    <t>¥889.00</t>
  </si>
  <si>
    <t>Clover Seaview Room</t>
  </si>
  <si>
    <t>¥47.00</t>
  </si>
  <si>
    <t>703458692076</t>
  </si>
  <si>
    <t>3800706</t>
  </si>
  <si>
    <t>197321549</t>
  </si>
  <si>
    <t>铂尔曼吉隆坡城市中心大酒店</t>
  </si>
  <si>
    <t>MA/XUE|CHI/FENGQIN</t>
  </si>
  <si>
    <t>¥734.00</t>
  </si>
  <si>
    <t>¥606.00</t>
  </si>
  <si>
    <t>¥32.00</t>
  </si>
  <si>
    <t>703460834595</t>
  </si>
  <si>
    <t>3807685</t>
  </si>
  <si>
    <t>871569477</t>
  </si>
  <si>
    <t>智选假日柔佛新山酒店</t>
  </si>
  <si>
    <t>WANG/JINGYU</t>
  </si>
  <si>
    <t>¥732.00</t>
  </si>
  <si>
    <t>¥134.00</t>
  </si>
  <si>
    <t>¥568.00</t>
  </si>
  <si>
    <t>¥30.00</t>
  </si>
  <si>
    <t>703457255090</t>
  </si>
  <si>
    <t>3795828</t>
  </si>
  <si>
    <t>LI/XUTAO|WANG/NA</t>
  </si>
  <si>
    <t>¥2,852.00</t>
  </si>
  <si>
    <t>¥610.00</t>
  </si>
  <si>
    <t>703459492950</t>
  </si>
  <si>
    <t>3806701</t>
  </si>
  <si>
    <t>WANG/KUI|WANG/YISU</t>
  </si>
  <si>
    <t>¥1,404.00</t>
  </si>
  <si>
    <t>¥148.39</t>
  </si>
  <si>
    <t>¥1,192.61</t>
  </si>
  <si>
    <t>premier room with harbor view</t>
  </si>
  <si>
    <t>703456922956</t>
  </si>
  <si>
    <t>3789191</t>
  </si>
  <si>
    <t>YANG/RUI</t>
  </si>
  <si>
    <t>¥2,612.00</t>
  </si>
  <si>
    <t>¥470.00</t>
  </si>
  <si>
    <t>703459864564</t>
  </si>
  <si>
    <t>3806967</t>
  </si>
  <si>
    <t>197304566</t>
  </si>
  <si>
    <t>吉隆坡皇家朱兰酒店</t>
  </si>
  <si>
    <t>BinAzim/AhmedFariz</t>
  </si>
  <si>
    <t>¥458.00</t>
  </si>
  <si>
    <t>¥80.00</t>
  </si>
  <si>
    <t>¥359.00</t>
  </si>
  <si>
    <t>703458080132</t>
  </si>
  <si>
    <t>3799606</t>
  </si>
  <si>
    <t>ZHONG/HUA|ZHONG/RUIYI</t>
  </si>
  <si>
    <t>¥2,744.00</t>
  </si>
  <si>
    <t>703461372841</t>
  </si>
  <si>
    <t>3812094</t>
  </si>
  <si>
    <t>ZHANG/JUN|ZHANG/JUN</t>
  </si>
  <si>
    <t>¥148.15</t>
  </si>
  <si>
    <t>¥1,025.85</t>
  </si>
  <si>
    <t>Deluxe Harbour View</t>
  </si>
  <si>
    <t>¥54.00</t>
  </si>
  <si>
    <t>703460398090</t>
  </si>
  <si>
    <t>3811832</t>
  </si>
  <si>
    <t>221843621</t>
  </si>
  <si>
    <t>澳门新濠影汇酒店</t>
  </si>
  <si>
    <t>HE/RONG</t>
  </si>
  <si>
    <t>¥2,276.00</t>
  </si>
  <si>
    <t>¥240.62</t>
  </si>
  <si>
    <t>¥1,933.38</t>
  </si>
  <si>
    <t>Celebrity Twin</t>
  </si>
  <si>
    <t>703460320890</t>
  </si>
  <si>
    <t>3811321</t>
  </si>
  <si>
    <t>ZHANG/YOUDAN|LIN/KEJUN</t>
  </si>
  <si>
    <t>¥1,129.00</t>
  </si>
  <si>
    <t>¥119.68</t>
  </si>
  <si>
    <t>¥959.32</t>
  </si>
  <si>
    <t>¥50.00</t>
  </si>
  <si>
    <t>703460481626</t>
  </si>
  <si>
    <t>3810578</t>
  </si>
  <si>
    <t>197321495</t>
  </si>
  <si>
    <t>邦劳岛Spa度假酒店</t>
  </si>
  <si>
    <t>WANG/JIN</t>
  </si>
  <si>
    <t>¥1,041.00</t>
  </si>
  <si>
    <t>¥128.00</t>
  </si>
  <si>
    <t>¥913.00</t>
  </si>
  <si>
    <t>Standard Superior Room</t>
  </si>
  <si>
    <t>703461509586</t>
  </si>
  <si>
    <t>3813521</t>
  </si>
  <si>
    <t>221854178</t>
  </si>
  <si>
    <t>香港仕德福山景酒店</t>
  </si>
  <si>
    <t>WANG/CONGYU</t>
  </si>
  <si>
    <t>¥784.00</t>
  </si>
  <si>
    <t>¥57.58</t>
  </si>
  <si>
    <t>¥726.42</t>
  </si>
  <si>
    <t>Oak Double Bed Room</t>
  </si>
  <si>
    <t>703461026255</t>
  </si>
  <si>
    <t>3814611</t>
  </si>
  <si>
    <t>LI/LINGZHENG|MAI/LOKTIM</t>
  </si>
  <si>
    <t>¥1,315.00</t>
  </si>
  <si>
    <t>¥164.54</t>
  </si>
  <si>
    <t>¥1,092.46</t>
  </si>
  <si>
    <t>¥58.00</t>
  </si>
  <si>
    <t>703444811998</t>
  </si>
  <si>
    <t>3730459</t>
  </si>
  <si>
    <t>ZHAO/JIASHUAI|GUO/DONGXIN</t>
  </si>
  <si>
    <t>¥2,216.00</t>
  </si>
  <si>
    <t>¥1,996.00</t>
  </si>
  <si>
    <t>Deluxe Twin Room with River View</t>
  </si>
  <si>
    <t>703429456526</t>
  </si>
  <si>
    <t>3660999</t>
  </si>
  <si>
    <t>197277269</t>
  </si>
  <si>
    <t>卡塔岩石酒店</t>
  </si>
  <si>
    <t>LU/JINGWEN</t>
  </si>
  <si>
    <t>¥16,468.00</t>
  </si>
  <si>
    <t>¥1,564.00</t>
  </si>
  <si>
    <t>¥14,904.00</t>
  </si>
  <si>
    <t>4 bedrooms sky pool villa penthouse</t>
  </si>
  <si>
    <t>703430651997</t>
  </si>
  <si>
    <t>3664310</t>
  </si>
  <si>
    <t>199564883</t>
  </si>
  <si>
    <t>阿亚拉卡马拉温泉度假酒店</t>
  </si>
  <si>
    <t>LU/QIANG|ZHOU/QI</t>
  </si>
  <si>
    <t>2023-07-21</t>
  </si>
  <si>
    <t>¥4,886.00</t>
  </si>
  <si>
    <t>¥464.00</t>
  </si>
  <si>
    <t>¥4,422.00</t>
  </si>
  <si>
    <t>Grand Pool Villa Ocean View</t>
  </si>
  <si>
    <t>703430837235</t>
  </si>
  <si>
    <t>3664839</t>
  </si>
  <si>
    <t>ZHANG/YAN</t>
  </si>
  <si>
    <t>703442685868</t>
  </si>
  <si>
    <t>3722263</t>
  </si>
  <si>
    <t>229044992</t>
  </si>
  <si>
    <t>纳瓦那自然奔逃酒店</t>
  </si>
  <si>
    <t>XIE/FENGWU|ZOU/XINCHENG</t>
  </si>
  <si>
    <t>¥1,068.00</t>
  </si>
  <si>
    <t>¥101.13</t>
  </si>
  <si>
    <t>¥966.87</t>
  </si>
  <si>
    <t>deluxe pool access room</t>
  </si>
  <si>
    <t>703456208285</t>
  </si>
  <si>
    <t>3788037</t>
  </si>
  <si>
    <t>197309126</t>
  </si>
  <si>
    <t>素坤逸 1 巷贝斯特韦斯特优质酒店</t>
  </si>
  <si>
    <t>SUN/HAO|ZHANG/ZHEN</t>
  </si>
  <si>
    <t>¥1,444.00</t>
  </si>
  <si>
    <t>¥262.00</t>
  </si>
  <si>
    <t>¥1,182.00</t>
  </si>
  <si>
    <t>Premier Twin Room</t>
  </si>
  <si>
    <t>703455483809</t>
  </si>
  <si>
    <t>3783819</t>
  </si>
  <si>
    <t>197301218</t>
  </si>
  <si>
    <t>普吉岛兰草度假酒店</t>
  </si>
  <si>
    <t>BIAN/HONGHONG|WU/ZHONGQIAN</t>
  </si>
  <si>
    <t>¥1,029.00</t>
  </si>
  <si>
    <t>703454169846</t>
  </si>
  <si>
    <t>3782975</t>
  </si>
  <si>
    <t>WEN/MAINI|TANG/DIEFENG|YAO/FENGYING</t>
  </si>
  <si>
    <t>¥1,776.00</t>
  </si>
  <si>
    <t>¥1,593.00</t>
  </si>
  <si>
    <t>703458063938</t>
  </si>
  <si>
    <t>3799544</t>
  </si>
  <si>
    <t>820844482</t>
  </si>
  <si>
    <t>象岛班普度假酒店</t>
  </si>
  <si>
    <t>WEN/XIAOLE</t>
  </si>
  <si>
    <t>¥692.00</t>
  </si>
  <si>
    <t>¥145.68</t>
  </si>
  <si>
    <t>¥546.32</t>
  </si>
  <si>
    <t>Superior Triple Room</t>
  </si>
  <si>
    <t>703457055061</t>
  </si>
  <si>
    <t>3795086</t>
  </si>
  <si>
    <t>SHI/CHENFENG</t>
  </si>
  <si>
    <t>¥4,509.00</t>
  </si>
  <si>
    <t>¥450.00</t>
  </si>
  <si>
    <t>¥4,059.00</t>
  </si>
  <si>
    <t>703459730051</t>
  </si>
  <si>
    <t>3803716</t>
  </si>
  <si>
    <t>197312699</t>
  </si>
  <si>
    <t>卡塔棕榈水疗度假酒店</t>
  </si>
  <si>
    <t>YANG/ZHENKUN</t>
  </si>
  <si>
    <t>¥698.00</t>
  </si>
  <si>
    <t>¥572.00</t>
  </si>
  <si>
    <t>Blue Wing Superior Royal Room</t>
  </si>
  <si>
    <t>703459616821</t>
  </si>
  <si>
    <t>3807118</t>
  </si>
  <si>
    <t>YOU/RUIJUN|FAN/BOWEI</t>
  </si>
  <si>
    <t>¥988.00</t>
  </si>
  <si>
    <t>¥148.00</t>
  </si>
  <si>
    <t>¥840.00</t>
  </si>
  <si>
    <t>703460615540</t>
  </si>
  <si>
    <t>3808109</t>
  </si>
  <si>
    <t>221851265</t>
  </si>
  <si>
    <t>普吉市宜必思尚品酒店</t>
  </si>
  <si>
    <t>ZHUGE/FEIFEI</t>
  </si>
  <si>
    <t>¥474.00</t>
  </si>
  <si>
    <t>¥416.00</t>
  </si>
  <si>
    <t>703459610828</t>
  </si>
  <si>
    <t>3807215</t>
  </si>
  <si>
    <t>LIU/JIAYUN</t>
  </si>
  <si>
    <t>¥578.00</t>
  </si>
  <si>
    <t>¥292.00</t>
  </si>
  <si>
    <t>¥286.00</t>
  </si>
  <si>
    <t>703461027674</t>
  </si>
  <si>
    <t>3813968</t>
  </si>
  <si>
    <t>197289905</t>
  </si>
  <si>
    <t>曼谷野餐酒店 - 兰南</t>
  </si>
  <si>
    <t>SUN/FULIANG</t>
  </si>
  <si>
    <t>703461022962</t>
  </si>
  <si>
    <t>3814630</t>
  </si>
  <si>
    <t>240053300</t>
  </si>
  <si>
    <t>阿夸里欧斯大酒店</t>
  </si>
  <si>
    <t>MAO/CHAOXIANG</t>
  </si>
  <si>
    <t>¥277.00</t>
  </si>
  <si>
    <t>¥37.56</t>
  </si>
  <si>
    <t>¥239.44</t>
  </si>
  <si>
    <t>Deluxe Double Or Twin Room</t>
  </si>
  <si>
    <t>703461022929</t>
  </si>
  <si>
    <t>3813668</t>
  </si>
  <si>
    <t>XU/LONGJIANG</t>
  </si>
  <si>
    <t>¥1,232.00</t>
  </si>
  <si>
    <t>¥152.15</t>
  </si>
  <si>
    <t>703461402545</t>
  </si>
  <si>
    <t>3814640</t>
  </si>
  <si>
    <t>877893538</t>
  </si>
  <si>
    <t>雅格酒店</t>
  </si>
  <si>
    <t>HU/XUEEN</t>
  </si>
  <si>
    <t>¥2,009.00</t>
  </si>
  <si>
    <t>¥633.54</t>
  </si>
  <si>
    <t>¥1,375.46</t>
  </si>
  <si>
    <t>Sea Signature King</t>
  </si>
  <si>
    <t>703461878451</t>
  </si>
  <si>
    <t>3815999</t>
  </si>
  <si>
    <t>859496678</t>
  </si>
  <si>
    <t>1936酒店</t>
  </si>
  <si>
    <t>MASQUELIN/LYUBOV|MASQUELIN/ADRIEN</t>
  </si>
  <si>
    <t>¥653.00</t>
  </si>
  <si>
    <t>¥34.18</t>
  </si>
  <si>
    <t>¥587.82</t>
  </si>
  <si>
    <t>Classic Twin Room</t>
  </si>
  <si>
    <t>¥31.00</t>
  </si>
  <si>
    <t>703461370030</t>
  </si>
  <si>
    <t>3816550</t>
  </si>
  <si>
    <t>877846762</t>
  </si>
  <si>
    <t>星淮酒店</t>
  </si>
  <si>
    <t>CHEN/PENGHUI</t>
  </si>
  <si>
    <t>¥114.34</t>
  </si>
  <si>
    <t>¥774.66</t>
  </si>
  <si>
    <t>Lion Rock City Twin Room</t>
  </si>
  <si>
    <t>703461739647</t>
  </si>
  <si>
    <t>3814703</t>
  </si>
  <si>
    <t>221838998</t>
  </si>
  <si>
    <t>香港皇家太平洋酒店</t>
  </si>
  <si>
    <t>BI/WEIYI|ZHU/WENXI</t>
  </si>
  <si>
    <t>¥1,471.00</t>
  </si>
  <si>
    <t>¥191.65</t>
  </si>
  <si>
    <t>¥1,279.35</t>
  </si>
  <si>
    <t>Twin/Double room - Pacific Grand - Tower Wing</t>
  </si>
  <si>
    <t>703461502596</t>
  </si>
  <si>
    <t>3814073</t>
  </si>
  <si>
    <t>221861222</t>
  </si>
  <si>
    <t>上野皇冠山精品酒店</t>
  </si>
  <si>
    <t>XU/CHUNHUA</t>
  </si>
  <si>
    <t>2023-08-30</t>
  </si>
  <si>
    <t>¥4,644.00</t>
  </si>
  <si>
    <t>2023-08-22 09:10:09</t>
  </si>
  <si>
    <t>Twin Room Non smoking</t>
  </si>
  <si>
    <t>703461262501</t>
  </si>
  <si>
    <t>3816164</t>
  </si>
  <si>
    <t>LIU/JIELIN|XUE/WENTING</t>
  </si>
  <si>
    <t>2023-09-14</t>
  </si>
  <si>
    <t>2023-09-17</t>
  </si>
  <si>
    <t>¥1,248.00</t>
  </si>
  <si>
    <t>2023-08-22 09:41:53</t>
  </si>
  <si>
    <t>703461673030</t>
  </si>
  <si>
    <t>3814943</t>
  </si>
  <si>
    <t>LIANG/CHUYING|LI/BOWEN|HE/YANMIN|LIANG/RUIFEN</t>
  </si>
  <si>
    <t>2023-09-18</t>
  </si>
  <si>
    <t>¥3,056.00</t>
  </si>
  <si>
    <t>2023-08-22 09:43:13</t>
  </si>
  <si>
    <t>703461998900</t>
  </si>
  <si>
    <t>3816023</t>
  </si>
  <si>
    <t>197324195</t>
  </si>
  <si>
    <t>济州格拉贝尔酒店</t>
  </si>
  <si>
    <t>TANG/CHUHAN|TANG/ZILING</t>
  </si>
  <si>
    <t>2023-08-24</t>
  </si>
  <si>
    <t>¥1,596.00</t>
  </si>
  <si>
    <t>2023-08-22 09:43:27</t>
  </si>
  <si>
    <t>Deluxe Twin room(ocean)</t>
  </si>
  <si>
    <t>703462574356</t>
  </si>
  <si>
    <t>ZHANG/ZHIFENG</t>
  </si>
  <si>
    <t>2023-09-07</t>
  </si>
  <si>
    <t>¥2,147.00</t>
  </si>
  <si>
    <t>2023-08-22 09:46:00</t>
  </si>
  <si>
    <t>703461954178</t>
  </si>
  <si>
    <t>3815028</t>
  </si>
  <si>
    <t>CHEN/JING</t>
  </si>
  <si>
    <t>2023-09-23</t>
  </si>
  <si>
    <t>2023-09-24</t>
  </si>
  <si>
    <t>2023-08-22 09:46:33</t>
  </si>
  <si>
    <t>703461412814</t>
  </si>
  <si>
    <t>3816818</t>
  </si>
  <si>
    <t>197296784</t>
  </si>
  <si>
    <t>济州格洛斯特酒店</t>
  </si>
  <si>
    <t>MIAO/LUPING|LIN/SISI</t>
  </si>
  <si>
    <t>2023-08-31</t>
  </si>
  <si>
    <t>¥1,294.00</t>
  </si>
  <si>
    <t>2023-08-22 11:00:02</t>
  </si>
  <si>
    <t>Deluxe Twin bed room</t>
  </si>
  <si>
    <t>703462743440</t>
  </si>
  <si>
    <t>3816829</t>
  </si>
  <si>
    <t>BAO/YUE|KONG/ZIYANG</t>
  </si>
  <si>
    <t>¥475.00</t>
  </si>
  <si>
    <t>703461421518</t>
  </si>
  <si>
    <t>3815036</t>
  </si>
  <si>
    <t>MIAO/YIFAN|LIU/PING</t>
  </si>
  <si>
    <t>¥2,112.00</t>
  </si>
  <si>
    <t>2023-08-22 11:00:04</t>
  </si>
  <si>
    <t>703461701809</t>
  </si>
  <si>
    <t>3816726</t>
  </si>
  <si>
    <t>TANG/JIAQI|CUI/FEILIN</t>
  </si>
  <si>
    <t>¥5,208.00</t>
  </si>
  <si>
    <t>2023-08-22 11:00:13</t>
  </si>
  <si>
    <t>703462826743</t>
  </si>
  <si>
    <t>3818001</t>
  </si>
  <si>
    <t>197310695</t>
  </si>
  <si>
    <t>大阪心斋桥昆特萨酒店 Comic&amp;Books</t>
  </si>
  <si>
    <t>ZENG/BONING|DENG/QIANYING</t>
  </si>
  <si>
    <t>2023-10-29</t>
  </si>
  <si>
    <t>2023-10-30</t>
  </si>
  <si>
    <t>¥1,120.00</t>
  </si>
  <si>
    <t>2023-08-22 11:51:56</t>
  </si>
  <si>
    <t>Standard Twin Room Non Smoking</t>
  </si>
  <si>
    <t>703462188906</t>
  </si>
  <si>
    <t>3818022</t>
  </si>
  <si>
    <t>871576545</t>
  </si>
  <si>
    <t>济州斯坦福酒店和度假村</t>
  </si>
  <si>
    <t>LI/HANTONG|EN/HAOHAN</t>
  </si>
  <si>
    <t>¥1,529.00</t>
  </si>
  <si>
    <t>2023-08-22 11:56:12</t>
  </si>
  <si>
    <t>Deluxe Twin Ocean Room</t>
  </si>
  <si>
    <t>703462028294</t>
  </si>
  <si>
    <t>3818070</t>
  </si>
  <si>
    <t>881907067</t>
  </si>
  <si>
    <t>松江站Across人工温泉二股汤之华格林里奇酒店</t>
  </si>
  <si>
    <t>Zhou/Gangjie|Zuo/Pengqi</t>
  </si>
  <si>
    <t>2023-09-29</t>
  </si>
  <si>
    <t>¥5,895.00</t>
  </si>
  <si>
    <t>2023-08-22 12:12:16</t>
  </si>
  <si>
    <t>Twin Room, Non Smoking</t>
  </si>
  <si>
    <t>703462305496</t>
  </si>
  <si>
    <t>3816849</t>
  </si>
  <si>
    <t>197320790</t>
  </si>
  <si>
    <t>塞伊皮皮岛度假酒店</t>
  </si>
  <si>
    <t>LIN/LISHU</t>
  </si>
  <si>
    <t>¥2,776.00</t>
  </si>
  <si>
    <t>2023-08-22 13:00:02</t>
  </si>
  <si>
    <t>Deluxe Premium Bungalow 1 King</t>
  </si>
  <si>
    <t>703462704934</t>
  </si>
  <si>
    <t>3817594</t>
  </si>
  <si>
    <t>225083537</t>
  </si>
  <si>
    <t>济州咸德优拓由布莱斯酒店</t>
  </si>
  <si>
    <t>LI/YUNMEI</t>
  </si>
  <si>
    <t>¥2,538.00</t>
  </si>
  <si>
    <t>2023-08-22 15:02:04</t>
  </si>
  <si>
    <t>sea view deluxe twin room</t>
  </si>
  <si>
    <t>703462064837</t>
  </si>
  <si>
    <t>237760556</t>
  </si>
  <si>
    <t>色达首都中央酒店</t>
  </si>
  <si>
    <t>XU/HAOTIAN</t>
  </si>
  <si>
    <t>¥1,260.00</t>
  </si>
  <si>
    <t>2023-08-22 16:07:03</t>
  </si>
  <si>
    <t>deluxe room</t>
  </si>
  <si>
    <t>703462504472</t>
  </si>
  <si>
    <t>3819544</t>
  </si>
  <si>
    <t>820635328</t>
  </si>
  <si>
    <t>新宿定制酒店</t>
  </si>
  <si>
    <t>CAO/CHUNYU</t>
  </si>
  <si>
    <t>2023-09-13</t>
  </si>
  <si>
    <t>2023-09-16</t>
  </si>
  <si>
    <t>¥9,549.00</t>
  </si>
  <si>
    <t>2023-08-22 16:51:05</t>
  </si>
  <si>
    <t>703462266672</t>
  </si>
  <si>
    <t>3819551</t>
  </si>
  <si>
    <t>XU/TONG</t>
  </si>
  <si>
    <t>2023-08-22 17:01:45</t>
  </si>
  <si>
    <t>703462403092</t>
  </si>
  <si>
    <t>3819580</t>
  </si>
  <si>
    <t>888387652</t>
  </si>
  <si>
    <t>香港富丽敦海洋公园酒店</t>
  </si>
  <si>
    <t>LI/QINGZHI</t>
  </si>
  <si>
    <t>¥4,176.00</t>
  </si>
  <si>
    <t>2023-08-22 17:06:38</t>
  </si>
  <si>
    <t>Oceanfront Room 2 Queen Beds</t>
  </si>
  <si>
    <t>703462195854</t>
  </si>
  <si>
    <t>3819542</t>
  </si>
  <si>
    <t>201622148</t>
  </si>
  <si>
    <t>东京皇宫酒店</t>
  </si>
  <si>
    <t>ZHANG/JIE</t>
  </si>
  <si>
    <t>¥21,592.00</t>
  </si>
  <si>
    <t>2023-08-22 17:10:51</t>
  </si>
  <si>
    <t>deluxe king room</t>
  </si>
  <si>
    <t>703462131197</t>
  </si>
  <si>
    <t>3819878</t>
  </si>
  <si>
    <t>JUNG/JINHYUNG</t>
  </si>
  <si>
    <t>¥1,538.00</t>
  </si>
  <si>
    <t>2023-08-22 18:13:53</t>
  </si>
  <si>
    <t>703462378086</t>
  </si>
  <si>
    <t>ZHOU/HUAN</t>
  </si>
  <si>
    <t>¥1,481.00</t>
  </si>
  <si>
    <t>2023-08-22 18:21:04</t>
  </si>
  <si>
    <t>703462386049</t>
  </si>
  <si>
    <t>XU/JIE</t>
  </si>
  <si>
    <t>703458123105</t>
  </si>
  <si>
    <t>3802490</t>
  </si>
  <si>
    <t>871941546</t>
  </si>
  <si>
    <t>首尔麻浦鲁内酒店</t>
  </si>
  <si>
    <t>WANG/JIMEI</t>
  </si>
  <si>
    <t>2023-09-21</t>
  </si>
  <si>
    <t>¥7,035.00</t>
  </si>
  <si>
    <t>2023-08-22 20:27:08</t>
  </si>
  <si>
    <t>703434810155</t>
  </si>
  <si>
    <t>3684977</t>
  </si>
  <si>
    <t>197304722</t>
  </si>
  <si>
    <t>吉隆坡皇家酒店</t>
  </si>
  <si>
    <t>MENG/LINGFANG</t>
  </si>
  <si>
    <t>2023-07-25</t>
  </si>
  <si>
    <t>¥660.00</t>
  </si>
  <si>
    <t>2023-08-22 21:29:11</t>
  </si>
  <si>
    <t>703462951337</t>
  </si>
  <si>
    <t>3819234</t>
  </si>
  <si>
    <t>MA/BAISONG|CHI/JIARU</t>
  </si>
  <si>
    <t>¥1,635.00</t>
  </si>
  <si>
    <t>2023-08-22 22:00:10</t>
  </si>
  <si>
    <t>703462488657</t>
  </si>
  <si>
    <t>3819241</t>
  </si>
  <si>
    <t>SHEN/SHIYING</t>
  </si>
  <si>
    <t>¥443.00</t>
  </si>
  <si>
    <t>2023-08-22 22:00:12</t>
  </si>
  <si>
    <t>703459842043</t>
  </si>
  <si>
    <t>3802869</t>
  </si>
  <si>
    <t>197288972</t>
  </si>
  <si>
    <t>伦敦滑铁卢丽亭酒店</t>
  </si>
  <si>
    <t>MA/ZIHE</t>
  </si>
  <si>
    <t>¥5,829.00</t>
  </si>
  <si>
    <t>¥1,150.19</t>
  </si>
  <si>
    <t>¥4,678.81</t>
  </si>
  <si>
    <t>703460741420</t>
  </si>
  <si>
    <t>3809484</t>
  </si>
  <si>
    <t>204823286</t>
  </si>
  <si>
    <t>双威金字塔酒店</t>
  </si>
  <si>
    <t>LIU/QING|WANG/HAN</t>
  </si>
  <si>
    <t>¥142.00</t>
  </si>
  <si>
    <t>¥528.00</t>
  </si>
  <si>
    <t>703462000932</t>
  </si>
  <si>
    <t>3820973</t>
  </si>
  <si>
    <t>CHI/JIARU</t>
  </si>
  <si>
    <t>¥436.00</t>
  </si>
  <si>
    <t>2023-08-22 22:37:37</t>
  </si>
  <si>
    <t>703462512439</t>
  </si>
  <si>
    <t>3821373</t>
  </si>
  <si>
    <t>820794811</t>
  </si>
  <si>
    <t>卢克索阿赫提度假施柏阁酒店</t>
  </si>
  <si>
    <t>LIU/BINGQING|LIU/JINGSONG</t>
  </si>
  <si>
    <t>2023-10-04</t>
  </si>
  <si>
    <t>¥772.00</t>
  </si>
  <si>
    <t>2023-08-22 22:43:21</t>
  </si>
  <si>
    <t>Deluxe King Room with Nile View</t>
  </si>
  <si>
    <t>703460757741</t>
  </si>
  <si>
    <t>3810623</t>
  </si>
  <si>
    <t>197323295</t>
  </si>
  <si>
    <t>涩谷东武酒店</t>
  </si>
  <si>
    <t>YU/QI|YANG/ZHEN</t>
  </si>
  <si>
    <t>2023-09-08</t>
  </si>
  <si>
    <t>¥924.00</t>
  </si>
  <si>
    <t>2023-08-22 23:35:18</t>
  </si>
  <si>
    <t>semi double bed room non smoking</t>
  </si>
  <si>
    <t>703453215029</t>
  </si>
  <si>
    <t>3775522</t>
  </si>
  <si>
    <t>197287397</t>
  </si>
  <si>
    <t>佳蓝汶莱度假村</t>
  </si>
  <si>
    <t>WANG/CHWENCHING</t>
  </si>
  <si>
    <t>2023-09-25</t>
  </si>
  <si>
    <t>2023-09-26</t>
  </si>
  <si>
    <t>¥860.00</t>
  </si>
  <si>
    <t>2023-08-23 00:09:10</t>
  </si>
  <si>
    <t>Ocean Panorama Deluxe</t>
  </si>
  <si>
    <t>703463985501</t>
  </si>
  <si>
    <t>3821998</t>
  </si>
  <si>
    <t>880490242</t>
  </si>
  <si>
    <t>仙本那海星度假别墅</t>
  </si>
  <si>
    <t>FENG/YUXUAN|CHEN/SIKAI</t>
  </si>
  <si>
    <t>¥2,825.00</t>
  </si>
  <si>
    <t>2023-08-23 01:01:06</t>
  </si>
  <si>
    <t>Water Villa -Double or Twin Room with Sea View</t>
  </si>
  <si>
    <t>703462135757</t>
  </si>
  <si>
    <t>3821628</t>
  </si>
  <si>
    <t>QI/RONGCHANG|FENG/CHUNMEI|BIAN/JINFENG|YAO/QIURONG</t>
  </si>
  <si>
    <t>¥2,124.00</t>
  </si>
  <si>
    <t>2023-08-23 01:15:46</t>
  </si>
  <si>
    <t>703416898261</t>
  </si>
  <si>
    <t>3603575</t>
  </si>
  <si>
    <t>239107664</t>
  </si>
  <si>
    <t>湘南藤泽阿尔蒙特酒店</t>
  </si>
  <si>
    <t>XU/XUANWEN</t>
  </si>
  <si>
    <t>2023-07-07</t>
  </si>
  <si>
    <t>¥980.00</t>
  </si>
  <si>
    <t>¥84.56</t>
  </si>
  <si>
    <t>¥895.44</t>
  </si>
  <si>
    <t>semi double room non smoking</t>
  </si>
  <si>
    <t>703429878565</t>
  </si>
  <si>
    <t>3659525</t>
  </si>
  <si>
    <t>197290544</t>
  </si>
  <si>
    <t>神户皇冠饭店</t>
  </si>
  <si>
    <t>LI/YUAN|ZHANG/JUN</t>
  </si>
  <si>
    <t>¥507.00</t>
  </si>
  <si>
    <t>¥43.73</t>
  </si>
  <si>
    <t>¥463.27</t>
  </si>
  <si>
    <t>Economy Twin Room</t>
  </si>
  <si>
    <t>703430716513</t>
  </si>
  <si>
    <t>3664386</t>
  </si>
  <si>
    <t>197335412</t>
  </si>
  <si>
    <t>奈良酒店</t>
  </si>
  <si>
    <t>CHEN/ZHIHAO|LU/XINYI</t>
  </si>
  <si>
    <t>¥1,501.00</t>
  </si>
  <si>
    <t>¥136.35</t>
  </si>
  <si>
    <t>¥1,364.65</t>
  </si>
  <si>
    <t>Standard Twin Room - New Wing</t>
  </si>
  <si>
    <t>703450766908</t>
  </si>
  <si>
    <t>3760598</t>
  </si>
  <si>
    <t>197310788</t>
  </si>
  <si>
    <t>大阪比偲奇格兰比亚酒店</t>
  </si>
  <si>
    <t>HUANGQIN/QIN|FU/ZIYUAN|LI/XINXING|ZHANG/ZHEMAO</t>
  </si>
  <si>
    <t>¥4,986.00</t>
  </si>
  <si>
    <t>¥454.92</t>
  </si>
  <si>
    <t>¥4,303.08</t>
  </si>
  <si>
    <t>Moderate Double Room</t>
  </si>
  <si>
    <t>703453106292</t>
  </si>
  <si>
    <t>3775503</t>
  </si>
  <si>
    <t>YAN/PEINI</t>
  </si>
  <si>
    <t>¥3,716.00</t>
  </si>
  <si>
    <t>¥3,347.00</t>
  </si>
  <si>
    <t>703448434003</t>
  </si>
  <si>
    <t>3748452</t>
  </si>
  <si>
    <t>197285048</t>
  </si>
  <si>
    <t>东京王子大饭店</t>
  </si>
  <si>
    <t>ZHAO/BINBIN</t>
  </si>
  <si>
    <t>¥1,018.00</t>
  </si>
  <si>
    <t>¥91.30</t>
  </si>
  <si>
    <t>¥880.70</t>
  </si>
  <si>
    <t>Superior Twin Room(4-8F)</t>
  </si>
  <si>
    <t>¥46.00</t>
  </si>
  <si>
    <t>703458325816</t>
  </si>
  <si>
    <t>3798057</t>
  </si>
  <si>
    <t>HUANG/REN|WANG/LE</t>
  </si>
  <si>
    <t>¥1,876.00</t>
  </si>
  <si>
    <t>¥1,374.00</t>
  </si>
  <si>
    <t>Deluxe Family Twin Room</t>
  </si>
  <si>
    <t>703458001330</t>
  </si>
  <si>
    <t>3798111</t>
  </si>
  <si>
    <t>¥733.00</t>
  </si>
  <si>
    <t>¥78.00</t>
  </si>
  <si>
    <t>¥655.00</t>
  </si>
  <si>
    <t>703459243996</t>
  </si>
  <si>
    <t>3805693</t>
  </si>
  <si>
    <t>197311520</t>
  </si>
  <si>
    <t>江南贝斯特韦斯特精品酒店</t>
  </si>
  <si>
    <t>ZHENG/QIANWEN</t>
  </si>
  <si>
    <t>¥2,280.00</t>
  </si>
  <si>
    <t>¥375.00</t>
  </si>
  <si>
    <t>¥1,905.00</t>
  </si>
  <si>
    <t>Deluxe twin Room</t>
  </si>
  <si>
    <t>703459513250</t>
  </si>
  <si>
    <t>3806930</t>
  </si>
  <si>
    <t>¥11,598.00</t>
  </si>
  <si>
    <t>¥1,242.00</t>
  </si>
  <si>
    <t>¥10,356.00</t>
  </si>
  <si>
    <t>703462990775</t>
  </si>
  <si>
    <t>3818000</t>
  </si>
  <si>
    <t>871138833</t>
  </si>
  <si>
    <t>东京银座昆特萨酒店</t>
  </si>
  <si>
    <t>CHEN/MIAOMIAO</t>
  </si>
  <si>
    <t>¥1,032.00</t>
  </si>
  <si>
    <t>¥251.59</t>
  </si>
  <si>
    <t>¥780.41</t>
  </si>
  <si>
    <t>703461133037</t>
  </si>
  <si>
    <t>3813954</t>
  </si>
  <si>
    <t>820821076</t>
  </si>
  <si>
    <t>沼津河畔酒店</t>
  </si>
  <si>
    <t>CAI/XINGYU</t>
  </si>
  <si>
    <t>¥162.25</t>
  </si>
  <si>
    <t>¥1,401.75</t>
  </si>
  <si>
    <t>River View Twin Room</t>
  </si>
  <si>
    <t>703425000738</t>
  </si>
  <si>
    <t>3643845</t>
  </si>
  <si>
    <t>197333555</t>
  </si>
  <si>
    <t>吉隆坡·觅酒店，傲途格精选</t>
  </si>
  <si>
    <t>LIU/HAIYAN|LI/CUIYING</t>
  </si>
  <si>
    <t>¥1,680.00</t>
  </si>
  <si>
    <t>¥171.00</t>
  </si>
  <si>
    <t>¥1,434.00</t>
  </si>
  <si>
    <t>¥75.00</t>
  </si>
  <si>
    <t>703436554949</t>
  </si>
  <si>
    <t>3690694</t>
  </si>
  <si>
    <t>197308796</t>
  </si>
  <si>
    <t>Mara River Safari Lodge</t>
  </si>
  <si>
    <t>JIN/ZIYUN|YANG/YOUYOU</t>
  </si>
  <si>
    <t>2023-07-27</t>
  </si>
  <si>
    <t>¥168.80</t>
  </si>
  <si>
    <t>¥1,302.20</t>
  </si>
  <si>
    <t>Twiga 1-Bedroom Deluxe Lodge</t>
  </si>
  <si>
    <t>703438842310</t>
  </si>
  <si>
    <t>3703285</t>
  </si>
  <si>
    <t>ZHANG/XIAOQING|ZHANG/XIAOCUI</t>
  </si>
  <si>
    <t>¥123.00</t>
  </si>
  <si>
    <t>¥2,055.00</t>
  </si>
  <si>
    <t>703441085318</t>
  </si>
  <si>
    <t>3719752</t>
  </si>
  <si>
    <t>197329532</t>
  </si>
  <si>
    <t>槟城香格里拉金沙滩度假村</t>
  </si>
  <si>
    <t>ZHANG/HAIDI|LI/JINGLI</t>
  </si>
  <si>
    <t>¥633.00</t>
  </si>
  <si>
    <t>¥67.39</t>
  </si>
  <si>
    <t>¥565.61</t>
  </si>
  <si>
    <t>superiorior standard room</t>
  </si>
  <si>
    <t>703440042416</t>
  </si>
  <si>
    <t>3710681</t>
  </si>
  <si>
    <t>WEN/HAOEN|CHEN/KEYI</t>
  </si>
  <si>
    <t>703440919880</t>
  </si>
  <si>
    <t>3710632</t>
  </si>
  <si>
    <t>HUANG/KAIJUN|PAN/JIAYING</t>
  </si>
  <si>
    <t>703452659098</t>
  </si>
  <si>
    <t>3771794</t>
  </si>
  <si>
    <t>HUANG/CHUNMIAO|JIANG/JIANHUA</t>
  </si>
  <si>
    <t>703445787373</t>
  </si>
  <si>
    <t>3736923</t>
  </si>
  <si>
    <t>197296571</t>
  </si>
  <si>
    <t>米酒店</t>
  </si>
  <si>
    <t>CUI/ZHENQI</t>
  </si>
  <si>
    <t>¥898.00</t>
  </si>
  <si>
    <t>¥802.00</t>
  </si>
  <si>
    <t>703453180246</t>
  </si>
  <si>
    <t>3775533</t>
  </si>
  <si>
    <t>DU/JIAWEI</t>
  </si>
  <si>
    <t>¥2,110.00</t>
  </si>
  <si>
    <t>¥214.00</t>
  </si>
  <si>
    <t>¥1,801.00</t>
  </si>
  <si>
    <t>¥95.00</t>
  </si>
  <si>
    <t>703448423797</t>
  </si>
  <si>
    <t>3748457</t>
  </si>
  <si>
    <t>804834940</t>
  </si>
  <si>
    <t>哥打京那巴鲁婆罗洲酒店&amp;机场酒店</t>
  </si>
  <si>
    <t>ZHANG/WANJUN|HU/FEI</t>
  </si>
  <si>
    <t>¥259.00</t>
  </si>
  <si>
    <t>¥14.69</t>
  </si>
  <si>
    <t>¥244.31</t>
  </si>
  <si>
    <t>Deluxe Sea view Room</t>
  </si>
  <si>
    <t>703457845110</t>
  </si>
  <si>
    <t>3793742</t>
  </si>
  <si>
    <t>221883110</t>
  </si>
  <si>
    <t>富荟土瓜湾酒店</t>
  </si>
  <si>
    <t>YOU/JIAXIN|YOU/JIARONG</t>
  </si>
  <si>
    <t>¥91.44</t>
  </si>
  <si>
    <t>¥1,136.56</t>
  </si>
  <si>
    <t>iPlus Room</t>
  </si>
  <si>
    <t>703455485876</t>
  </si>
  <si>
    <t>3787987</t>
  </si>
  <si>
    <t>CHEN/WANGSONG|DONG/JIEBING|CHEN/GUOLIANG|MAI/RUIYING</t>
  </si>
  <si>
    <t>¥1,326.00</t>
  </si>
  <si>
    <t>¥1,138.00</t>
  </si>
  <si>
    <t>703457799514</t>
  </si>
  <si>
    <t>3793678</t>
  </si>
  <si>
    <t>LIN/XIANGYANG|LIN/XIAOTING|LIN/ZEHAO</t>
  </si>
  <si>
    <t>¥3,819.00</t>
  </si>
  <si>
    <t>¥636.00</t>
  </si>
  <si>
    <t>¥3,024.00</t>
  </si>
  <si>
    <t>¥159.00</t>
  </si>
  <si>
    <t>703450064546</t>
  </si>
  <si>
    <t>3759278</t>
  </si>
  <si>
    <t>CAO/LIHE|CAO/YUNHE</t>
  </si>
  <si>
    <t>¥4,680.00</t>
  </si>
  <si>
    <t>¥246.00</t>
  </si>
  <si>
    <t>703444848103</t>
  </si>
  <si>
    <t>3734624</t>
  </si>
  <si>
    <t>WANG/XINSHA</t>
  </si>
  <si>
    <t>¥1,476.00</t>
  </si>
  <si>
    <t>¥103.19</t>
  </si>
  <si>
    <t>¥1,303.81</t>
  </si>
  <si>
    <t>¥69.00</t>
  </si>
  <si>
    <t>703456840523</t>
  </si>
  <si>
    <t>3789532</t>
  </si>
  <si>
    <t>MENG/QIANNI|MENG/RENZHI</t>
  </si>
  <si>
    <t>¥5,358.00</t>
  </si>
  <si>
    <t>¥546.72</t>
  </si>
  <si>
    <t>¥4,571.28</t>
  </si>
  <si>
    <t>Celebrity Twin Room</t>
  </si>
  <si>
    <t>¥240.00</t>
  </si>
  <si>
    <t>703457190631</t>
  </si>
  <si>
    <t>3795537</t>
  </si>
  <si>
    <t>875631235</t>
  </si>
  <si>
    <t>古晋拉亚会议中心酒店</t>
  </si>
  <si>
    <t>LIU/HUI|TAO/SHIYONG|YANG/CHUNHUA</t>
  </si>
  <si>
    <t>¥4,596.00</t>
  </si>
  <si>
    <t>¥4,344.00</t>
  </si>
  <si>
    <t>703457845267</t>
  </si>
  <si>
    <t>3794997</t>
  </si>
  <si>
    <t>216958175</t>
  </si>
  <si>
    <t>新世界马卡蒂酒店</t>
  </si>
  <si>
    <t>BORRES/BRUCEALVINYU|BORRES/CANDY</t>
  </si>
  <si>
    <t>¥2,486.00</t>
  </si>
  <si>
    <t>¥2,180.00</t>
  </si>
  <si>
    <t>703458359393</t>
  </si>
  <si>
    <t>3802528</t>
  </si>
  <si>
    <t>¥1,050.00</t>
  </si>
  <si>
    <t>703457502320</t>
  </si>
  <si>
    <t>3797555</t>
  </si>
  <si>
    <t>LI/BING|XIN/HANFENG</t>
  </si>
  <si>
    <t>¥1,422.00</t>
  </si>
  <si>
    <t>¥1,270.00</t>
  </si>
  <si>
    <t>Standard King Room</t>
  </si>
  <si>
    <t>703458695258</t>
  </si>
  <si>
    <t>3798769</t>
  </si>
  <si>
    <t>HONG/KAIFENG|HONG/FANGPING|WU/YUTONG|WU/ZHIPING</t>
  </si>
  <si>
    <t>¥4,826.00</t>
  </si>
  <si>
    <t>¥1,856.00</t>
  </si>
  <si>
    <t>¥2,822.00</t>
  </si>
  <si>
    <t>Heart City View Room (Connecting Rooms For 4 Persons)</t>
  </si>
  <si>
    <t>703458068078</t>
  </si>
  <si>
    <t>3800353</t>
  </si>
  <si>
    <t>XU/FAN</t>
  </si>
  <si>
    <t>¥1,013.00</t>
  </si>
  <si>
    <t>703458583762</t>
  </si>
  <si>
    <t>3799858</t>
  </si>
  <si>
    <t>WU/YONGWEN|HONG/SIYUAN|WU/HUIYING|WU/YONGSHAN</t>
  </si>
  <si>
    <t>¥4,132.00</t>
  </si>
  <si>
    <t>¥1,118.00</t>
  </si>
  <si>
    <t>¥2,862.00</t>
  </si>
  <si>
    <t>703458146400</t>
  </si>
  <si>
    <t>3801340</t>
  </si>
  <si>
    <t>DING/HAO|ZHANG/MENGLI</t>
  </si>
  <si>
    <t>¥426.00</t>
  </si>
  <si>
    <t>703459142936</t>
  </si>
  <si>
    <t>3804770</t>
  </si>
  <si>
    <t>DING/ZIXUAN</t>
  </si>
  <si>
    <t>¥1,122.00</t>
  </si>
  <si>
    <t>¥715.00</t>
  </si>
  <si>
    <t>¥38.00</t>
  </si>
  <si>
    <t>703458816084</t>
  </si>
  <si>
    <t>3802034</t>
  </si>
  <si>
    <t>LIN/ZHENZHEN</t>
  </si>
  <si>
    <t>¥2,246.00</t>
  </si>
  <si>
    <t>¥739.00</t>
  </si>
  <si>
    <t>¥1,431.00</t>
  </si>
  <si>
    <t>703459655875</t>
  </si>
  <si>
    <t>3806651</t>
  </si>
  <si>
    <t>197300384</t>
  </si>
  <si>
    <t>吉隆坡柏威年酒店 · 悦榕管理</t>
  </si>
  <si>
    <t>JIANG/HAI|LI/QIAO</t>
  </si>
  <si>
    <t>¥2,668.00</t>
  </si>
  <si>
    <t>¥476.00</t>
  </si>
  <si>
    <t>¥2,082.00</t>
  </si>
  <si>
    <t>Grand Oasis Room</t>
  </si>
  <si>
    <t>¥110.00</t>
  </si>
  <si>
    <t>703448483012</t>
  </si>
  <si>
    <t>3751684</t>
  </si>
  <si>
    <t>GUO/DAN</t>
  </si>
  <si>
    <t>¥2,156.00</t>
  </si>
  <si>
    <t>¥1,942.00</t>
  </si>
  <si>
    <t>703457867591</t>
  </si>
  <si>
    <t>3794184</t>
  </si>
  <si>
    <t>CHEN/QIONG</t>
  </si>
  <si>
    <t>¥344.00</t>
  </si>
  <si>
    <t>703460335597</t>
  </si>
  <si>
    <t>3811804</t>
  </si>
  <si>
    <t>Liu/Zhen|Wang/Liying</t>
  </si>
  <si>
    <t>¥2,840.00</t>
  </si>
  <si>
    <t>¥302.08</t>
  </si>
  <si>
    <t>¥2,537.92</t>
  </si>
  <si>
    <t>king room</t>
  </si>
  <si>
    <t>703461409456</t>
  </si>
  <si>
    <t>3812032</t>
  </si>
  <si>
    <t>221861747</t>
  </si>
  <si>
    <t>香港帝国酒店</t>
  </si>
  <si>
    <t>JIANG/XIULIANG</t>
  </si>
  <si>
    <t>¥1,822.00</t>
  </si>
  <si>
    <t>¥393.16</t>
  </si>
  <si>
    <t>¥1,356.84</t>
  </si>
  <si>
    <t>703461163473</t>
  </si>
  <si>
    <t>3812913</t>
  </si>
  <si>
    <t>LIU/HUI</t>
  </si>
  <si>
    <t>¥920.00</t>
  </si>
  <si>
    <t>¥98.00</t>
  </si>
  <si>
    <t>¥42.00</t>
  </si>
  <si>
    <t>703458039443</t>
  </si>
  <si>
    <t>3802099</t>
  </si>
  <si>
    <t>CHEN/LILONG</t>
  </si>
  <si>
    <t>¥3,564.00</t>
  </si>
  <si>
    <t>¥2,951.00</t>
  </si>
  <si>
    <t>¥155.00</t>
  </si>
  <si>
    <t>703461502577</t>
  </si>
  <si>
    <t>3813752</t>
  </si>
  <si>
    <t>197319830</t>
  </si>
  <si>
    <t>吉隆坡希尔顿花园酒店北店</t>
  </si>
  <si>
    <t>ZHANG/HONGYU|WANG/XINQI</t>
  </si>
  <si>
    <t>¥694.00</t>
  </si>
  <si>
    <t>¥70.16</t>
  </si>
  <si>
    <t>¥591.84</t>
  </si>
  <si>
    <t>queen bed room</t>
  </si>
  <si>
    <t>703462365551</t>
  </si>
  <si>
    <t>3816987</t>
  </si>
  <si>
    <t>LIN/XIAOHUI</t>
  </si>
  <si>
    <t>¥1,560.00</t>
  </si>
  <si>
    <t>¥198.11</t>
  </si>
  <si>
    <t>¥1,361.89</t>
  </si>
  <si>
    <t>703460533993</t>
  </si>
  <si>
    <t>3807379</t>
  </si>
  <si>
    <t>CHEN/CHUNMEI|YANG/QIANYI</t>
  </si>
  <si>
    <t>¥2,610.00</t>
  </si>
  <si>
    <t>¥475.84</t>
  </si>
  <si>
    <t>¥2,134.16</t>
  </si>
  <si>
    <t>703460791120</t>
  </si>
  <si>
    <t>3807960</t>
  </si>
  <si>
    <t>NG/JIFON</t>
  </si>
  <si>
    <t>¥273.00</t>
  </si>
  <si>
    <t>¥705.00</t>
  </si>
  <si>
    <t>703462780103</t>
  </si>
  <si>
    <t>3817499</t>
  </si>
  <si>
    <t>KUANG/KEYI|SHEN/ZIYUAN</t>
  </si>
  <si>
    <t>¥1,551.00</t>
  </si>
  <si>
    <t>¥190.57</t>
  </si>
  <si>
    <t>¥1,360.43</t>
  </si>
  <si>
    <t>703461393988</t>
  </si>
  <si>
    <t>3814310</t>
  </si>
  <si>
    <t>HUANG/JIAXIN|CHAN/YANYIU</t>
  </si>
  <si>
    <t>¥3,132.00</t>
  </si>
  <si>
    <t>¥408.22</t>
  </si>
  <si>
    <t>¥2,723.78</t>
  </si>
  <si>
    <t>703461755871</t>
  </si>
  <si>
    <t>3814097</t>
  </si>
  <si>
    <t>LIAN/XUEQIONG|SU/YUQIONG</t>
  </si>
  <si>
    <t>¥2,543.00</t>
  </si>
  <si>
    <t>¥301.00</t>
  </si>
  <si>
    <t>703461095499</t>
  </si>
  <si>
    <t>3815304</t>
  </si>
  <si>
    <t>SUN/ZHIGUO|YU/WEIWEI</t>
  </si>
  <si>
    <t>¥460.00</t>
  </si>
  <si>
    <t>¥49.00</t>
  </si>
  <si>
    <t>¥390.00</t>
  </si>
  <si>
    <t>703427021877</t>
  </si>
  <si>
    <t>3651509</t>
  </si>
  <si>
    <t>197292797</t>
  </si>
  <si>
    <t>COMO曼谷大都会酒店</t>
  </si>
  <si>
    <t>LYU/LE|MAO/JIUYUAN</t>
  </si>
  <si>
    <t>2023-07-18</t>
  </si>
  <si>
    <t>¥3,536.00</t>
  </si>
  <si>
    <t>¥3,200.00</t>
  </si>
  <si>
    <t>Metropolitan Room</t>
  </si>
  <si>
    <t>703412404010</t>
  </si>
  <si>
    <t>3586409</t>
  </si>
  <si>
    <t>879311365</t>
  </si>
  <si>
    <t>Fyn Park Hotel</t>
  </si>
  <si>
    <t>WEI/RU|LIU/SHILIN</t>
  </si>
  <si>
    <t>2023-07-03</t>
  </si>
  <si>
    <t>¥530.00</t>
  </si>
  <si>
    <t>¥43.48</t>
  </si>
  <si>
    <t>¥486.52</t>
  </si>
  <si>
    <t>703418346480</t>
  </si>
  <si>
    <t>3612535</t>
  </si>
  <si>
    <t>871131234</t>
  </si>
  <si>
    <t>普吉岛西奈奢华酒店</t>
  </si>
  <si>
    <t>GAO/YALAN|DENG/HAIGAN</t>
  </si>
  <si>
    <t>2023-07-09</t>
  </si>
  <si>
    <t>¥2,236.00</t>
  </si>
  <si>
    <t>¥184.00</t>
  </si>
  <si>
    <t>¥2,052.00</t>
  </si>
  <si>
    <t>Studio Pool Villa Twin</t>
  </si>
  <si>
    <t>703392963988</t>
  </si>
  <si>
    <t>3498897</t>
  </si>
  <si>
    <t>197335286</t>
  </si>
  <si>
    <t>普吉岛铂尔曼阿卡迪亚卡隆海滩酒店</t>
  </si>
  <si>
    <t>LI/YINBAO|CHEN/WEIXING|YU/YICHAO|LI/TINGTING</t>
  </si>
  <si>
    <t>2023-06-13</t>
  </si>
  <si>
    <t>¥2,916.00</t>
  </si>
  <si>
    <t>¥2,700.00</t>
  </si>
  <si>
    <t>Superior King Room with Garden View</t>
  </si>
  <si>
    <t>703429397063</t>
  </si>
  <si>
    <t>3660335</t>
  </si>
  <si>
    <t>197307380</t>
  </si>
  <si>
    <t>曼谷暹罗智选假日酒店</t>
  </si>
  <si>
    <t>CHEN/XINGZHUO|YANG/YUXIANG</t>
  </si>
  <si>
    <t>¥1,614.00</t>
  </si>
  <si>
    <t>¥141.00</t>
  </si>
  <si>
    <t>¥1,398.00</t>
  </si>
  <si>
    <t>703436565969</t>
  </si>
  <si>
    <t>3692083</t>
  </si>
  <si>
    <t>221852051</t>
  </si>
  <si>
    <t>太阳之翼卡马拉海滩度假村</t>
  </si>
  <si>
    <t>XIONG/XIAOLING|YANG/LEHAN</t>
  </si>
  <si>
    <t>¥1,920.00</t>
  </si>
  <si>
    <t>Studio</t>
  </si>
  <si>
    <t>703446465839</t>
  </si>
  <si>
    <t>3741050</t>
  </si>
  <si>
    <t>197326922</t>
  </si>
  <si>
    <t>清迈阿凯拉马诺尔酒店</t>
  </si>
  <si>
    <t>MAI/SHUXI|LIANG/SHUHAO</t>
  </si>
  <si>
    <t>¥70.00</t>
  </si>
  <si>
    <t>¥669.00</t>
  </si>
  <si>
    <t>Deluxe</t>
  </si>
  <si>
    <t>703448435263</t>
  </si>
  <si>
    <t>3752017</t>
  </si>
  <si>
    <t>CHEN/FUHSIN</t>
  </si>
  <si>
    <t>¥1,080.00</t>
  </si>
  <si>
    <t>Standard Queen Room</t>
  </si>
  <si>
    <t>703426766143</t>
  </si>
  <si>
    <t>3645644</t>
  </si>
  <si>
    <t>197293277</t>
  </si>
  <si>
    <t>曼谷亚洲酒店</t>
  </si>
  <si>
    <t>CHEN/LIANG|MA/JIE|ZHANG/TAO|JIA/MENGXIN</t>
  </si>
  <si>
    <t>¥49.98</t>
  </si>
  <si>
    <t>¥502.02</t>
  </si>
  <si>
    <t>703433619628</t>
  </si>
  <si>
    <t>3678397</t>
  </si>
  <si>
    <t>197326097</t>
  </si>
  <si>
    <t>普吉假日酒店</t>
  </si>
  <si>
    <t>GOU/KAI|GOU/SUNYUHAN|YANG/LINNA|LI/CHENGJIU|ZHANG/YANGYANG|LI/RUOCHENG</t>
  </si>
  <si>
    <t>¥13,455.00</t>
  </si>
  <si>
    <t>¥990.00</t>
  </si>
  <si>
    <t>¥12,465.00</t>
  </si>
  <si>
    <t>703441867003</t>
  </si>
  <si>
    <t>3715755</t>
  </si>
  <si>
    <t>871941789</t>
  </si>
  <si>
    <t>阿维曼谷河滨凯恩酒店</t>
  </si>
  <si>
    <t>GU/MINYUAN</t>
  </si>
  <si>
    <t>¥57.00</t>
  </si>
  <si>
    <t>¥957.00</t>
  </si>
  <si>
    <t>Chill Room</t>
  </si>
  <si>
    <t>703431475649</t>
  </si>
  <si>
    <t>3670248</t>
  </si>
  <si>
    <t>QIU/XINJIE|QIU/HAOJIE</t>
  </si>
  <si>
    <t>¥664.00</t>
  </si>
  <si>
    <t>¥35.00</t>
  </si>
  <si>
    <t>703453962909</t>
  </si>
  <si>
    <t>3773571</t>
  </si>
  <si>
    <t>197314418</t>
  </si>
  <si>
    <t>乐曼谷酒店</t>
  </si>
  <si>
    <t>YANG/CHENG</t>
  </si>
  <si>
    <t>¥304.00</t>
  </si>
  <si>
    <t>¥19.86</t>
  </si>
  <si>
    <t>¥284.14</t>
  </si>
  <si>
    <t>Superior with Balcony Room</t>
  </si>
  <si>
    <t>703439034878</t>
  </si>
  <si>
    <t>3709685</t>
  </si>
  <si>
    <t>197334344</t>
  </si>
  <si>
    <t>素万那普法义公寓式酒店</t>
  </si>
  <si>
    <t>PANG/JIAMIN|HU/HAOYANG</t>
  </si>
  <si>
    <t>¥310.00</t>
  </si>
  <si>
    <t>¥26.03</t>
  </si>
  <si>
    <t>¥283.97</t>
  </si>
  <si>
    <t>Deluxe Villa, 1 Double Bed, Garden View</t>
  </si>
  <si>
    <t>703451161362</t>
  </si>
  <si>
    <t>3764180</t>
  </si>
  <si>
    <t>197311136</t>
  </si>
  <si>
    <t>A-One芭提雅皇家邮轮酒店</t>
  </si>
  <si>
    <t>HU/YANMIN|ZHANG/YUNKAI</t>
  </si>
  <si>
    <t>¥382.00</t>
  </si>
  <si>
    <t>¥361.00</t>
  </si>
  <si>
    <t>703454243849</t>
  </si>
  <si>
    <t>3783022</t>
  </si>
  <si>
    <t>876866947</t>
  </si>
  <si>
    <t>富国岛新世界度假酒店</t>
  </si>
  <si>
    <t>FENG/TING|JIN/XIAOLEI|JIN/YITONG</t>
  </si>
  <si>
    <t>¥6,920.00</t>
  </si>
  <si>
    <t>¥1,176.00</t>
  </si>
  <si>
    <t>¥5,744.00</t>
  </si>
  <si>
    <t>Garden Pool Villa</t>
  </si>
  <si>
    <t>703461502570</t>
  </si>
  <si>
    <t>3813497</t>
  </si>
  <si>
    <t>KANG/JINTIANGUO|JIN/YANJUN</t>
  </si>
  <si>
    <t>¥816.00</t>
  </si>
  <si>
    <t>¥84.00</t>
  </si>
  <si>
    <t>Deluxe Sea View Room</t>
  </si>
  <si>
    <t>703461509585</t>
  </si>
  <si>
    <t>3812351</t>
  </si>
  <si>
    <t>197324981</t>
  </si>
  <si>
    <t>曼谷大仓新颐酒店</t>
  </si>
  <si>
    <t>GUAN/PING|LI/HAOYANG</t>
  </si>
  <si>
    <t>¥5,158.00</t>
  </si>
  <si>
    <t>¥1,566.00</t>
  </si>
  <si>
    <t>¥3,592.00</t>
  </si>
  <si>
    <t>Deluxe Corner Twin Room - Non-Smoking</t>
  </si>
  <si>
    <t>703461923882</t>
  </si>
  <si>
    <t>3814922</t>
  </si>
  <si>
    <t>197289695</t>
  </si>
  <si>
    <t>曼谷千禧希尔顿酒店</t>
  </si>
  <si>
    <t>ZHU/YUANKANG|CHEN/SHIDA|LV/ZONGCAI</t>
  </si>
  <si>
    <t>¥7,710.00</t>
  </si>
  <si>
    <t>¥1,452.12</t>
  </si>
  <si>
    <t>¥6,257.88</t>
  </si>
  <si>
    <t>King Deluxe Room</t>
  </si>
  <si>
    <t>703462325550</t>
  </si>
  <si>
    <t>3816894</t>
  </si>
  <si>
    <t>CHEN/WEI</t>
  </si>
  <si>
    <t>703460179779</t>
  </si>
  <si>
    <t>3808697</t>
  </si>
  <si>
    <t>872882172</t>
  </si>
  <si>
    <t>辉光素坤逸 71酒店</t>
  </si>
  <si>
    <t>PENG/SIJIAN</t>
  </si>
  <si>
    <t>¥614.00</t>
  </si>
  <si>
    <t>¥104.60</t>
  </si>
  <si>
    <t>¥509.40</t>
  </si>
  <si>
    <t>Executive Room</t>
  </si>
  <si>
    <t>703459614576</t>
  </si>
  <si>
    <t>3806918</t>
  </si>
  <si>
    <t>LU/FUDI</t>
  </si>
  <si>
    <t>703462841783</t>
  </si>
  <si>
    <t>3819271</t>
  </si>
  <si>
    <t>199255340</t>
  </si>
  <si>
    <t>京那巴鲁凯悦酒店</t>
  </si>
  <si>
    <t>HUANG/XINGHUA|HUANG/XUFENG</t>
  </si>
  <si>
    <t>¥2,000.00</t>
  </si>
  <si>
    <t>¥213.16</t>
  </si>
  <si>
    <t>¥1,786.84</t>
  </si>
  <si>
    <t>double king size bed</t>
  </si>
  <si>
    <t>703461511995</t>
  </si>
  <si>
    <t>3816339</t>
  </si>
  <si>
    <t>DENG/HANREN</t>
  </si>
  <si>
    <t>¥1,559.00</t>
  </si>
  <si>
    <t>¥197.11</t>
  </si>
  <si>
    <t>703463621854</t>
  </si>
  <si>
    <t>3822743</t>
  </si>
  <si>
    <t>ZHAO/MEIQIN|CHAI/JUNYU</t>
  </si>
  <si>
    <t>¥1,408.00</t>
  </si>
  <si>
    <t>2023-08-23 10:13:02</t>
  </si>
  <si>
    <t>703462709479</t>
  </si>
  <si>
    <t>3820707</t>
  </si>
  <si>
    <t>HUANG/XIRUI|LU/HANMENG</t>
  </si>
  <si>
    <t>¥2,670.00</t>
  </si>
  <si>
    <t>2023-08-23 11:00:02</t>
  </si>
  <si>
    <t>703462469309</t>
  </si>
  <si>
    <t>3821285</t>
  </si>
  <si>
    <t>FEI/HAIYAN|ZHANG/QI|QIAN/YANQING</t>
  </si>
  <si>
    <t>¥1,334.00</t>
  </si>
  <si>
    <t>2023-08-23 11:00:03</t>
  </si>
  <si>
    <t>703462562844</t>
  </si>
  <si>
    <t>3820689</t>
  </si>
  <si>
    <t>ZHOU/GUIFANG|PEI/YUANXING</t>
  </si>
  <si>
    <t>¥2,895.00</t>
  </si>
  <si>
    <t>703462400206</t>
  </si>
  <si>
    <t>3820566</t>
  </si>
  <si>
    <t>197317628</t>
  </si>
  <si>
    <t>华美达酒店</t>
  </si>
  <si>
    <t>ZHU/MINZHI</t>
  </si>
  <si>
    <t>2023-09-05</t>
  </si>
  <si>
    <t>¥2,751.00</t>
  </si>
  <si>
    <t>superior twin beds room</t>
  </si>
  <si>
    <t>703462493091</t>
  </si>
  <si>
    <t>3820572</t>
  </si>
  <si>
    <t>HAN/WENDI</t>
  </si>
  <si>
    <t>703462131199</t>
  </si>
  <si>
    <t>3820563</t>
  </si>
  <si>
    <t>SHI/CHAOQI</t>
  </si>
  <si>
    <t>703462228274</t>
  </si>
  <si>
    <t>3821333</t>
  </si>
  <si>
    <t>PAN/JIAHAN</t>
  </si>
  <si>
    <t>¥778.00</t>
  </si>
  <si>
    <t>2023-08-23 11:00:13</t>
  </si>
  <si>
    <t>703377459468</t>
  </si>
  <si>
    <t>3434635</t>
  </si>
  <si>
    <t>197293688</t>
  </si>
  <si>
    <t>迪拜侯爵万豪酒店</t>
  </si>
  <si>
    <t>ZHANG/JINYU</t>
  </si>
  <si>
    <t>2023-05-29</t>
  </si>
  <si>
    <t>¥721.00</t>
  </si>
  <si>
    <t>¥674.00</t>
  </si>
  <si>
    <t>703458068071</t>
  </si>
  <si>
    <t>3800387</t>
  </si>
  <si>
    <t>221880839</t>
  </si>
  <si>
    <t>迪拜机场欢朋酒店</t>
  </si>
  <si>
    <t>LIU/PEIYUAN|JIA/QINGYA</t>
  </si>
  <si>
    <t>¥56.42</t>
  </si>
  <si>
    <t>¥615.58</t>
  </si>
  <si>
    <t>twin room smoking</t>
  </si>
  <si>
    <t>703462339305</t>
  </si>
  <si>
    <t>3818443</t>
  </si>
  <si>
    <t>879311326</t>
  </si>
  <si>
    <t>米尔迪夫千禧广场</t>
  </si>
  <si>
    <t>YI/CHUANSHENG|LIN/BO</t>
  </si>
  <si>
    <t>¥1,060.00</t>
  </si>
  <si>
    <t>¥103.72</t>
  </si>
  <si>
    <t>¥956.28</t>
  </si>
  <si>
    <t>Studio Apartment</t>
  </si>
  <si>
    <t>703430823407</t>
  </si>
  <si>
    <t>3666007</t>
  </si>
  <si>
    <t>WANG/SHAOMIN|WANG/CHAN</t>
  </si>
  <si>
    <t>¥801.00</t>
  </si>
  <si>
    <t>2023-08-23 12:26:40</t>
  </si>
  <si>
    <t>703462582915</t>
  </si>
  <si>
    <t>3820030</t>
  </si>
  <si>
    <t>ZHOU/TINGTING</t>
  </si>
  <si>
    <t>2023-08-23 13:00:02</t>
  </si>
  <si>
    <t>Hillside with terrace bathtub</t>
  </si>
  <si>
    <t>703462872668</t>
  </si>
  <si>
    <t>3817677</t>
  </si>
  <si>
    <t>ZHANG/MENG</t>
  </si>
  <si>
    <t>¥3,675.00</t>
  </si>
  <si>
    <t>2023-08-23 13:17:00</t>
  </si>
  <si>
    <t>703463067802</t>
  </si>
  <si>
    <t>3824493</t>
  </si>
  <si>
    <t>ZONG/SHUAN|ZONG/JIAFA</t>
  </si>
  <si>
    <t>¥3,224.00</t>
  </si>
  <si>
    <t>2023-08-23 16:37:49</t>
  </si>
  <si>
    <t>Superior Twin Room with Garden View</t>
  </si>
  <si>
    <t>703453046735</t>
  </si>
  <si>
    <t>3777264</t>
  </si>
  <si>
    <t>197275586</t>
  </si>
  <si>
    <t>关西机场华盛顿酒店</t>
  </si>
  <si>
    <t>MA/HONGYU</t>
  </si>
  <si>
    <t>¥533.00</t>
  </si>
  <si>
    <t>2023-08-23 17:59:38</t>
  </si>
  <si>
    <t>Small Double Room, Smoking (140cm bed)</t>
  </si>
  <si>
    <t>703449241702</t>
  </si>
  <si>
    <t>3753527</t>
  </si>
  <si>
    <t>wang/yan|zhang/xinyao</t>
  </si>
  <si>
    <t>2023-09-27</t>
  </si>
  <si>
    <t>¥1,020.00</t>
  </si>
  <si>
    <t>2023-08-23 19:27:31</t>
  </si>
  <si>
    <t>703463058924</t>
  </si>
  <si>
    <t>3825690</t>
  </si>
  <si>
    <t>WANG/XIAOBEI</t>
  </si>
  <si>
    <t>¥7,245.00</t>
  </si>
  <si>
    <t>2023-08-23 20:18:32</t>
  </si>
  <si>
    <t>standard Twin room</t>
  </si>
  <si>
    <t>703457459984</t>
  </si>
  <si>
    <t>3796319</t>
  </si>
  <si>
    <t>197586716</t>
  </si>
  <si>
    <t>三井花园饭店五反田 / 东京</t>
  </si>
  <si>
    <t>¥5,392.00</t>
  </si>
  <si>
    <t>2023-08-23 20:36:29</t>
  </si>
  <si>
    <t>moderate double bed room non smoking</t>
  </si>
  <si>
    <t>703457219759</t>
  </si>
  <si>
    <t>3796697</t>
  </si>
  <si>
    <t>216958178</t>
  </si>
  <si>
    <t>三井花园饭店上野 / 东京（2023 年 7 月重新开业）</t>
  </si>
  <si>
    <t>LI/YU|XU/TAO</t>
  </si>
  <si>
    <t>2023-10-17</t>
  </si>
  <si>
    <t>2023-10-18</t>
  </si>
  <si>
    <t>¥973.00</t>
  </si>
  <si>
    <t>2023-08-23 21:47:27</t>
  </si>
  <si>
    <t>moderate double non smoking</t>
  </si>
  <si>
    <t>703463124794</t>
  </si>
  <si>
    <t>3824386</t>
  </si>
  <si>
    <t>WANG/YIHAN|TONG/SHIYUE|WANG/YIXUAN|LI/YINGQIU</t>
  </si>
  <si>
    <t>¥8,538.00</t>
  </si>
  <si>
    <t>2023-08-23 22:00:02</t>
  </si>
  <si>
    <t>Vip King Studio</t>
  </si>
  <si>
    <t>703455129500</t>
  </si>
  <si>
    <t>3785245</t>
  </si>
  <si>
    <t>879311380</t>
  </si>
  <si>
    <t>芭提雅安达仕酒店</t>
  </si>
  <si>
    <t>WU/CHAO|ZHANG/LINA</t>
  </si>
  <si>
    <t>¥3,520.00</t>
  </si>
  <si>
    <t>¥320.00</t>
  </si>
  <si>
    <t>2 TWIN BEDS GARDEN VIEW</t>
  </si>
  <si>
    <t>703460741147</t>
  </si>
  <si>
    <t>3810022</t>
  </si>
  <si>
    <t>239256923</t>
  </si>
  <si>
    <t>欧文橘郡机场希尔顿安泊酒店</t>
  </si>
  <si>
    <t>TAO/YAFANG|BI/MOYI</t>
  </si>
  <si>
    <t>¥2,614.00</t>
  </si>
  <si>
    <t>¥269.88</t>
  </si>
  <si>
    <t>¥2,344.12</t>
  </si>
  <si>
    <t>king bed suite-non smoking</t>
  </si>
  <si>
    <t>703460978869</t>
  </si>
  <si>
    <t>3808627</t>
  </si>
  <si>
    <t>SUN/SHUAI</t>
  </si>
  <si>
    <t>¥1,396.00</t>
  </si>
  <si>
    <t>¥284.00</t>
  </si>
  <si>
    <t>¥1,056.00</t>
  </si>
  <si>
    <t>¥56.00</t>
  </si>
  <si>
    <t>703460046579</t>
  </si>
  <si>
    <t>3811624</t>
  </si>
  <si>
    <t>ZHANG/YUQIAO|ZHANG/XINYU</t>
  </si>
  <si>
    <t>¥2,704.00</t>
  </si>
  <si>
    <t>¥480.00</t>
  </si>
  <si>
    <t>703459130914</t>
  </si>
  <si>
    <t>3803968</t>
  </si>
  <si>
    <t>ZENG/PEIRUI|JIANG/JINQIAO</t>
  </si>
  <si>
    <t>¥1,196.00</t>
  </si>
  <si>
    <t>¥120.20</t>
  </si>
  <si>
    <t>¥1,021.80</t>
  </si>
  <si>
    <t>703462798305</t>
  </si>
  <si>
    <t>3817010</t>
  </si>
  <si>
    <t>197283581</t>
  </si>
  <si>
    <t>洛杉矶国际机场索内斯塔酒店</t>
  </si>
  <si>
    <t>CHEN/GUANYU</t>
  </si>
  <si>
    <t>¥1,115.00</t>
  </si>
  <si>
    <t>¥162.95</t>
  </si>
  <si>
    <t>¥904.05</t>
  </si>
  <si>
    <t>703449846593</t>
  </si>
  <si>
    <t>3757648</t>
  </si>
  <si>
    <t>197274791</t>
  </si>
  <si>
    <t>新世纪酒店</t>
  </si>
  <si>
    <t>ZENG/FENGTING|ZHONG/JIANAN</t>
  </si>
  <si>
    <t>¥1,628.00</t>
  </si>
  <si>
    <t>2023-08-23 23:36:39</t>
  </si>
  <si>
    <t>Mount Fuji and Lake View Japanese Style Room - Non-Smoking</t>
  </si>
  <si>
    <t>703464138324</t>
  </si>
  <si>
    <t>3827052</t>
  </si>
  <si>
    <t>197295761</t>
  </si>
  <si>
    <t>托瑞诺酒店</t>
  </si>
  <si>
    <t>ZHAO/YIFAN|ZHANG/TING</t>
  </si>
  <si>
    <t>2023-09-28</t>
  </si>
  <si>
    <t>¥2,766.00</t>
  </si>
  <si>
    <t>2023-08-24 01:10:54</t>
  </si>
  <si>
    <t>Guest room</t>
  </si>
  <si>
    <t>703464209665</t>
  </si>
  <si>
    <t>3827251</t>
  </si>
  <si>
    <t>197280155</t>
  </si>
  <si>
    <t>XO酒店公园西店</t>
  </si>
  <si>
    <t>ZHANG/ZHAOXIANG|TSENG/YIHSUAN</t>
  </si>
  <si>
    <t>¥7,508.00</t>
  </si>
  <si>
    <t>2023-08-24 03:32:39</t>
  </si>
  <si>
    <t>standard twin room</t>
  </si>
  <si>
    <t>703444361609</t>
  </si>
  <si>
    <t>3731382</t>
  </si>
  <si>
    <t>221879522</t>
  </si>
  <si>
    <t>华美达济州市酒店</t>
  </si>
  <si>
    <t>LUO/HUI</t>
  </si>
  <si>
    <t>¥1,578.00</t>
  </si>
  <si>
    <t>¥1,407.00</t>
  </si>
  <si>
    <t>703444149590</t>
  </si>
  <si>
    <t>3732519</t>
  </si>
  <si>
    <t>WANG/NANYING|ZHUO/WANGBEI</t>
  </si>
  <si>
    <t>¥634.00</t>
  </si>
  <si>
    <t>703447752561</t>
  </si>
  <si>
    <t>3745271</t>
  </si>
  <si>
    <t>XU/XIAQING|CHEN/XIAOTONG</t>
  </si>
  <si>
    <t>2023-08-07</t>
  </si>
  <si>
    <t>¥256.52</t>
  </si>
  <si>
    <t>¥2,142.48</t>
  </si>
  <si>
    <t>Premier King</t>
  </si>
  <si>
    <t>¥113.00</t>
  </si>
  <si>
    <t>703447139933</t>
  </si>
  <si>
    <t>3745419</t>
  </si>
  <si>
    <t>PAN/RONGRONG|SHEN/JIAN</t>
  </si>
  <si>
    <t>¥2,714.00</t>
  </si>
  <si>
    <t>¥278.00</t>
  </si>
  <si>
    <t>¥2,314.00</t>
  </si>
  <si>
    <t>Deluxe Family Twin Ocean View</t>
  </si>
  <si>
    <t>¥122.00</t>
  </si>
  <si>
    <t>703449431104</t>
  </si>
  <si>
    <t>3758624</t>
  </si>
  <si>
    <t>HU/DANNI</t>
  </si>
  <si>
    <t>¥1,883.00</t>
  </si>
  <si>
    <t>¥1,626.00</t>
  </si>
  <si>
    <t>703454822033</t>
  </si>
  <si>
    <t>3778566</t>
  </si>
  <si>
    <t>LI/NANXI|NAN/XIA</t>
  </si>
  <si>
    <t>¥1,504.00</t>
  </si>
  <si>
    <t>¥161.82</t>
  </si>
  <si>
    <t>¥1,342.18</t>
  </si>
  <si>
    <t>deluxe twin room city view</t>
  </si>
  <si>
    <t>703461778609</t>
  </si>
  <si>
    <t>3812073</t>
  </si>
  <si>
    <t>CUI/YUAN</t>
  </si>
  <si>
    <t>¥805.00</t>
  </si>
  <si>
    <t>¥83.00</t>
  </si>
  <si>
    <t>¥722.00</t>
  </si>
  <si>
    <t>703462771373</t>
  </si>
  <si>
    <t>3818440</t>
  </si>
  <si>
    <t>814058977</t>
  </si>
  <si>
    <t>艾丽斯树干酒店</t>
  </si>
  <si>
    <t>¥963.00</t>
  </si>
  <si>
    <t>¥408.00</t>
  </si>
  <si>
    <t>¥555.00</t>
  </si>
  <si>
    <t>Standard Twin Room with Bathtub</t>
  </si>
  <si>
    <t>703462216376</t>
  </si>
  <si>
    <t>3818286</t>
  </si>
  <si>
    <t>YU/JING</t>
  </si>
  <si>
    <t>¥552.00</t>
  </si>
  <si>
    <t>¥125.00</t>
  </si>
  <si>
    <t>¥427.00</t>
  </si>
  <si>
    <t>703416509586</t>
  </si>
  <si>
    <t>3604591</t>
  </si>
  <si>
    <t>221850911</t>
  </si>
  <si>
    <t>富豪香港酒店</t>
  </si>
  <si>
    <t>WONG/SZEFA</t>
  </si>
  <si>
    <t>¥3,018.00</t>
  </si>
  <si>
    <t>¥284.88</t>
  </si>
  <si>
    <t>¥2,733.12</t>
  </si>
  <si>
    <t>703422146316</t>
  </si>
  <si>
    <t>3628441</t>
  </si>
  <si>
    <t>LIU/JINMEI</t>
  </si>
  <si>
    <t>2023-07-13</t>
  </si>
  <si>
    <t>¥1,380.00</t>
  </si>
  <si>
    <t>¥73.00</t>
  </si>
  <si>
    <t>¥1,241.00</t>
  </si>
  <si>
    <t>Double or Twin PREMIER</t>
  </si>
  <si>
    <t>703437860099</t>
  </si>
  <si>
    <t>3695782</t>
  </si>
  <si>
    <t>221883089</t>
  </si>
  <si>
    <t>香港屯门贝尔特酒店</t>
  </si>
  <si>
    <t>LI/BIN|DUAN/RAN</t>
  </si>
  <si>
    <t>¥622.00</t>
  </si>
  <si>
    <t>¥45.14</t>
  </si>
  <si>
    <t>¥576.86</t>
  </si>
  <si>
    <t>penta Standard Room Twin</t>
  </si>
  <si>
    <t>703430741648</t>
  </si>
  <si>
    <t>3667096</t>
  </si>
  <si>
    <t>LI/BAIJING|CHEN/YUN</t>
  </si>
  <si>
    <t>¥3,246.00</t>
  </si>
  <si>
    <t>¥332.00</t>
  </si>
  <si>
    <t>¥2,768.00</t>
  </si>
  <si>
    <t>City View Room</t>
  </si>
  <si>
    <t>¥146.00</t>
  </si>
  <si>
    <t>703453488087</t>
  </si>
  <si>
    <t>3773544</t>
  </si>
  <si>
    <t>HUANG/YAO</t>
  </si>
  <si>
    <t>¥1,405.00</t>
  </si>
  <si>
    <t>¥133.61</t>
  </si>
  <si>
    <t>¥1,271.39</t>
  </si>
  <si>
    <t>Sea Signature Twin</t>
  </si>
  <si>
    <t>703453696207</t>
  </si>
  <si>
    <t>3773779</t>
  </si>
  <si>
    <t>YAN/NI</t>
  </si>
  <si>
    <t>¥886.00</t>
  </si>
  <si>
    <t>¥47.65</t>
  </si>
  <si>
    <t>¥796.35</t>
  </si>
  <si>
    <t>703440628498</t>
  </si>
  <si>
    <t>3714479</t>
  </si>
  <si>
    <t>221839022</t>
  </si>
  <si>
    <t>香港都会海逸酒店</t>
  </si>
  <si>
    <t>WANG/ZIYAN|WANG/YUHONG</t>
  </si>
  <si>
    <t>¥191.88</t>
  </si>
  <si>
    <t>¥3,216.12</t>
  </si>
  <si>
    <t>Superior  Room</t>
  </si>
  <si>
    <t>703446352707</t>
  </si>
  <si>
    <t>3742617</t>
  </si>
  <si>
    <t>SHENG/PING|SUN/YAOHUI</t>
  </si>
  <si>
    <t>¥52.20</t>
  </si>
  <si>
    <t>¥407.80</t>
  </si>
  <si>
    <t>double king guest</t>
  </si>
  <si>
    <t>703438069537</t>
  </si>
  <si>
    <t>3704831</t>
  </si>
  <si>
    <t>LIU/YANG</t>
  </si>
  <si>
    <t>703439001664</t>
  </si>
  <si>
    <t>3706081</t>
  </si>
  <si>
    <t>LIU/ZHILING|ZHANG/YAO</t>
  </si>
  <si>
    <t>¥3,231.00</t>
  </si>
  <si>
    <t>¥319.02</t>
  </si>
  <si>
    <t>¥2,911.98</t>
  </si>
  <si>
    <t>Family Quadruple Room</t>
  </si>
  <si>
    <t>703439336873</t>
  </si>
  <si>
    <t>3706494</t>
  </si>
  <si>
    <t>221853425</t>
  </si>
  <si>
    <t>香港帝苑酒店</t>
  </si>
  <si>
    <t>YANG/TING</t>
  </si>
  <si>
    <t>¥352.35</t>
  </si>
  <si>
    <t>¥3,211.65</t>
  </si>
  <si>
    <t>703445854224</t>
  </si>
  <si>
    <t>3737651</t>
  </si>
  <si>
    <t>ZHOU/GUIHUA|WU/RONGYU</t>
  </si>
  <si>
    <t>¥5,836.00</t>
  </si>
  <si>
    <t>¥598.56</t>
  </si>
  <si>
    <t>¥5,237.44</t>
  </si>
  <si>
    <t>703464665304</t>
  </si>
  <si>
    <t>3827414</t>
  </si>
  <si>
    <t>820702813</t>
  </si>
  <si>
    <t>Vessel花苑薄野酒店</t>
  </si>
  <si>
    <t>GAO/CHAO</t>
  </si>
  <si>
    <t>2023-12-23</t>
  </si>
  <si>
    <t>2023-12-25</t>
  </si>
  <si>
    <t>¥1,746.00</t>
  </si>
  <si>
    <t>2023-08-24 07:16:32</t>
  </si>
  <si>
    <t>Twin Room</t>
  </si>
  <si>
    <t>703450871005</t>
  </si>
  <si>
    <t>3760017</t>
  </si>
  <si>
    <t>DENG/LE</t>
  </si>
  <si>
    <t>¥101.35</t>
  </si>
  <si>
    <t>¥1,275.65</t>
  </si>
  <si>
    <t>703464986409</t>
  </si>
  <si>
    <t>3827415</t>
  </si>
  <si>
    <t>2023-08-24 07:17:29</t>
  </si>
  <si>
    <t>703453187691</t>
  </si>
  <si>
    <t>3774721</t>
  </si>
  <si>
    <t>197296550</t>
  </si>
  <si>
    <t>新加坡市中心索菲特酒店</t>
  </si>
  <si>
    <t>CHEN/XIAOZHU</t>
  </si>
  <si>
    <t>¥5,376.00</t>
  </si>
  <si>
    <t>¥4,800.00</t>
  </si>
  <si>
    <t>luxury king bed room</t>
  </si>
  <si>
    <t>703451162725</t>
  </si>
  <si>
    <t>3765652</t>
  </si>
  <si>
    <t>ZHANG/SHAN|ZHANG/SHENG</t>
  </si>
  <si>
    <t>¥2,738.00</t>
  </si>
  <si>
    <t>¥2,418.00</t>
  </si>
  <si>
    <t>703450598865</t>
  </si>
  <si>
    <t>3760025</t>
  </si>
  <si>
    <t>FENG/NING</t>
  </si>
  <si>
    <t>Queen or Twin Room with Partial Harbour View</t>
  </si>
  <si>
    <t>703450582116</t>
  </si>
  <si>
    <t>3762329</t>
  </si>
  <si>
    <t>WU/GUOSHENG|WU/ZONGHENG|FENG/YUN|WU/JIARUN</t>
  </si>
  <si>
    <t>703455127737</t>
  </si>
  <si>
    <t>3783284</t>
  </si>
  <si>
    <t>859497608</t>
  </si>
  <si>
    <t>香港悦品度假酒店(屯门)</t>
  </si>
  <si>
    <t>LI/CHUNHUA|HUANG/XIAOBING</t>
  </si>
  <si>
    <t>¥774.00</t>
  </si>
  <si>
    <t>¥63.26</t>
  </si>
  <si>
    <t>¥674.74</t>
  </si>
  <si>
    <t>cozi superior run of house</t>
  </si>
  <si>
    <t>703454517494</t>
  </si>
  <si>
    <t>3782879</t>
  </si>
  <si>
    <t>877625347</t>
  </si>
  <si>
    <t>槟城国际会展中心阿玛瑞酒店</t>
  </si>
  <si>
    <t>FU/YUHONG|ZHU/CHENGYI</t>
  </si>
  <si>
    <t>¥901.00</t>
  </si>
  <si>
    <t>¥344.71</t>
  </si>
  <si>
    <t>¥556.29</t>
  </si>
  <si>
    <t>703443574419</t>
  </si>
  <si>
    <t>3728603</t>
  </si>
  <si>
    <t>221883095</t>
  </si>
  <si>
    <t>香港悦品海景酒店</t>
  </si>
  <si>
    <t>JIN/BO</t>
  </si>
  <si>
    <t>2023-08-03</t>
  </si>
  <si>
    <t>¥3,485.00</t>
  </si>
  <si>
    <t>¥248.15</t>
  </si>
  <si>
    <t>¥3,076.85</t>
  </si>
  <si>
    <t>Cozi Superior Twin Room</t>
  </si>
  <si>
    <t>703457564492</t>
  </si>
  <si>
    <t>3793502</t>
  </si>
  <si>
    <t>197275454</t>
  </si>
  <si>
    <t>新加坡81酒店 - 黄金</t>
  </si>
  <si>
    <t>DONG/LINGYAN</t>
  </si>
  <si>
    <t>¥981.88</t>
  </si>
  <si>
    <t>¥104.62</t>
  </si>
  <si>
    <t>¥877.26</t>
  </si>
  <si>
    <t>703456094184</t>
  </si>
  <si>
    <t>3790120</t>
  </si>
  <si>
    <t>CHEONG/CHITAK</t>
  </si>
  <si>
    <t>¥5,218.00</t>
  </si>
  <si>
    <t>¥3,362.52</t>
  </si>
  <si>
    <t>¥1,855.48</t>
  </si>
  <si>
    <t>White Premier Room</t>
  </si>
  <si>
    <t>703456144499</t>
  </si>
  <si>
    <t>3791955</t>
  </si>
  <si>
    <t>LIU/YUBIN</t>
  </si>
  <si>
    <t>¥4,941.00</t>
  </si>
  <si>
    <t>¥981.00</t>
  </si>
  <si>
    <t>¥3,762.00</t>
  </si>
  <si>
    <t>¥198.00</t>
  </si>
  <si>
    <t>703456816340</t>
  </si>
  <si>
    <t>3792630</t>
  </si>
  <si>
    <t>LIU/ZIHAO</t>
  </si>
  <si>
    <t>703413832833</t>
  </si>
  <si>
    <t>3589996</t>
  </si>
  <si>
    <t>197324075</t>
  </si>
  <si>
    <t>吉隆坡国际机场萨玛萨玛酒店</t>
  </si>
  <si>
    <t>CHEN/BEIBEI|HUANG/YUXIAN</t>
  </si>
  <si>
    <t>¥803.00</t>
  </si>
  <si>
    <t>¥85.93</t>
  </si>
  <si>
    <t>¥717.07</t>
  </si>
  <si>
    <t>703459886130</t>
  </si>
  <si>
    <t>3802791</t>
  </si>
  <si>
    <t>CHEN/XIAOYAN|CHEN/XIAOJUN</t>
  </si>
  <si>
    <t>¥5,528.00</t>
  </si>
  <si>
    <t>¥2,556.00</t>
  </si>
  <si>
    <t>¥2,824.00</t>
  </si>
  <si>
    <t>703457718664</t>
  </si>
  <si>
    <t>3795533</t>
  </si>
  <si>
    <t>197277812</t>
  </si>
  <si>
    <t>国敦河畔大酒店</t>
  </si>
  <si>
    <t>HUANG/JIN|LU/ZHEXIN</t>
  </si>
  <si>
    <t>¥8,825.00</t>
  </si>
  <si>
    <t>¥946.00</t>
  </si>
  <si>
    <t>¥7,879.00</t>
  </si>
  <si>
    <t>Grand Deluxe King Room</t>
  </si>
  <si>
    <t>703456266346</t>
  </si>
  <si>
    <t>3789627</t>
  </si>
  <si>
    <t>Huang/YiLing</t>
  </si>
  <si>
    <t>¥3,358.00</t>
  </si>
  <si>
    <t>¥718.00</t>
  </si>
  <si>
    <t>¥2,508.00</t>
  </si>
  <si>
    <t>¥132.00</t>
  </si>
  <si>
    <t>703460941119</t>
  </si>
  <si>
    <t>3807411</t>
  </si>
  <si>
    <t>ZHANG/YING|MO/JIHAI</t>
  </si>
  <si>
    <t>¥1,720.00</t>
  </si>
  <si>
    <t>703460751020</t>
  </si>
  <si>
    <t>3809966</t>
  </si>
  <si>
    <t>Huang/liwen</t>
  </si>
  <si>
    <t>¥2,802.00</t>
  </si>
  <si>
    <t>¥297.03</t>
  </si>
  <si>
    <t>¥2,504.97</t>
  </si>
  <si>
    <t>Standard Twin Room with Sea View</t>
  </si>
  <si>
    <t>703460160518</t>
  </si>
  <si>
    <t>3811026</t>
  </si>
  <si>
    <t>LI/XIAONI</t>
  </si>
  <si>
    <t>¥1,638.00</t>
  </si>
  <si>
    <t>¥179.56</t>
  </si>
  <si>
    <t>¥1,458.44</t>
  </si>
  <si>
    <t>703457584337</t>
  </si>
  <si>
    <t>3797007</t>
  </si>
  <si>
    <t>BAO/DANRONG</t>
  </si>
  <si>
    <t>¥3,728.00</t>
  </si>
  <si>
    <t>¥704.00</t>
  </si>
  <si>
    <t>¥2,872.00</t>
  </si>
  <si>
    <t>703459813763</t>
  </si>
  <si>
    <t>3804542</t>
  </si>
  <si>
    <t>ZHANG/QI|GUO/SUJUAN|DAI/YIMIN|LIU/YANJUN|LIU/ZENGSHAN|HAO/JINRONG</t>
  </si>
  <si>
    <t>¥4,752.00</t>
  </si>
  <si>
    <t>¥294.00</t>
  </si>
  <si>
    <t>Clover Room</t>
  </si>
  <si>
    <t>703461600245</t>
  </si>
  <si>
    <t>3815006</t>
  </si>
  <si>
    <t>221854115</t>
  </si>
  <si>
    <t>香港城景国际</t>
  </si>
  <si>
    <t>WANG/JING|TU/ZHENXIN|CHEN/TIANTIAN|TU/HEYU</t>
  </si>
  <si>
    <t>¥1,806.00</t>
  </si>
  <si>
    <t>¥111.42</t>
  </si>
  <si>
    <t>¥1,610.58</t>
  </si>
  <si>
    <t>Premier Double or Twin Room</t>
  </si>
  <si>
    <t>703462587837</t>
  </si>
  <si>
    <t>3816891</t>
  </si>
  <si>
    <t>197314604</t>
  </si>
  <si>
    <t>檳城东家飯店</t>
  </si>
  <si>
    <t>chen/zhaoyu</t>
  </si>
  <si>
    <t>¥276.00</t>
  </si>
  <si>
    <t>Studio Suite(Victory Annexe)</t>
  </si>
  <si>
    <t>703461843393</t>
  </si>
  <si>
    <t>3814367</t>
  </si>
  <si>
    <t>CAO/CHENG</t>
  </si>
  <si>
    <t>¥293.00</t>
  </si>
  <si>
    <t>¥2,421.00</t>
  </si>
  <si>
    <t>Mithi Deluxe Villa</t>
  </si>
  <si>
    <t>703461874861</t>
  </si>
  <si>
    <t>3813067</t>
  </si>
  <si>
    <t>WU/JIAYI</t>
  </si>
  <si>
    <t>¥2,388.00</t>
  </si>
  <si>
    <t>¥346.00</t>
  </si>
  <si>
    <t>703461512043</t>
  </si>
  <si>
    <t>3816559</t>
  </si>
  <si>
    <t>LIN/YANHUI|CHEN/JIAYUN</t>
  </si>
  <si>
    <t>¥3,116.00</t>
  </si>
  <si>
    <t>¥392.22</t>
  </si>
  <si>
    <t>703462478654</t>
  </si>
  <si>
    <t>3819522</t>
  </si>
  <si>
    <t>ZENG/ZHONGRU</t>
  </si>
  <si>
    <t>¥1,116.00</t>
  </si>
  <si>
    <t>¥143.09</t>
  </si>
  <si>
    <t>¥972.91</t>
  </si>
  <si>
    <t>Twin/Double room - Premier - Hotel Wing</t>
  </si>
  <si>
    <t>703459270345</t>
  </si>
  <si>
    <t>3802852</t>
  </si>
  <si>
    <t>ZENG/SHIYU</t>
  </si>
  <si>
    <t>¥2,307.00</t>
  </si>
  <si>
    <t>¥315.00</t>
  </si>
  <si>
    <t>¥1,992.00</t>
  </si>
  <si>
    <t>703423510960</t>
  </si>
  <si>
    <t>3635295</t>
  </si>
  <si>
    <t>197299037</t>
  </si>
  <si>
    <t>清迈门贝德酒店 - 仅限成人</t>
  </si>
  <si>
    <t>JI/NA|JIANG/QINCHEN</t>
  </si>
  <si>
    <t>2023-07-14</t>
  </si>
  <si>
    <t>¥1,338.00</t>
  </si>
  <si>
    <t>¥108.69</t>
  </si>
  <si>
    <t>¥1,169.31</t>
  </si>
  <si>
    <t>standard double room</t>
  </si>
  <si>
    <t>703441740727</t>
  </si>
  <si>
    <t>3716964</t>
  </si>
  <si>
    <t>TANG/YANQING|CHEN/HUILIN</t>
  </si>
  <si>
    <t>¥3,400.00</t>
  </si>
  <si>
    <t>¥250.00</t>
  </si>
  <si>
    <t>¥3,150.00</t>
  </si>
  <si>
    <t>703441926956</t>
  </si>
  <si>
    <t>3717033</t>
  </si>
  <si>
    <t>MA/NANA</t>
  </si>
  <si>
    <t>703431269006</t>
  </si>
  <si>
    <t>3669590</t>
  </si>
  <si>
    <t>871941318</t>
  </si>
  <si>
    <t>曼谷拉玛9号美蒂雅酒店</t>
  </si>
  <si>
    <t>GUO/RONG|WU/SHENGGEN</t>
  </si>
  <si>
    <t>¥1,206.00</t>
  </si>
  <si>
    <t>¥1,055.00</t>
  </si>
  <si>
    <t>Apartment Hotel 2 Bedroom City View</t>
  </si>
  <si>
    <t>703435905504</t>
  </si>
  <si>
    <t>3685472</t>
  </si>
  <si>
    <t>ZHANG/XUE|NIU/JINYI</t>
  </si>
  <si>
    <t>¥2,077.00</t>
  </si>
  <si>
    <t>¥197.00</t>
  </si>
  <si>
    <t>One Bedroom Superior Cottage</t>
  </si>
  <si>
    <t>703438183022</t>
  </si>
  <si>
    <t>3704993</t>
  </si>
  <si>
    <t>XI/TONGSHENG|ZHU/MINGMING</t>
  </si>
  <si>
    <t>¥1,455.00</t>
  </si>
  <si>
    <t>¥115.90</t>
  </si>
  <si>
    <t>¥1,274.10</t>
  </si>
  <si>
    <t>¥65.00</t>
  </si>
  <si>
    <t>703445200042</t>
  </si>
  <si>
    <t>3734854</t>
  </si>
  <si>
    <t>210831068</t>
  </si>
  <si>
    <t>普吉岛玛丽莎别墅酒店</t>
  </si>
  <si>
    <t>DUAN/XUAN</t>
  </si>
  <si>
    <t>¥1,419.00</t>
  </si>
  <si>
    <t>¥130.00</t>
  </si>
  <si>
    <t>¥1,225.00</t>
  </si>
  <si>
    <t>pool villa</t>
  </si>
  <si>
    <t>¥64.00</t>
  </si>
  <si>
    <t>703442390705</t>
  </si>
  <si>
    <t>3722473</t>
  </si>
  <si>
    <t>GUAN/CHENGJUN</t>
  </si>
  <si>
    <t>¥1,004.00</t>
  </si>
  <si>
    <t>¥89.36</t>
  </si>
  <si>
    <t>¥914.64</t>
  </si>
  <si>
    <t>703451065014</t>
  </si>
  <si>
    <t>3767773</t>
  </si>
  <si>
    <t>FANG/ZHITONG|CAI/YANBING|LI/RUIFU|FANG/MEIHUA</t>
  </si>
  <si>
    <t>¥2,430.00</t>
  </si>
  <si>
    <t>¥210.00</t>
  </si>
  <si>
    <t>¥2,220.00</t>
  </si>
  <si>
    <t>703457490085</t>
  </si>
  <si>
    <t>3795883</t>
  </si>
  <si>
    <t>197292968</t>
  </si>
  <si>
    <t>曼谷是隆假日酒店 - IHG 旗下酒店</t>
  </si>
  <si>
    <t>WANG/WENHUI</t>
  </si>
  <si>
    <t>¥1,240.00</t>
  </si>
  <si>
    <t>¥140.00</t>
  </si>
  <si>
    <t>¥1,100.00</t>
  </si>
  <si>
    <t>703459840040</t>
  </si>
  <si>
    <t>3803320</t>
  </si>
  <si>
    <t>197315318</t>
  </si>
  <si>
    <t>普吉岛丽笙度假套房酒店</t>
  </si>
  <si>
    <t>DONG/YANCHAO</t>
  </si>
  <si>
    <t>¥1,929.00</t>
  </si>
  <si>
    <t>¥549.00</t>
  </si>
  <si>
    <t>Two Bedroom Suite with Terrace</t>
  </si>
  <si>
    <t>703456596681</t>
  </si>
  <si>
    <t>3791978</t>
  </si>
  <si>
    <t>207598292</t>
  </si>
  <si>
    <t>娜湾假日酒店</t>
  </si>
  <si>
    <t>LU/QINGMEI</t>
  </si>
  <si>
    <t>¥2,571.00</t>
  </si>
  <si>
    <t>¥492.66</t>
  </si>
  <si>
    <t>¥2,078.34</t>
  </si>
  <si>
    <t>nirwana room</t>
  </si>
  <si>
    <t>703452536892</t>
  </si>
  <si>
    <t>3772291</t>
  </si>
  <si>
    <t>816298903</t>
  </si>
  <si>
    <t>卡马拉公主海滨酒店</t>
  </si>
  <si>
    <t>HOU/XIURU|TAN/YU</t>
  </si>
  <si>
    <t>¥30.09</t>
  </si>
  <si>
    <t>¥328.91</t>
  </si>
  <si>
    <t>Deluxe Double or Twin Room</t>
  </si>
  <si>
    <t>703460001654</t>
  </si>
  <si>
    <t>3810636</t>
  </si>
  <si>
    <t>CAI/QIYUAN|WU/HUILIN</t>
  </si>
  <si>
    <t>¥2,129.00</t>
  </si>
  <si>
    <t>¥1,823.00</t>
  </si>
  <si>
    <t>Superior Pool Villa</t>
  </si>
  <si>
    <t>703460191419</t>
  </si>
  <si>
    <t>3810108</t>
  </si>
  <si>
    <t>LI/YUNQIAN|XU/TINGTING</t>
  </si>
  <si>
    <t>¥4,950.00</t>
  </si>
  <si>
    <t>¥891.00</t>
  </si>
  <si>
    <t>703460940391</t>
  </si>
  <si>
    <t>3809798</t>
  </si>
  <si>
    <t>225832964</t>
  </si>
  <si>
    <t>甲米奥南利园度假酒店</t>
  </si>
  <si>
    <t>CHEN/FEN|SUN/SIYI</t>
  </si>
  <si>
    <t>¥2,532.00</t>
  </si>
  <si>
    <t>¥360.00</t>
  </si>
  <si>
    <t>Deluxe Boutique</t>
  </si>
  <si>
    <t>703460854155</t>
  </si>
  <si>
    <t>3810725</t>
  </si>
  <si>
    <t>ZHENG/ZHAOJI</t>
  </si>
  <si>
    <t>¥906.00</t>
  </si>
  <si>
    <t>703461584156</t>
  </si>
  <si>
    <t>3814369</t>
  </si>
  <si>
    <t>197292470</t>
  </si>
  <si>
    <t>曼谷苏阁索酒店</t>
  </si>
  <si>
    <t>YU/ZIHENG</t>
  </si>
  <si>
    <t>¥2,572.00</t>
  </si>
  <si>
    <t>Premier King Room</t>
  </si>
  <si>
    <t>703462514478</t>
  </si>
  <si>
    <t>3820006</t>
  </si>
  <si>
    <t>197289830</t>
  </si>
  <si>
    <t>曼谷都市酒店</t>
  </si>
  <si>
    <t>ZHANG/LINA</t>
  </si>
  <si>
    <t>¥319.00</t>
  </si>
  <si>
    <t>standard twin bed room</t>
  </si>
  <si>
    <t>703462861789</t>
  </si>
  <si>
    <t>3819906</t>
  </si>
  <si>
    <t>LOU/RUTIAN|WU/CHAO</t>
  </si>
  <si>
    <t>703462153507</t>
  </si>
  <si>
    <t>3819484</t>
  </si>
  <si>
    <t>871569465</t>
  </si>
  <si>
    <t>阿伯酒店及公寓</t>
  </si>
  <si>
    <t>HE/PENGJU</t>
  </si>
  <si>
    <t>¥1,312.00</t>
  </si>
  <si>
    <t>¥668.70</t>
  </si>
  <si>
    <t>¥643.30</t>
  </si>
  <si>
    <t>703463007534</t>
  </si>
  <si>
    <t>3822162</t>
  </si>
  <si>
    <t>197316464</t>
  </si>
  <si>
    <t>拉差达 CMYK 我的酒店</t>
  </si>
  <si>
    <t>SHAO/SIYA</t>
  </si>
  <si>
    <t>¥313.00</t>
  </si>
  <si>
    <t>¥61.00</t>
  </si>
  <si>
    <t>junior suite</t>
  </si>
  <si>
    <t>703463520656</t>
  </si>
  <si>
    <t>3822521</t>
  </si>
  <si>
    <t>819678547</t>
  </si>
  <si>
    <t>芽庄那加酒店</t>
  </si>
  <si>
    <t>KANG/CHENGWEN|TAN/JING</t>
  </si>
  <si>
    <t>¥22.72</t>
  </si>
  <si>
    <t>¥178.28</t>
  </si>
  <si>
    <t>deluxe city view double bed room</t>
  </si>
  <si>
    <t>703463260992</t>
  </si>
  <si>
    <t>3823401</t>
  </si>
  <si>
    <t>197320601</t>
  </si>
  <si>
    <t>普吉岛安达曼卡纳西尔度假村</t>
  </si>
  <si>
    <t>LI/BINGZHUANG|JIN/LICHAO</t>
  </si>
  <si>
    <t>¥339.00</t>
  </si>
  <si>
    <t>¥23.00</t>
  </si>
  <si>
    <t>¥316.00</t>
  </si>
  <si>
    <t>703463076964</t>
  </si>
  <si>
    <t>3823163</t>
  </si>
  <si>
    <t>197295494</t>
  </si>
  <si>
    <t>曼谷素坤逸 11 巷索里泰莱酒店</t>
  </si>
  <si>
    <t>WANG/LIANG|ZHANG/XIAOFEI</t>
  </si>
  <si>
    <t>¥563.00</t>
  </si>
  <si>
    <t>¥31.47</t>
  </si>
  <si>
    <t>¥531.53</t>
  </si>
  <si>
    <t>twin/ double room deluxe</t>
  </si>
  <si>
    <t>703463086233</t>
  </si>
  <si>
    <t>3824549</t>
  </si>
  <si>
    <t>820628428</t>
  </si>
  <si>
    <t>辣椒酒店及餐厅</t>
  </si>
  <si>
    <t>ZHANG/YANCHUNZI</t>
  </si>
  <si>
    <t>¥321.00</t>
  </si>
  <si>
    <t>¥144.19</t>
  </si>
  <si>
    <t>¥176.81</t>
  </si>
  <si>
    <t>703448427938</t>
  </si>
  <si>
    <t>3751768</t>
  </si>
  <si>
    <t>WANG/YUMENG</t>
  </si>
  <si>
    <t>¥3,076.00</t>
  </si>
  <si>
    <t>¥214.58</t>
  </si>
  <si>
    <t>¥2,717.42</t>
  </si>
  <si>
    <t>703463357399</t>
  </si>
  <si>
    <t>3825443</t>
  </si>
  <si>
    <t>WEI/QIANQIAN</t>
  </si>
  <si>
    <t>¥295.00</t>
  </si>
  <si>
    <t>¥52.40</t>
  </si>
  <si>
    <t>¥242.60</t>
  </si>
  <si>
    <t>703463279358</t>
  </si>
  <si>
    <t>3826492</t>
  </si>
  <si>
    <t>197274395</t>
  </si>
  <si>
    <t>巴厘岛百丽宫度假酒店</t>
  </si>
  <si>
    <t>YUDONG/SUN</t>
  </si>
  <si>
    <t>¥987.00</t>
  </si>
  <si>
    <t>¥516.04</t>
  </si>
  <si>
    <t>¥470.96</t>
  </si>
  <si>
    <t>Deluxe Room with Garden View</t>
  </si>
  <si>
    <t>703463144966</t>
  </si>
  <si>
    <t>3825767</t>
  </si>
  <si>
    <t>871616349</t>
  </si>
  <si>
    <t>长滩岛快乐酒店</t>
  </si>
  <si>
    <t>YANG/JUNHUI</t>
  </si>
  <si>
    <t>¥3,006.00</t>
  </si>
  <si>
    <t>2023-08-24 08:56:06</t>
  </si>
  <si>
    <t>703464318133</t>
  </si>
  <si>
    <t>3827725</t>
  </si>
  <si>
    <t>ZOU/XIUCHEN|ZHANG/QI</t>
  </si>
  <si>
    <t>¥454.00</t>
  </si>
  <si>
    <t>2023-08-24 10:04:32</t>
  </si>
  <si>
    <t>Superior Twin</t>
  </si>
  <si>
    <t>703457186374</t>
  </si>
  <si>
    <t>3794105</t>
  </si>
  <si>
    <t>197296043</t>
  </si>
  <si>
    <t>新加坡半岛怡东 – 温德姆酒店</t>
  </si>
  <si>
    <t>QIN/XIAOHUI|HUANG/HINHQING</t>
  </si>
  <si>
    <t>¥1,366.00</t>
  </si>
  <si>
    <t>2023-08-24 10:47:43</t>
  </si>
  <si>
    <t>703464160916</t>
  </si>
  <si>
    <t>3826994</t>
  </si>
  <si>
    <t>¥926.00</t>
  </si>
  <si>
    <t>2023-08-24 11:00:02</t>
  </si>
  <si>
    <t>703463522149</t>
  </si>
  <si>
    <t>3826699</t>
  </si>
  <si>
    <t>ZHANG/YUE|GU/CHAO</t>
  </si>
  <si>
    <t>¥908.00</t>
  </si>
  <si>
    <t>2023-08-24 11:00:04</t>
  </si>
  <si>
    <t>703464370338</t>
  </si>
  <si>
    <t>3826873</t>
  </si>
  <si>
    <t>GU/XINYI|YUAN/ZHILING</t>
  </si>
  <si>
    <t>¥1,347.00</t>
  </si>
  <si>
    <t>703456100852</t>
  </si>
  <si>
    <t>3789369</t>
  </si>
  <si>
    <t>WANG/ZHEN</t>
  </si>
  <si>
    <t>¥434.00</t>
  </si>
  <si>
    <t>2023-08-24 11:22:22</t>
  </si>
  <si>
    <t>Twin Bed Room</t>
  </si>
  <si>
    <t>703457114707</t>
  </si>
  <si>
    <t>3795548</t>
  </si>
  <si>
    <t>LIANG/YUEYI</t>
  </si>
  <si>
    <t>2023-11-11</t>
  </si>
  <si>
    <t>2023-11-12</t>
  </si>
  <si>
    <t>¥1,174.00</t>
  </si>
  <si>
    <t>2023-08-24 13:04:58</t>
  </si>
  <si>
    <t>703464470516</t>
  </si>
  <si>
    <t>3828434</t>
  </si>
  <si>
    <t>880398727</t>
  </si>
  <si>
    <t>东京大手町四季酒店</t>
  </si>
  <si>
    <t>ZONG/LIBIN</t>
  </si>
  <si>
    <t>¥18,958.00</t>
  </si>
  <si>
    <t>2023-08-24 13:44:06</t>
  </si>
  <si>
    <t>Superior Two double beds Room with City View</t>
  </si>
  <si>
    <t>703373955274</t>
  </si>
  <si>
    <t>3418547</t>
  </si>
  <si>
    <t>197334566</t>
  </si>
  <si>
    <t>中央广场酒店</t>
  </si>
  <si>
    <t>WU/YIHAO|HUANG/YUENING</t>
  </si>
  <si>
    <t>2023-05-25</t>
  </si>
  <si>
    <t>¥2,120.00</t>
  </si>
  <si>
    <t>¥227.00</t>
  </si>
  <si>
    <t>¥1,893.00</t>
  </si>
  <si>
    <t>Double Bed Room with River View</t>
  </si>
  <si>
    <t>703464371511</t>
  </si>
  <si>
    <t>3829186</t>
  </si>
  <si>
    <t>197320175</t>
  </si>
  <si>
    <t>Vessel Inn札幌中岛公园酒店</t>
  </si>
  <si>
    <t>YANG/RUOSHU</t>
  </si>
  <si>
    <t>2024-02-12</t>
  </si>
  <si>
    <t>2024-02-13</t>
  </si>
  <si>
    <t>¥754.00</t>
  </si>
  <si>
    <t>2023-08-24 15:52:42</t>
  </si>
  <si>
    <t>Small Double Room - Non-Smoking</t>
  </si>
  <si>
    <t>703464965824</t>
  </si>
  <si>
    <t>3829312</t>
  </si>
  <si>
    <t>811057021</t>
  </si>
  <si>
    <t>巴厘岛沙努尔大皇宫酒店</t>
  </si>
  <si>
    <t>HAO/YU|JIAHUI/TANG</t>
  </si>
  <si>
    <t>2023-08-24 16:06:45</t>
  </si>
  <si>
    <t>Deluxe Room with Pool View</t>
  </si>
  <si>
    <t>703452387686</t>
  </si>
  <si>
    <t>3769953</t>
  </si>
  <si>
    <t>221841200</t>
  </si>
  <si>
    <t>萨沙尔哈希什欧贝罗伊海滩度假村</t>
  </si>
  <si>
    <t>HUANG/SUO</t>
  </si>
  <si>
    <t>¥2,445.00</t>
  </si>
  <si>
    <t>2023-08-24 18:01:51</t>
  </si>
  <si>
    <t>deluxe suite</t>
  </si>
  <si>
    <t>703447102933</t>
  </si>
  <si>
    <t>3744709</t>
  </si>
  <si>
    <t>SHI/SHASHA</t>
  </si>
  <si>
    <t>¥879.00</t>
  </si>
  <si>
    <t>2023-08-24 18:17:27</t>
  </si>
  <si>
    <t>703464983139</t>
  </si>
  <si>
    <t>3830645</t>
  </si>
  <si>
    <t>XUE/YAFENG</t>
  </si>
  <si>
    <t>2023-12-22</t>
  </si>
  <si>
    <t>¥1,671.00</t>
  </si>
  <si>
    <t>2023-08-24 20:14:59</t>
  </si>
  <si>
    <t>Superior King</t>
  </si>
  <si>
    <t>703462561132</t>
  </si>
  <si>
    <t>3817232</t>
  </si>
  <si>
    <t>¥3,622.00</t>
  </si>
  <si>
    <t>¥757.07</t>
  </si>
  <si>
    <t>¥2,864.93</t>
  </si>
  <si>
    <t>703465806670</t>
  </si>
  <si>
    <t>3831867</t>
  </si>
  <si>
    <t>YAO/MENGXUE</t>
  </si>
  <si>
    <t>2023-08-25 00:37:25</t>
  </si>
  <si>
    <t>703445801421</t>
  </si>
  <si>
    <t>3739099</t>
  </si>
  <si>
    <t>WANG/YINGYING|HU/RONGCHENG</t>
  </si>
  <si>
    <t>¥616.00</t>
  </si>
  <si>
    <t>2023-08-25 00:53:27</t>
  </si>
  <si>
    <t>703459857052</t>
  </si>
  <si>
    <t>3803360</t>
  </si>
  <si>
    <t>239970632</t>
  </si>
  <si>
    <t>凯恩斯椰子旅游度假酒店</t>
  </si>
  <si>
    <t>GUO/LIXING|WANG/YIBING</t>
  </si>
  <si>
    <t>¥1,412.00</t>
  </si>
  <si>
    <t>¥148.34</t>
  </si>
  <si>
    <t>¥1,263.66</t>
  </si>
  <si>
    <t>One Bedroom Holiday Unit</t>
  </si>
  <si>
    <t>703428574916</t>
  </si>
  <si>
    <t>3656071</t>
  </si>
  <si>
    <t>WANG/YAYUN|LUO/YUWEN</t>
  </si>
  <si>
    <t>¥1,854.00</t>
  </si>
  <si>
    <t>¥156.72</t>
  </si>
  <si>
    <t>¥1,613.28</t>
  </si>
  <si>
    <t>Moderate Double Room Non Smoking</t>
  </si>
  <si>
    <t>703444557087</t>
  </si>
  <si>
    <t>3731763</t>
  </si>
  <si>
    <t>XIE/MINGNA|XIE/MINGRUI</t>
  </si>
  <si>
    <t>¥3,692.00</t>
  </si>
  <si>
    <t>¥319.24</t>
  </si>
  <si>
    <t>¥3,204.76</t>
  </si>
  <si>
    <t>703372845207</t>
  </si>
  <si>
    <t>3413653</t>
  </si>
  <si>
    <t>221873117</t>
  </si>
  <si>
    <t>大阪日本环球影城园前酒店</t>
  </si>
  <si>
    <t>WANG/YINGJIAN</t>
  </si>
  <si>
    <t>2023-05-24</t>
  </si>
  <si>
    <t>¥1,927.00</t>
  </si>
  <si>
    <t>¥167.00</t>
  </si>
  <si>
    <t>¥1,760.00</t>
  </si>
  <si>
    <t>City View Room, Superior Floor 8-25F, Non Smoking</t>
  </si>
  <si>
    <t>703433829396</t>
  </si>
  <si>
    <t>3679933</t>
  </si>
  <si>
    <t>197305997</t>
  </si>
  <si>
    <t>银座蒙特利酒店</t>
  </si>
  <si>
    <t>HE/MINGHAI|GE/YANPING</t>
  </si>
  <si>
    <t>¥3,014.00</t>
  </si>
  <si>
    <t>¥258.38</t>
  </si>
  <si>
    <t>¥2,617.62</t>
  </si>
  <si>
    <t>Twin Room - Non-Smoking</t>
  </si>
  <si>
    <t>¥138.00</t>
  </si>
  <si>
    <t>703453699294</t>
  </si>
  <si>
    <t>3776560</t>
  </si>
  <si>
    <t>ZHUANG/HANJU</t>
  </si>
  <si>
    <t>¥872.00</t>
  </si>
  <si>
    <t>¥93.00</t>
  </si>
  <si>
    <t>¥779.00</t>
  </si>
  <si>
    <t>Family Ondol</t>
  </si>
  <si>
    <t>703446791109</t>
  </si>
  <si>
    <t>3739692</t>
  </si>
  <si>
    <t>LI/MIAO</t>
  </si>
  <si>
    <t>¥2,404.00</t>
  </si>
  <si>
    <t>¥209.04</t>
  </si>
  <si>
    <t>¥2,084.96</t>
  </si>
  <si>
    <t>Deluxe King 9-11F (29.7sqm)</t>
  </si>
  <si>
    <t>703461608771</t>
  </si>
  <si>
    <t>3812023</t>
  </si>
  <si>
    <t>855708215</t>
  </si>
  <si>
    <t>京都Terrace八条东口大和ROYNET PREMIER酒店</t>
  </si>
  <si>
    <t>WEN/HANCHEN|WEN/XIAOJUN</t>
  </si>
  <si>
    <t>¥631.26</t>
  </si>
  <si>
    <t>¥1,648.74</t>
  </si>
  <si>
    <t>Superior Twin Room Non smoking</t>
  </si>
  <si>
    <t>703462037533</t>
  </si>
  <si>
    <t>3816851</t>
  </si>
  <si>
    <t>¥535.00</t>
  </si>
  <si>
    <t>¥367.00</t>
  </si>
  <si>
    <t>703463388489</t>
  </si>
  <si>
    <t>3822436</t>
  </si>
  <si>
    <t>WANG/DI</t>
  </si>
  <si>
    <t>¥975.00</t>
  </si>
  <si>
    <t>¥101.00</t>
  </si>
  <si>
    <t>¥874.00</t>
  </si>
  <si>
    <t>703464230617</t>
  </si>
  <si>
    <t>3828442</t>
  </si>
  <si>
    <t>197280119</t>
  </si>
  <si>
    <t>京都大仓酒店</t>
  </si>
  <si>
    <t>LIU/PING</t>
  </si>
  <si>
    <t>¥1,392.00</t>
  </si>
  <si>
    <t>¥148.78</t>
  </si>
  <si>
    <t>¥1,243.22</t>
  </si>
  <si>
    <t>Standard Twin Room - Non-Smoking</t>
  </si>
  <si>
    <t>703464895053</t>
  </si>
  <si>
    <t>3830987</t>
  </si>
  <si>
    <t>CHEN/YIJUN</t>
  </si>
  <si>
    <t>¥1,261.00</t>
  </si>
  <si>
    <t>¥211.12</t>
  </si>
  <si>
    <t>¥1,049.88</t>
  </si>
  <si>
    <t>703443774310</t>
  </si>
  <si>
    <t>3725261</t>
  </si>
  <si>
    <t>WEI/JIAYI|LIANG/YANKUM</t>
  </si>
  <si>
    <t>¥1,544.00</t>
  </si>
  <si>
    <t>¥84.58</t>
  </si>
  <si>
    <t>¥1,387.42</t>
  </si>
  <si>
    <t>703447038187</t>
  </si>
  <si>
    <t>3747778</t>
  </si>
  <si>
    <t>¥1,184.00</t>
  </si>
  <si>
    <t>703447330607</t>
  </si>
  <si>
    <t>3744052</t>
  </si>
  <si>
    <t>CHEN/XIYE|YU/ZIQIANG</t>
  </si>
  <si>
    <t>¥585.00</t>
  </si>
  <si>
    <t>¥499.00</t>
  </si>
  <si>
    <t>703447179993</t>
  </si>
  <si>
    <t>3744053</t>
  </si>
  <si>
    <t>LI/MEIFANG|WANG/ZEHONG</t>
  </si>
  <si>
    <t>703447750274</t>
  </si>
  <si>
    <t>3744046</t>
  </si>
  <si>
    <t>WANG/RUITING|YU/SHENG</t>
  </si>
  <si>
    <t>703447525997</t>
  </si>
  <si>
    <t>3744999</t>
  </si>
  <si>
    <t>WANG/LILI|LU/WEIRONG</t>
  </si>
  <si>
    <t>¥3,484.00</t>
  </si>
  <si>
    <t>¥354.00</t>
  </si>
  <si>
    <t>¥2,974.00</t>
  </si>
  <si>
    <t>Pool Garden View</t>
  </si>
  <si>
    <t>703451911505</t>
  </si>
  <si>
    <t>3768095</t>
  </si>
  <si>
    <t>PENG/YUMEI</t>
  </si>
  <si>
    <t>¥4,911.00</t>
  </si>
  <si>
    <t>¥348.00</t>
  </si>
  <si>
    <t>¥4,335.00</t>
  </si>
  <si>
    <t>703418829385</t>
  </si>
  <si>
    <t>3612270</t>
  </si>
  <si>
    <t>RONG/CHUNLAN</t>
  </si>
  <si>
    <t>¥69.12</t>
  </si>
  <si>
    <t>¥576.88</t>
  </si>
  <si>
    <t>Deluxe Twin Or Double</t>
  </si>
  <si>
    <t>703449674686</t>
  </si>
  <si>
    <t>3756429</t>
  </si>
  <si>
    <t>197306771</t>
  </si>
  <si>
    <t>吉隆坡市中心智选假日酒店</t>
  </si>
  <si>
    <t>CHEN/YILING|LI/SHIYANG|YI/ZHIPENG</t>
  </si>
  <si>
    <t>Standard Room(Twin room with Sofa Bed)</t>
  </si>
  <si>
    <t>703450777122</t>
  </si>
  <si>
    <t>3762762</t>
  </si>
  <si>
    <t>197586263</t>
  </si>
  <si>
    <t>吉隆坡悦榕庄酒店</t>
  </si>
  <si>
    <t>ZHAO/CHENGCHUAN|LI/XIAOMEI</t>
  </si>
  <si>
    <t>¥4,128.00</t>
  </si>
  <si>
    <t>¥423.00</t>
  </si>
  <si>
    <t>¥3,519.00</t>
  </si>
  <si>
    <t>signature sky retreat king room</t>
  </si>
  <si>
    <t>703450598315</t>
  </si>
  <si>
    <t>3760562</t>
  </si>
  <si>
    <t>YU/YIXIN|ZOU/CHEN|BU/RUI</t>
  </si>
  <si>
    <t>¥2,266.00</t>
  </si>
  <si>
    <t>¥120.48</t>
  </si>
  <si>
    <t>¥2,037.52</t>
  </si>
  <si>
    <t>703451213143</t>
  </si>
  <si>
    <t>3765953</t>
  </si>
  <si>
    <t>221836442</t>
  </si>
  <si>
    <t>帝乐文娜公馆</t>
  </si>
  <si>
    <t>XU/RUIMEI|HAN/YI</t>
  </si>
  <si>
    <t>¥1,998.00</t>
  </si>
  <si>
    <t>¥186.70</t>
  </si>
  <si>
    <t>¥1,721.30</t>
  </si>
  <si>
    <t>Superior Double or Twin</t>
  </si>
  <si>
    <t>703455492161</t>
  </si>
  <si>
    <t>3783123</t>
  </si>
  <si>
    <t>WU/JIA</t>
  </si>
  <si>
    <t>¥799.00</t>
  </si>
  <si>
    <t>¥59.26</t>
  </si>
  <si>
    <t>¥739.74</t>
  </si>
  <si>
    <t>703455824170</t>
  </si>
  <si>
    <t>3787838</t>
  </si>
  <si>
    <t>DAI/SIJI</t>
  </si>
  <si>
    <t>¥3,548.00</t>
  </si>
  <si>
    <t>¥471.00</t>
  </si>
  <si>
    <t>¥2,923.00</t>
  </si>
  <si>
    <t>Sea View Room</t>
  </si>
  <si>
    <t>¥154.00</t>
  </si>
  <si>
    <t>703455775093</t>
  </si>
  <si>
    <t>3783176</t>
  </si>
  <si>
    <t>871576566</t>
  </si>
  <si>
    <t>恒安塔瓦拉度假村</t>
  </si>
  <si>
    <t>ZHANG/XIRAN</t>
  </si>
  <si>
    <t>¥4,014.00</t>
  </si>
  <si>
    <t>¥493.00</t>
  </si>
  <si>
    <t>¥3,521.00</t>
  </si>
  <si>
    <t>703456619550</t>
  </si>
  <si>
    <t>3791584</t>
  </si>
  <si>
    <t>197290694</t>
  </si>
  <si>
    <t>新加坡乌节艾博酒店 - 远东集团</t>
  </si>
  <si>
    <t>ZHU/YIJUN|ZHENG/ZHUOYI</t>
  </si>
  <si>
    <t>¥1,660.00</t>
  </si>
  <si>
    <t>¥744.47</t>
  </si>
  <si>
    <t>¥915.53</t>
  </si>
  <si>
    <t>Deluxe room</t>
  </si>
  <si>
    <t>703458557384</t>
  </si>
  <si>
    <t>3799573</t>
  </si>
  <si>
    <t>ZHOU/LUYI</t>
  </si>
  <si>
    <t>¥3,092.00</t>
  </si>
  <si>
    <t>Garden View Room</t>
  </si>
  <si>
    <t>703441572489</t>
  </si>
  <si>
    <t>3716902</t>
  </si>
  <si>
    <t>221835686</t>
  </si>
  <si>
    <t>铜锣湾如心酒店</t>
  </si>
  <si>
    <t>GAO/BAOYU</t>
  </si>
  <si>
    <t>¥63.96</t>
  </si>
  <si>
    <t>¥795.04</t>
  </si>
  <si>
    <t>703455425295</t>
  </si>
  <si>
    <t>3785725</t>
  </si>
  <si>
    <t>ZHONG/SENXIN|SU/DANFEI|ZHONG/CHAOSHENG</t>
  </si>
  <si>
    <t>¥7,848.00</t>
  </si>
  <si>
    <t>¥6,284.00</t>
  </si>
  <si>
    <t>703455555134</t>
  </si>
  <si>
    <t>3783106</t>
  </si>
  <si>
    <t>WANG/DERMING|WU/YUCHEN|WANG/TUNGLING|LUO/QIAN|WU/DI|ZHANG/WEI</t>
  </si>
  <si>
    <t>¥1,632.00</t>
  </si>
  <si>
    <t>703460589130</t>
  </si>
  <si>
    <t>3808178</t>
  </si>
  <si>
    <t>205744181</t>
  </si>
  <si>
    <t>国际机场 KLIA-KLIA2途恩酒店</t>
  </si>
  <si>
    <t>MA/LIDAN</t>
  </si>
  <si>
    <t>¥589.00</t>
  </si>
  <si>
    <t>¥25.00</t>
  </si>
  <si>
    <t>703444802854</t>
  </si>
  <si>
    <t>3732886</t>
  </si>
  <si>
    <t>DU/LIN|LIANG/LEI</t>
  </si>
  <si>
    <t>¥4,416.00</t>
  </si>
  <si>
    <t>¥3,970.00</t>
  </si>
  <si>
    <t>¥208.00</t>
  </si>
  <si>
    <t>703459567003</t>
  </si>
  <si>
    <t>3806898</t>
  </si>
  <si>
    <t>CHEN/CHAOCHAO|YANG/LIJIE</t>
  </si>
  <si>
    <t>¥1,972.00</t>
  </si>
  <si>
    <t>¥465.00</t>
  </si>
  <si>
    <t>703459011315</t>
  </si>
  <si>
    <t>3807142</t>
  </si>
  <si>
    <t>SHEN/HAIQIN|HUANG/RONG</t>
  </si>
  <si>
    <t>¥3,437.00</t>
  </si>
  <si>
    <t>¥405.00</t>
  </si>
  <si>
    <t>¥2,880.00</t>
  </si>
  <si>
    <t>703444631922</t>
  </si>
  <si>
    <t>3732733</t>
  </si>
  <si>
    <t>ZHOU/YAJIE</t>
  </si>
  <si>
    <t>¥2,491.00</t>
  </si>
  <si>
    <t>¥135.00</t>
  </si>
  <si>
    <t>¥2,238.00</t>
  </si>
  <si>
    <t>¥118.00</t>
  </si>
  <si>
    <t>703460429734</t>
  </si>
  <si>
    <t>3809985</t>
  </si>
  <si>
    <t>HE/TIANZHU|HUANG/SURUI</t>
  </si>
  <si>
    <t>¥2,343.00</t>
  </si>
  <si>
    <t>¥858.00</t>
  </si>
  <si>
    <t>¥1,411.00</t>
  </si>
  <si>
    <t>¥74.00</t>
  </si>
  <si>
    <t>703460325743</t>
  </si>
  <si>
    <t>3810358</t>
  </si>
  <si>
    <t>LIANG/WEI</t>
  </si>
  <si>
    <t>¥338.00</t>
  </si>
  <si>
    <t>¥235.00</t>
  </si>
  <si>
    <t>¥12.00</t>
  </si>
  <si>
    <t>703460614746</t>
  </si>
  <si>
    <t>3809703</t>
  </si>
  <si>
    <t>SZE/SIUPING</t>
  </si>
  <si>
    <t>¥5,026.00</t>
  </si>
  <si>
    <t>¥2,056.00</t>
  </si>
  <si>
    <t>703460577989</t>
  </si>
  <si>
    <t>3809123</t>
  </si>
  <si>
    <t>SHEN/YUANYUAN</t>
  </si>
  <si>
    <t>¥1,121.00</t>
  </si>
  <si>
    <t>¥357.00</t>
  </si>
  <si>
    <t>¥726.00</t>
  </si>
  <si>
    <t>703458319699</t>
  </si>
  <si>
    <t>3799258</t>
  </si>
  <si>
    <t>LI/LIHUA</t>
  </si>
  <si>
    <t>¥383.00</t>
  </si>
  <si>
    <t>703458773798</t>
  </si>
  <si>
    <t>3799107</t>
  </si>
  <si>
    <t>WU/DONGNI</t>
  </si>
  <si>
    <t>703445318135</t>
  </si>
  <si>
    <t>3739049</t>
  </si>
  <si>
    <t>LIN/SHIQI|XU/JUE</t>
  </si>
  <si>
    <t>¥2,604.00</t>
  </si>
  <si>
    <t>¥2,340.00</t>
  </si>
  <si>
    <t>703463644997</t>
  </si>
  <si>
    <t>3821962</t>
  </si>
  <si>
    <t>WANG/CHUNYAN</t>
  </si>
  <si>
    <t>¥1,353.00</t>
  </si>
  <si>
    <t>703464213437</t>
  </si>
  <si>
    <t>3828368</t>
  </si>
  <si>
    <t>221835740</t>
  </si>
  <si>
    <t>香港北角M1酒店</t>
  </si>
  <si>
    <t>YI/XILIN|GUO/KAIHAN</t>
  </si>
  <si>
    <t>¥612.00</t>
  </si>
  <si>
    <t>¥39.78</t>
  </si>
  <si>
    <t>¥572.22</t>
  </si>
  <si>
    <t>twin/ double room superiorior</t>
  </si>
  <si>
    <t>703457606883</t>
  </si>
  <si>
    <t>3797081</t>
  </si>
  <si>
    <t>CAI/XIAOPEI</t>
  </si>
  <si>
    <t>¥2,698.00</t>
  </si>
  <si>
    <t>¥492.00</t>
  </si>
  <si>
    <t>¥2,096.00</t>
  </si>
  <si>
    <t>703464905269</t>
  </si>
  <si>
    <t>3828341</t>
  </si>
  <si>
    <t>WANG/SHUAI|YANG/YIMEI</t>
  </si>
  <si>
    <t>¥77.64</t>
  </si>
  <si>
    <t>¥656.36</t>
  </si>
  <si>
    <t>King Bed Room with Sea View</t>
  </si>
  <si>
    <t>703416754138</t>
  </si>
  <si>
    <t>3606101</t>
  </si>
  <si>
    <t>ZHAO/CHAO</t>
  </si>
  <si>
    <t>¥740.00</t>
  </si>
  <si>
    <t>¥60.84</t>
  </si>
  <si>
    <t>¥679.16</t>
  </si>
  <si>
    <t>703435119088</t>
  </si>
  <si>
    <t>3689572</t>
  </si>
  <si>
    <t>879311542</t>
  </si>
  <si>
    <t>甲米悦榕庄酒店</t>
  </si>
  <si>
    <t>LI/DONG YI|DENG/MIAO</t>
  </si>
  <si>
    <t>¥14,652.00</t>
  </si>
  <si>
    <t>¥1,212.00</t>
  </si>
  <si>
    <t>¥13,440.00</t>
  </si>
  <si>
    <t>Partial Ocean View Pool Suite King</t>
  </si>
  <si>
    <t>703432346860</t>
  </si>
  <si>
    <t>3674424</t>
  </si>
  <si>
    <t>WANG/KANG</t>
  </si>
  <si>
    <t>2023-07-23</t>
  </si>
  <si>
    <t>¥3,695.00</t>
  </si>
  <si>
    <t>¥200.00</t>
  </si>
  <si>
    <t>¥175.00</t>
  </si>
  <si>
    <t>703432472306</t>
  </si>
  <si>
    <t>3674389</t>
  </si>
  <si>
    <t>CHEN/JUAN</t>
  </si>
  <si>
    <t>¥3,630.00</t>
  </si>
  <si>
    <t>¥195.00</t>
  </si>
  <si>
    <t>¥3,265.00</t>
  </si>
  <si>
    <t>703452562891</t>
  </si>
  <si>
    <t>3773188</t>
  </si>
  <si>
    <t>HE/SHIYA|SU/CHENG</t>
  </si>
  <si>
    <t>¥678.00</t>
  </si>
  <si>
    <t>¥57.36</t>
  </si>
  <si>
    <t>¥590.64</t>
  </si>
  <si>
    <t>703459277610</t>
  </si>
  <si>
    <t>3802965</t>
  </si>
  <si>
    <t>236589284</t>
  </si>
  <si>
    <t>芭提雅中心点普瑞米酒店</t>
  </si>
  <si>
    <t>WU/GUOFEN</t>
  </si>
  <si>
    <t>¥976.00</t>
  </si>
  <si>
    <t>¥358.06</t>
  </si>
  <si>
    <t>¥617.94</t>
  </si>
  <si>
    <t>deluxe premium king</t>
  </si>
  <si>
    <t>703458772207</t>
  </si>
  <si>
    <t>3798795</t>
  </si>
  <si>
    <t>871576539</t>
  </si>
  <si>
    <t>辉光米拉卡伦海滩</t>
  </si>
  <si>
    <t>SU/PENG|ZI/ZHONG|SU/CHENJIN|SU/YUZI</t>
  </si>
  <si>
    <t>¥5,455.00</t>
  </si>
  <si>
    <t>¥2,830.00</t>
  </si>
  <si>
    <t>¥2,625.00</t>
  </si>
  <si>
    <t>Family Room(Bunk Bed)</t>
  </si>
  <si>
    <t>703458308379</t>
  </si>
  <si>
    <t>3802288</t>
  </si>
  <si>
    <t>880490065</t>
  </si>
  <si>
    <t>康帕斯酒店集团库巴酒店</t>
  </si>
  <si>
    <t>XING/LIANG|YANG/ZENG</t>
  </si>
  <si>
    <t>¥510.00</t>
  </si>
  <si>
    <t>Havana Deluxe Double Room</t>
  </si>
  <si>
    <t>703456857380</t>
  </si>
  <si>
    <t>3788577</t>
  </si>
  <si>
    <t>214371830</t>
  </si>
  <si>
    <t>莲花酒店</t>
  </si>
  <si>
    <t>ZHANG/ZUJIANG</t>
  </si>
  <si>
    <t>¥422.00</t>
  </si>
  <si>
    <t>¥178.25</t>
  </si>
  <si>
    <t>¥243.75</t>
  </si>
  <si>
    <t>Superior Double/Twin</t>
  </si>
  <si>
    <t>703457363318</t>
  </si>
  <si>
    <t>3793120</t>
  </si>
  <si>
    <t>YI/LIN</t>
  </si>
  <si>
    <t>¥2,114.00</t>
  </si>
  <si>
    <t>¥234.00</t>
  </si>
  <si>
    <t>¥1,786.00</t>
  </si>
  <si>
    <t>703455955442</t>
  </si>
  <si>
    <t>3784650</t>
  </si>
  <si>
    <t>871131228</t>
  </si>
  <si>
    <t>普吉岛迈考美利亚酒店</t>
  </si>
  <si>
    <t>GUAN/LINYAO|WU/JUAN</t>
  </si>
  <si>
    <t>¥347.00</t>
  </si>
  <si>
    <t>¥1,580.00</t>
  </si>
  <si>
    <t>One Bedroom Villa with Private Pool</t>
  </si>
  <si>
    <t>703454464726</t>
  </si>
  <si>
    <t>3780311</t>
  </si>
  <si>
    <t>XU/HAO</t>
  </si>
  <si>
    <t>¥2,195.00</t>
  </si>
  <si>
    <t>¥1,895.00</t>
  </si>
  <si>
    <t>703458530058</t>
  </si>
  <si>
    <t>3800932</t>
  </si>
  <si>
    <t>DU/BOXUAN|SHI/MENGHAN</t>
  </si>
  <si>
    <t>¥1,740.00</t>
  </si>
  <si>
    <t>Deluxe King Room with Sea View</t>
  </si>
  <si>
    <t>703443383274</t>
  </si>
  <si>
    <t>3728274</t>
  </si>
  <si>
    <t>201622301</t>
  </si>
  <si>
    <t>普吉岛莎拉迈考海滩度假村</t>
  </si>
  <si>
    <t>PU/HONGYU</t>
  </si>
  <si>
    <t>¥1,459.00</t>
  </si>
  <si>
    <t>¥138.18</t>
  </si>
  <si>
    <t>¥1,320.82</t>
  </si>
  <si>
    <t>Deluxe Balcony</t>
  </si>
  <si>
    <t>703461288171</t>
  </si>
  <si>
    <t>3812316</t>
  </si>
  <si>
    <t>LU/JIE</t>
  </si>
  <si>
    <t>¥531.00</t>
  </si>
  <si>
    <t>703461795393</t>
  </si>
  <si>
    <t>3812471</t>
  </si>
  <si>
    <t>MA/WENSHU|PENG/HUI</t>
  </si>
  <si>
    <t>¥2,332.00</t>
  </si>
  <si>
    <t>¥1,426.00</t>
  </si>
  <si>
    <t>703460624385</t>
  </si>
  <si>
    <t>3810927</t>
  </si>
  <si>
    <t>241135216</t>
  </si>
  <si>
    <t>曼谷瑞享 BDMS 健康度假村</t>
  </si>
  <si>
    <t>WANG/XIAOCHEN</t>
  </si>
  <si>
    <t>¥2,304.00</t>
  </si>
  <si>
    <t>¥2,085.00</t>
  </si>
  <si>
    <t>703461080980</t>
  </si>
  <si>
    <t>3813744</t>
  </si>
  <si>
    <t>HUANG/SIYUAN|WU/HUI</t>
  </si>
  <si>
    <t>¥768.00</t>
  </si>
  <si>
    <t>703455167100</t>
  </si>
  <si>
    <t>3787829</t>
  </si>
  <si>
    <t>ZHANG/QIJUN</t>
  </si>
  <si>
    <t>¥104.00</t>
  </si>
  <si>
    <t>703461831675</t>
  </si>
  <si>
    <t>3816431</t>
  </si>
  <si>
    <t>ZHANG/HAO</t>
  </si>
  <si>
    <t>¥199.04</t>
  </si>
  <si>
    <t>¥1,060.96</t>
  </si>
  <si>
    <t>deluxe twin bed room</t>
  </si>
  <si>
    <t>703463530650</t>
  </si>
  <si>
    <t>3822291</t>
  </si>
  <si>
    <t>703463120919</t>
  </si>
  <si>
    <t>3823549</t>
  </si>
  <si>
    <t>197322668</t>
  </si>
  <si>
    <t>曼谷京华大酒店</t>
  </si>
  <si>
    <t>YE/HUI</t>
  </si>
  <si>
    <t>¥364.00</t>
  </si>
  <si>
    <t>¥24.00</t>
  </si>
  <si>
    <t>¥340.00</t>
  </si>
  <si>
    <t>703450707448</t>
  </si>
  <si>
    <t>3763750</t>
  </si>
  <si>
    <t>ZHOU/LU</t>
  </si>
  <si>
    <t>¥351.00</t>
  </si>
  <si>
    <t>Forest View Room</t>
  </si>
  <si>
    <t>703464348681</t>
  </si>
  <si>
    <t>3828869</t>
  </si>
  <si>
    <t>197296442</t>
  </si>
  <si>
    <t>KSL度假酒店</t>
  </si>
  <si>
    <t>DONG/XUQNZHI</t>
  </si>
  <si>
    <t>¥298.00</t>
  </si>
  <si>
    <t>¥33.04</t>
  </si>
  <si>
    <t>¥264.96</t>
  </si>
  <si>
    <t>703464000896</t>
  </si>
  <si>
    <t>3829847</t>
  </si>
  <si>
    <t>2023-09-19</t>
  </si>
  <si>
    <t>¥2,696.00</t>
  </si>
  <si>
    <t>2023-08-25 09:01:10</t>
  </si>
  <si>
    <t>703464430354</t>
  </si>
  <si>
    <t>3829605</t>
  </si>
  <si>
    <t>XU/SHUANG|ZHOU/XINGYUE</t>
  </si>
  <si>
    <t>2023-09-09</t>
  </si>
  <si>
    <t>2023-09-12</t>
  </si>
  <si>
    <t>¥1,356.00</t>
  </si>
  <si>
    <t>2023-08-25 11:00:03</t>
  </si>
  <si>
    <t>703464847773</t>
  </si>
  <si>
    <t>3830476</t>
  </si>
  <si>
    <t>HUANG/SIJING|HAN/SHUJUN</t>
  </si>
  <si>
    <t>¥19,952.00</t>
  </si>
  <si>
    <t>703464602950</t>
  </si>
  <si>
    <t>3829648</t>
  </si>
  <si>
    <t>CAO/JUNYU|ZHOU/YU</t>
  </si>
  <si>
    <t>2023-08-25 11:00:02</t>
  </si>
  <si>
    <t>703464729615</t>
  </si>
  <si>
    <t>3831634</t>
  </si>
  <si>
    <t>197283488</t>
  </si>
  <si>
    <t>占奈萨拉卜塔酒店</t>
  </si>
  <si>
    <t>YUAN/WENJING|TANG/BO</t>
  </si>
  <si>
    <t>¥536.00</t>
  </si>
  <si>
    <t>¥159.56</t>
  </si>
  <si>
    <t>¥376.44</t>
  </si>
  <si>
    <t>Deluxe King City View</t>
  </si>
  <si>
    <t>703462454215</t>
  </si>
  <si>
    <t>3816935</t>
  </si>
  <si>
    <t>197327459</t>
  </si>
  <si>
    <t>MYSTAYS 上野东酒店</t>
  </si>
  <si>
    <t>ZHANG/HAIYANG|WANG/XIAOZHU</t>
  </si>
  <si>
    <t>¥1,158.00</t>
  </si>
  <si>
    <t>2023-08-25 11:54:22</t>
  </si>
  <si>
    <t>703465820687</t>
  </si>
  <si>
    <t>3832853</t>
  </si>
  <si>
    <t>197318291</t>
  </si>
  <si>
    <t>京都索拉利亚西铁尊贵酒店</t>
  </si>
  <si>
    <t>ZHAO/YIFAN</t>
  </si>
  <si>
    <t>2023-08-25 13:00:40</t>
  </si>
  <si>
    <t>Double Room Non Smoking</t>
  </si>
  <si>
    <t>703465188555</t>
  </si>
  <si>
    <t>3833478</t>
  </si>
  <si>
    <t>197322530</t>
  </si>
  <si>
    <t>康帕斯酒店集团曼谷素坤逸10巷格乐丽雅酒店</t>
  </si>
  <si>
    <t>SHEN/JIN</t>
  </si>
  <si>
    <t>2023-08-25 13:09:03</t>
  </si>
  <si>
    <t>Deluxe Chill Doule Bed Room</t>
  </si>
  <si>
    <t>703465876345</t>
  </si>
  <si>
    <t>3833724</t>
  </si>
  <si>
    <t>SONG/KE</t>
  </si>
  <si>
    <t>¥1,074.00</t>
  </si>
  <si>
    <t>2023-08-25 13:43:53</t>
  </si>
  <si>
    <t>703373812804</t>
  </si>
  <si>
    <t>3419006</t>
  </si>
  <si>
    <t>197315285</t>
  </si>
  <si>
    <t>日内瓦机场智选假日酒店</t>
  </si>
  <si>
    <t>Hua/zhaohong|Jiang/junjie|Fang/zhengjie|Fang/ruoxi</t>
  </si>
  <si>
    <t>¥244.00</t>
  </si>
  <si>
    <t>¥2,026.00</t>
  </si>
  <si>
    <t>Twin Standard</t>
  </si>
  <si>
    <t>703465655370</t>
  </si>
  <si>
    <t>3833755</t>
  </si>
  <si>
    <t>197278154</t>
  </si>
  <si>
    <t>马塔兰阿斯顿旅店</t>
  </si>
  <si>
    <t>WENG/WEICHENG</t>
  </si>
  <si>
    <t>2023-08-25 14:06:33</t>
  </si>
  <si>
    <t>double or twin superiorior</t>
  </si>
  <si>
    <t>703461803457</t>
  </si>
  <si>
    <t>3814410</t>
  </si>
  <si>
    <t>197322620</t>
  </si>
  <si>
    <t>曼谷安曼纳酒店</t>
  </si>
  <si>
    <t>CHEN/SHU|SUN/SHUAI</t>
  </si>
  <si>
    <t>2023-09-30</t>
  </si>
  <si>
    <t>¥2,148.00</t>
  </si>
  <si>
    <t>2023-08-25 15:47:24</t>
  </si>
  <si>
    <t>703465070073</t>
  </si>
  <si>
    <t>3833992</t>
  </si>
  <si>
    <t>871131111</t>
  </si>
  <si>
    <t>达沃阿卡西亚酒店</t>
  </si>
  <si>
    <t>MA/KANG</t>
  </si>
  <si>
    <t>¥1,820.00</t>
  </si>
  <si>
    <t>2023-08-25 16:18:40</t>
  </si>
  <si>
    <t>Deluxe King</t>
  </si>
  <si>
    <t>703465799974</t>
  </si>
  <si>
    <t>3834834</t>
  </si>
  <si>
    <t>243276511</t>
  </si>
  <si>
    <t>澳门艺舍</t>
  </si>
  <si>
    <t>LI/HANGYING|WANG/DANYANG</t>
  </si>
  <si>
    <t>¥599.00</t>
  </si>
  <si>
    <t>2023-08-25 17:11:42</t>
  </si>
  <si>
    <t>703465907774</t>
  </si>
  <si>
    <t>3835315</t>
  </si>
  <si>
    <t>ZHAO/YUEXUAN</t>
  </si>
  <si>
    <t>¥446.00</t>
  </si>
  <si>
    <t>2023-08-25 18:40:33</t>
  </si>
  <si>
    <t>703465596817</t>
  </si>
  <si>
    <t>3833085</t>
  </si>
  <si>
    <t>881665297</t>
  </si>
  <si>
    <t>OMO3 札幌薄野 by 星野集团</t>
  </si>
  <si>
    <t>PAN/LING</t>
  </si>
  <si>
    <t>¥1,134.00</t>
  </si>
  <si>
    <t>2023-08-25 21:20:17</t>
  </si>
  <si>
    <t>703465032933</t>
  </si>
  <si>
    <t>3835659</t>
  </si>
  <si>
    <t>875631262</t>
  </si>
  <si>
    <t>圣约翰海滩酒店</t>
  </si>
  <si>
    <t>ZHENG/GUOMIN</t>
  </si>
  <si>
    <t>¥1,154.00</t>
  </si>
  <si>
    <t>2023-08-25 21:56:03</t>
  </si>
  <si>
    <t>Deluxe Double Room (Ocean View)</t>
  </si>
  <si>
    <t>703465218287</t>
  </si>
  <si>
    <t>3835651</t>
  </si>
  <si>
    <t>WU/TIANYI</t>
  </si>
  <si>
    <t>2023-08-25 21:56:10</t>
  </si>
  <si>
    <t>703434869177</t>
  </si>
  <si>
    <t>3684400</t>
  </si>
  <si>
    <t>239216891</t>
  </si>
  <si>
    <t>贝伊兰丁酒店</t>
  </si>
  <si>
    <t>WANG/YUYUAN</t>
  </si>
  <si>
    <t>¥923.00</t>
  </si>
  <si>
    <t>¥83.94</t>
  </si>
  <si>
    <t>¥839.06</t>
  </si>
  <si>
    <t>King Room</t>
  </si>
  <si>
    <t>703464646569</t>
  </si>
  <si>
    <t>3829776</t>
  </si>
  <si>
    <t>HE/YANYAN|ZHANG/XINGU</t>
  </si>
  <si>
    <t>¥1,913.00</t>
  </si>
  <si>
    <t>¥379.89</t>
  </si>
  <si>
    <t>¥1,533.11</t>
  </si>
  <si>
    <t>703464988704</t>
  </si>
  <si>
    <t>3830154</t>
  </si>
  <si>
    <t>239979095</t>
  </si>
  <si>
    <t>沙夫茨伯里伦敦尊贵帕丁顿酒店</t>
  </si>
  <si>
    <t>LIU/DONGYUAN</t>
  </si>
  <si>
    <t>¥1,317.00</t>
  </si>
  <si>
    <t>¥140.40</t>
  </si>
  <si>
    <t>¥1,176.60</t>
  </si>
  <si>
    <t>703465077553</t>
  </si>
  <si>
    <t>3836578</t>
  </si>
  <si>
    <t>197316770</t>
  </si>
  <si>
    <t>假日酒店披披岛度假村</t>
  </si>
  <si>
    <t>LU/XIONGCHAO|HAN/XING</t>
  </si>
  <si>
    <t>¥2,954.00</t>
  </si>
  <si>
    <t>2023-08-25 23:26:56</t>
  </si>
  <si>
    <t>Ocean Sunset Pool Villa</t>
  </si>
  <si>
    <t>703450902285</t>
  </si>
  <si>
    <t>3762911</t>
  </si>
  <si>
    <t>ZHAO/XURU|LI/CHUANG</t>
  </si>
  <si>
    <t>¥1,296.00</t>
  </si>
  <si>
    <t>2023-08-25 23:58:20</t>
  </si>
  <si>
    <t>703466573997</t>
  </si>
  <si>
    <t>3836841</t>
  </si>
  <si>
    <t>880378570</t>
  </si>
  <si>
    <t>Grace 海景酒店</t>
  </si>
  <si>
    <t>LIU/SIYUAN|ZHENG/JIELING|FANG/QIAOLIN|ZHENG/QUANWEN</t>
  </si>
  <si>
    <t>¥2,476.00</t>
  </si>
  <si>
    <t>2023-08-26 00:48:26</t>
  </si>
  <si>
    <t>Deluxe Seaview Twin with balcony</t>
  </si>
  <si>
    <t>703421590114</t>
  </si>
  <si>
    <t>3624121</t>
  </si>
  <si>
    <t>197327405</t>
  </si>
  <si>
    <t>小田急世纪南悦酒店</t>
  </si>
  <si>
    <t>HUANG/ZHU|LIAO/DONGPING</t>
  </si>
  <si>
    <t>2023-07-12</t>
  </si>
  <si>
    <t>¥1,919.00</t>
  </si>
  <si>
    <t>¥165.46</t>
  </si>
  <si>
    <t>¥1,753.54</t>
  </si>
  <si>
    <t>Scenic Twin Non-smoking, 2 Single Beds</t>
  </si>
  <si>
    <t>703385963773</t>
  </si>
  <si>
    <t>3468230</t>
  </si>
  <si>
    <t>876865237</t>
  </si>
  <si>
    <t>Intergate酒店 大阪梅田</t>
  </si>
  <si>
    <t>ZHOU/KANGNI|XU/HUANGHE</t>
  </si>
  <si>
    <t>2023-06-06</t>
  </si>
  <si>
    <t>¥1,516.00</t>
  </si>
  <si>
    <t>Superior Double Room - Non-Smoking</t>
  </si>
  <si>
    <t>703372978452</t>
  </si>
  <si>
    <t>3413656</t>
  </si>
  <si>
    <t>¥1,874.00</t>
  </si>
  <si>
    <t>¥162.00</t>
  </si>
  <si>
    <t>¥1,712.00</t>
  </si>
  <si>
    <t>703444058369</t>
  </si>
  <si>
    <t>3731341</t>
  </si>
  <si>
    <t>WANG/XINYI|HU/JIANGFENG</t>
  </si>
  <si>
    <t>¥3,644.00</t>
  </si>
  <si>
    <t>¥373.00</t>
  </si>
  <si>
    <t>¥3,107.00</t>
  </si>
  <si>
    <t>Junior Suite Family Twin Ocean View</t>
  </si>
  <si>
    <t>703432870635</t>
  </si>
  <si>
    <t>3672470</t>
  </si>
  <si>
    <t>804835207</t>
  </si>
  <si>
    <t>东横INN 富士山三岛站</t>
  </si>
  <si>
    <t>XIE/KUN|LE/XIUQIN</t>
  </si>
  <si>
    <t>¥51.35</t>
  </si>
  <si>
    <t>¥540.65</t>
  </si>
  <si>
    <t>Standard Twin Room, Smoking</t>
  </si>
  <si>
    <t>703452137517</t>
  </si>
  <si>
    <t>3770878</t>
  </si>
  <si>
    <t>197308802</t>
  </si>
  <si>
    <t>美利来酒店首尔明洞.</t>
  </si>
  <si>
    <t>LI/RONG|LI/HONGCHEN</t>
  </si>
  <si>
    <t>¥3,875.00</t>
  </si>
  <si>
    <t>¥417.00</t>
  </si>
  <si>
    <t>¥3,458.00</t>
  </si>
  <si>
    <t>703447432406</t>
  </si>
  <si>
    <t>3746320</t>
  </si>
  <si>
    <t>CHEN/YUENING</t>
  </si>
  <si>
    <t>¥1,266.00</t>
  </si>
  <si>
    <t>¥137.00</t>
  </si>
  <si>
    <t>703447092420</t>
  </si>
  <si>
    <t>3746338</t>
  </si>
  <si>
    <t>CHEN/TIANNUO</t>
  </si>
  <si>
    <t>703435102929</t>
  </si>
  <si>
    <t>3687710</t>
  </si>
  <si>
    <t>236107478</t>
  </si>
  <si>
    <t>埃斯酒店</t>
  </si>
  <si>
    <t>PIAO/LIHUA</t>
  </si>
  <si>
    <t>¥2,468.00</t>
  </si>
  <si>
    <t>¥263.05</t>
  </si>
  <si>
    <t>¥2,204.95</t>
  </si>
  <si>
    <t>premium room</t>
  </si>
  <si>
    <t>703447875562</t>
  </si>
  <si>
    <t>3744599</t>
  </si>
  <si>
    <t>820652800</t>
  </si>
  <si>
    <t>京王广场东京尊贵大酒店</t>
  </si>
  <si>
    <t>HUANG/XING|HSU/TSUNGHAN</t>
  </si>
  <si>
    <t>¥5,032.00</t>
  </si>
  <si>
    <t>¥476.76</t>
  </si>
  <si>
    <t>¥4,555.24</t>
  </si>
  <si>
    <t>Club Premier Grand King Room</t>
  </si>
  <si>
    <t>703457016496</t>
  </si>
  <si>
    <t>3793183</t>
  </si>
  <si>
    <t>221839382</t>
  </si>
  <si>
    <t>弗莱特普瑞米尔南博酒店</t>
  </si>
  <si>
    <t>LIU/ZEKUN|GAO/MENG</t>
  </si>
  <si>
    <t>¥2,090.00</t>
  </si>
  <si>
    <t>¥1,333.87</t>
  </si>
  <si>
    <t>¥756.13</t>
  </si>
  <si>
    <t>Deluxe Double Room</t>
  </si>
  <si>
    <t>703455235895</t>
  </si>
  <si>
    <t>3784134</t>
  </si>
  <si>
    <t>ZHANG/QINGQING</t>
  </si>
  <si>
    <t>¥495.00</t>
  </si>
  <si>
    <t>¥452.00</t>
  </si>
  <si>
    <t>703456191109</t>
  </si>
  <si>
    <t>3792924</t>
  </si>
  <si>
    <t>CHEN/XIURUI</t>
  </si>
  <si>
    <t>¥1,542.00</t>
  </si>
  <si>
    <t>¥413.00</t>
  </si>
  <si>
    <t>703449120756</t>
  </si>
  <si>
    <t>3754710</t>
  </si>
  <si>
    <t>HE/YUSHAN</t>
  </si>
  <si>
    <t>¥1,066.00</t>
  </si>
  <si>
    <t>¥114.00</t>
  </si>
  <si>
    <t>¥952.00</t>
  </si>
  <si>
    <t>703461216018</t>
  </si>
  <si>
    <t>3815370</t>
  </si>
  <si>
    <t>203704562</t>
  </si>
  <si>
    <t>济州酒店</t>
  </si>
  <si>
    <t>PANG/JIAWEI|SONG/XIAODAN</t>
  </si>
  <si>
    <t>¥1,608.00</t>
  </si>
  <si>
    <t>¥1,446.00</t>
  </si>
  <si>
    <t>Standard Twin(No View)</t>
  </si>
  <si>
    <t>703462233831</t>
  </si>
  <si>
    <t>3817417</t>
  </si>
  <si>
    <t>221858210</t>
  </si>
  <si>
    <t>博多海斯派瑞拉酒店</t>
  </si>
  <si>
    <t>GE/SHENGNA|ZHUO/HUANBO</t>
  </si>
  <si>
    <t>¥687.42</t>
  </si>
  <si>
    <t>¥608.58</t>
  </si>
  <si>
    <t>Semi Double Room A, Non Smoking</t>
  </si>
  <si>
    <t>703464290647</t>
  </si>
  <si>
    <t>3828083</t>
  </si>
  <si>
    <t>197296448</t>
  </si>
  <si>
    <t>百乐达斯城</t>
  </si>
  <si>
    <t>ZHANG/YUXUAN</t>
  </si>
  <si>
    <t>¥3,439.00</t>
  </si>
  <si>
    <t>703456388489</t>
  </si>
  <si>
    <t>3788049</t>
  </si>
  <si>
    <t>LIN/LIN</t>
  </si>
  <si>
    <t>¥2,126.00</t>
  </si>
  <si>
    <t>¥447.26</t>
  </si>
  <si>
    <t>¥1,678.74</t>
  </si>
  <si>
    <t>703464223663</t>
  </si>
  <si>
    <t>3831774</t>
  </si>
  <si>
    <t>WU/JIN</t>
  </si>
  <si>
    <t>¥1,650.00</t>
  </si>
  <si>
    <t>¥518.68</t>
  </si>
  <si>
    <t>¥1,131.32</t>
  </si>
  <si>
    <t>703443016545</t>
  </si>
  <si>
    <t>3729730</t>
  </si>
  <si>
    <t>ZHOU/MEIJUN|ZHOU/MEIJIA</t>
  </si>
  <si>
    <t>¥322.00</t>
  </si>
  <si>
    <t>¥17.00</t>
  </si>
  <si>
    <t>¥290.00</t>
  </si>
  <si>
    <t>703438906156</t>
  </si>
  <si>
    <t>3700573</t>
  </si>
  <si>
    <t>221861711</t>
  </si>
  <si>
    <t>荃湾西如心酒店</t>
  </si>
  <si>
    <t>LI/MEI</t>
  </si>
  <si>
    <t>¥77.47</t>
  </si>
  <si>
    <t>¥985.53</t>
  </si>
  <si>
    <t>Superior City View Room (Tower 1)</t>
  </si>
  <si>
    <t>¥52.00</t>
  </si>
  <si>
    <t>703439697165</t>
  </si>
  <si>
    <t>3708286</t>
  </si>
  <si>
    <t>zhang/huan</t>
  </si>
  <si>
    <t>703435834767</t>
  </si>
  <si>
    <t>3689306</t>
  </si>
  <si>
    <t>221861717</t>
  </si>
  <si>
    <t>香港九龙维景酒店</t>
  </si>
  <si>
    <t>WANG/PEICHUN</t>
  </si>
  <si>
    <t>¥936.00</t>
  </si>
  <si>
    <t>¥65.50</t>
  </si>
  <si>
    <t>¥826.50</t>
  </si>
  <si>
    <t>¥44.00</t>
  </si>
  <si>
    <t>703450048110</t>
  </si>
  <si>
    <t>3762607</t>
  </si>
  <si>
    <t>HUO/YANRU|CHU/JIA</t>
  </si>
  <si>
    <t>¥3,888.00</t>
  </si>
  <si>
    <t>¥399.58</t>
  </si>
  <si>
    <t>¥3,488.42</t>
  </si>
  <si>
    <t>Double or Twin Superior</t>
  </si>
  <si>
    <t>703456464753</t>
  </si>
  <si>
    <t>3788593</t>
  </si>
  <si>
    <t>HUANG/LUJIN</t>
  </si>
  <si>
    <t>¥983.00</t>
  </si>
  <si>
    <t>¥117.56</t>
  </si>
  <si>
    <t>¥865.44</t>
  </si>
  <si>
    <t>703454323513</t>
  </si>
  <si>
    <t>3779919</t>
  </si>
  <si>
    <t>871131147</t>
  </si>
  <si>
    <t>双威大盒子酒店</t>
  </si>
  <si>
    <t>CHEN/NUO|LIANG/JIELING|CHEN/YAN|HE/JUNWEI</t>
  </si>
  <si>
    <t>¥2,132.00</t>
  </si>
  <si>
    <t>¥116.00</t>
  </si>
  <si>
    <t>¥1,916.00</t>
  </si>
  <si>
    <t>703443016335</t>
  </si>
  <si>
    <t>3729271</t>
  </si>
  <si>
    <t>ZHANG/JING|ZHANG/YE</t>
  </si>
  <si>
    <t>¥6,006.00</t>
  </si>
  <si>
    <t>¥416.76</t>
  </si>
  <si>
    <t>¥5,307.24</t>
  </si>
  <si>
    <t>703436009229</t>
  </si>
  <si>
    <t>3690431</t>
  </si>
  <si>
    <t>LU/MEIPING</t>
  </si>
  <si>
    <t>¥3,808.00</t>
  </si>
  <si>
    <t>¥271.08</t>
  </si>
  <si>
    <t>¥3,360.92</t>
  </si>
  <si>
    <t>¥176.00</t>
  </si>
  <si>
    <t>703442094356</t>
  </si>
  <si>
    <t>3723754</t>
  </si>
  <si>
    <t>879311332</t>
  </si>
  <si>
    <t>吉隆坡泛太平洋服务式套房酒店</t>
  </si>
  <si>
    <t>WANG/LU|WANG/LIN|YANG/XIAOXIA</t>
  </si>
  <si>
    <t>¥7,056.00</t>
  </si>
  <si>
    <t>¥714.16</t>
  </si>
  <si>
    <t>¥6,021.84</t>
  </si>
  <si>
    <t>One Bedroom Deluxe Suite</t>
  </si>
  <si>
    <t>703456400412</t>
  </si>
  <si>
    <t>3792922</t>
  </si>
  <si>
    <t>GAO/JIASHUAI</t>
  </si>
  <si>
    <t>¥335.00</t>
  </si>
  <si>
    <t>703450809164</t>
  </si>
  <si>
    <t>3759982</t>
  </si>
  <si>
    <t>HUANG/XIUFANG</t>
  </si>
  <si>
    <t>¥2,888.00</t>
  </si>
  <si>
    <t>¥2,595.00</t>
  </si>
  <si>
    <t>703457631438</t>
  </si>
  <si>
    <t>3796395</t>
  </si>
  <si>
    <t>JIN/SHIQIN</t>
  </si>
  <si>
    <t>¥5,480.00</t>
  </si>
  <si>
    <t>¥4,476.00</t>
  </si>
  <si>
    <t>¥236.00</t>
  </si>
  <si>
    <t>703457142317</t>
  </si>
  <si>
    <t>3795373</t>
  </si>
  <si>
    <t>LI/YIHE|ZHAO/HAORAN</t>
  </si>
  <si>
    <t>¥5,697.00</t>
  </si>
  <si>
    <t>¥1,413.00</t>
  </si>
  <si>
    <t>¥4,071.00</t>
  </si>
  <si>
    <t>¥213.00</t>
  </si>
  <si>
    <t>703461874838</t>
  </si>
  <si>
    <t>3811976</t>
  </si>
  <si>
    <t>CAI/ZEPING</t>
  </si>
  <si>
    <t>¥2,282.00</t>
  </si>
  <si>
    <t>¥1,582.00</t>
  </si>
  <si>
    <t>703453420270</t>
  </si>
  <si>
    <t>3777505</t>
  </si>
  <si>
    <t>221839043</t>
  </si>
  <si>
    <t>马哥孛罗香港酒店</t>
  </si>
  <si>
    <t>ZHANG/JING</t>
  </si>
  <si>
    <t>¥2,457.00</t>
  </si>
  <si>
    <t>¥241.10</t>
  </si>
  <si>
    <t>¥2,104.90</t>
  </si>
  <si>
    <t>deluxe harbour view room</t>
  </si>
  <si>
    <t>703460918191</t>
  </si>
  <si>
    <t>3809206</t>
  </si>
  <si>
    <t>WANG/CHENYU|HUANG/PENG</t>
  </si>
  <si>
    <t>¥2,390.00</t>
  </si>
  <si>
    <t>¥362.00</t>
  </si>
  <si>
    <t>¥1,926.00</t>
  </si>
  <si>
    <t>703461299999</t>
  </si>
  <si>
    <t>3812890</t>
  </si>
  <si>
    <t>DING/YANYI</t>
  </si>
  <si>
    <t>¥166.00</t>
  </si>
  <si>
    <t>¥857.00</t>
  </si>
  <si>
    <t>703457212360</t>
  </si>
  <si>
    <t>3796009</t>
  </si>
  <si>
    <t>XIA/BINBIN|WANG/MINGXIAO</t>
  </si>
  <si>
    <t>¥2,473.00</t>
  </si>
  <si>
    <t>703455306201</t>
  </si>
  <si>
    <t>3784317</t>
  </si>
  <si>
    <t>XI/YUHUA|XI/JINGYING</t>
  </si>
  <si>
    <t>¥2,506.00</t>
  </si>
  <si>
    <t>703461446084</t>
  </si>
  <si>
    <t>3814062</t>
  </si>
  <si>
    <t>LIAO/HAIFENG|LIAO/QIANYA</t>
  </si>
  <si>
    <t>¥2,569.00</t>
  </si>
  <si>
    <t>¥527.00</t>
  </si>
  <si>
    <t>703460264085</t>
  </si>
  <si>
    <t>3808324</t>
  </si>
  <si>
    <t>LIU/XIAOYA</t>
  </si>
  <si>
    <t>¥2,646.00</t>
  </si>
  <si>
    <t>703455972165</t>
  </si>
  <si>
    <t>3783857</t>
  </si>
  <si>
    <t>SUN/YANNI|SUN/TONGBO</t>
  </si>
  <si>
    <t>¥3,321.00</t>
  </si>
  <si>
    <t>703465328219</t>
  </si>
  <si>
    <t>3832422</t>
  </si>
  <si>
    <t>197296616</t>
  </si>
  <si>
    <t>吉隆坡希尔顿花园酒店南店</t>
  </si>
  <si>
    <t>SUN/TING|SUN/YIYE</t>
  </si>
  <si>
    <t>¥365.00</t>
  </si>
  <si>
    <t>¥59.62</t>
  </si>
  <si>
    <t>¥305.38</t>
  </si>
  <si>
    <t>Twin Deluxe Room</t>
  </si>
  <si>
    <t>703463201055</t>
  </si>
  <si>
    <t>3826144</t>
  </si>
  <si>
    <t>221864156</t>
  </si>
  <si>
    <t>香港富豪机场酒店</t>
  </si>
  <si>
    <t>WANG/zhifu</t>
  </si>
  <si>
    <t>¥500.50</t>
  </si>
  <si>
    <t>¥1,341.50</t>
  </si>
  <si>
    <t>703463765173</t>
  </si>
  <si>
    <t>3825722</t>
  </si>
  <si>
    <t>880400422</t>
  </si>
  <si>
    <t>克幕生活健康酒店</t>
  </si>
  <si>
    <t>ZHANG/XIAOYUE</t>
  </si>
  <si>
    <t>¥730.00</t>
  </si>
  <si>
    <t>¥620.00</t>
  </si>
  <si>
    <t>Studio Queen</t>
  </si>
  <si>
    <t>703465499953</t>
  </si>
  <si>
    <t>3832662</t>
  </si>
  <si>
    <t>LIAO/QIUSHENG</t>
  </si>
  <si>
    <t>¥311.93</t>
  </si>
  <si>
    <t>¥1,132.07</t>
  </si>
  <si>
    <t>703464625383</t>
  </si>
  <si>
    <t>3830804</t>
  </si>
  <si>
    <t>221838839</t>
  </si>
  <si>
    <t>香港宏基国际宾馆</t>
  </si>
  <si>
    <t>li/chenglin</t>
  </si>
  <si>
    <t>¥876.00</t>
  </si>
  <si>
    <t>¥89.13</t>
  </si>
  <si>
    <t>¥786.87</t>
  </si>
  <si>
    <t>703465325818</t>
  </si>
  <si>
    <t>3832524</t>
  </si>
  <si>
    <t>820593751</t>
  </si>
  <si>
    <t>Page148, 晋致酒店</t>
  </si>
  <si>
    <t>LI/XIAOYING|LI/ALAN</t>
  </si>
  <si>
    <t>¥1,512.00</t>
  </si>
  <si>
    <t>¥290.67</t>
  </si>
  <si>
    <t>¥1,221.33</t>
  </si>
  <si>
    <t>Superior Greenery with 4G Pocket Wi-Fi Device</t>
  </si>
  <si>
    <t>703458325784</t>
  </si>
  <si>
    <t>3800146</t>
  </si>
  <si>
    <t>199255280</t>
  </si>
  <si>
    <t>波仕酒店</t>
  </si>
  <si>
    <t>HUANG/YUTSUNG</t>
  </si>
  <si>
    <t>¥3,094.00</t>
  </si>
  <si>
    <t>¥703.18</t>
  </si>
  <si>
    <t>¥2,390.82</t>
  </si>
  <si>
    <t>superior view twin room</t>
  </si>
  <si>
    <t>703464436751</t>
  </si>
  <si>
    <t>3831669</t>
  </si>
  <si>
    <t>SU/YUNGANG</t>
  </si>
  <si>
    <t>¥1,718.00</t>
  </si>
  <si>
    <t>¥183.38</t>
  </si>
  <si>
    <t>¥1,534.62</t>
  </si>
  <si>
    <t>Grand Deluxe Room(Newly renovated room)</t>
  </si>
  <si>
    <t>703465902605</t>
  </si>
  <si>
    <t>3835263</t>
  </si>
  <si>
    <t>LAU/CHUNKONG</t>
  </si>
  <si>
    <t>¥166.56</t>
  </si>
  <si>
    <t>¥1,199.44</t>
  </si>
  <si>
    <t>703465599499</t>
  </si>
  <si>
    <t>3832827</t>
  </si>
  <si>
    <t>LI/XIN</t>
  </si>
  <si>
    <t>¥57.85</t>
  </si>
  <si>
    <t>¥720.15</t>
  </si>
  <si>
    <t>Superior Room (Run of the house)</t>
  </si>
  <si>
    <t>703443965146</t>
  </si>
  <si>
    <t>3727930</t>
  </si>
  <si>
    <t>ZHANG/YING</t>
  </si>
  <si>
    <t>¥1,452.00</t>
  </si>
  <si>
    <t>703402746956</t>
  </si>
  <si>
    <t>3539922</t>
  </si>
  <si>
    <t>871941501</t>
  </si>
  <si>
    <t>普吉岛邦涛的希尔顿花园酒店</t>
  </si>
  <si>
    <t>JIANG/MENGJIAO|LIU/MEIXIAN|LI/YUZHONG|GU/LIPING</t>
  </si>
  <si>
    <t>2023-06-23</t>
  </si>
  <si>
    <t>¥2,904.00</t>
  </si>
  <si>
    <t>¥2,664.00</t>
  </si>
  <si>
    <t>703440174125</t>
  </si>
  <si>
    <t>3714451</t>
  </si>
  <si>
    <t>197313392</t>
  </si>
  <si>
    <t>芭提雅火星酒店</t>
  </si>
  <si>
    <t>CHEN/GUILONG|FENG/YUQIAN</t>
  </si>
  <si>
    <t>¥5.88</t>
  </si>
  <si>
    <t>¥102.12</t>
  </si>
  <si>
    <t>703440411099</t>
  </si>
  <si>
    <t>3714452</t>
  </si>
  <si>
    <t>HU/JIAJIE|GUO/YING</t>
  </si>
  <si>
    <t>double or twin with double bed</t>
  </si>
  <si>
    <t>703422031045</t>
  </si>
  <si>
    <t>3631570</t>
  </si>
  <si>
    <t>197275388</t>
  </si>
  <si>
    <t>普吉岛印度奇那别墅度假酒店</t>
  </si>
  <si>
    <t>XIE/TIANQI|XU/DUO</t>
  </si>
  <si>
    <t>¥4,324.00</t>
  </si>
  <si>
    <t>¥4,080.00</t>
  </si>
  <si>
    <t>1 Bedroom Sky Suite w Plunge Pool</t>
  </si>
  <si>
    <t>703445853005</t>
  </si>
  <si>
    <t>3735105</t>
  </si>
  <si>
    <t>CHEN/ZHANGHENG|PENG/FEI</t>
  </si>
  <si>
    <t>¥3,248.00</t>
  </si>
  <si>
    <t>¥3,064.00</t>
  </si>
  <si>
    <t>703447455774</t>
  </si>
  <si>
    <t>3744592</t>
  </si>
  <si>
    <t>DENG/LANYAN|TANG/SHUQIAO</t>
  </si>
  <si>
    <t>¥1,078.00</t>
  </si>
  <si>
    <t>¥931.00</t>
  </si>
  <si>
    <t>Deluxe Suite with Private Pool</t>
  </si>
  <si>
    <t>703401394818</t>
  </si>
  <si>
    <t>3539418</t>
  </si>
  <si>
    <t>197587451</t>
  </si>
  <si>
    <t>普吉岛芭东新广场酒店</t>
  </si>
  <si>
    <t>VONG/NAPKWAN|CHUNG/YUNCHAK</t>
  </si>
  <si>
    <t>2023-06-22</t>
  </si>
  <si>
    <t>¥1,325.00</t>
  </si>
  <si>
    <t>¥1,209.00</t>
  </si>
  <si>
    <t>Deluxe King Bed Room</t>
  </si>
  <si>
    <t>703441120621</t>
  </si>
  <si>
    <t>3717478</t>
  </si>
  <si>
    <t>CHEN/NAN|CHEN/BINCHI</t>
  </si>
  <si>
    <t>¥303.00</t>
  </si>
  <si>
    <t>¥15.93</t>
  </si>
  <si>
    <t>¥287.07</t>
  </si>
  <si>
    <t>703447112777</t>
  </si>
  <si>
    <t>3748412</t>
  </si>
  <si>
    <t>197324264</t>
  </si>
  <si>
    <t>曼谷维伊 - 美憬阁酒店</t>
  </si>
  <si>
    <t>ZHANG/SONG|DENG/HUANZI</t>
  </si>
  <si>
    <t>¥3,315.00</t>
  </si>
  <si>
    <t>¥3,000.00</t>
  </si>
  <si>
    <t>deluxe king bed suite</t>
  </si>
  <si>
    <t>703445453797</t>
  </si>
  <si>
    <t>3737108</t>
  </si>
  <si>
    <t>RUAN/SHUQING|ZHANG/JI</t>
  </si>
  <si>
    <t>¥2,709.00</t>
  </si>
  <si>
    <t>¥2,451.00</t>
  </si>
  <si>
    <t>Premier Suite</t>
  </si>
  <si>
    <t>703451202268</t>
  </si>
  <si>
    <t>3764870</t>
  </si>
  <si>
    <t>YANG/XIAOBING|HUANG/GUICHENG</t>
  </si>
  <si>
    <t>¥2,580.00</t>
  </si>
  <si>
    <t>703453351851</t>
  </si>
  <si>
    <t>3777115</t>
  </si>
  <si>
    <t>197277884</t>
  </si>
  <si>
    <t>民丹岛悦榕庄</t>
  </si>
  <si>
    <t>CAO/YUTIAN|ZHAO/LIPING</t>
  </si>
  <si>
    <t>¥2,770.00</t>
  </si>
  <si>
    <t>Rainforest Seaview Villa</t>
  </si>
  <si>
    <t>703445313896</t>
  </si>
  <si>
    <t>3737100</t>
  </si>
  <si>
    <t>RUAN/JIANMIAO|RUAN/XIANJUAN</t>
  </si>
  <si>
    <t>¥2,217.00</t>
  </si>
  <si>
    <t>¥2,007.00</t>
  </si>
  <si>
    <t>703458359303</t>
  </si>
  <si>
    <t>3802434</t>
  </si>
  <si>
    <t>871941888</t>
  </si>
  <si>
    <t>金普顿基塔莱苏梅岛酒店 - 洲际酒店集团旗下</t>
  </si>
  <si>
    <t>TANG/JUNYAO</t>
  </si>
  <si>
    <t>¥8,580.00</t>
  </si>
  <si>
    <t>¥7,800.00</t>
  </si>
  <si>
    <t>Room, 1 King Bed, Pool Access, Resort View (Essential)</t>
  </si>
  <si>
    <t>703451289300</t>
  </si>
  <si>
    <t>3763895</t>
  </si>
  <si>
    <t>LI/HANHAI</t>
  </si>
  <si>
    <t>¥3,668.00</t>
  </si>
  <si>
    <t>703457311379</t>
  </si>
  <si>
    <t>3795874</t>
  </si>
  <si>
    <t>CHEN/TAO|GAN/CHUNHUA</t>
  </si>
  <si>
    <t>¥4,760.00</t>
  </si>
  <si>
    <t>¥520.00</t>
  </si>
  <si>
    <t>¥4,240.00</t>
  </si>
  <si>
    <t>703458328483</t>
  </si>
  <si>
    <t>3802548</t>
  </si>
  <si>
    <t>197311988</t>
  </si>
  <si>
    <t>萨提卡高级哈亚乌鲁雅加达酒店</t>
  </si>
  <si>
    <t>FU/CHAOHSIANG</t>
  </si>
  <si>
    <t>¥341.00</t>
  </si>
  <si>
    <t>Deluxe Room Twin</t>
  </si>
  <si>
    <t>703414719926</t>
  </si>
  <si>
    <t>3595214</t>
  </si>
  <si>
    <t>197316521</t>
  </si>
  <si>
    <t>普吉岛塔夫棕榈海滩度假村</t>
  </si>
  <si>
    <t>ZHAO/YUAN|CUI/YONGGUO</t>
  </si>
  <si>
    <t>2023-07-05</t>
  </si>
  <si>
    <t>¥2,308.00</t>
  </si>
  <si>
    <t>¥124.00</t>
  </si>
  <si>
    <t>¥2,076.00</t>
  </si>
  <si>
    <t>Deluxe Terrace Room</t>
  </si>
  <si>
    <t>703460524218</t>
  </si>
  <si>
    <t>3811040</t>
  </si>
  <si>
    <t>ZHANG/JING|JI/QIANG</t>
  </si>
  <si>
    <t>¥138.78</t>
  </si>
  <si>
    <t>¥1,045.22</t>
  </si>
  <si>
    <t>703462344041</t>
  </si>
  <si>
    <t>3817868</t>
  </si>
  <si>
    <t>WU/LIPING|XU/MUZE</t>
  </si>
  <si>
    <t>¥1,904.00</t>
  </si>
  <si>
    <t>703461279499</t>
  </si>
  <si>
    <t>3816075</t>
  </si>
  <si>
    <t>CUI/ZHE</t>
  </si>
  <si>
    <t>¥1,836.00</t>
  </si>
  <si>
    <t>¥1,518.00</t>
  </si>
  <si>
    <t>703463857928</t>
  </si>
  <si>
    <t>3822669</t>
  </si>
  <si>
    <t>KANG/YUN|JIANG/JIAYU</t>
  </si>
  <si>
    <t>¥594.00</t>
  </si>
  <si>
    <t>703462393999</t>
  </si>
  <si>
    <t>3819848</t>
  </si>
  <si>
    <t>MA/LINA</t>
  </si>
  <si>
    <t>¥7,038.00</t>
  </si>
  <si>
    <t>¥6,084.00</t>
  </si>
  <si>
    <t>703463303432</t>
  </si>
  <si>
    <t>3823740</t>
  </si>
  <si>
    <t>ZHOU/XIJIAN|ZHANG/CAIPING</t>
  </si>
  <si>
    <t>¥787.00</t>
  </si>
  <si>
    <t>¥769.00</t>
  </si>
  <si>
    <t>Superior Bungalow</t>
  </si>
  <si>
    <t>703465766831</t>
  </si>
  <si>
    <t>3834846</t>
  </si>
  <si>
    <t>ZHU/SHUYU</t>
  </si>
  <si>
    <t>703465065348</t>
  </si>
  <si>
    <t>3833368</t>
  </si>
  <si>
    <t>shen/Jin</t>
  </si>
  <si>
    <t>703465817541</t>
  </si>
  <si>
    <t>3834360</t>
  </si>
  <si>
    <t>CHEN/GUIKAI|CHEN/DAHUA|CHEN/ZHENZHOU</t>
  </si>
  <si>
    <t>¥2,292.00</t>
  </si>
  <si>
    <t>703465448830</t>
  </si>
  <si>
    <t>3833360</t>
  </si>
  <si>
    <t>238501211</t>
  </si>
  <si>
    <t>香港爱得甫酒店</t>
  </si>
  <si>
    <t>TANG/WENJIE|TANG/WENTAO</t>
  </si>
  <si>
    <t>¥758.00</t>
  </si>
  <si>
    <t>¥77.87</t>
  </si>
  <si>
    <t>¥680.13</t>
  </si>
  <si>
    <t>Superior City View Room with Twin Bed</t>
  </si>
  <si>
    <t>703465979345</t>
  </si>
  <si>
    <t>3833439</t>
  </si>
  <si>
    <t>LIN/MENGLU</t>
  </si>
  <si>
    <t>¥1,381.00</t>
  </si>
  <si>
    <t>¥248.93</t>
  </si>
  <si>
    <t>Superior Harbour View</t>
  </si>
  <si>
    <t>703447041122</t>
  </si>
  <si>
    <t>3748320</t>
  </si>
  <si>
    <t>SUN/KAI</t>
  </si>
  <si>
    <t>703465628927</t>
  </si>
  <si>
    <t>3836534</t>
  </si>
  <si>
    <t>197324882</t>
  </si>
  <si>
    <t>MYSTAYS 五反田站前酒店</t>
  </si>
  <si>
    <t>LI/YANYAN|ZHENG/XIUJUN</t>
  </si>
  <si>
    <t>2023-08-26 09:17:37</t>
  </si>
  <si>
    <t>twin room</t>
  </si>
  <si>
    <t>703466351575</t>
  </si>
  <si>
    <t>3837655</t>
  </si>
  <si>
    <t>221875580</t>
  </si>
  <si>
    <t>澳门威尼斯人</t>
  </si>
  <si>
    <t>ZHAO/XIAOXIAO</t>
  </si>
  <si>
    <t>¥6,513.00</t>
  </si>
  <si>
    <t>Bella Deluxe Suite</t>
  </si>
  <si>
    <t>703465960351</t>
  </si>
  <si>
    <t>3836538</t>
  </si>
  <si>
    <t>WANG/DANNI|ZHAO/DAN</t>
  </si>
  <si>
    <t>2023-08-26 11:00:02</t>
  </si>
  <si>
    <t>703466034307</t>
  </si>
  <si>
    <t>3837029</t>
  </si>
  <si>
    <t>ZHOU/LEI|LEE/KAYING</t>
  </si>
  <si>
    <t>¥3,112.00</t>
  </si>
  <si>
    <t>2023-08-26 11:00:03</t>
  </si>
  <si>
    <t>703465420195</t>
  </si>
  <si>
    <t>3835325</t>
  </si>
  <si>
    <t>¥435.00</t>
  </si>
  <si>
    <t>703465981580</t>
  </si>
  <si>
    <t>3836129</t>
  </si>
  <si>
    <t>239064956</t>
  </si>
  <si>
    <t>汶萊丽筠酒店</t>
  </si>
  <si>
    <t>WEI/MIAOYING</t>
  </si>
  <si>
    <t>2023-08-26 11:14:58</t>
  </si>
  <si>
    <t>703466893566</t>
  </si>
  <si>
    <t>3838069</t>
  </si>
  <si>
    <t>221852936</t>
  </si>
  <si>
    <t>澳门大仓酒店</t>
  </si>
  <si>
    <t>HUANG/BAOPING|HUANG/LIPING</t>
  </si>
  <si>
    <t>¥4,197.00</t>
  </si>
  <si>
    <t>2023-08-26 11:32:44</t>
  </si>
  <si>
    <t>Twin/Double room - Deluxe</t>
  </si>
  <si>
    <t>703465862602</t>
  </si>
  <si>
    <t>3836635</t>
  </si>
  <si>
    <t>201622112</t>
  </si>
  <si>
    <t>自由中心西贡河畔酒店</t>
  </si>
  <si>
    <t>HUANG/PEI</t>
  </si>
  <si>
    <t>¥1,402.00</t>
  </si>
  <si>
    <t>2023-08-26 11:33:39</t>
  </si>
  <si>
    <t>703466378640</t>
  </si>
  <si>
    <t>3838411</t>
  </si>
  <si>
    <t>197321642</t>
  </si>
  <si>
    <t>东京香格里拉</t>
  </si>
  <si>
    <t>ZHONG/HUAWEI</t>
  </si>
  <si>
    <t>¥14,046.00</t>
  </si>
  <si>
    <t>2023-08-26 13:58:33</t>
  </si>
  <si>
    <t>703463795339</t>
  </si>
  <si>
    <t>3826433</t>
  </si>
  <si>
    <t>197334563</t>
  </si>
  <si>
    <t>丽笙苏黎世机场酒店</t>
  </si>
  <si>
    <t>WANG/XIAOLIN|TONG/QINGJIN</t>
  </si>
  <si>
    <t>¥1,634.00</t>
  </si>
  <si>
    <t>¥197.31</t>
  </si>
  <si>
    <t>¥1,436.69</t>
  </si>
  <si>
    <t>703464174919</t>
  </si>
  <si>
    <t>3827378</t>
  </si>
  <si>
    <t>239096525</t>
  </si>
  <si>
    <t>奥斯陆机场丽笙酒店暨会议中心</t>
  </si>
  <si>
    <t>TUNG/SHAOCHENG</t>
  </si>
  <si>
    <t>¥1,169.00</t>
  </si>
  <si>
    <t>¥243.11</t>
  </si>
  <si>
    <t>¥925.89</t>
  </si>
  <si>
    <t>703466093098</t>
  </si>
  <si>
    <t>3839449</t>
  </si>
  <si>
    <t>LI/SHAN</t>
  </si>
  <si>
    <t>¥3,113.00</t>
  </si>
  <si>
    <t>2023-08-26 16:12:00</t>
  </si>
  <si>
    <t>703466139329</t>
  </si>
  <si>
    <t>3839522</t>
  </si>
  <si>
    <t>CUI/JIASHUO|CUI/RUIXUE|SUN/YUHANG|GAO/YIZHENG|SUN/BOWEN|ZHANG/XIAOTONG</t>
  </si>
  <si>
    <t>¥4,548.00</t>
  </si>
  <si>
    <t>2023-08-26 16:40:54</t>
  </si>
  <si>
    <t>Standard Semi Double Room</t>
  </si>
  <si>
    <t>703466883474</t>
  </si>
  <si>
    <t>3839552</t>
  </si>
  <si>
    <t>221871605</t>
  </si>
  <si>
    <t>济州航空城酒店</t>
  </si>
  <si>
    <t>XIANG/YIRAN|SHEN/LUCHUN</t>
  </si>
  <si>
    <t>2023-08-26 16:54:42</t>
  </si>
  <si>
    <t>Superior Twin Room with Balcony</t>
  </si>
  <si>
    <t>703450323049</t>
  </si>
  <si>
    <t>3761101</t>
  </si>
  <si>
    <t>242677132</t>
  </si>
  <si>
    <t>小卡尔梅拉庭院旅馆</t>
  </si>
  <si>
    <t>XU/KEJIAN|YAN/BO</t>
  </si>
  <si>
    <t>2023-08-26 19:50:56</t>
  </si>
  <si>
    <t>double room</t>
  </si>
  <si>
    <t>703466406846</t>
  </si>
  <si>
    <t>3838615</t>
  </si>
  <si>
    <t>LANG/XIAOYU|LI/SHUN|LI/JIAHE</t>
  </si>
  <si>
    <t>¥2,943.00</t>
  </si>
  <si>
    <t>2023-08-26 22:00:03</t>
  </si>
  <si>
    <t>kids twin room with ocean view</t>
  </si>
  <si>
    <t>703434293712</t>
  </si>
  <si>
    <t>3685152</t>
  </si>
  <si>
    <t>820628341</t>
  </si>
  <si>
    <t>芝加哥奥黑尔/罗斯蒙特索内斯塔酒店</t>
  </si>
  <si>
    <t>LAI/YENHSI</t>
  </si>
  <si>
    <t>¥785.00</t>
  </si>
  <si>
    <t>¥717.61</t>
  </si>
  <si>
    <t>703462087552</t>
  </si>
  <si>
    <t>3819291</t>
  </si>
  <si>
    <t>WU/YUEYUN</t>
  </si>
  <si>
    <t>703465943704</t>
  </si>
  <si>
    <t>3832231</t>
  </si>
  <si>
    <t>221848922</t>
  </si>
  <si>
    <t>贝斯特韦斯特精品酒店</t>
  </si>
  <si>
    <t>¥1,097.00</t>
  </si>
  <si>
    <t>¥116.02</t>
  </si>
  <si>
    <t>¥980.98</t>
  </si>
  <si>
    <t>deluxe room one queen bed non smoking</t>
  </si>
  <si>
    <t>703434662922</t>
  </si>
  <si>
    <t>3684443</t>
  </si>
  <si>
    <t>ZHAO/LU</t>
  </si>
  <si>
    <t>2023-08-26 22:06:20</t>
  </si>
  <si>
    <t>703464897713</t>
  </si>
  <si>
    <t>3829804</t>
  </si>
  <si>
    <t>WANG/JING|ZHANG/WANQIANG</t>
  </si>
  <si>
    <t>¥3,956.00</t>
  </si>
  <si>
    <t>2023-08-26 22:21:35</t>
  </si>
  <si>
    <t>Royale Deluxe King Bed Suite(Cotai View)</t>
  </si>
  <si>
    <t>703425900182</t>
  </si>
  <si>
    <t>3641112</t>
  </si>
  <si>
    <t>XUE/YUE|PAN/JINCHUN|XUE/SONG</t>
  </si>
  <si>
    <t>2023-12-28</t>
  </si>
  <si>
    <t>2024-01-01</t>
  </si>
  <si>
    <t>¥1,436.00</t>
  </si>
  <si>
    <t>2023-08-27 01:28:06</t>
  </si>
  <si>
    <t>Thinker Two Type 1</t>
  </si>
  <si>
    <t>703449447735</t>
  </si>
  <si>
    <t>3755157</t>
  </si>
  <si>
    <t>197296640</t>
  </si>
  <si>
    <t>济州神话世界度假酒店 – 蓝鼎</t>
  </si>
  <si>
    <t>XU/BIN|LUO/ZHIQING|SONG/YINSHENG</t>
  </si>
  <si>
    <t>¥24,315.00</t>
  </si>
  <si>
    <t>¥21,705.00</t>
  </si>
  <si>
    <t>703450047861</t>
  </si>
  <si>
    <t>3759123</t>
  </si>
  <si>
    <t>ZHANG/MENGYING|LIN/TAO</t>
  </si>
  <si>
    <t>¥1,878.00</t>
  </si>
  <si>
    <t>¥170.16</t>
  </si>
  <si>
    <t>¥1,621.84</t>
  </si>
  <si>
    <t>703405429579</t>
  </si>
  <si>
    <t>3553948</t>
  </si>
  <si>
    <t>197327633</t>
  </si>
  <si>
    <t>大阪心斋桥东方快捷酒店</t>
  </si>
  <si>
    <t>TANG/SHIHONG</t>
  </si>
  <si>
    <t>¥1,827.00</t>
  </si>
  <si>
    <t>¥157.59</t>
  </si>
  <si>
    <t>¥1,669.41</t>
  </si>
  <si>
    <t>Oriental Standard Twin Room</t>
  </si>
  <si>
    <t>703455118120</t>
  </si>
  <si>
    <t>3784890</t>
  </si>
  <si>
    <t>HE/YUCHAO|ZHAN/HAIYAN</t>
  </si>
  <si>
    <t>¥7,846.00</t>
  </si>
  <si>
    <t>¥2,515.84</t>
  </si>
  <si>
    <t>¥5,064.16</t>
  </si>
  <si>
    <t>¥266.00</t>
  </si>
  <si>
    <t>703464876226</t>
  </si>
  <si>
    <t>3827818</t>
  </si>
  <si>
    <t>LI/YINGQIU|TONG/DAWEI|WANG/LIKE</t>
  </si>
  <si>
    <t>¥10,446.00</t>
  </si>
  <si>
    <t>¥1,254.00</t>
  </si>
  <si>
    <t>¥9,192.00</t>
  </si>
  <si>
    <t>VIP Suite</t>
  </si>
  <si>
    <t>703463032670</t>
  </si>
  <si>
    <t>3824393</t>
  </si>
  <si>
    <t>LI/YINGCHUN</t>
  </si>
  <si>
    <t>¥2,846.00</t>
  </si>
  <si>
    <t>¥342.00</t>
  </si>
  <si>
    <t>¥2,504.00</t>
  </si>
  <si>
    <t>703464059396</t>
  </si>
  <si>
    <t>3829492</t>
  </si>
  <si>
    <t>201787865</t>
  </si>
  <si>
    <t>东大门高金园酒店</t>
  </si>
  <si>
    <t>CHEN/CHUANGLI</t>
  </si>
  <si>
    <t>¥109.30</t>
  </si>
  <si>
    <t>¥788.70</t>
  </si>
  <si>
    <t>703465339525</t>
  </si>
  <si>
    <t>3836601</t>
  </si>
  <si>
    <t>203704448</t>
  </si>
  <si>
    <t>多美迎酒店ー大阪谷町（天然温泉）</t>
  </si>
  <si>
    <t>Zhang/Honghong</t>
  </si>
  <si>
    <t>¥1,027.00</t>
  </si>
  <si>
    <t>¥105.64</t>
  </si>
  <si>
    <t>¥921.36</t>
  </si>
  <si>
    <t>Hollywood Twin Room-Non-Smoking</t>
  </si>
  <si>
    <t>703465280555</t>
  </si>
  <si>
    <t>3834867</t>
  </si>
  <si>
    <t>197587940</t>
  </si>
  <si>
    <t>明洞大使宜必思酒店</t>
  </si>
  <si>
    <t>HAN/PENG</t>
  </si>
  <si>
    <t>¥1,657.00</t>
  </si>
  <si>
    <t>¥827.00</t>
  </si>
  <si>
    <t>¥830.00</t>
  </si>
  <si>
    <t>703419564151</t>
  </si>
  <si>
    <t>3617820</t>
  </si>
  <si>
    <t>221852459</t>
  </si>
  <si>
    <t>澳门丽景湾艺术酒店</t>
  </si>
  <si>
    <t>wu/cuimei</t>
  </si>
  <si>
    <t>¥2,982.00</t>
  </si>
  <si>
    <t>¥280.52</t>
  </si>
  <si>
    <t>¥2,701.48</t>
  </si>
  <si>
    <t>Harbour View  Room</t>
  </si>
  <si>
    <t>703419979286</t>
  </si>
  <si>
    <t>3617771</t>
  </si>
  <si>
    <t>ZHOU/YA</t>
  </si>
  <si>
    <t>703453931202</t>
  </si>
  <si>
    <t>3773547</t>
  </si>
  <si>
    <t>197277461</t>
  </si>
  <si>
    <t>客莱福769 桥北路酒店</t>
  </si>
  <si>
    <t>LI/RUOXI|LIU/YING</t>
  </si>
  <si>
    <t>¥2,985.00</t>
  </si>
  <si>
    <t>¥320.64</t>
  </si>
  <si>
    <t>¥2,664.36</t>
  </si>
  <si>
    <t>703439003660</t>
  </si>
  <si>
    <t>3706548</t>
  </si>
  <si>
    <t>221838761</t>
  </si>
  <si>
    <t>南湾如心酒店</t>
  </si>
  <si>
    <t>ZHANY/YI</t>
  </si>
  <si>
    <t>¥1,824.00</t>
  </si>
  <si>
    <t>¥119.69</t>
  </si>
  <si>
    <t>¥1,704.31</t>
  </si>
  <si>
    <t>city view room non refundable</t>
  </si>
  <si>
    <t>703449394832</t>
  </si>
  <si>
    <t>3756382</t>
  </si>
  <si>
    <t>221852783</t>
  </si>
  <si>
    <t>香港弥敦酒店</t>
  </si>
  <si>
    <t>ZHENG/SHUFENG|SHEN/WEI</t>
  </si>
  <si>
    <t>¥1,395.00</t>
  </si>
  <si>
    <t>¥103.02</t>
  </si>
  <si>
    <t>¥1,291.98</t>
  </si>
  <si>
    <t>Nathan Smart Plus Room</t>
  </si>
  <si>
    <t>703450235259</t>
  </si>
  <si>
    <t>3760591</t>
  </si>
  <si>
    <t>WANG/HUIJING|SHEN/GENG</t>
  </si>
  <si>
    <t>¥1,464.00</t>
  </si>
  <si>
    <t>¥103.49</t>
  </si>
  <si>
    <t>¥1,292.51</t>
  </si>
  <si>
    <t>Superior Double Bed Room</t>
  </si>
  <si>
    <t>703456775314</t>
  </si>
  <si>
    <t>3788954</t>
  </si>
  <si>
    <t>HUANG/JUNXIONG|CHEN/CHENG</t>
  </si>
  <si>
    <t>703456887279</t>
  </si>
  <si>
    <t>3790661</t>
  </si>
  <si>
    <t>CHEN/ZIYU|YIN/WENXI|LI/HAOLI|LIN/JIEYA</t>
  </si>
  <si>
    <t>¥2,251.00</t>
  </si>
  <si>
    <t>¥1,713.00</t>
  </si>
  <si>
    <t>703458115671</t>
  </si>
  <si>
    <t>3802168</t>
  </si>
  <si>
    <t>LYU/CHENG|WANG/XINYU</t>
  </si>
  <si>
    <t>¥8,500.00</t>
  </si>
  <si>
    <t>¥1,772.00</t>
  </si>
  <si>
    <t>¥6,392.00</t>
  </si>
  <si>
    <t>703454849965</t>
  </si>
  <si>
    <t>3780521</t>
  </si>
  <si>
    <t>WANG/JIAWEN|WU/YADI</t>
  </si>
  <si>
    <t>¥107.00</t>
  </si>
  <si>
    <t>¥561.00</t>
  </si>
  <si>
    <t>703455096435</t>
  </si>
  <si>
    <t>3786687</t>
  </si>
  <si>
    <t>LIU/JINGYAN</t>
  </si>
  <si>
    <t>¥1,968.00</t>
  </si>
  <si>
    <t>¥243.64</t>
  </si>
  <si>
    <t>¥1,724.36</t>
  </si>
  <si>
    <t>703454672571</t>
  </si>
  <si>
    <t>3780514</t>
  </si>
  <si>
    <t>ZHENG/JINGJING|WU/HAONING</t>
  </si>
  <si>
    <t>¥658.00</t>
  </si>
  <si>
    <t>703444800164</t>
  </si>
  <si>
    <t>3733301</t>
  </si>
  <si>
    <t>YANG/JI</t>
  </si>
  <si>
    <t>¥3,580.00</t>
  </si>
  <si>
    <t>¥251.50</t>
  </si>
  <si>
    <t>¥3,162.50</t>
  </si>
  <si>
    <t>703461554169</t>
  </si>
  <si>
    <t>3813971</t>
  </si>
  <si>
    <t>HUANG/LING|WU/HUIXIA|CHEN/QING</t>
  </si>
  <si>
    <t>¥997.00</t>
  </si>
  <si>
    <t>703461157808</t>
  </si>
  <si>
    <t>3816217</t>
  </si>
  <si>
    <t>BO/FENG|JIN/LIJUAN</t>
  </si>
  <si>
    <t>¥5,220.00</t>
  </si>
  <si>
    <t>¥4,274.00</t>
  </si>
  <si>
    <t>703461831673</t>
  </si>
  <si>
    <t>3816141</t>
  </si>
  <si>
    <t>SI/QING</t>
  </si>
  <si>
    <t>¥482.00</t>
  </si>
  <si>
    <t>¥1,714.00</t>
  </si>
  <si>
    <t>703461830333</t>
  </si>
  <si>
    <t>3816207</t>
  </si>
  <si>
    <t>guo/chuqi</t>
  </si>
  <si>
    <t>¥1,143.00</t>
  </si>
  <si>
    <t>¥241.00</t>
  </si>
  <si>
    <t>703461228407</t>
  </si>
  <si>
    <t>3815843</t>
  </si>
  <si>
    <t>HE/DIHONG|HE/SIYOU|LIANG/LICHU|LIANG/LICHU</t>
  </si>
  <si>
    <t>¥2,795.00</t>
  </si>
  <si>
    <t>703461485587</t>
  </si>
  <si>
    <t>3816162</t>
  </si>
  <si>
    <t>LU/LIQUN|LU/JINGHAN</t>
  </si>
  <si>
    <t>703461262593</t>
  </si>
  <si>
    <t>3815677</t>
  </si>
  <si>
    <t>TSOI/CHINGYI</t>
  </si>
  <si>
    <t>703462501092</t>
  </si>
  <si>
    <t>3818946</t>
  </si>
  <si>
    <t>LI/HAN|CHEN/BO</t>
  </si>
  <si>
    <t>¥1,556.00</t>
  </si>
  <si>
    <t>¥1,092.00</t>
  </si>
  <si>
    <t>703463054868</t>
  </si>
  <si>
    <t>3826043</t>
  </si>
  <si>
    <t>GUO/JIANGKUN|RUAN/RUNXIN</t>
  </si>
  <si>
    <t>¥439.00</t>
  </si>
  <si>
    <t>¥79.00</t>
  </si>
  <si>
    <t>703463678657</t>
  </si>
  <si>
    <t>3823661</t>
  </si>
  <si>
    <t>197277986</t>
  </si>
  <si>
    <t>吉隆坡萨默塞特服务公寓</t>
  </si>
  <si>
    <t>SHEN/ZHUOXI</t>
  </si>
  <si>
    <t>¥1,278.00</t>
  </si>
  <si>
    <t>¥122.55</t>
  </si>
  <si>
    <t>¥1,155.45</t>
  </si>
  <si>
    <t>One Bedroom Deluxe</t>
  </si>
  <si>
    <t>703460015959</t>
  </si>
  <si>
    <t>3808603</t>
  </si>
  <si>
    <t>ZHANG/JIAQING|LI/JIAQI</t>
  </si>
  <si>
    <t>¥2,329.00</t>
  </si>
  <si>
    <t>¥287.00</t>
  </si>
  <si>
    <t>703464615101</t>
  </si>
  <si>
    <t>3830425</t>
  </si>
  <si>
    <t>236072369</t>
  </si>
  <si>
    <t>香港维多利亚宾馆</t>
  </si>
  <si>
    <t>HUANG/YANFEI</t>
  </si>
  <si>
    <t>¥1,618.00</t>
  </si>
  <si>
    <t>¥164.69</t>
  </si>
  <si>
    <t>¥1,453.31</t>
  </si>
  <si>
    <t>Triple Room</t>
  </si>
  <si>
    <t>703458460594</t>
  </si>
  <si>
    <t>3802102</t>
  </si>
  <si>
    <t>MIRZA/MUHAMMADBILAL|MA/XIAOJING</t>
  </si>
  <si>
    <t>¥3,210.00</t>
  </si>
  <si>
    <t>¥371.00</t>
  </si>
  <si>
    <t>¥2,697.00</t>
  </si>
  <si>
    <t>703462967569</t>
  </si>
  <si>
    <t>3820217</t>
  </si>
  <si>
    <t>ZHOU/PING</t>
  </si>
  <si>
    <t>¥702.00</t>
  </si>
  <si>
    <t>703464955828</t>
  </si>
  <si>
    <t>3827681</t>
  </si>
  <si>
    <t>819679618</t>
  </si>
  <si>
    <t>柔佛州新山 TROVE 酒店</t>
  </si>
  <si>
    <t>ZHU/CHENGYI|FU/YUHONG</t>
  </si>
  <si>
    <t>¥121.00</t>
  </si>
  <si>
    <t>703464366949</t>
  </si>
  <si>
    <t>3831054</t>
  </si>
  <si>
    <t>LI/SHANGJUAN</t>
  </si>
  <si>
    <t>¥1,793.00</t>
  </si>
  <si>
    <t>¥215.05</t>
  </si>
  <si>
    <t>¥1,577.95</t>
  </si>
  <si>
    <t>703464144034</t>
  </si>
  <si>
    <t>3831720</t>
  </si>
  <si>
    <t>HUANG/CHONG|WEN/TINGTING</t>
  </si>
  <si>
    <t>¥491.00</t>
  </si>
  <si>
    <t>¥442.00</t>
  </si>
  <si>
    <t>703465115287</t>
  </si>
  <si>
    <t>3834394</t>
  </si>
  <si>
    <t>236653190</t>
  </si>
  <si>
    <t>哥打京那巴鲁伊纳姆宜必思尚品酒店</t>
  </si>
  <si>
    <t>WU/XIAOTAO|HUANG/LIWEN|WU/ENTING</t>
  </si>
  <si>
    <t>¥1,330.00</t>
  </si>
  <si>
    <t>¥540.00</t>
  </si>
  <si>
    <t>Superior Twin bed Room</t>
  </si>
  <si>
    <t>703410444523</t>
  </si>
  <si>
    <t>3579465</t>
  </si>
  <si>
    <t>879311530</t>
  </si>
  <si>
    <t>苏梅岛U酒店</t>
  </si>
  <si>
    <t>OUYANG/YU</t>
  </si>
  <si>
    <t>¥3,836.00</t>
  </si>
  <si>
    <t>703429541161</t>
  </si>
  <si>
    <t>3660790</t>
  </si>
  <si>
    <t>244138918</t>
  </si>
  <si>
    <t>盛泰澜曼谷拉普崂中央广场酒店</t>
  </si>
  <si>
    <t>XIAO/SHA|LU/JIANMING|SUN/CONGMIN|LUO/YUN|ZHANG/HUIZHONG|LI/ZHENGWEN</t>
  </si>
  <si>
    <t>¥3,660.00</t>
  </si>
  <si>
    <t>¥3,312.00</t>
  </si>
  <si>
    <t>deluxe king bed room</t>
  </si>
  <si>
    <t>703441280661</t>
  </si>
  <si>
    <t>3716911</t>
  </si>
  <si>
    <t>FU/JIA|ZHU/MEILING</t>
  </si>
  <si>
    <t>¥3,987.00</t>
  </si>
  <si>
    <t>¥363.00</t>
  </si>
  <si>
    <t>¥3,444.00</t>
  </si>
  <si>
    <t>¥180.00</t>
  </si>
  <si>
    <t>703452242660</t>
  </si>
  <si>
    <t>3769697</t>
  </si>
  <si>
    <t>221855057</t>
  </si>
  <si>
    <t>清迈香格里拉酒店</t>
  </si>
  <si>
    <t>JIA/XIAOQIAN|PAN/YIJIE</t>
  </si>
  <si>
    <t>¥2,366.00</t>
  </si>
  <si>
    <t>¥2,130.00</t>
  </si>
  <si>
    <t>deluxe twins bed room</t>
  </si>
  <si>
    <t>703455262132</t>
  </si>
  <si>
    <t>3783076</t>
  </si>
  <si>
    <t>YAO/NA</t>
  </si>
  <si>
    <t>¥1,716.00</t>
  </si>
  <si>
    <t>¥1,588.00</t>
  </si>
  <si>
    <t>703458901509</t>
  </si>
  <si>
    <t>3798854</t>
  </si>
  <si>
    <t>SU/YUTING|LI/XUANSONG</t>
  </si>
  <si>
    <t>703454881267</t>
  </si>
  <si>
    <t>3780216</t>
  </si>
  <si>
    <t>LIU/RUI|ZHANG/LE|CHE/JUNYING|ZHANG/XIAOMING|HUANG/XIAOYING|ZHOU/XIANG</t>
  </si>
  <si>
    <t>¥4,260.00</t>
  </si>
  <si>
    <t>703455796257</t>
  </si>
  <si>
    <t>3786011</t>
  </si>
  <si>
    <t>¥1,912.00</t>
  </si>
  <si>
    <t>703455306304</t>
  </si>
  <si>
    <t>3784263</t>
  </si>
  <si>
    <t>804836905</t>
  </si>
  <si>
    <t>日出旅馆</t>
  </si>
  <si>
    <t>SHEN/JUNYU</t>
  </si>
  <si>
    <t>¥51.12</t>
  </si>
  <si>
    <t>¥562.88</t>
  </si>
  <si>
    <t>703457109926</t>
  </si>
  <si>
    <t>3796112</t>
  </si>
  <si>
    <t>LI/SHUYANG|YANG/QIAN|LI/YUHE</t>
  </si>
  <si>
    <t>¥567.00</t>
  </si>
  <si>
    <t>703458205526</t>
  </si>
  <si>
    <t>3800925</t>
  </si>
  <si>
    <t>LIU/SIMIN|WANG/NAIYU</t>
  </si>
  <si>
    <t>¥3,912.00</t>
  </si>
  <si>
    <t>¥432.00</t>
  </si>
  <si>
    <t>¥3,480.00</t>
  </si>
  <si>
    <t>703460044093</t>
  </si>
  <si>
    <t>3811822</t>
  </si>
  <si>
    <t>LIN/MIN|LI/MOXUAN</t>
  </si>
  <si>
    <t>¥2,760.00</t>
  </si>
  <si>
    <t>¥630.00</t>
  </si>
  <si>
    <t>703459560007</t>
  </si>
  <si>
    <t>3807157</t>
  </si>
  <si>
    <t>HE/SHAN</t>
  </si>
  <si>
    <t>¥3,889.00</t>
  </si>
  <si>
    <t>¥389.00</t>
  </si>
  <si>
    <t>¥3,500.00</t>
  </si>
  <si>
    <t>1 bedroom sky pool villa</t>
  </si>
  <si>
    <t>703455171541</t>
  </si>
  <si>
    <t>3785776</t>
  </si>
  <si>
    <t>YAO/YAO|AN/YITONG</t>
  </si>
  <si>
    <t>¥12,879.00</t>
  </si>
  <si>
    <t>¥4,643.00</t>
  </si>
  <si>
    <t>¥8,236.00</t>
  </si>
  <si>
    <t>703463351623</t>
  </si>
  <si>
    <t>3823744</t>
  </si>
  <si>
    <t>¥854.00</t>
  </si>
  <si>
    <t>703463036507</t>
  </si>
  <si>
    <t>3823732</t>
  </si>
  <si>
    <t>ZHOU/JING|LUO/CHANGQING</t>
  </si>
  <si>
    <t>703463663216</t>
  </si>
  <si>
    <t>3823765</t>
  </si>
  <si>
    <t>¥2,235.00</t>
  </si>
  <si>
    <t>¥832.00</t>
  </si>
  <si>
    <t>¥1,403.00</t>
  </si>
  <si>
    <t>703465712648</t>
  </si>
  <si>
    <t>3832463</t>
  </si>
  <si>
    <t>703465166703</t>
  </si>
  <si>
    <t>3836805</t>
  </si>
  <si>
    <t>¥1,475.00</t>
  </si>
  <si>
    <t>703466857068</t>
  </si>
  <si>
    <t>3838075</t>
  </si>
  <si>
    <t>YUAN/BAOSHUI|SUN/HUANJIE|ZHAO/YIBO|ZHAO/QIUCHEN</t>
  </si>
  <si>
    <t>¥1,744.00</t>
  </si>
  <si>
    <t>¥254.00</t>
  </si>
  <si>
    <t>¥1,490.00</t>
  </si>
  <si>
    <t>703466747387</t>
  </si>
  <si>
    <t>3837322</t>
  </si>
  <si>
    <t>PENG/ZHEN</t>
  </si>
  <si>
    <t>¥61.10</t>
  </si>
  <si>
    <t>¥309.90</t>
  </si>
  <si>
    <t>703466727356</t>
  </si>
  <si>
    <t>3838937</t>
  </si>
  <si>
    <t>LI/WENJIAN</t>
  </si>
  <si>
    <t>¥1,806.05</t>
  </si>
  <si>
    <t>¥232.47</t>
  </si>
  <si>
    <t>¥1,573.58</t>
  </si>
  <si>
    <t>703467935627</t>
  </si>
  <si>
    <t>3841720</t>
  </si>
  <si>
    <t>WANG/DONGWA|ZHAO/XIAOYING</t>
  </si>
  <si>
    <t>¥365.36</t>
  </si>
  <si>
    <t>2023-08-27 08:30:52</t>
  </si>
  <si>
    <t>Super Standard Twin</t>
  </si>
  <si>
    <t>703467166598</t>
  </si>
  <si>
    <t>3841706</t>
  </si>
  <si>
    <t>ZHANG/ZILIANG|WANG/YIFAN</t>
  </si>
  <si>
    <t>¥5,061.00</t>
  </si>
  <si>
    <t>2023-08-27 11:00:03</t>
  </si>
  <si>
    <t>703451958065</t>
  </si>
  <si>
    <t>3767703</t>
  </si>
  <si>
    <t>197283206</t>
  </si>
  <si>
    <t>阿布扎比阿提哈德塔康莱德酒店</t>
  </si>
  <si>
    <t>LIU/BAOJIA|LI/TIANTIAN</t>
  </si>
  <si>
    <t>¥3,738.00</t>
  </si>
  <si>
    <t>¥306.36</t>
  </si>
  <si>
    <t>¥3,431.64</t>
  </si>
  <si>
    <t>Deluxe Room, 1 King Bed(Deluxe Room, 1 King Bed)</t>
  </si>
  <si>
    <t>703464772958</t>
  </si>
  <si>
    <t>3830074</t>
  </si>
  <si>
    <t>243275248</t>
  </si>
  <si>
    <t>阿吉曼海滩酒店</t>
  </si>
  <si>
    <t>YAO/HUAN|YANG/LE</t>
  </si>
  <si>
    <t>¥1,348.00</t>
  </si>
  <si>
    <t>¥376.28</t>
  </si>
  <si>
    <t>¥971.72</t>
  </si>
  <si>
    <t>Deluxe Double Sea View Room</t>
  </si>
  <si>
    <t>703464703715</t>
  </si>
  <si>
    <t>3831701</t>
  </si>
  <si>
    <t>LIU/JUNQI</t>
  </si>
  <si>
    <t>2023-08-27 11:16:45</t>
  </si>
  <si>
    <t>703435541928</t>
  </si>
  <si>
    <t>3686658</t>
  </si>
  <si>
    <t>XU/RUOXIN|LI/LIN</t>
  </si>
  <si>
    <t>2023-08-27 12:54:58</t>
  </si>
  <si>
    <t>deluxe executive twin room</t>
  </si>
  <si>
    <t>703466214931</t>
  </si>
  <si>
    <t>3837226</t>
  </si>
  <si>
    <t>197299487</t>
  </si>
  <si>
    <t>阿瑞图萨酒店</t>
  </si>
  <si>
    <t>NIAN/GUANGFENG</t>
  </si>
  <si>
    <t>¥608.00</t>
  </si>
  <si>
    <t>¥89.15</t>
  </si>
  <si>
    <t>¥518.85</t>
  </si>
  <si>
    <t>703467228350</t>
  </si>
  <si>
    <t>3843875</t>
  </si>
  <si>
    <t>CHEN/YING</t>
  </si>
  <si>
    <t>¥4,008.00</t>
  </si>
  <si>
    <t>2023-08-27 16:07:14</t>
  </si>
  <si>
    <t>Royale Deluxe Suite</t>
  </si>
  <si>
    <t>703467960162</t>
  </si>
  <si>
    <t>3845013</t>
  </si>
  <si>
    <t>ZHANG/QIUSHI|SONG/SHIYU</t>
  </si>
  <si>
    <t>¥420.00</t>
  </si>
  <si>
    <t>2023-08-27 19:18:24</t>
  </si>
  <si>
    <t>703466487980</t>
  </si>
  <si>
    <t>3841091</t>
  </si>
  <si>
    <t>MA/CAIHUA</t>
  </si>
  <si>
    <t>2023-08-27 21:22:59</t>
  </si>
  <si>
    <t>703418789369</t>
  </si>
  <si>
    <t>3610789</t>
  </si>
  <si>
    <t>221888783</t>
  </si>
  <si>
    <t>香港君立酒店</t>
  </si>
  <si>
    <t>YAO/NAN</t>
  </si>
  <si>
    <t>2023-08-27 21:47:19</t>
  </si>
  <si>
    <t>Cosy Room</t>
  </si>
  <si>
    <t>703458963635</t>
  </si>
  <si>
    <t>3798655</t>
  </si>
  <si>
    <t>871131222</t>
  </si>
  <si>
    <t>赫南公园度假村</t>
  </si>
  <si>
    <t>zeng/yuntong</t>
  </si>
  <si>
    <t>¥3,222.00</t>
  </si>
  <si>
    <t>¥2,826.00</t>
  </si>
  <si>
    <t>703464008243</t>
  </si>
  <si>
    <t>3829778</t>
  </si>
  <si>
    <t>¥4,150.00</t>
  </si>
  <si>
    <t>¥863.68</t>
  </si>
  <si>
    <t>¥3,286.32</t>
  </si>
  <si>
    <t>703467442315</t>
  </si>
  <si>
    <t>3842925</t>
  </si>
  <si>
    <t>880298569</t>
  </si>
  <si>
    <t>永达大酒店</t>
  </si>
  <si>
    <t>WANG/JIANGKUN|YU/YAMENG</t>
  </si>
  <si>
    <t>¥451.00</t>
  </si>
  <si>
    <t>2023-08-27 23:00:02</t>
  </si>
  <si>
    <t>合计</t>
  </si>
  <si>
    <t/>
  </si>
  <si>
    <t>¥1,342,665.60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</si>
  <si>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</si>
  <si>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</si>
  <si>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</si>
  <si>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</si>
  <si>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</si>
  <si>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</si>
  <si>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</si>
  <si>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chase_deduct_Wdsp230822134750647</t>
  </si>
  <si>
    <t>703421888337</t>
  </si>
  <si>
    <t>1615646</t>
  </si>
  <si>
    <t>赔付-房费追回</t>
  </si>
  <si>
    <t>-¥266.00</t>
  </si>
  <si>
    <t>--</t>
  </si>
  <si>
    <t>生成追赔task#追赔系统-预付扣款直连#</t>
  </si>
  <si>
    <t>NPH20230821141343525583</t>
  </si>
  <si>
    <t>csg_manual_202308171022169707598</t>
  </si>
  <si>
    <t>703452020968</t>
  </si>
  <si>
    <t>此单用户进线称到酒店后酒店关门了，联系陈女士告知酒店因新冠的原因停业，到店无房属实，代理应承担首晚支付价378元，我处未结算，已追赔391元，故我处应补回贵司13元</t>
  </si>
  <si>
    <t>chase_deduct_7GCX230824155237425</t>
  </si>
  <si>
    <t>-¥204.92</t>
  </si>
  <si>
    <t>NRACH20230823150627462356</t>
  </si>
  <si>
    <t>csg_manual_202308210950206809327</t>
  </si>
  <si>
    <t>703429998693</t>
  </si>
  <si>
    <t>此单用户申请取消前两晚，代理告知需扣除200元手续费取消，应给代理结算482元，我处已结算846元，多结算364元，已追赔392元，故我处应补回贵司28元</t>
  </si>
  <si>
    <t>csg_manual_202308210950204941339</t>
  </si>
  <si>
    <t>703402835583</t>
  </si>
  <si>
    <t>¥214.05</t>
  </si>
  <si>
    <t>此单用户反馈订单展示尊贵海景大床房（阳台），代理告知他处显示床型是大/双随机安排，经核实代理商数据有误，我处房型聚合也有误，判责一半一半，代理应承担214.05元，我处已结算全部房费，已追赔428.1元，故我处应补回贵司214.05元</t>
  </si>
  <si>
    <t>csg_manual_202308210950200826071</t>
  </si>
  <si>
    <t>703396014634</t>
  </si>
  <si>
    <t>¥830.50</t>
  </si>
  <si>
    <t>此单用户预订的是标准大床房，酒店收到的是经济双人房，代理刘女士告知展示的是小型双人床房，经核实代理商数据有误，我处房型聚合也有误，判责一半一半，代理应承担830.5元，我处已结算全部房费，已追赔1661元，故我处应补回贵司830.5元</t>
  </si>
  <si>
    <t>csg_manual_202308210950197809519</t>
  </si>
  <si>
    <t>703372134189</t>
  </si>
  <si>
    <t>¥500.00</t>
  </si>
  <si>
    <t>此单用户告知预定行政豪华间，酒店告知收到的是标间，经核实代理商数据有误，我处房型聚合也有误，判责一半一半，代理应承担500元，我处已结算全部房费，已追赔1000元，故我处应补回贵司500元</t>
  </si>
  <si>
    <t>返现日期</t>
  </si>
  <si>
    <t>，</t>
  </si>
  <si>
    <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</si>
  <si>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1844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1842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</si>
  <si>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t>直连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</si>
  <si>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1767.18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</si>
  <si>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1767.18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</si>
  <si>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589.06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</si>
  <si>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3896.62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3894.62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</si>
  <si>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t>本期扣款1元</t>
  </si>
  <si>
    <r>
      <t>此单应结算我司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275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</si>
  <si>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t>本期扣款3元</t>
  </si>
  <si>
    <r>
      <t>此单应结算我司</t>
    </r>
    <r>
      <rPr>
        <sz val="10"/>
        <rFont val="Arial"/>
        <charset val="134"/>
      </rPr>
      <t>3566.94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3563.94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3</t>
    </r>
    <r>
      <rPr>
        <sz val="10"/>
        <rFont val="宋体"/>
        <charset val="134"/>
      </rPr>
      <t>元，麻烦核实后补回，谢谢！</t>
    </r>
  </si>
  <si>
    <r>
      <t>此单应结算我司</t>
    </r>
    <r>
      <rPr>
        <sz val="10"/>
        <rFont val="Arial"/>
        <charset val="134"/>
      </rPr>
      <t>694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693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</si>
  <si>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r>
      <t>本期扣款</t>
    </r>
    <r>
      <rPr>
        <sz val="10"/>
        <rFont val="Arial"/>
        <charset val="134"/>
      </rPr>
      <t>204.92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</si>
  <si>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1275.65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1070.73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204.92</t>
    </r>
    <r>
      <rPr>
        <sz val="10"/>
        <rFont val="宋体"/>
        <charset val="134"/>
      </rPr>
      <t>元，麻烦核实后补回，谢谢！</t>
    </r>
  </si>
  <si>
    <r>
      <t>此单应结算我司</t>
    </r>
    <r>
      <rPr>
        <sz val="10"/>
        <rFont val="Arial"/>
        <charset val="134"/>
      </rPr>
      <t>1226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1225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  <r>
      <rPr>
        <sz val="10"/>
        <rFont val="Arial"/>
        <charset val="134"/>
      </rPr>
      <t xml:space="preserve">
</t>
    </r>
  </si>
  <si>
    <r>
      <t>3751768+703448427938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1.98</t>
    </r>
    <r>
      <rPr>
        <sz val="10"/>
        <rFont val="宋体"/>
        <charset val="134"/>
      </rPr>
      <t>元待退回</t>
    </r>
  </si>
  <si>
    <r>
      <t>此单应结算我司</t>
    </r>
    <r>
      <rPr>
        <sz val="10"/>
        <rFont val="Arial"/>
        <charset val="134"/>
      </rPr>
      <t>1389.42</t>
    </r>
    <r>
      <rPr>
        <sz val="10"/>
        <rFont val="宋体"/>
        <charset val="134"/>
      </rPr>
      <t>元，本期收到</t>
    </r>
    <r>
      <rPr>
        <sz val="10"/>
        <rFont val="Arial"/>
        <charset val="134"/>
      </rPr>
      <t>1387.42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</t>
    </r>
    <r>
      <rPr>
        <sz val="10"/>
        <rFont val="宋体"/>
        <charset val="134"/>
      </rPr>
      <t>元，麻烦核实后补回，谢谢！</t>
    </r>
  </si>
  <si>
    <t>直采</t>
  </si>
  <si>
    <r>
      <t>本期收回</t>
    </r>
    <r>
      <rPr>
        <sz val="10"/>
        <rFont val="Arial"/>
        <charset val="134"/>
      </rPr>
      <t>2451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</si>
  <si>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2007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</si>
  <si>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</si>
  <si>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</si>
  <si>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</si>
  <si>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214.05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</si>
  <si>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830.50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</si>
  <si>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</t>
    </r>
  </si>
  <si>
    <t>A230829174233481</t>
  </si>
  <si>
    <t>A230829175002481</t>
  </si>
  <si>
    <t>A2308291745171659</t>
  </si>
  <si>
    <r>
      <t>总计：</t>
    </r>
    <r>
      <rPr>
        <sz val="10"/>
        <rFont val="Arial"/>
        <charset val="134"/>
      </rPr>
      <t>1134020.19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</si>
  <si>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</si>
  <si>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</si>
  <si>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</si>
  <si>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</si>
  <si>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</si>
  <si>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</si>
  <si>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</si>
  <si>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</si>
  <si>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</si>
  <si>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</si>
  <si>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</si>
  <si>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</si>
  <si>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</si>
  <si>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</si>
  <si>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</si>
  <si>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</si>
  <si>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</si>
  <si>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</si>
  <si>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吉隆坡瑞园酒店</t>
  </si>
  <si>
    <t>LIU JING</t>
  </si>
  <si>
    <t>退房日周结</t>
  </si>
  <si>
    <t>720.00</t>
  </si>
  <si>
    <t>RMB</t>
  </si>
  <si>
    <t>0</t>
  </si>
  <si>
    <t>0.00</t>
  </si>
  <si>
    <t>趣悠游国际直连</t>
  </si>
  <si>
    <t>1659</t>
  </si>
  <si>
    <t>2023-04-22 12:28:23</t>
  </si>
  <si>
    <t>汇智国际旅游发展有限公司</t>
  </si>
  <si>
    <t>马来西亚</t>
  </si>
  <si>
    <t>箱根之森温泉酒店</t>
  </si>
  <si>
    <t>LIU ZUFANG</t>
  </si>
  <si>
    <t>2079.00</t>
  </si>
  <si>
    <t>2023-05-20 17:36:53</t>
  </si>
  <si>
    <t>日本</t>
  </si>
  <si>
    <t>大阪日本环球影城?园前酒店</t>
  </si>
  <si>
    <t>WANG YINGJIAN</t>
  </si>
  <si>
    <t>1760.00</t>
  </si>
  <si>
    <t>2023-05-24 08:43:53</t>
  </si>
  <si>
    <t>1712.00</t>
  </si>
  <si>
    <t>2023-05-24 08:43:30</t>
  </si>
  <si>
    <t>WU YIHAO,HUANG YUENING</t>
  </si>
  <si>
    <t>1893.00</t>
  </si>
  <si>
    <t>2023-05-25 12:20:31</t>
  </si>
  <si>
    <t>瑞士</t>
  </si>
  <si>
    <t>Hua zhaohong,Jiang junjie,Fang zhengjie,Fang ruoxi</t>
  </si>
  <si>
    <t>2026.00</t>
  </si>
  <si>
    <t>2023-05-25 14:03:18</t>
  </si>
  <si>
    <t>迪拜 JW 万豪侯爵酒店</t>
  </si>
  <si>
    <t>ZHANG JINYU</t>
  </si>
  <si>
    <t>674.00</t>
  </si>
  <si>
    <t>2023-05-29 15:25:10</t>
  </si>
  <si>
    <t>阿拉伯联合酋长国</t>
  </si>
  <si>
    <t>LI KAHO,LI MEIPO</t>
  </si>
  <si>
    <t>2286.00</t>
  </si>
  <si>
    <t>2023-05-30 14:16:18</t>
  </si>
  <si>
    <t>大阪梅田颖特饭店</t>
  </si>
  <si>
    <t>ZHOU KANGNI,XU HUANGHE</t>
  </si>
  <si>
    <t>1516.00</t>
  </si>
  <si>
    <t>2023-06-06 13:22:10</t>
  </si>
  <si>
    <t>LI YINBAO,CHEN WEIXING,YU YICHAO,LI TINGTING</t>
  </si>
  <si>
    <t>2700.00</t>
  </si>
  <si>
    <t>2023-06-14 09:31:03</t>
  </si>
  <si>
    <t>泰国</t>
  </si>
  <si>
    <t>YANG YUTING,MA XIAOQI</t>
  </si>
  <si>
    <t>1630.00</t>
  </si>
  <si>
    <t>2023-07-20 09:32:34</t>
  </si>
  <si>
    <t>中国</t>
  </si>
  <si>
    <t>YAN XIAOLI,AI JIAQING</t>
  </si>
  <si>
    <t>7440.00</t>
  </si>
  <si>
    <t>2023-07-28 10:49:04</t>
  </si>
  <si>
    <t>WANG XIAOLIANG,DAI ZHIYUE,HAN GUOSHENG</t>
  </si>
  <si>
    <t>12264.00</t>
  </si>
  <si>
    <t>2023-07-07 11:39:28</t>
  </si>
  <si>
    <t>ZHANG XIANGYU</t>
  </si>
  <si>
    <t>834.36</t>
  </si>
  <si>
    <t>2023-06-18 20:18:56</t>
  </si>
  <si>
    <t>AI YUTONG,AI SIQI</t>
  </si>
  <si>
    <t>3655.90</t>
  </si>
  <si>
    <t>2023-06-20 23:21:19</t>
  </si>
  <si>
    <t>VONG NAPKWAN,CHUNG YUNCHAK</t>
  </si>
  <si>
    <t>1209.00</t>
  </si>
  <si>
    <t>2023-06-22 21:39:20</t>
  </si>
  <si>
    <t>普吉岛邦涛的希尔顿花园酒店 (SHA Extra Plus)</t>
  </si>
  <si>
    <t>JIANG MENGJIAO,LIU MEIXIAN,LI YUZHONG,GU LIPING</t>
  </si>
  <si>
    <t>2664.00</t>
  </si>
  <si>
    <t>2023-06-24 11:51:50</t>
  </si>
  <si>
    <t>XU LIANG,PAN JIALIN</t>
  </si>
  <si>
    <t>776.81</t>
  </si>
  <si>
    <t>2023-06-26 12:16:11</t>
  </si>
  <si>
    <t>大阪心斋桥东方Express酒店</t>
  </si>
  <si>
    <t>TANG SHIHONG</t>
  </si>
  <si>
    <t>1669.41</t>
  </si>
  <si>
    <t>2023-06-26 15:54:08</t>
  </si>
  <si>
    <t>LUO MING</t>
  </si>
  <si>
    <t>3044.92</t>
  </si>
  <si>
    <t>2023-07-01 16:22:11</t>
  </si>
  <si>
    <t>OUYANG YU</t>
  </si>
  <si>
    <t>3521.00</t>
  </si>
  <si>
    <t>2023-07-01 21:29:08</t>
  </si>
  <si>
    <t>WEI RU,LIU SHILIN</t>
  </si>
  <si>
    <t>486.52</t>
  </si>
  <si>
    <t>2023-07-03 15:59:07</t>
  </si>
  <si>
    <t>PANG SHUOLIN,HE HAIYANG</t>
  </si>
  <si>
    <t>1048.11</t>
  </si>
  <si>
    <t>2023-07-04 10:46:12</t>
  </si>
  <si>
    <t>CHEN BEIBEI,HUANG YUXIAN</t>
  </si>
  <si>
    <t>717.07</t>
  </si>
  <si>
    <t>2023-07-04 12:40:25</t>
  </si>
  <si>
    <t>ZHAO YUAN,CUI YONGGUO</t>
  </si>
  <si>
    <t>2076.00</t>
  </si>
  <si>
    <t>2023-07-05 15:01:10</t>
  </si>
  <si>
    <t>XU XUANWEN</t>
  </si>
  <si>
    <t>895.44</t>
  </si>
  <si>
    <t>2023-07-07 13:40:47</t>
  </si>
  <si>
    <t>WONG SZEFA</t>
  </si>
  <si>
    <t>2733.12</t>
  </si>
  <si>
    <t>2023-07-07 17:23:14</t>
  </si>
  <si>
    <t>ZHAO CHAO</t>
  </si>
  <si>
    <t>679.16</t>
  </si>
  <si>
    <t>2023-07-07 22:42:21</t>
  </si>
  <si>
    <t>RONG CHUNLAN</t>
  </si>
  <si>
    <t>576.88</t>
  </si>
  <si>
    <t>2023-07-09 16:00:57</t>
  </si>
  <si>
    <t>普吉岛西奈奢华酒店(SHA Extra Plus)</t>
  </si>
  <si>
    <t>GAO YALAN,DENG HAIGAN</t>
  </si>
  <si>
    <t>2052.00</t>
  </si>
  <si>
    <t>2023-07-09 17:14:25</t>
  </si>
  <si>
    <t>ZHOU YANG,DAI YUYAN</t>
  </si>
  <si>
    <t>1797.64</t>
  </si>
  <si>
    <t>2023-07-10 16:04:08</t>
  </si>
  <si>
    <t>ZHOU YA</t>
  </si>
  <si>
    <t>2701.47</t>
  </si>
  <si>
    <t>2023-07-10 20:23:08</t>
  </si>
  <si>
    <t>wu cuimei,cheng zhiyao</t>
  </si>
  <si>
    <t>2023-07-10 20:54:43</t>
  </si>
  <si>
    <t>世纪南悦酒店</t>
  </si>
  <si>
    <t>HUANG ZHU,LIAO DONGPING</t>
  </si>
  <si>
    <t>1753.54</t>
  </si>
  <si>
    <t>2023-07-12 09:41:12</t>
  </si>
  <si>
    <t>LIU JINMEI</t>
  </si>
  <si>
    <t>1241.00</t>
  </si>
  <si>
    <t>2023-07-13 08:53:05</t>
  </si>
  <si>
    <t>XIE TIANQI,XU DUO</t>
  </si>
  <si>
    <t>4080.00</t>
  </si>
  <si>
    <t>2023-07-13 21:03:04</t>
  </si>
  <si>
    <t>JI NA,JIANG QINCHEN</t>
  </si>
  <si>
    <t>1169.31</t>
  </si>
  <si>
    <t>2023-07-14 18:58:19</t>
  </si>
  <si>
    <t>CHEN MING</t>
  </si>
  <si>
    <t>3896.62</t>
  </si>
  <si>
    <t>2023-07-15 23:30:43</t>
  </si>
  <si>
    <t>哥打京那巴鲁六十三酒店</t>
  </si>
  <si>
    <t>ZHI JIEJUN</t>
  </si>
  <si>
    <t>276.00</t>
  </si>
  <si>
    <t>2023-07-16 16:01:10</t>
  </si>
  <si>
    <t>LIU HAIYAN,LI CUIYING</t>
  </si>
  <si>
    <t>1434.00</t>
  </si>
  <si>
    <t>2023-07-16 18:45:33</t>
  </si>
  <si>
    <t>CHEN LIANG,MA JIE,ZHANG TAO,JIA MENGXIN</t>
  </si>
  <si>
    <t>502.02</t>
  </si>
  <si>
    <t>2023-07-17 04:05:09</t>
  </si>
  <si>
    <t>MAN CHESHING,ZHOU YUCHEN</t>
  </si>
  <si>
    <t>6132.28</t>
  </si>
  <si>
    <t>2023-07-17 17:41:34</t>
  </si>
  <si>
    <t>LYU LE,MAO JIUYUAN</t>
  </si>
  <si>
    <t>3200.00</t>
  </si>
  <si>
    <t>2023-07-18 16:39:10</t>
  </si>
  <si>
    <t>赤坂我的住宿精品酒店</t>
  </si>
  <si>
    <t>HU YAO,GAN LIN,ZHANG YIHAN,ZUO KE</t>
  </si>
  <si>
    <t>1007.52</t>
  </si>
  <si>
    <t>2023-07-19 00:27:10</t>
  </si>
  <si>
    <t>WANG YAYUN,LUO YUWEN</t>
  </si>
  <si>
    <t>1613.28</t>
  </si>
  <si>
    <t>2023-07-19 13:57:35</t>
  </si>
  <si>
    <t>马六甲峇峇家</t>
  </si>
  <si>
    <t>LI RONGYAN,LI RONGHONG</t>
  </si>
  <si>
    <t>1880.00</t>
  </si>
  <si>
    <t>2023-07-19 16:44:14</t>
  </si>
  <si>
    <t>SU YANGXIN</t>
  </si>
  <si>
    <t>813.43</t>
  </si>
  <si>
    <t>2023-07-20 07:33:33</t>
  </si>
  <si>
    <t>挪威</t>
  </si>
  <si>
    <t>神户皇冠酒店</t>
  </si>
  <si>
    <t>LI YUAN,ZHANG JUN</t>
  </si>
  <si>
    <t>463.27</t>
  </si>
  <si>
    <t>2023-07-20 08:42:42</t>
  </si>
  <si>
    <t>CHEN XINGZHUO,YANG YUXIANG</t>
  </si>
  <si>
    <t>1398.00</t>
  </si>
  <si>
    <t>2023-07-20 14:30:24</t>
  </si>
  <si>
    <t>CAO YAN,CHENG XIAOWEI</t>
  </si>
  <si>
    <t>2230.70</t>
  </si>
  <si>
    <t>2023-07-20 13:20:30</t>
  </si>
  <si>
    <t>盛泰澜拉普崂中央广场酒店</t>
  </si>
  <si>
    <t>XIAO SHA,LU JIANMING,SUN CONGMIN,LUO YUN,ZHANG HUIZHONG,LI ZHENGWEN</t>
  </si>
  <si>
    <t>3312.00</t>
  </si>
  <si>
    <t>2023-07-20 16:56:19</t>
  </si>
  <si>
    <t>普吉岛卡塔磐石度假村</t>
  </si>
  <si>
    <t>LU JINGWEN</t>
  </si>
  <si>
    <t>14904.00</t>
  </si>
  <si>
    <t>2023-07-20 16:44:20</t>
  </si>
  <si>
    <t>LIU XIAOJIE,WU DEYI</t>
  </si>
  <si>
    <t>282.00</t>
  </si>
  <si>
    <t>2023-07-21 09:50:56</t>
  </si>
  <si>
    <t>WU BO,ZHANG YUANHUAI</t>
  </si>
  <si>
    <t>3648.56</t>
  </si>
  <si>
    <t>2023-07-20 22:50:52</t>
  </si>
  <si>
    <t>YANG SHAONA,YAN ZITIAN</t>
  </si>
  <si>
    <t>2023-07-26 11:34:06</t>
  </si>
  <si>
    <t>阿亚拉卡马拉温泉度假酒店(SHA Extra Plus)</t>
  </si>
  <si>
    <t>LU QIANG,ZHOU QI</t>
  </si>
  <si>
    <t>4422.00</t>
  </si>
  <si>
    <t>2023-07-21 14:16:58</t>
  </si>
  <si>
    <t>CHEN ZHIHAO,LU XINYI</t>
  </si>
  <si>
    <t>1364.65</t>
  </si>
  <si>
    <t>2023-07-21 10:38:32</t>
  </si>
  <si>
    <t>ZHANG YAN</t>
  </si>
  <si>
    <t>2023-07-21 14:12:04</t>
  </si>
  <si>
    <t>清迈阿基拉马诺尔酒店</t>
  </si>
  <si>
    <t>WANG SHAOMIN,WANG CHAN</t>
  </si>
  <si>
    <t>2023-07-21 17:16:23</t>
  </si>
  <si>
    <t>LI BAIJING,CHEN YUN</t>
  </si>
  <si>
    <t>2768.00</t>
  </si>
  <si>
    <t>2023-07-22 13:34:44</t>
  </si>
  <si>
    <t>703431469166，703457363318</t>
  </si>
  <si>
    <t>3667905</t>
  </si>
  <si>
    <t>YI LIN</t>
  </si>
  <si>
    <t>2023-08-17 11:09:14</t>
  </si>
  <si>
    <t>ZHANG YE</t>
  </si>
  <si>
    <t>2951.80</t>
  </si>
  <si>
    <t>2023-07-22 04:18:06</t>
  </si>
  <si>
    <t>美国</t>
  </si>
  <si>
    <t>GUO RONG,WU SHENGGEN</t>
  </si>
  <si>
    <t>1055.00</t>
  </si>
  <si>
    <t>2023-07-25 12:56:39</t>
  </si>
  <si>
    <t>QIU XINJIE,QIU HAOJIE</t>
  </si>
  <si>
    <t>664.00</t>
  </si>
  <si>
    <t>2023-07-22 16:51:52</t>
  </si>
  <si>
    <t>XIE KUN,LE XIUQIN</t>
  </si>
  <si>
    <t>540.65</t>
  </si>
  <si>
    <t>2023-07-23 03:05:24</t>
  </si>
  <si>
    <t>CHEN JUAN</t>
  </si>
  <si>
    <t>3265.00</t>
  </si>
  <si>
    <t>2023-07-24 09:40:09</t>
  </si>
  <si>
    <t>WANG KANG</t>
  </si>
  <si>
    <t>3320.00</t>
  </si>
  <si>
    <t>2023-07-24 09:41:11</t>
  </si>
  <si>
    <t>YU LUYAO,LU HUANHUAN</t>
  </si>
  <si>
    <t>2267.49</t>
  </si>
  <si>
    <t>2023-07-24 10:05:10</t>
  </si>
  <si>
    <t>韩国</t>
  </si>
  <si>
    <t>普吉假日酒店 (政府卫生认证)</t>
  </si>
  <si>
    <t>GOU KAI,GOU SUNYUHAN,YANG LINNA,LI CHENGJIU,ZHANG YANGYANG,LI RUOCHENG</t>
  </si>
  <si>
    <t>12465.00</t>
  </si>
  <si>
    <t>2023-07-25 15:55:15</t>
  </si>
  <si>
    <t>HE MINGHAI,GE YANPING</t>
  </si>
  <si>
    <t>2617.63</t>
  </si>
  <si>
    <t>2023-07-24 20:30:13</t>
  </si>
  <si>
    <t>WANG YUYUAN</t>
  </si>
  <si>
    <t>839.06</t>
  </si>
  <si>
    <t>2023-07-25 20:53:28</t>
  </si>
  <si>
    <t>LAI YENHSI</t>
  </si>
  <si>
    <t>717.61</t>
  </si>
  <si>
    <t>2023-07-25 23:30:12</t>
  </si>
  <si>
    <t>普吉岛苏林酒店(政府卫生认证)</t>
  </si>
  <si>
    <t>ZHANG XUE,NIU JINYI</t>
  </si>
  <si>
    <t>2023-07-26 09:38:46</t>
  </si>
  <si>
    <t>艾斯酒店</t>
  </si>
  <si>
    <t>PIAO LIHUA</t>
  </si>
  <si>
    <t>2204.96</t>
  </si>
  <si>
    <t>2023-07-26 15:22:11</t>
  </si>
  <si>
    <t>YANG LIN</t>
  </si>
  <si>
    <t>536.41</t>
  </si>
  <si>
    <t>2023-07-26 18:41:30</t>
  </si>
  <si>
    <t>WANG PEICHUN</t>
  </si>
  <si>
    <t>826.50</t>
  </si>
  <si>
    <t>2023-07-26 20:42:05</t>
  </si>
  <si>
    <t>LI DONG YI,DENG MIAO</t>
  </si>
  <si>
    <t>13440.00</t>
  </si>
  <si>
    <t>2023-07-27 09:35:16</t>
  </si>
  <si>
    <t>LU MEIPING</t>
  </si>
  <si>
    <t>3360.92</t>
  </si>
  <si>
    <t>2023-07-27 00:47:25</t>
  </si>
  <si>
    <t>JIN ZIYUN,YANG YOUYOU</t>
  </si>
  <si>
    <t>1302.20</t>
  </si>
  <si>
    <t>2023-07-27 05:03:06</t>
  </si>
  <si>
    <t>印度尼西亚</t>
  </si>
  <si>
    <t>XIONG XIAOLING,YANG LEHAN</t>
  </si>
  <si>
    <t>1776.00</t>
  </si>
  <si>
    <t>2023-07-27 16:48:36</t>
  </si>
  <si>
    <t>LI BIN,DUAN RAN</t>
  </si>
  <si>
    <t>576.86</t>
  </si>
  <si>
    <t>2023-07-28 08:55:25</t>
  </si>
  <si>
    <t>MA YIHAN,YANG ZHOUHANG</t>
  </si>
  <si>
    <t>645.94</t>
  </si>
  <si>
    <t>2023-07-28 18:04:17</t>
  </si>
  <si>
    <t>英国</t>
  </si>
  <si>
    <t>XU FAN,LIU XIAO</t>
  </si>
  <si>
    <t>238.00</t>
  </si>
  <si>
    <t>2023-07-29 09:50:34</t>
  </si>
  <si>
    <t>LI MEI</t>
  </si>
  <si>
    <t>985.53</t>
  </si>
  <si>
    <t>2023-07-29 07:43:50</t>
  </si>
  <si>
    <t>克幕居家酒店</t>
  </si>
  <si>
    <t>ZHAO YAN</t>
  </si>
  <si>
    <t>1274.61</t>
  </si>
  <si>
    <t>2023-07-29 11:25:07</t>
  </si>
  <si>
    <t>ZHANG XIAOQING,ZHANG XIAOCUI</t>
  </si>
  <si>
    <t>2055.00</t>
  </si>
  <si>
    <t>2023-07-29 18:00:55</t>
  </si>
  <si>
    <t>LIU YANG</t>
  </si>
  <si>
    <t>2023-07-30 09:20:03</t>
  </si>
  <si>
    <t>曼谷泰山酒店</t>
  </si>
  <si>
    <t>XI TONGSHENG,ZHU MINGMING</t>
  </si>
  <si>
    <t>1274.10</t>
  </si>
  <si>
    <t>2023-07-29 23:38:09</t>
  </si>
  <si>
    <t>GUO ZIJIE,GUO ZIZHEN</t>
  </si>
  <si>
    <t>1561.00</t>
  </si>
  <si>
    <t>2023-07-30 13:45:54</t>
  </si>
  <si>
    <t>LIU ZHILING,ZHANG YAO</t>
  </si>
  <si>
    <t>2911.98</t>
  </si>
  <si>
    <t>2023-07-30 10:51:16</t>
  </si>
  <si>
    <t>YANG TING</t>
  </si>
  <si>
    <t>3211.65</t>
  </si>
  <si>
    <t>2023-07-30 12:14:06</t>
  </si>
  <si>
    <t>ZHANY YI</t>
  </si>
  <si>
    <t>1704.32</t>
  </si>
  <si>
    <t>2023-07-30 12:35:30</t>
  </si>
  <si>
    <t>zhang huan</t>
  </si>
  <si>
    <t>2023-07-30 19:28:15</t>
  </si>
  <si>
    <t>PANG JIAMIN,HU HAOYANG</t>
  </si>
  <si>
    <t>283.97</t>
  </si>
  <si>
    <t>2023-07-30 23:33:08</t>
  </si>
  <si>
    <t>HUANG KAIJUN,PAN JIAYING</t>
  </si>
  <si>
    <t>2023-07-31 09:48:40</t>
  </si>
  <si>
    <t>WEN HAOEN,CHEN KEYI</t>
  </si>
  <si>
    <t>2023-07-31 10:19:23</t>
  </si>
  <si>
    <t>Santa Grand Signature Kuala Lumpur</t>
  </si>
  <si>
    <t>HU JINGYI,PING QINYU</t>
  </si>
  <si>
    <t>353.00</t>
  </si>
  <si>
    <t>2023-07-31 17:59:45</t>
  </si>
  <si>
    <t>YU XIAOYAN,ZHU BOTAO</t>
  </si>
  <si>
    <t>1844.00</t>
  </si>
  <si>
    <t>2023-08-01 08:44:12</t>
  </si>
  <si>
    <t>GUO YITING,DING YANMING</t>
  </si>
  <si>
    <t>2023-08-01 08:46:11</t>
  </si>
  <si>
    <t>ZHU GUIHUA,YU LIANG</t>
  </si>
  <si>
    <t>2023-08-01 08:43:19</t>
  </si>
  <si>
    <t>LU HUIQIN,LU HUIXIN</t>
  </si>
  <si>
    <t>2023-08-01 08:45:01</t>
  </si>
  <si>
    <t>CHEN GUILONG,FENG YUQIAN</t>
  </si>
  <si>
    <t>102.12</t>
  </si>
  <si>
    <t>2023-07-31 23:18:06</t>
  </si>
  <si>
    <t>HU JIAJIE,GUO YING</t>
  </si>
  <si>
    <t>2023-07-31 23:18:08</t>
  </si>
  <si>
    <t>WANG ZIYAN,WANG YUHONG</t>
  </si>
  <si>
    <t>3216.12</t>
  </si>
  <si>
    <t>2023-07-31 23:26:08</t>
  </si>
  <si>
    <t>格兰迪酒店&amp;度假村</t>
  </si>
  <si>
    <t>CAI SIYUAN,ZHANG LIMING,CAI RUICHEN</t>
  </si>
  <si>
    <t>694.00</t>
  </si>
  <si>
    <t>2023-08-01 09:04:07</t>
  </si>
  <si>
    <t>安维河滨凯恩曼谷酒店</t>
  </si>
  <si>
    <t>GU MINYUAN</t>
  </si>
  <si>
    <t>957.00</t>
  </si>
  <si>
    <t>2023-08-01 12:22:16</t>
  </si>
  <si>
    <t>HSU TUNHAO,HSU HSINYU,TAI MEIYUN</t>
  </si>
  <si>
    <t>5431.71</t>
  </si>
  <si>
    <t>2023-08-01 11:20:08</t>
  </si>
  <si>
    <t>GAO BAOYU</t>
  </si>
  <si>
    <t>795.04</t>
  </si>
  <si>
    <t>2023-08-01 14:11:10</t>
  </si>
  <si>
    <t>普吉岛玛丽莎别墅酒店(SHA Plus+)</t>
  </si>
  <si>
    <t>FU JIA,ZHONG YAN</t>
  </si>
  <si>
    <t>3444.00</t>
  </si>
  <si>
    <t>2023-08-01 14:30:54</t>
  </si>
  <si>
    <t>TANG YANQING,CHEN HUILIN</t>
  </si>
  <si>
    <t>3150.00</t>
  </si>
  <si>
    <t>2023-08-01 15:23:29</t>
  </si>
  <si>
    <t>MA NANA</t>
  </si>
  <si>
    <t>2023-08-01 15:38:56</t>
  </si>
  <si>
    <t>CHEN NAN,CHEN BINCHI</t>
  </si>
  <si>
    <t>287.07</t>
  </si>
  <si>
    <t>2023-08-01 16:47:18</t>
  </si>
  <si>
    <t>XIONG QIAO</t>
  </si>
  <si>
    <t>3339.92</t>
  </si>
  <si>
    <t>2023-08-01 17:38:08</t>
  </si>
  <si>
    <t>新加坡</t>
  </si>
  <si>
    <t>ZHANG HAIDI,LI JINGLI</t>
  </si>
  <si>
    <t>565.61</t>
  </si>
  <si>
    <t>2023-08-01 23:47:49</t>
  </si>
  <si>
    <t>YANG DOUDOU,QIN CHENFENG</t>
  </si>
  <si>
    <t>425.80</t>
  </si>
  <si>
    <t>2023-08-02 00:39:08</t>
  </si>
  <si>
    <t>娜娃娜自然度假村</t>
  </si>
  <si>
    <t>XIE FENGWU,ZOU XINCHENG</t>
  </si>
  <si>
    <t>966.87</t>
  </si>
  <si>
    <t>2023-08-02 14:51:08</t>
  </si>
  <si>
    <t>GUAN CHENGJUN</t>
  </si>
  <si>
    <t>914.64</t>
  </si>
  <si>
    <t>2023-08-02 15:40:36</t>
  </si>
  <si>
    <t>WANG LU,WANG LIN,YANG XIAOXIA</t>
  </si>
  <si>
    <t>6021.84</t>
  </si>
  <si>
    <t>2023-08-02 20:02:09</t>
  </si>
  <si>
    <t>SUN CHUYAN,LIU LIANJIE</t>
  </si>
  <si>
    <t>3309.00</t>
  </si>
  <si>
    <t>2023-08-04 17:41:31</t>
  </si>
  <si>
    <t>LI ZHUORU,ZHENG MINGCHAO</t>
  </si>
  <si>
    <t>790.00</t>
  </si>
  <si>
    <t>2023-08-03 09:07:42</t>
  </si>
  <si>
    <t>ZHAO YUEGUANG,YING ZHUOPENG</t>
  </si>
  <si>
    <t>271.18</t>
  </si>
  <si>
    <t>2023-08-02 22:04:26</t>
  </si>
  <si>
    <t>WEI JIAYI,LIANG YANKUM</t>
  </si>
  <si>
    <t>1389.42</t>
  </si>
  <si>
    <t>2023-08-03 01:31:06</t>
  </si>
  <si>
    <t>ZHANG YING</t>
  </si>
  <si>
    <t>1306.00</t>
  </si>
  <si>
    <t>2023-08-03 17:13:30</t>
  </si>
  <si>
    <t>PU HONGYU</t>
  </si>
  <si>
    <t>1320.82</t>
  </si>
  <si>
    <t>2023-08-03 17:36:32</t>
  </si>
  <si>
    <t>JIN BO</t>
  </si>
  <si>
    <t>3076.85</t>
  </si>
  <si>
    <t>2023-08-03 18:29:23</t>
  </si>
  <si>
    <t>ZHANG JING,ZHANG YE</t>
  </si>
  <si>
    <t>5307.24</t>
  </si>
  <si>
    <t>2023-08-03 20:26:16</t>
  </si>
  <si>
    <t>ZHOU MEIJUN,ZHOU MEIJIA</t>
  </si>
  <si>
    <t>290.00</t>
  </si>
  <si>
    <t>2023-08-03 21:54:16</t>
  </si>
  <si>
    <t>曼谷华美达广场湄南河畔酒店</t>
  </si>
  <si>
    <t>ZHAO JIASHUAI,GUO DONGXIN</t>
  </si>
  <si>
    <t>1996.00</t>
  </si>
  <si>
    <t>2023-08-04 10:07:32</t>
  </si>
  <si>
    <t>WANG XINYI,HU JIANGFENG</t>
  </si>
  <si>
    <t>3107.00</t>
  </si>
  <si>
    <t>2023-08-04 10:34:46</t>
  </si>
  <si>
    <t>LUO HUI</t>
  </si>
  <si>
    <t>1407.00</t>
  </si>
  <si>
    <t>2023-08-04 10:58:04</t>
  </si>
  <si>
    <t>三井花园酒店五反田</t>
  </si>
  <si>
    <t>XIE MINGNA,XIE MINGRUI</t>
  </si>
  <si>
    <t>3204.80</t>
  </si>
  <si>
    <t>2023-08-04 12:30:40</t>
  </si>
  <si>
    <t>WANG NANYING,ZHUO WANGBEI</t>
  </si>
  <si>
    <t>634.00</t>
  </si>
  <si>
    <t>2023-08-04 16:09:11</t>
  </si>
  <si>
    <t>ZHOU YAJIE</t>
  </si>
  <si>
    <t>2238.00</t>
  </si>
  <si>
    <t>2023-08-04 16:33:22</t>
  </si>
  <si>
    <t>DU LIN,LIANG LEI</t>
  </si>
  <si>
    <t>3970.00</t>
  </si>
  <si>
    <t>2023-08-04 17:01:58</t>
  </si>
  <si>
    <t>LIU XIAOFANG,QIAO SHU,REN HONGZHI,LIU JUHUA</t>
  </si>
  <si>
    <t>2023-08-04 18:53:39</t>
  </si>
  <si>
    <t>YANG JI</t>
  </si>
  <si>
    <t>3162.50</t>
  </si>
  <si>
    <t>2023-08-04 18:32:54</t>
  </si>
  <si>
    <t>罗伯茨河度假村</t>
  </si>
  <si>
    <t>ZHAN ZECHU,LIN YIQIN</t>
  </si>
  <si>
    <t>376.00</t>
  </si>
  <si>
    <t>2023-08-04 20:19:26</t>
  </si>
  <si>
    <t>菲律宾</t>
  </si>
  <si>
    <t>WANG YAN,WANG JIAHAO,DING JIAYI</t>
  </si>
  <si>
    <t>3566.94</t>
  </si>
  <si>
    <t>2023-08-04 22:40:15</t>
  </si>
  <si>
    <t>WANG XINSHA</t>
  </si>
  <si>
    <t>1303.81</t>
  </si>
  <si>
    <t>2023-08-04 23:21:07</t>
  </si>
  <si>
    <t>DUAN XUAN</t>
  </si>
  <si>
    <t>1226.00</t>
  </si>
  <si>
    <t>2023-08-05 15:43:51</t>
  </si>
  <si>
    <t>普吉岛迈考美丽亚酒店(SHA Extra Plus)</t>
  </si>
  <si>
    <t>CHEN ZHANGHENG,PENG FEI</t>
  </si>
  <si>
    <t>3064.00</t>
  </si>
  <si>
    <t>2023-08-06 16:32:35</t>
  </si>
  <si>
    <t>QU QIAN,GUO XUANLIN</t>
  </si>
  <si>
    <t>1279.58</t>
  </si>
  <si>
    <t>2023-08-05 10:57:38</t>
  </si>
  <si>
    <t>新加坡米阁大酒店</t>
  </si>
  <si>
    <t>CUI ZHENQI</t>
  </si>
  <si>
    <t>802.00</t>
  </si>
  <si>
    <t>2023-08-09 14:59:24</t>
  </si>
  <si>
    <t>ZHOU GUIHUA,WU RONGYU</t>
  </si>
  <si>
    <t>5237.44</t>
  </si>
  <si>
    <t>2023-08-05 17:24:11</t>
  </si>
  <si>
    <t>LIN RUIBO,LIN JIAXIA</t>
  </si>
  <si>
    <t>8759.16</t>
  </si>
  <si>
    <t>2023-08-05 20:24:21</t>
  </si>
  <si>
    <t>LIN SHIQI,XU JUE</t>
  </si>
  <si>
    <t>2340.00</t>
  </si>
  <si>
    <t>2023-08-05 23:18:05</t>
  </si>
  <si>
    <t>HUANG RONG,XU PENG</t>
  </si>
  <si>
    <t>2023-08-06 00:12:13</t>
  </si>
  <si>
    <t>LI MIAO</t>
  </si>
  <si>
    <t>2084.96</t>
  </si>
  <si>
    <t>2023-08-06 01:44:45</t>
  </si>
  <si>
    <t>MAI SHUXI,LIANG SHUHAO</t>
  </si>
  <si>
    <t>669.00</t>
  </si>
  <si>
    <t>2023-08-06 16:28:42</t>
  </si>
  <si>
    <t>YAN QI,LI YUEJIAO,YAN XIAOKANG,ZHAO BANGGUO</t>
  </si>
  <si>
    <t>2934.00</t>
  </si>
  <si>
    <t>2023-08-06 21:03:52</t>
  </si>
  <si>
    <t>巴厘岛伍拉·赖国际机场希尔顿花园酒店</t>
  </si>
  <si>
    <t>SHENG PING,SUN YAOHUI</t>
  </si>
  <si>
    <t>407.80</t>
  </si>
  <si>
    <t>2023-08-06 19:54:29</t>
  </si>
  <si>
    <t>WANG RUITING,YU SHENG</t>
  </si>
  <si>
    <t>499.00</t>
  </si>
  <si>
    <t>2023-08-07 08:03:14</t>
  </si>
  <si>
    <t>CHEN XIYE,YU ZIQIANG</t>
  </si>
  <si>
    <t>2023-08-07 08:07:56</t>
  </si>
  <si>
    <t>LI MEIFANG,WANG ZEHONG</t>
  </si>
  <si>
    <t>2023-08-07 08:02:21</t>
  </si>
  <si>
    <t>DENG LANYAN,TANG SHUQIAO</t>
  </si>
  <si>
    <t>931.00</t>
  </si>
  <si>
    <t>2023-08-07 10:11:17</t>
  </si>
  <si>
    <t>HUANG XING,HSU TSUNGHAN</t>
  </si>
  <si>
    <t>4555.24</t>
  </si>
  <si>
    <t>2023-08-07 09:56:10</t>
  </si>
  <si>
    <t>WANG LILI,LU WEIRONG</t>
  </si>
  <si>
    <t>2974.00</t>
  </si>
  <si>
    <t>2023-08-07 13:48:17</t>
  </si>
  <si>
    <t>XU XIAQING,CHEN XIAOTONG</t>
  </si>
  <si>
    <t>2142.48</t>
  </si>
  <si>
    <t>2023-08-07 12:45:56</t>
  </si>
  <si>
    <t>PAN RONGRONG,SHEN JIAN</t>
  </si>
  <si>
    <t>2314.00</t>
  </si>
  <si>
    <t>2023-08-07 15:44:32</t>
  </si>
  <si>
    <t>济州君临海域酒店</t>
  </si>
  <si>
    <t>CHEN YUENING</t>
  </si>
  <si>
    <t>1129.00</t>
  </si>
  <si>
    <t>2023-08-07 16:43:22</t>
  </si>
  <si>
    <t>CHEN TIANNUO</t>
  </si>
  <si>
    <t>2023-08-07 16:43:36</t>
  </si>
  <si>
    <t>1184.00</t>
  </si>
  <si>
    <t>2023-08-08 13:00:54</t>
  </si>
  <si>
    <t>SUN KAI,LI XINLI,LI MUXI</t>
  </si>
  <si>
    <t>2023-08-07 23:22:12</t>
  </si>
  <si>
    <t>ZHANG SONG,DENG HUANZI</t>
  </si>
  <si>
    <t>3000.00</t>
  </si>
  <si>
    <t>2023-08-08 13:55:51</t>
  </si>
  <si>
    <t>ZHAO BINBIN</t>
  </si>
  <si>
    <t>880.70</t>
  </si>
  <si>
    <t>2023-08-08 00:10:08</t>
  </si>
  <si>
    <t>哥打京那巴鲁婆罗洲酒店</t>
  </si>
  <si>
    <t>ZHANG WANJUN</t>
  </si>
  <si>
    <t>244.31</t>
  </si>
  <si>
    <t>2023-08-08 00:12:16</t>
  </si>
  <si>
    <t>GAO ZHONGYUN,LU RONGJIA,WANG YIWEI,WANG JUN</t>
  </si>
  <si>
    <t>11108.00</t>
  </si>
  <si>
    <t>2023-08-09 11:00:27</t>
  </si>
  <si>
    <t>LI SIGANG,LAI XIAOHONG,LI GANG,CHEN QIUXIA,ZENG QINGWEI,YANG YUN</t>
  </si>
  <si>
    <t>13590.00</t>
  </si>
  <si>
    <t>2023-08-08 14:27:01</t>
  </si>
  <si>
    <t>LI LIU,LIANG LI</t>
  </si>
  <si>
    <t>4530.00</t>
  </si>
  <si>
    <t>2023-08-08 14:45:56</t>
  </si>
  <si>
    <t>GUO DAN</t>
  </si>
  <si>
    <t>1942.00</t>
  </si>
  <si>
    <t>2023-08-08 18:25:27</t>
  </si>
  <si>
    <t>WANG YUMENG</t>
  </si>
  <si>
    <t>2715.44</t>
  </si>
  <si>
    <t>2023-08-08 18:48:12</t>
  </si>
  <si>
    <t>CHEN FUHSIN</t>
  </si>
  <si>
    <t>1080.00</t>
  </si>
  <si>
    <t>2023-08-09 11:42:31</t>
  </si>
  <si>
    <t>ZHANG HONGFEI</t>
  </si>
  <si>
    <t>2800.00</t>
  </si>
  <si>
    <t>2023-08-09 10:01:12</t>
  </si>
  <si>
    <t>ZHAO DANDAN,PENG SHIRONG</t>
  </si>
  <si>
    <t>2042.00</t>
  </si>
  <si>
    <t>2023-08-09 11:30:39</t>
  </si>
  <si>
    <t>首尔明洞美利来酒店</t>
  </si>
  <si>
    <t>HE YUSHAN</t>
  </si>
  <si>
    <t>952.00</t>
  </si>
  <si>
    <t>2023-08-09 11:07:55</t>
  </si>
  <si>
    <t>WANG LI</t>
  </si>
  <si>
    <t>3636.00</t>
  </si>
  <si>
    <t>2023-08-12 17:38:21</t>
  </si>
  <si>
    <t>XU BIN,LUO ZHIQING,SONG YINSHENG</t>
  </si>
  <si>
    <t>21705.00</t>
  </si>
  <si>
    <t>2023-08-09 15:44:02</t>
  </si>
  <si>
    <t>703449045265</t>
  </si>
  <si>
    <t>3755495</t>
  </si>
  <si>
    <t>HAN RENXIAO</t>
  </si>
  <si>
    <t>4000.00</t>
  </si>
  <si>
    <t>2023-08-09 14:15:16</t>
  </si>
  <si>
    <t>ZHANG YIMIN</t>
  </si>
  <si>
    <t>1145.58</t>
  </si>
  <si>
    <t>2023-08-09 16:36:38</t>
  </si>
  <si>
    <t>ZHENG SHUFENG,SHEN WEI</t>
  </si>
  <si>
    <t>1291.98</t>
  </si>
  <si>
    <t>2023-08-09 16:40:13</t>
  </si>
  <si>
    <t>CHEN YILING,LI SHIYANG,YI ZHIPENG</t>
  </si>
  <si>
    <t>810.00</t>
  </si>
  <si>
    <t>2023-08-10 14:47:39</t>
  </si>
  <si>
    <t>JIANG LINGYUN</t>
  </si>
  <si>
    <t>3473.00</t>
  </si>
  <si>
    <t>2023-08-11 11:48:54</t>
  </si>
  <si>
    <t>XIONG ZIJIE,WENG YUYANG</t>
  </si>
  <si>
    <t>609.59</t>
  </si>
  <si>
    <t>2023-08-09 22:28:08</t>
  </si>
  <si>
    <t>LI HAO,GUO LIYING</t>
  </si>
  <si>
    <t>3834.00</t>
  </si>
  <si>
    <t>2023-08-11 11:51:22</t>
  </si>
  <si>
    <t>HU DANNI</t>
  </si>
  <si>
    <t>1626.00</t>
  </si>
  <si>
    <t>2023-08-10 14:33:12</t>
  </si>
  <si>
    <t>ZHANG MENGYING,LIN TAO</t>
  </si>
  <si>
    <t>1621.84</t>
  </si>
  <si>
    <t>2023-08-10 03:55:05</t>
  </si>
  <si>
    <t>CAO LIHE,CAO YUNHE</t>
  </si>
  <si>
    <t>4680.00</t>
  </si>
  <si>
    <t>2023-08-10 10:54:40</t>
  </si>
  <si>
    <t>HUANG XIUFANG</t>
  </si>
  <si>
    <t>2595.00</t>
  </si>
  <si>
    <t>2023-08-10 11:29:08</t>
  </si>
  <si>
    <t>DENG LE</t>
  </si>
  <si>
    <t>1275.65</t>
  </si>
  <si>
    <t>2023-08-10 11:35:24</t>
  </si>
  <si>
    <t>FENG NING</t>
  </si>
  <si>
    <t>2023-08-10 11:39:10</t>
  </si>
  <si>
    <t>ZHANG GONGYI</t>
  </si>
  <si>
    <t>762.00</t>
  </si>
  <si>
    <t>2023-08-10 12:26:04</t>
  </si>
  <si>
    <t>YU YIXIN,ZOU CHEN,BU RUI</t>
  </si>
  <si>
    <t>2037.52</t>
  </si>
  <si>
    <t>2023-08-10 13:36:27</t>
  </si>
  <si>
    <t>WANG HUIJING,SHEN GENG</t>
  </si>
  <si>
    <t>1292.51</t>
  </si>
  <si>
    <t>2023-08-10 13:46:06</t>
  </si>
  <si>
    <t>HUANGQIN QIN,FU ZIYUAN,LI XINXING,ZHANG ZHEMAO</t>
  </si>
  <si>
    <t>4303.08</t>
  </si>
  <si>
    <t>2023-08-10 13:48:29</t>
  </si>
  <si>
    <t>CHEN YANJUAN,HUANG GUOHUA,CHEN SHAOZHOU,LAI SHUNXING</t>
  </si>
  <si>
    <t>1956.00</t>
  </si>
  <si>
    <t>2023-08-10 17:31:45</t>
  </si>
  <si>
    <t>YANG JIE,ZHANG TAO,ZHANG RUIWEN,GU YUNZHAO,ZHANG SHAN,ZHANG SHENG</t>
  </si>
  <si>
    <t>7254.00</t>
  </si>
  <si>
    <t>2023-08-11 17:04:40</t>
  </si>
  <si>
    <t>CHEN JIARU</t>
  </si>
  <si>
    <t>741.56</t>
  </si>
  <si>
    <t>2023-08-10 17:24:27</t>
  </si>
  <si>
    <t>WANG QIMING,MAO DONG</t>
  </si>
  <si>
    <t>4273.77</t>
  </si>
  <si>
    <t>2023-08-10 17:59:34</t>
  </si>
  <si>
    <t>WU GUOSHENG,WU ZONGHENG,FENG YUN,WU JIARUN</t>
  </si>
  <si>
    <t>2023-08-11 18:00:56</t>
  </si>
  <si>
    <t>HUO YANRU,CHU JIA</t>
  </si>
  <si>
    <t>3488.44</t>
  </si>
  <si>
    <t>2023-08-10 20:09:53</t>
  </si>
  <si>
    <t>吉隆坡悦榕庄</t>
  </si>
  <si>
    <t>ZHAO CHENGCHUAN,LI XIAOMEI</t>
  </si>
  <si>
    <t>3519.00</t>
  </si>
  <si>
    <t>2023-08-11 09:12:10</t>
  </si>
  <si>
    <t>ZHOU LU</t>
  </si>
  <si>
    <t>308.00</t>
  </si>
  <si>
    <t>2023-08-10 23:57:06</t>
  </si>
  <si>
    <t>LI HANHAI,FU XINRU,LI AOLIN</t>
  </si>
  <si>
    <t>2023-08-11 09:23:05</t>
  </si>
  <si>
    <t>芭堤雅爱湾皇家巡航酒店 (SHA Extra Plus)</t>
  </si>
  <si>
    <t>HU YANMIN,ZHANG YUNKAI</t>
  </si>
  <si>
    <t>361.00</t>
  </si>
  <si>
    <t>2023-08-11 08:57:09</t>
  </si>
  <si>
    <t>LIN XINXIN</t>
  </si>
  <si>
    <t>3690.99</t>
  </si>
  <si>
    <t>2023-08-11 08:49:50</t>
  </si>
  <si>
    <t>YANG XIAOBING,HUANG GUICHENG</t>
  </si>
  <si>
    <t>2580.00</t>
  </si>
  <si>
    <t>2023-08-11 16:04:41</t>
  </si>
  <si>
    <t>ZHANG SHAN,ZHANG SHENG</t>
  </si>
  <si>
    <t>2418.00</t>
  </si>
  <si>
    <t>2023-08-11 17:02:24</t>
  </si>
  <si>
    <t>XU RUIMEI,HAN YI</t>
  </si>
  <si>
    <t>1721.30</t>
  </si>
  <si>
    <t>2023-08-11 14:10:14</t>
  </si>
  <si>
    <t>CHEN YIN,QIAN MIN</t>
  </si>
  <si>
    <t>2789.90</t>
  </si>
  <si>
    <t>2023-08-11 15:03:12</t>
  </si>
  <si>
    <t>XU WEI</t>
  </si>
  <si>
    <t>3196.00</t>
  </si>
  <si>
    <t>2023-08-12 16:38:35</t>
  </si>
  <si>
    <t>阿布扎比康莱德阿提哈德塔楼酒店</t>
  </si>
  <si>
    <t>LIU BAOJIA,LI TIANTIAN</t>
  </si>
  <si>
    <t>3431.64</t>
  </si>
  <si>
    <t>2023-08-11 20:36:01</t>
  </si>
  <si>
    <t>FANG ZHITONG,CAI YANBING,LI RUIFU,FANG MEIHUA</t>
  </si>
  <si>
    <t>2220.00</t>
  </si>
  <si>
    <t>2023-08-12 11:08:44</t>
  </si>
  <si>
    <t>PENG YUMEI</t>
  </si>
  <si>
    <t>4335.00</t>
  </si>
  <si>
    <t>2023-08-12 22:03:30</t>
  </si>
  <si>
    <t>SHI HAOJIAN</t>
  </si>
  <si>
    <t>3186.82</t>
  </si>
  <si>
    <t>2023-08-11 22:50:44</t>
  </si>
  <si>
    <t>JIA XIAOQIAN,PAN YIJIE</t>
  </si>
  <si>
    <t>2130.00</t>
  </si>
  <si>
    <t>2023-08-12 11:04:11</t>
  </si>
  <si>
    <t>LI RONG,LI HONGCHEN</t>
  </si>
  <si>
    <t>3458.00</t>
  </si>
  <si>
    <t>2023-08-12 15:45:57</t>
  </si>
  <si>
    <t>HUANG CHUNMIAO,JIANG JIANHUA</t>
  </si>
  <si>
    <t>4192.00</t>
  </si>
  <si>
    <t>2023-08-13 15:06:22</t>
  </si>
  <si>
    <t>HOU XIURU,TAN YU</t>
  </si>
  <si>
    <t>328.91</t>
  </si>
  <si>
    <t>2023-08-12 20:29:17</t>
  </si>
  <si>
    <t>HE ZHIKANG,HE UHANG</t>
  </si>
  <si>
    <t>905.92</t>
  </si>
  <si>
    <t>2023-08-12 22:54:14</t>
  </si>
  <si>
    <t>HE SHIYA,SU CHENG</t>
  </si>
  <si>
    <t>590.64</t>
  </si>
  <si>
    <t>2023-08-12 23:40:09</t>
  </si>
  <si>
    <t>YE YEFEI</t>
  </si>
  <si>
    <t>1624.20</t>
  </si>
  <si>
    <t>2023-08-13 00:33:39</t>
  </si>
  <si>
    <t>HUANG YAO</t>
  </si>
  <si>
    <t>1271.39</t>
  </si>
  <si>
    <t>2023-08-13 01:16:47</t>
  </si>
  <si>
    <t>LI RUOXI,LIU YING</t>
  </si>
  <si>
    <t>2664.36</t>
  </si>
  <si>
    <t>2023-08-13 01:20:05</t>
  </si>
  <si>
    <t>曼谷酒店</t>
  </si>
  <si>
    <t>YANG CHENG</t>
  </si>
  <si>
    <t>284.14</t>
  </si>
  <si>
    <t>2023-08-13 01:38:07</t>
  </si>
  <si>
    <t>YAN NI</t>
  </si>
  <si>
    <t>796.35</t>
  </si>
  <si>
    <t>2023-08-13 06:15:09</t>
  </si>
  <si>
    <t>CHEN LIFANG</t>
  </si>
  <si>
    <t>2405.00</t>
  </si>
  <si>
    <t>2023-08-14 13:56:12</t>
  </si>
  <si>
    <t>CHEN XIAOZHU</t>
  </si>
  <si>
    <t>4800.00</t>
  </si>
  <si>
    <t>2023-08-13 16:41:20</t>
  </si>
  <si>
    <t>MAO ZHEN,LIU DEMING</t>
  </si>
  <si>
    <t>255.00</t>
  </si>
  <si>
    <t>2023-08-13 13:58:15</t>
  </si>
  <si>
    <t>YAN PEINI</t>
  </si>
  <si>
    <t>3347.00</t>
  </si>
  <si>
    <t>2023-08-13 15:55:01</t>
  </si>
  <si>
    <t>DU JIAWEI</t>
  </si>
  <si>
    <t>1801.00</t>
  </si>
  <si>
    <t>2023-08-14 11:30:05</t>
  </si>
  <si>
    <t>LI CHAOFAN,CHEN JINGYUAN</t>
  </si>
  <si>
    <t>7522.00</t>
  </si>
  <si>
    <t>2023-08-14 14:13:01</t>
  </si>
  <si>
    <t>ZHUANG HANJU</t>
  </si>
  <si>
    <t>779.00</t>
  </si>
  <si>
    <t>2023-08-14 08:51:26</t>
  </si>
  <si>
    <t>CAO YUTIAN,ZHAO LIPING</t>
  </si>
  <si>
    <t>2451.00</t>
  </si>
  <si>
    <t>2023-08-14 15:27:20</t>
  </si>
  <si>
    <t>DU JUAN,WU BOWEN</t>
  </si>
  <si>
    <t>513.00</t>
  </si>
  <si>
    <t>2023-08-13 22:46:23</t>
  </si>
  <si>
    <t>ZHANG JING</t>
  </si>
  <si>
    <t>2104.90</t>
  </si>
  <si>
    <t>2023-08-13 22:51:17</t>
  </si>
  <si>
    <t>YU MENGNING</t>
  </si>
  <si>
    <t>2192.00</t>
  </si>
  <si>
    <t>2023-08-14 10:38:46</t>
  </si>
  <si>
    <t>济州优拓由布莱斯酒店</t>
  </si>
  <si>
    <t>LI NANXI,NAN XIA</t>
  </si>
  <si>
    <t>1342.18</t>
  </si>
  <si>
    <t>2023-08-14 08:07:13</t>
  </si>
  <si>
    <t>CHEN NUO,LIANG JIELING,CHEN YAN,HE JUNWEI</t>
  </si>
  <si>
    <t>1916.00</t>
  </si>
  <si>
    <t>2023-08-14 16:01:05</t>
  </si>
  <si>
    <t>DAI JINGJING</t>
  </si>
  <si>
    <t>1944.80</t>
  </si>
  <si>
    <t>2023-08-14 13:39:11</t>
  </si>
  <si>
    <t>LIU RUI,ZHANG LE,CHE JUNYING,ZHANG XIAOMING,HUANG XIAOYING,ZHOU XIANG</t>
  </si>
  <si>
    <t>4260.00</t>
  </si>
  <si>
    <t>2023-08-14 16:32:16</t>
  </si>
  <si>
    <t>XU HAO</t>
  </si>
  <si>
    <t>1895.00</t>
  </si>
  <si>
    <t>2023-08-14 16:52:34</t>
  </si>
  <si>
    <t>ZHENG JINGJING,WU HAONING</t>
  </si>
  <si>
    <t>561.00</t>
  </si>
  <si>
    <t>2023-08-15 16:09:22</t>
  </si>
  <si>
    <t>WANG JIAWEN,WU YADI</t>
  </si>
  <si>
    <t>2023-08-16 13:54:19</t>
  </si>
  <si>
    <t>LIN JENNY,WONG CHINGYICINDY</t>
  </si>
  <si>
    <t>3890.00</t>
  </si>
  <si>
    <t>2023-08-16 14:20:07</t>
  </si>
  <si>
    <t>FU YUHONG,ZHU CHENGYI</t>
  </si>
  <si>
    <t>556.29</t>
  </si>
  <si>
    <t>2023-08-14 23:03:10</t>
  </si>
  <si>
    <t>WEN MAINI,TANG DIEFENG,YAO FENGYING</t>
  </si>
  <si>
    <t>1593.00</t>
  </si>
  <si>
    <t>2023-08-15 11:16:12</t>
  </si>
  <si>
    <t>FENG TING,JIN XIAOLEI,JIN YITONG</t>
  </si>
  <si>
    <t>5744.00</t>
  </si>
  <si>
    <t>2023-08-15 10:59:03</t>
  </si>
  <si>
    <t>越南</t>
  </si>
  <si>
    <t>YAO NA</t>
  </si>
  <si>
    <t>1588.00</t>
  </si>
  <si>
    <t>2023-08-15 16:01:07</t>
  </si>
  <si>
    <t>仙本那海丰大酒店</t>
  </si>
  <si>
    <t>WANG DERMING,WU YUCHEN,WANG TUNGLING,LUO QIAN,WU DI,ZHANG WEI</t>
  </si>
  <si>
    <t>1392.00</t>
  </si>
  <si>
    <t>2023-08-15 10:35:19</t>
  </si>
  <si>
    <t>WU JIA</t>
  </si>
  <si>
    <t>739.74</t>
  </si>
  <si>
    <t>2023-08-15 00:36:04</t>
  </si>
  <si>
    <t>薄荷岛赫南塔瓦拉度假村</t>
  </si>
  <si>
    <t>ZHANG XIRAN</t>
  </si>
  <si>
    <t>3521.01</t>
  </si>
  <si>
    <t>2023-08-15 09:40:47</t>
  </si>
  <si>
    <t>LI CHUNHUA,HUANG XIAOBING</t>
  </si>
  <si>
    <t>674.74</t>
  </si>
  <si>
    <t>2023-08-15 02:36:55</t>
  </si>
  <si>
    <t>LIN JIN,HUA ZIHUI</t>
  </si>
  <si>
    <t>4695.16</t>
  </si>
  <si>
    <t>2023-08-15 09:22:10</t>
  </si>
  <si>
    <t>普吉岛兰草度假酒店 (SHA Extra Plus)</t>
  </si>
  <si>
    <t>BIAN HONGHONG,WU ZHONGQIAN</t>
  </si>
  <si>
    <t>846.00</t>
  </si>
  <si>
    <t>2023-08-15 12:06:28</t>
  </si>
  <si>
    <t>SUN YANNI,SUN TONGBO</t>
  </si>
  <si>
    <t>2646.00</t>
  </si>
  <si>
    <t>2023-08-15 10:30:36</t>
  </si>
  <si>
    <t>ZHANG QINGQING</t>
  </si>
  <si>
    <t>452.00</t>
  </si>
  <si>
    <t>2023-08-16 08:50:05</t>
  </si>
  <si>
    <t>曼谷日出旅馆</t>
  </si>
  <si>
    <t>SHEN JUNYU</t>
  </si>
  <si>
    <t>562.88</t>
  </si>
  <si>
    <t>2023-08-15 11:14:18</t>
  </si>
  <si>
    <t>XI YUHUA,XI JINGYING</t>
  </si>
  <si>
    <t>2023-08-15 11:45:51</t>
  </si>
  <si>
    <t>SHEN YINGJIE,LONG LINGFEI</t>
  </si>
  <si>
    <t>488.00</t>
  </si>
  <si>
    <t>2023-08-15 14:20:21</t>
  </si>
  <si>
    <t>GUAN LINYAO,WU JUAN</t>
  </si>
  <si>
    <t>1580.00</t>
  </si>
  <si>
    <t>2023-08-16 12:53:00</t>
  </si>
  <si>
    <t>HE YUCHAO,ZHAN HAIYAN</t>
  </si>
  <si>
    <t>5064.16</t>
  </si>
  <si>
    <t>2023-08-15 13:26:10</t>
  </si>
  <si>
    <t>WU CHAO,ZHANG LINA</t>
  </si>
  <si>
    <t>2023-08-16 00:26:26</t>
  </si>
  <si>
    <t>ZHONG SENXIN,SU DANFEI,ZHONG CHAOSHENG</t>
  </si>
  <si>
    <t>6284.00</t>
  </si>
  <si>
    <t>2023-08-16 12:45:44</t>
  </si>
  <si>
    <t>曼谷恰特里亚姆大酒店</t>
  </si>
  <si>
    <t>FU RUI</t>
  </si>
  <si>
    <t>5412.00</t>
  </si>
  <si>
    <t>2023-08-15 16:55:38</t>
  </si>
  <si>
    <t>ZHAO LI</t>
  </si>
  <si>
    <t>2023-08-15 17:00:04</t>
  </si>
  <si>
    <t>YAO YAO,AN YITONG</t>
  </si>
  <si>
    <t>8235.99</t>
  </si>
  <si>
    <t>2023-08-15 16:54:36</t>
  </si>
  <si>
    <t>WANG XUKANG</t>
  </si>
  <si>
    <t>2890.71</t>
  </si>
  <si>
    <t>2023-08-15 16:50:11</t>
  </si>
  <si>
    <t>2023-08-15 18:00:33</t>
  </si>
  <si>
    <t>ZHANG QIANG</t>
  </si>
  <si>
    <t>2023-08-16 09:51:02</t>
  </si>
  <si>
    <t>LIU JINGYAN</t>
  </si>
  <si>
    <t>1724.36</t>
  </si>
  <si>
    <t>2023-08-15 19:49:16</t>
  </si>
  <si>
    <t>WANG JUN,WU CHUN,WU YUXIN,WU ALYSIAYUYAN</t>
  </si>
  <si>
    <t>2116.83</t>
  </si>
  <si>
    <t>2023-08-15 22:55:10</t>
  </si>
  <si>
    <t>摩德沙吞酒店 (政府卫生认证)</t>
  </si>
  <si>
    <t>ZHANG QIJUN</t>
  </si>
  <si>
    <t>474.00</t>
  </si>
  <si>
    <t>2023-08-22 14:20:34</t>
  </si>
  <si>
    <t>DAI SIJI</t>
  </si>
  <si>
    <t>2923.00</t>
  </si>
  <si>
    <t>2023-08-15 23:47:21</t>
  </si>
  <si>
    <t>ZOU CHENGYU,ZHONG XUE,DENG CAI,ZOU ZHENQIAN</t>
  </si>
  <si>
    <t>2023-08-16 10:25:00</t>
  </si>
  <si>
    <t>WANG LIBO,GE SITAN,ZHANG XINYU,WANG JIANWEI</t>
  </si>
  <si>
    <t>2023-08-16 10:19:34</t>
  </si>
  <si>
    <t>CHEN WANGSONG,DONG JIEBING,CHEN GUOLIANG,MAI RUIYING</t>
  </si>
  <si>
    <t>1138.00</t>
  </si>
  <si>
    <t>2023-08-16 11:38:38</t>
  </si>
  <si>
    <t>SUN HAO,ZHANG ZHEN</t>
  </si>
  <si>
    <t>1182.00</t>
  </si>
  <si>
    <t>2023-08-16 08:59:03</t>
  </si>
  <si>
    <t>LIN LIN</t>
  </si>
  <si>
    <t>1678.74</t>
  </si>
  <si>
    <t>2023-08-16 00:32:11</t>
  </si>
  <si>
    <t>ZOU XINCHENG,XIE FENGWU</t>
  </si>
  <si>
    <t>693.87</t>
  </si>
  <si>
    <t>2023-08-16 02:16:08</t>
  </si>
  <si>
    <t>ZHANG ZUJIANG</t>
  </si>
  <si>
    <t>243.76</t>
  </si>
  <si>
    <t>2023-08-16 08:06:17</t>
  </si>
  <si>
    <t>HUANG LUJIN</t>
  </si>
  <si>
    <t>865.44</t>
  </si>
  <si>
    <t>2023-08-16 08:17:09</t>
  </si>
  <si>
    <t>HUANG JUNXIONG,CHEN CHENG</t>
  </si>
  <si>
    <t>261.00</t>
  </si>
  <si>
    <t>2023-08-16 11:33:31</t>
  </si>
  <si>
    <t>芭堤雅北部遨舍度假酒店 (SHA Extra Plus)</t>
  </si>
  <si>
    <t>CHU SHUFANG,JIANG QINYANG</t>
  </si>
  <si>
    <t>1076.00</t>
  </si>
  <si>
    <t>2023-08-16 11:29:58</t>
  </si>
  <si>
    <t>YE JIALE</t>
  </si>
  <si>
    <t>2242.00</t>
  </si>
  <si>
    <t>2023-08-16 10:51:33</t>
  </si>
  <si>
    <t>902.00</t>
  </si>
  <si>
    <t>2023-08-16 11:27:19</t>
  </si>
  <si>
    <t>QU PEIPEI</t>
  </si>
  <si>
    <t>2023-08-16 12:32:24</t>
  </si>
  <si>
    <t>YANG RUI</t>
  </si>
  <si>
    <t>2142.00</t>
  </si>
  <si>
    <t>2023-08-16 11:09:29</t>
  </si>
  <si>
    <t>MENG QIANNI,MENG RENZHI</t>
  </si>
  <si>
    <t>4571.28</t>
  </si>
  <si>
    <t>2023-08-16 12:12:02</t>
  </si>
  <si>
    <t>WU XING</t>
  </si>
  <si>
    <t>925.96</t>
  </si>
  <si>
    <t>2023-08-16 12:35:15</t>
  </si>
  <si>
    <t>Huang YiLing</t>
  </si>
  <si>
    <t>2508.00</t>
  </si>
  <si>
    <t>2023-08-16 17:04:44</t>
  </si>
  <si>
    <t>CHEONG CHITAK</t>
  </si>
  <si>
    <t>1855.48</t>
  </si>
  <si>
    <t>2023-08-16 14:27:06</t>
  </si>
  <si>
    <t>CHEN ZIYU,YIN WENXI,LI HAOLI,LIN JIEYA</t>
  </si>
  <si>
    <t>1713.00</t>
  </si>
  <si>
    <t>2023-08-16 16:46:28</t>
  </si>
  <si>
    <t>新加坡伊丽莎白酒店</t>
  </si>
  <si>
    <t>ZHU YIJUN,ZHENG ZHUOYI</t>
  </si>
  <si>
    <t>915.53</t>
  </si>
  <si>
    <t>2023-08-16 19:18:27</t>
  </si>
  <si>
    <t>SUI YI,LAW SIUCHI</t>
  </si>
  <si>
    <t>2756.00</t>
  </si>
  <si>
    <t>2023-08-17 10:35:33</t>
  </si>
  <si>
    <t>LIU YUBIN</t>
  </si>
  <si>
    <t>3762.00</t>
  </si>
  <si>
    <t>2023-08-17 14:19:18</t>
  </si>
  <si>
    <t>LU QINGMEI</t>
  </si>
  <si>
    <t>2078.34</t>
  </si>
  <si>
    <t>2023-08-16 20:51:19</t>
  </si>
  <si>
    <t>ZIHAN ZHU</t>
  </si>
  <si>
    <t>1343.37</t>
  </si>
  <si>
    <t>2023-08-16 21:50:47</t>
  </si>
  <si>
    <t>LIU ZIHAO</t>
  </si>
  <si>
    <t>2023-08-19 15:01:28</t>
  </si>
  <si>
    <t>GAO JIASHUAI</t>
  </si>
  <si>
    <t>335.00</t>
  </si>
  <si>
    <t>2023-08-17 15:36:18</t>
  </si>
  <si>
    <t>CHEN XIURUI</t>
  </si>
  <si>
    <t>1128.99</t>
  </si>
  <si>
    <t>2023-08-17 08:48:17</t>
  </si>
  <si>
    <t>吉隆坡EQ酒店</t>
  </si>
  <si>
    <t>CHEN MINGHUA</t>
  </si>
  <si>
    <t>4272.00</t>
  </si>
  <si>
    <t>2023-08-17 13:01:11</t>
  </si>
  <si>
    <t>YANG XIAO,BIAN ZHENGYUN</t>
  </si>
  <si>
    <t>688.21</t>
  </si>
  <si>
    <t>2023-08-17 08:15:36</t>
  </si>
  <si>
    <t>DONG BO</t>
  </si>
  <si>
    <t>1008.00</t>
  </si>
  <si>
    <t>2023-08-17 11:27:08</t>
  </si>
  <si>
    <t>1786.00</t>
  </si>
  <si>
    <t>2023-08-17 11:31:08</t>
  </si>
  <si>
    <t>LIU ZEKUN,GAO MENG</t>
  </si>
  <si>
    <t>756.14</t>
  </si>
  <si>
    <t>2023-08-17 02:59:25</t>
  </si>
  <si>
    <t>新加坡81酒店-黄金</t>
  </si>
  <si>
    <t>DONG LINGYAN</t>
  </si>
  <si>
    <t>877.26</t>
  </si>
  <si>
    <t>2023-08-17 08:07:09</t>
  </si>
  <si>
    <t>LIN XIANGYANG,LIN XIAOTING,LIN ZEHAO</t>
  </si>
  <si>
    <t>3024.00</t>
  </si>
  <si>
    <t>2023-08-17 09:25:44</t>
  </si>
  <si>
    <t>YOU JIAXIN,YOU JIARONG</t>
  </si>
  <si>
    <t>1136.56</t>
  </si>
  <si>
    <t>2023-08-17 09:57:13</t>
  </si>
  <si>
    <t>CHEN QIONG</t>
  </si>
  <si>
    <t>2023-08-17 11:46:40</t>
  </si>
  <si>
    <t>YIN SIQIANG</t>
  </si>
  <si>
    <t>706.00</t>
  </si>
  <si>
    <t>2023-08-17 12:17:49</t>
  </si>
  <si>
    <t>马尼拉新世界酒店</t>
  </si>
  <si>
    <t>BORRES BRUCEALVINYU,BORRES CANDY</t>
  </si>
  <si>
    <t>2180.00</t>
  </si>
  <si>
    <t>2023-08-17 19:18:00</t>
  </si>
  <si>
    <t>LI ZHIJIAN</t>
  </si>
  <si>
    <t>2023-08-17 14:30:37</t>
  </si>
  <si>
    <t>SHI CHENFENG</t>
  </si>
  <si>
    <t>4059.00</t>
  </si>
  <si>
    <t>2023-08-17 15:58:02</t>
  </si>
  <si>
    <t>LI YIHE,ZHAO HAORAN</t>
  </si>
  <si>
    <t>4071.00</t>
  </si>
  <si>
    <t>2023-08-17 16:47:50</t>
  </si>
  <si>
    <t>新加坡国敦河畔大酒店</t>
  </si>
  <si>
    <t>HUANG JIN,LU ZHEXIN</t>
  </si>
  <si>
    <t>7879.00</t>
  </si>
  <si>
    <t>2023-08-17 18:36:43</t>
  </si>
  <si>
    <t>LIU HUI,TAO SHIYONG,YANG CHUNHUA</t>
  </si>
  <si>
    <t>4344.00</t>
  </si>
  <si>
    <t>2023-08-17 17:44:40</t>
  </si>
  <si>
    <t>LI XUTAO,WANG NA</t>
  </si>
  <si>
    <t>2023-08-17 17:19:43</t>
  </si>
  <si>
    <t>CHEN TAO,GAN CHUNHUA</t>
  </si>
  <si>
    <t>4240.00</t>
  </si>
  <si>
    <t>2023-08-17 17:47:26</t>
  </si>
  <si>
    <t>WANG WENHUI</t>
  </si>
  <si>
    <t>1100.00</t>
  </si>
  <si>
    <t>2023-08-17 17:46:55</t>
  </si>
  <si>
    <t>XIA BINBIN,WANG MINGXIAO</t>
  </si>
  <si>
    <t>2023-08-17 18:44:44</t>
  </si>
  <si>
    <t>GAO QIUYUE,HUANG SHITONG</t>
  </si>
  <si>
    <t>1441.00</t>
  </si>
  <si>
    <t>2023-08-17 20:11:09</t>
  </si>
  <si>
    <t>LI SHUYANG,YANG QIAN,LI YUHE</t>
  </si>
  <si>
    <t>530.00</t>
  </si>
  <si>
    <t>2023-08-18 10:24:11</t>
  </si>
  <si>
    <t>JIN SHIQIN</t>
  </si>
  <si>
    <t>4476.00</t>
  </si>
  <si>
    <t>2023-08-17 19:54:28</t>
  </si>
  <si>
    <t>CAI ZHIFU,CAI MEIFENG,CAI YIXUAN,CAI LIANNENG,CAI XIGUO,CAI DONGMEI,CAI BAITANG,CAI KAICHENG,LIU XIAOLING,ZENG YIPENG,CAI XIAOPING,LUO YANGFANG</t>
  </si>
  <si>
    <t>4236.00</t>
  </si>
  <si>
    <t>2023-08-18 10:17:08</t>
  </si>
  <si>
    <t>BAO DANRONG</t>
  </si>
  <si>
    <t>2872.00</t>
  </si>
  <si>
    <t>2023-08-18 09:12:22</t>
  </si>
  <si>
    <t>SUN YU</t>
  </si>
  <si>
    <t>735.00</t>
  </si>
  <si>
    <t>2023-08-18 09:13:38</t>
  </si>
  <si>
    <t>CAI XIAOPEI</t>
  </si>
  <si>
    <t>2096.00</t>
  </si>
  <si>
    <t>2023-08-18 15:43:22</t>
  </si>
  <si>
    <t>札幌JR塔日航酒店</t>
  </si>
  <si>
    <t>DENG RUOTIAN</t>
  </si>
  <si>
    <t>2736.00</t>
  </si>
  <si>
    <t>2023-08-17 23:34:25</t>
  </si>
  <si>
    <t>LIANG ZHILIAN</t>
  </si>
  <si>
    <t>2747.00</t>
  </si>
  <si>
    <t>2023-08-18 11:20:44</t>
  </si>
  <si>
    <t>LI BING,XIN HANFENG</t>
  </si>
  <si>
    <t>1270.00</t>
  </si>
  <si>
    <t>2023-08-17 23:03:17</t>
  </si>
  <si>
    <t>YU JIALI</t>
  </si>
  <si>
    <t>489.00</t>
  </si>
  <si>
    <t>2023-08-18 09:01:17</t>
  </si>
  <si>
    <t>HUANG REN,WANG LE</t>
  </si>
  <si>
    <t>1374.00</t>
  </si>
  <si>
    <t>2023-08-18 08:56:29</t>
  </si>
  <si>
    <t>655.00</t>
  </si>
  <si>
    <t>2023-08-18 09:01:51</t>
  </si>
  <si>
    <t>FAN QIANG</t>
  </si>
  <si>
    <t>2701.26</t>
  </si>
  <si>
    <t>2023-08-18 05:47:22</t>
  </si>
  <si>
    <t>Henann Park Resort</t>
  </si>
  <si>
    <t>zeng yuntong</t>
  </si>
  <si>
    <t>2826.00</t>
  </si>
  <si>
    <t>2023-08-18 11:01:57</t>
  </si>
  <si>
    <t>HONG KAIFENG,HONG FANGPING,WU YUTONG,WU ZHIPING</t>
  </si>
  <si>
    <t>2822.00</t>
  </si>
  <si>
    <t>2023-08-18 10:23:35</t>
  </si>
  <si>
    <t>GLOW Mira Karon Beach</t>
  </si>
  <si>
    <t>SU PENG,ZI ZHONG,SU CHENJIN,SU YUZI</t>
  </si>
  <si>
    <t>2625.00</t>
  </si>
  <si>
    <t>2023-08-18 10:36:23</t>
  </si>
  <si>
    <t>SU YUTING,LI XUANSONG</t>
  </si>
  <si>
    <t>391.00</t>
  </si>
  <si>
    <t>2023-08-18 12:04:33</t>
  </si>
  <si>
    <t>WU DONGNI</t>
  </si>
  <si>
    <t>2023-08-18 14:33:47</t>
  </si>
  <si>
    <t>LI LIHUA</t>
  </si>
  <si>
    <t>2023-08-18 14:20:59</t>
  </si>
  <si>
    <t>WEN XIAOLE</t>
  </si>
  <si>
    <t>546.32</t>
  </si>
  <si>
    <t>2023-08-18 13:14:27</t>
  </si>
  <si>
    <t>ZHOU LUYI</t>
  </si>
  <si>
    <t>2280.00</t>
  </si>
  <si>
    <t>2023-08-18 15:27:07</t>
  </si>
  <si>
    <t>ZHONG HUA,ZHONG RUIYI</t>
  </si>
  <si>
    <t>2023-08-18 14:19:31</t>
  </si>
  <si>
    <t>ZENG YAN</t>
  </si>
  <si>
    <t>646.40</t>
  </si>
  <si>
    <t>2023-08-18 14:11:28</t>
  </si>
  <si>
    <t>WU YONGWEN,HONG SIYUAN,WU HUIYING,WU YONGSHAN</t>
  </si>
  <si>
    <t>2862.00</t>
  </si>
  <si>
    <t>2023-08-18 14:35:14</t>
  </si>
  <si>
    <t>WANG JIAN,ZHOU XIAONA</t>
  </si>
  <si>
    <t>889.00</t>
  </si>
  <si>
    <t>2023-08-18 14:38:18</t>
  </si>
  <si>
    <t>GAO XIAOGE,LUO JIANZHANG</t>
  </si>
  <si>
    <t>549.69</t>
  </si>
  <si>
    <t>2023-08-18 14:45:21</t>
  </si>
  <si>
    <t>XHONG XUYING</t>
  </si>
  <si>
    <t>2286.50</t>
  </si>
  <si>
    <t>2023-08-18 15:02:13</t>
  </si>
  <si>
    <t>新加坡庄家大酒店</t>
  </si>
  <si>
    <t>HUANG YUTSUNG</t>
  </si>
  <si>
    <t>2390.82</t>
  </si>
  <si>
    <t>2023-08-18 15:40:06</t>
  </si>
  <si>
    <t>XU FAN</t>
  </si>
  <si>
    <t>2023-08-18 16:10:18</t>
  </si>
  <si>
    <t>LIU PEIYUAN,JIA QINGYA</t>
  </si>
  <si>
    <t>615.58</t>
  </si>
  <si>
    <t>2023-08-18 16:22:09</t>
  </si>
  <si>
    <t>MA XUE,CHI FENGQIN</t>
  </si>
  <si>
    <t>606.00</t>
  </si>
  <si>
    <t>2023-08-18 18:20:58</t>
  </si>
  <si>
    <t>LIU SIMIN,WANG NAIYU</t>
  </si>
  <si>
    <t>3480.00</t>
  </si>
  <si>
    <t>2023-08-19 09:41:30</t>
  </si>
  <si>
    <t>DU BOXUAN,SHI MENGHAN</t>
  </si>
  <si>
    <t>1740.00</t>
  </si>
  <si>
    <t>2023-08-18 19:04:42</t>
  </si>
  <si>
    <t>DING HAO,ZHANG MENGLI</t>
  </si>
  <si>
    <t>426.00</t>
  </si>
  <si>
    <t>2023-08-19 11:16:54</t>
  </si>
  <si>
    <t>LIN ZHENZHEN</t>
  </si>
  <si>
    <t>1431.00</t>
  </si>
  <si>
    <t>2023-08-18 21:41:11</t>
  </si>
  <si>
    <t>CHEN LILONG</t>
  </si>
  <si>
    <t>2951.00</t>
  </si>
  <si>
    <t>2023-08-19 17:40:27</t>
  </si>
  <si>
    <t>MIRZA MUHAMMADBILAL,MA XIAOJING</t>
  </si>
  <si>
    <t>2697.00</t>
  </si>
  <si>
    <t>2023-08-19 17:38:37</t>
  </si>
  <si>
    <t>LYU CHENG,WANG XINYU</t>
  </si>
  <si>
    <t>6392.00</t>
  </si>
  <si>
    <t>2023-08-19 15:03:48</t>
  </si>
  <si>
    <t>XING LIANG,YANG ZENG</t>
  </si>
  <si>
    <t>510.00</t>
  </si>
  <si>
    <t>2023-08-19 10:50:11</t>
  </si>
  <si>
    <t>TANG JUNYAO</t>
  </si>
  <si>
    <t>7800.00</t>
  </si>
  <si>
    <t>2023-08-19 10:52:48</t>
  </si>
  <si>
    <t>2023-08-19 14:19:34</t>
  </si>
  <si>
    <t>FU CHAOHSIANG</t>
  </si>
  <si>
    <t>307.00</t>
  </si>
  <si>
    <t>2023-08-19 15:57:50</t>
  </si>
  <si>
    <t>WANG CHENWEI</t>
  </si>
  <si>
    <t>2023-08-19 17:29:29</t>
  </si>
  <si>
    <t>LI WEITING</t>
  </si>
  <si>
    <t>409.00</t>
  </si>
  <si>
    <t>2023-08-19 08:39:36</t>
  </si>
  <si>
    <t>CHEN XIAOYAN,CHEN XIAOJUN</t>
  </si>
  <si>
    <t>2824.00</t>
  </si>
  <si>
    <t>2023-08-19 14:15:34</t>
  </si>
  <si>
    <t>ZENG SHIYU</t>
  </si>
  <si>
    <t>1992.00</t>
  </si>
  <si>
    <t>2023-08-19 17:27:31</t>
  </si>
  <si>
    <t>MA ZIHE</t>
  </si>
  <si>
    <t>4678.80</t>
  </si>
  <si>
    <t>2023-08-19 01:58:06</t>
  </si>
  <si>
    <t>芭堤雅全盛中心酒店 (SHA Extra Plus)</t>
  </si>
  <si>
    <t>WU GUOFEN</t>
  </si>
  <si>
    <t>617.94</t>
  </si>
  <si>
    <t>2023-08-19 08:05:44</t>
  </si>
  <si>
    <t>XIE QUAN</t>
  </si>
  <si>
    <t>890.00</t>
  </si>
  <si>
    <t>2023-08-19 09:00:27</t>
  </si>
  <si>
    <t>DONG YANCHAO</t>
  </si>
  <si>
    <t>1380.00</t>
  </si>
  <si>
    <t>2023-08-20 11:15:53</t>
  </si>
  <si>
    <t>GUO LIXING,WANG YIBING</t>
  </si>
  <si>
    <t>1263.66</t>
  </si>
  <si>
    <t>2023-08-19 08:57:10</t>
  </si>
  <si>
    <t>澳大利亚</t>
  </si>
  <si>
    <t>普吉岛卡塔棕榈温泉度假酒店</t>
  </si>
  <si>
    <t>YANG ZHENKUN</t>
  </si>
  <si>
    <t>572.00</t>
  </si>
  <si>
    <t>2023-08-19 19:23:49</t>
  </si>
  <si>
    <t>ZENG PEIRUI,JIANG JINQIAO</t>
  </si>
  <si>
    <t>1021.80</t>
  </si>
  <si>
    <t>2023-08-19 11:41:09</t>
  </si>
  <si>
    <t>ZHANG QI,GUO SUJUAN,DAI YIMIN,LIU YANJUN,LIU ZENGSHAN,HAO JINRONG</t>
  </si>
  <si>
    <t>2023-08-19 14:25:56</t>
  </si>
  <si>
    <t>DING ZIXUAN</t>
  </si>
  <si>
    <t>715.00</t>
  </si>
  <si>
    <t>2023-08-19 14:29:46</t>
  </si>
  <si>
    <t>XIA JIN</t>
  </si>
  <si>
    <t>343.28</t>
  </si>
  <si>
    <t>2023-08-19 15:52:06</t>
  </si>
  <si>
    <t>CHEN HONGYU</t>
  </si>
  <si>
    <t>2023-08-19 16:57:51</t>
  </si>
  <si>
    <t>ZHENG QIANWEN</t>
  </si>
  <si>
    <t>1905.00</t>
  </si>
  <si>
    <t>2023-08-19 18:16:32</t>
  </si>
  <si>
    <t>LIN YAOJIE</t>
  </si>
  <si>
    <t>258.00</t>
  </si>
  <si>
    <t>2023-08-20 11:43:34</t>
  </si>
  <si>
    <t>吉隆坡柏威年酒店 · 悦榕庄管理</t>
  </si>
  <si>
    <t>JIANG HAI,LI QIAO</t>
  </si>
  <si>
    <t>2082.00</t>
  </si>
  <si>
    <t>2023-08-20 10:49:42</t>
  </si>
  <si>
    <t>WANG KUI,WANG YISU</t>
  </si>
  <si>
    <t>1192.61</t>
  </si>
  <si>
    <t>2023-08-19 20:37:07</t>
  </si>
  <si>
    <t>HAN XIAOLONG</t>
  </si>
  <si>
    <t>525.00</t>
  </si>
  <si>
    <t>2023-08-20 10:31:09</t>
  </si>
  <si>
    <t>CHEN CHAOCHAO,YANG LIJIE</t>
  </si>
  <si>
    <t>2023-08-19 22:28:09</t>
  </si>
  <si>
    <t>LU FUDI</t>
  </si>
  <si>
    <t>2134.16</t>
  </si>
  <si>
    <t>2023-08-19 21:42:16</t>
  </si>
  <si>
    <t>ZHANG JIE</t>
  </si>
  <si>
    <t>10356.00</t>
  </si>
  <si>
    <t>2023-08-20 11:03:17</t>
  </si>
  <si>
    <t>LIU HANXING</t>
  </si>
  <si>
    <t>144.00</t>
  </si>
  <si>
    <t>2023-08-20 08:08:01</t>
  </si>
  <si>
    <t>BinAzim AhmedFariz</t>
  </si>
  <si>
    <t>359.00</t>
  </si>
  <si>
    <t>2023-08-21 16:57:56</t>
  </si>
  <si>
    <t>ZHANG XIAOZHI</t>
  </si>
  <si>
    <t>816.92</t>
  </si>
  <si>
    <t>2023-08-19 21:57:11</t>
  </si>
  <si>
    <t>蒙古</t>
  </si>
  <si>
    <t>YOU RUIJUN,FAN BOWEI</t>
  </si>
  <si>
    <t>840.00</t>
  </si>
  <si>
    <t>2023-08-20 09:18:06</t>
  </si>
  <si>
    <t>SHEN HAIQIN,HUANG RONG</t>
  </si>
  <si>
    <t>2880.00</t>
  </si>
  <si>
    <t>2023-08-19 23:23:31</t>
  </si>
  <si>
    <t>HE SHAN</t>
  </si>
  <si>
    <t>3500.00</t>
  </si>
  <si>
    <t>2023-08-20 10:44:21</t>
  </si>
  <si>
    <t>LIU JIAYUN</t>
  </si>
  <si>
    <t>286.00</t>
  </si>
  <si>
    <t>2023-08-20 12:36:21</t>
  </si>
  <si>
    <t>CHEN CHUNMEI,YANG QIANYI</t>
  </si>
  <si>
    <t>2023-08-20 01:20:54</t>
  </si>
  <si>
    <t>ZHANG YING,MO JIHAI</t>
  </si>
  <si>
    <t>2023-08-20 10:45:05</t>
  </si>
  <si>
    <t>WANG JINGYU</t>
  </si>
  <si>
    <t>568.00</t>
  </si>
  <si>
    <t>2023-08-20 07:14:10</t>
  </si>
  <si>
    <t>NG JIFON</t>
  </si>
  <si>
    <t>705.00</t>
  </si>
  <si>
    <t>2023-08-20 10:02:06</t>
  </si>
  <si>
    <t>ZHUGE FEIFEI</t>
  </si>
  <si>
    <t>416.00</t>
  </si>
  <si>
    <t>2023-08-20 10:39:56</t>
  </si>
  <si>
    <t>MA LIDAN</t>
  </si>
  <si>
    <t>470.00</t>
  </si>
  <si>
    <t>2023-08-20 10:45:09</t>
  </si>
  <si>
    <t>LIU XIAOYA</t>
  </si>
  <si>
    <t>2023-08-20 11:24:43</t>
  </si>
  <si>
    <t>DONG LEI,SHI TENGFEI</t>
  </si>
  <si>
    <t>1109.92</t>
  </si>
  <si>
    <t>2023-08-20 11:54:16</t>
  </si>
  <si>
    <t>ZHANG JIAQING,LI JIAQI</t>
  </si>
  <si>
    <t>2023-08-20 13:56:31</t>
  </si>
  <si>
    <t>SUN SHUAI</t>
  </si>
  <si>
    <t>1056.00</t>
  </si>
  <si>
    <t>2023-08-20 12:54:09</t>
  </si>
  <si>
    <t>PENG SIJIAN</t>
  </si>
  <si>
    <t>509.40</t>
  </si>
  <si>
    <t>2023-08-20 12:49:08</t>
  </si>
  <si>
    <t>LI HONGWEI</t>
  </si>
  <si>
    <t>604.95</t>
  </si>
  <si>
    <t>2023-08-20 13:10:11</t>
  </si>
  <si>
    <t>SHEN YUANYUAN</t>
  </si>
  <si>
    <t>726.00</t>
  </si>
  <si>
    <t>2023-08-21 09:18:46</t>
  </si>
  <si>
    <t>WANG CHENYU,HUANG PENG</t>
  </si>
  <si>
    <t>1926.00</t>
  </si>
  <si>
    <t>2023-08-21 09:17:52</t>
  </si>
  <si>
    <t>DONG XIAOFAN</t>
  </si>
  <si>
    <t>2686.00</t>
  </si>
  <si>
    <t>2023-08-20 15:21:40</t>
  </si>
  <si>
    <t>LIU QING,WANG HAN</t>
  </si>
  <si>
    <t>528.00</t>
  </si>
  <si>
    <t>2023-08-20 16:21:22</t>
  </si>
  <si>
    <t>SZE SIUPING</t>
  </si>
  <si>
    <t>2023-08-21 09:16:35</t>
  </si>
  <si>
    <t>CHEN FEN,SUN SIYI</t>
  </si>
  <si>
    <t>2172.00</t>
  </si>
  <si>
    <t>2023-08-20 17:05:51</t>
  </si>
  <si>
    <t>Huang liwen</t>
  </si>
  <si>
    <t>2504.97</t>
  </si>
  <si>
    <t>2023-08-20 17:04:17</t>
  </si>
  <si>
    <t>HE TIANZHU,HUANG SURUI</t>
  </si>
  <si>
    <t>1411.00</t>
  </si>
  <si>
    <t>2023-08-21 09:15:07</t>
  </si>
  <si>
    <t>厄瓦因橘郡机场希尔顿大使套房酒店</t>
  </si>
  <si>
    <t>TAO YAFANG,BI MOYI</t>
  </si>
  <si>
    <t>2344.12</t>
  </si>
  <si>
    <t>2023-08-20 17:24:12</t>
  </si>
  <si>
    <t>LI YUNQIAN,XU TINGTING</t>
  </si>
  <si>
    <t>2023-08-20 18:04:37</t>
  </si>
  <si>
    <t>ZHAN XIANGNONG</t>
  </si>
  <si>
    <t>984.30</t>
  </si>
  <si>
    <t>2023-08-20 18:30:12</t>
  </si>
  <si>
    <t>加拿大</t>
  </si>
  <si>
    <t>WANG CHUNNI</t>
  </si>
  <si>
    <t>914.38</t>
  </si>
  <si>
    <t>2023-08-20 18:32:07</t>
  </si>
  <si>
    <t>LIANG WEI</t>
  </si>
  <si>
    <t>235.00</t>
  </si>
  <si>
    <t>2023-08-20 18:58:27</t>
  </si>
  <si>
    <t>薄荷岛米提水疗度假村</t>
  </si>
  <si>
    <t>WANG JIN</t>
  </si>
  <si>
    <t>913.00</t>
  </si>
  <si>
    <t>2023-08-21 09:18:10</t>
  </si>
  <si>
    <t>CAI QIYUAN,WU HUILIN</t>
  </si>
  <si>
    <t>1823.00</t>
  </si>
  <si>
    <t>2023-08-20 19:43:41</t>
  </si>
  <si>
    <t>ZHENG ZHAOJI</t>
  </si>
  <si>
    <t>820.00</t>
  </si>
  <si>
    <t>2023-08-21 11:19:46</t>
  </si>
  <si>
    <t>WANG XIAOCHEN</t>
  </si>
  <si>
    <t>2085.00</t>
  </si>
  <si>
    <t>2023-08-21 10:04:23</t>
  </si>
  <si>
    <t>LI XIAONI</t>
  </si>
  <si>
    <t>1458.44</t>
  </si>
  <si>
    <t>2023-08-20 20:47:07</t>
  </si>
  <si>
    <t>ZHANG JING,JI QIANG</t>
  </si>
  <si>
    <t>1045.22</t>
  </si>
  <si>
    <t>2023-08-20 20:52:06</t>
  </si>
  <si>
    <t>ZHANG YOUDAN,LIN KEJUN</t>
  </si>
  <si>
    <t>959.32</t>
  </si>
  <si>
    <t>2023-08-20 21:23:58</t>
  </si>
  <si>
    <t>ZHANG YUQIAO,ZHANG XINYU</t>
  </si>
  <si>
    <t>2112.00</t>
  </si>
  <si>
    <t>2023-08-21 09:12:39</t>
  </si>
  <si>
    <t>Liu Zhen,Wang Liying</t>
  </si>
  <si>
    <t>2537.92</t>
  </si>
  <si>
    <t>2023-08-20 23:33:20</t>
  </si>
  <si>
    <t>LIN MIN,LI MOXUAN</t>
  </si>
  <si>
    <t>2023-08-21 10:54:56</t>
  </si>
  <si>
    <t>HE RONG</t>
  </si>
  <si>
    <t>1933.38</t>
  </si>
  <si>
    <t>2023-08-20 23:44:32</t>
  </si>
  <si>
    <t>CAI ZEPING</t>
  </si>
  <si>
    <t>1582.00</t>
  </si>
  <si>
    <t>2023-08-21 09:35:08</t>
  </si>
  <si>
    <t>京都Terrace八条东口大和ROYNET酒店</t>
  </si>
  <si>
    <t>WEN HANCHEN,WEN XIAOJUN</t>
  </si>
  <si>
    <t>1648.74</t>
  </si>
  <si>
    <t>2023-08-21 01:27:08</t>
  </si>
  <si>
    <t>JIANG XIULIANG</t>
  </si>
  <si>
    <t>1356.84</t>
  </si>
  <si>
    <t>2023-08-21 01:33:04</t>
  </si>
  <si>
    <t>CUI YUAN</t>
  </si>
  <si>
    <t>722.00</t>
  </si>
  <si>
    <t>2023-08-21 08:43:25</t>
  </si>
  <si>
    <t>ZHANG JUN,ZHANG JUN</t>
  </si>
  <si>
    <t>1025.85</t>
  </si>
  <si>
    <t>2023-08-21 02:27:45</t>
  </si>
  <si>
    <t>LU JIE</t>
  </si>
  <si>
    <t>531.00</t>
  </si>
  <si>
    <t>2023-08-21 09:47:48</t>
  </si>
  <si>
    <t>曼谷大仓新颐饭店</t>
  </si>
  <si>
    <t>GUAN PING,LI HAOYANG</t>
  </si>
  <si>
    <t>3592.00</t>
  </si>
  <si>
    <t>2023-08-21 09:01:53</t>
  </si>
  <si>
    <t>MA WENSHU,PENG HUI</t>
  </si>
  <si>
    <t>1426.00</t>
  </si>
  <si>
    <t>2023-08-21 12:35:23</t>
  </si>
  <si>
    <t>DING YANYI</t>
  </si>
  <si>
    <t>857.00</t>
  </si>
  <si>
    <t>2023-08-21 10:43:14</t>
  </si>
  <si>
    <t>LIU HUI</t>
  </si>
  <si>
    <t>780.00</t>
  </si>
  <si>
    <t>2023-08-21 12:52:53</t>
  </si>
  <si>
    <t>WU JIAYI</t>
  </si>
  <si>
    <t>2023-08-21 11:19:23</t>
  </si>
  <si>
    <t>ZHAO JINFENG,LI MINGLIANG</t>
  </si>
  <si>
    <t>2065.38</t>
  </si>
  <si>
    <t>2023-08-21 11:11:43</t>
  </si>
  <si>
    <t>KANG JINTIANGUO,JIN YANJUN</t>
  </si>
  <si>
    <t>732.00</t>
  </si>
  <si>
    <t>2023-08-21 12:51:23</t>
  </si>
  <si>
    <t>WANG CONGYU</t>
  </si>
  <si>
    <t>726.42</t>
  </si>
  <si>
    <t>2023-08-21 12:52:06</t>
  </si>
  <si>
    <t>XU LONGJIANG</t>
  </si>
  <si>
    <t>2023-08-21 13:13:14</t>
  </si>
  <si>
    <t>HUANG SIYUAN,WU HUI</t>
  </si>
  <si>
    <t>768.00</t>
  </si>
  <si>
    <t>2023-08-21 13:44:08</t>
  </si>
  <si>
    <t>ZHANG HONGYU,WANG XINQI</t>
  </si>
  <si>
    <t>591.84</t>
  </si>
  <si>
    <t>2023-08-21 13:38:28</t>
  </si>
  <si>
    <t>CAI XINGYU</t>
  </si>
  <si>
    <t>1401.76</t>
  </si>
  <si>
    <t>2023-08-21 14:03:08</t>
  </si>
  <si>
    <t>曼谷野餐酒店曼谷</t>
  </si>
  <si>
    <t>SUN FULIANG</t>
  </si>
  <si>
    <t>2023-08-21 14:30:55</t>
  </si>
  <si>
    <t>HUANG LING,WU HUIXIA,CHEN QING</t>
  </si>
  <si>
    <t>2023-08-21 14:10:50</t>
  </si>
  <si>
    <t>LIAO HAIFENG,LIAO QIANYA</t>
  </si>
  <si>
    <t>2023-08-21 14:41:43</t>
  </si>
  <si>
    <t>LIAN XUEQIONG,SU YUQIONG</t>
  </si>
  <si>
    <t>2023-08-21 15:02:59</t>
  </si>
  <si>
    <t>HUANG JIAXIN,CHAN YANYIU</t>
  </si>
  <si>
    <t>2723.78</t>
  </si>
  <si>
    <t>2023-08-21 15:14:06</t>
  </si>
  <si>
    <t>CAO CHENG</t>
  </si>
  <si>
    <t>2421.00</t>
  </si>
  <si>
    <t>2023-08-21 15:49:26</t>
  </si>
  <si>
    <t>YU ZIHENG</t>
  </si>
  <si>
    <t>2023-08-21 16:03:23</t>
  </si>
  <si>
    <t>LI LINGZHENG,MAI LOKTIM</t>
  </si>
  <si>
    <t>1092.46</t>
  </si>
  <si>
    <t>2023-08-21 16:09:58</t>
  </si>
  <si>
    <t>MAO CHAOXIANG</t>
  </si>
  <si>
    <t>239.44</t>
  </si>
  <si>
    <t>2023-08-21 16:18:14</t>
  </si>
  <si>
    <t>HU XUEEN</t>
  </si>
  <si>
    <t>1375.46</t>
  </si>
  <si>
    <t>2023-08-21 16:21:16</t>
  </si>
  <si>
    <t>BI WEIYI,ZHU WENXI</t>
  </si>
  <si>
    <t>1279.35</t>
  </si>
  <si>
    <t>2023-08-21 16:44:25</t>
  </si>
  <si>
    <t>ZHU YUANKANG,CHEN SHIDA,LV ZONGCAI</t>
  </si>
  <si>
    <t>6257.88</t>
  </si>
  <si>
    <t>2023-08-21 17:13:26</t>
  </si>
  <si>
    <t>WANG JING,TU ZHENXIN,CHEN TIANTIAN,TU HEYU</t>
  </si>
  <si>
    <t>1610.58</t>
  </si>
  <si>
    <t>2023-08-21 17:48:01</t>
  </si>
  <si>
    <t>SUN ZHIGUO,YU WEIWEI</t>
  </si>
  <si>
    <t>390.00</t>
  </si>
  <si>
    <t>2023-08-21 19:36:29</t>
  </si>
  <si>
    <t>济州WITH酒店</t>
  </si>
  <si>
    <t>PANG JIAWEI,SONG XIAODAN</t>
  </si>
  <si>
    <t>1446.00</t>
  </si>
  <si>
    <t>2023-08-22 11:16:28</t>
  </si>
  <si>
    <t>TSOI CHINGYI</t>
  </si>
  <si>
    <t>2023-08-23 09:08:57</t>
  </si>
  <si>
    <t>HE DIHONG,HE SIYOU,LIANG LICHU,LIANG LICHU</t>
  </si>
  <si>
    <t>2023-08-22 09:15:33</t>
  </si>
  <si>
    <t>MASQUELIN LYUBOV,MASQUELIN ADRIEN</t>
  </si>
  <si>
    <t>587.82</t>
  </si>
  <si>
    <t>2023-08-21 20:08:08</t>
  </si>
  <si>
    <t>CUI ZHE</t>
  </si>
  <si>
    <t>1518.00</t>
  </si>
  <si>
    <t>2023-08-22 10:14:02</t>
  </si>
  <si>
    <t>SI QING</t>
  </si>
  <si>
    <t>1714.00</t>
  </si>
  <si>
    <t>2023-08-22 09:17:05</t>
  </si>
  <si>
    <t>LU LIQUN,LU JINGHAN</t>
  </si>
  <si>
    <t>2023-08-22 09:18:34</t>
  </si>
  <si>
    <t>guo chuqi</t>
  </si>
  <si>
    <t>2023-08-22 09:19:48</t>
  </si>
  <si>
    <t>BO FENG,JIN LIJUAN</t>
  </si>
  <si>
    <t>4274.00</t>
  </si>
  <si>
    <t>2023-08-22 11:05:38</t>
  </si>
  <si>
    <t>DENG HANREN</t>
  </si>
  <si>
    <t>1361.89</t>
  </si>
  <si>
    <t>2023-08-21 21:41:04</t>
  </si>
  <si>
    <t>ZHANG HAO</t>
  </si>
  <si>
    <t>1060.96</t>
  </si>
  <si>
    <t>2023-08-21 22:04:09</t>
  </si>
  <si>
    <t>CHEN PENGHUI</t>
  </si>
  <si>
    <t>774.66</t>
  </si>
  <si>
    <t>2023-08-21 22:40:25</t>
  </si>
  <si>
    <t>LIN YANHUI,CHEN JIAYUN</t>
  </si>
  <si>
    <t>2023-08-21 22:42:08</t>
  </si>
  <si>
    <t>BAO YUE,KONG ZIYANG</t>
  </si>
  <si>
    <t>367.00</t>
  </si>
  <si>
    <t>2023-08-22 08:39:54</t>
  </si>
  <si>
    <t>槟城东方大酒店</t>
  </si>
  <si>
    <t>chen zhaoyu</t>
  </si>
  <si>
    <t>2236.00</t>
  </si>
  <si>
    <t>2023-08-22 10:42:50</t>
  </si>
  <si>
    <t>CHEN WEI</t>
  </si>
  <si>
    <t>2023-08-22 08:12:52</t>
  </si>
  <si>
    <t>LIN XIAOHUI</t>
  </si>
  <si>
    <t>2023-08-22 01:42:06</t>
  </si>
  <si>
    <t>CHEN GUANYU</t>
  </si>
  <si>
    <t>904.05</t>
  </si>
  <si>
    <t>2023-08-22 02:04:42</t>
  </si>
  <si>
    <t>2864.94</t>
  </si>
  <si>
    <t>2023-08-22 06:24:11</t>
  </si>
  <si>
    <t>GE SHENGNA,ZHUO HUANBO</t>
  </si>
  <si>
    <t>608.58</t>
  </si>
  <si>
    <t>2023-08-22 08:16:08</t>
  </si>
  <si>
    <t>KUANG KEYI,SHEN ZIYUAN</t>
  </si>
  <si>
    <t>1360.43</t>
  </si>
  <si>
    <t>2023-08-22 08:57:04</t>
  </si>
  <si>
    <t>WU LIPING,XU MUZE</t>
  </si>
  <si>
    <t>1564.00</t>
  </si>
  <si>
    <t>2023-08-22 11:46:20</t>
  </si>
  <si>
    <t>东京银座QUINTESSA酒店</t>
  </si>
  <si>
    <t>CHEN MIAOMIAO</t>
  </si>
  <si>
    <t>780.41</t>
  </si>
  <si>
    <t>2023-08-22 11:19:14</t>
  </si>
  <si>
    <t>YU JING</t>
  </si>
  <si>
    <t>427.00</t>
  </si>
  <si>
    <t>2023-08-22 12:16:23</t>
  </si>
  <si>
    <t>爱丽丝&amp;旅行箱酒店</t>
  </si>
  <si>
    <t>555.00</t>
  </si>
  <si>
    <t>2023-08-22 12:58:06</t>
  </si>
  <si>
    <t>米尔迪弗千禧广场酒店</t>
  </si>
  <si>
    <t>YI CHUANSHENG,LIN BO</t>
  </si>
  <si>
    <t>956.28</t>
  </si>
  <si>
    <t>2023-08-22 12:51:07</t>
  </si>
  <si>
    <t>LI HAN,CHEN BO</t>
  </si>
  <si>
    <t>1092.00</t>
  </si>
  <si>
    <t>2023-08-22 14:26:49</t>
  </si>
  <si>
    <t>HUANG XINGHUA,HUANG XUFENG</t>
  </si>
  <si>
    <t>1786.84</t>
  </si>
  <si>
    <t>2023-08-22 15:51:17</t>
  </si>
  <si>
    <t>色達首都中央酒店</t>
  </si>
  <si>
    <t>WU YUEYUN</t>
  </si>
  <si>
    <t>1074.00</t>
  </si>
  <si>
    <t>2023-08-23 08:12:32</t>
  </si>
  <si>
    <t>HE PENGJU</t>
  </si>
  <si>
    <t>643.30</t>
  </si>
  <si>
    <t>2023-08-22 16:23:06</t>
  </si>
  <si>
    <t>ZENG ZHONGRU</t>
  </si>
  <si>
    <t>972.91</t>
  </si>
  <si>
    <t>2023-08-22 16:36:10</t>
  </si>
  <si>
    <t>MA LINA</t>
  </si>
  <si>
    <t>6084.00</t>
  </si>
  <si>
    <t>2023-08-22 18:08:12</t>
  </si>
  <si>
    <t>LOU RUTIAN,WU CHAO</t>
  </si>
  <si>
    <t>319.00</t>
  </si>
  <si>
    <t>2023-08-22 18:15:36</t>
  </si>
  <si>
    <t>ZHANG LINA</t>
  </si>
  <si>
    <t>2023-08-22 18:15:46</t>
  </si>
  <si>
    <t>ZHOU PING</t>
  </si>
  <si>
    <t>616.00</t>
  </si>
  <si>
    <t>2023-08-22 19:01:06</t>
  </si>
  <si>
    <t>WANG CHUNYAN</t>
  </si>
  <si>
    <t>1213.00</t>
  </si>
  <si>
    <t>2023-08-23 09:34:46</t>
  </si>
  <si>
    <t>CMYK我的酒店@拉查达店</t>
  </si>
  <si>
    <t>SHAO SIYA</t>
  </si>
  <si>
    <t>252.00</t>
  </si>
  <si>
    <t>2023-08-23 08:54:44</t>
  </si>
  <si>
    <t>2023-08-23 09:27:29</t>
  </si>
  <si>
    <t>WANG DI</t>
  </si>
  <si>
    <t>874.00</t>
  </si>
  <si>
    <t>2023-08-23 08:45:04</t>
  </si>
  <si>
    <t>纳加酒店芽庄</t>
  </si>
  <si>
    <t>KANG CHENGWEN,TAN JING</t>
  </si>
  <si>
    <t>178.28</t>
  </si>
  <si>
    <t>2023-08-23 08:12:07</t>
  </si>
  <si>
    <t>KANG YUN,JIANG JIAYU</t>
  </si>
  <si>
    <t>2023-08-23 09:45:49</t>
  </si>
  <si>
    <t>曼谷素坤逸11纸牌屋酒店</t>
  </si>
  <si>
    <t>WANG LIANG,ZHANG XIAOFEI</t>
  </si>
  <si>
    <t>531.53</t>
  </si>
  <si>
    <t>2023-08-23 11:28:07</t>
  </si>
  <si>
    <t>LI BINGZHUANG,JIN LICHAO</t>
  </si>
  <si>
    <t>316.00</t>
  </si>
  <si>
    <t>2023-08-23 12:14:30</t>
  </si>
  <si>
    <t>YE HUI</t>
  </si>
  <si>
    <t>340.00</t>
  </si>
  <si>
    <t>2023-08-23 14:32:31</t>
  </si>
  <si>
    <t>吉隆坡盛捷服务公寓</t>
  </si>
  <si>
    <t>SHEN ZHUOXI</t>
  </si>
  <si>
    <t>1155.45</t>
  </si>
  <si>
    <t>2023-08-23 13:01:12</t>
  </si>
  <si>
    <t>ZHOU JING,LUO CHANGQING</t>
  </si>
  <si>
    <t>769.00</t>
  </si>
  <si>
    <t>2023-08-23 13:40:11</t>
  </si>
  <si>
    <t>ZHOU XIJIAN,ZHANG CAIPING</t>
  </si>
  <si>
    <t>2023-08-23 13:43:46</t>
  </si>
  <si>
    <t>2023-08-23 13:51:40</t>
  </si>
  <si>
    <t>1403.01</t>
  </si>
  <si>
    <t>2023-08-23 15:14:11</t>
  </si>
  <si>
    <t>LI YINGCHUN</t>
  </si>
  <si>
    <t>2504.00</t>
  </si>
  <si>
    <t>2023-08-23 16:06:38</t>
  </si>
  <si>
    <t>ZHANG YANCHUNZI</t>
  </si>
  <si>
    <t>176.81</t>
  </si>
  <si>
    <t>2023-08-23 16:50:35</t>
  </si>
  <si>
    <t>WEI QIANQIAN</t>
  </si>
  <si>
    <t>242.60</t>
  </si>
  <si>
    <t>2023-08-23 19:40:10</t>
  </si>
  <si>
    <t>Komune Living &amp; Wellness in The Park</t>
  </si>
  <si>
    <t>ZHANG XIAOYUE</t>
  </si>
  <si>
    <t>620.00</t>
  </si>
  <si>
    <t>2023-08-23 23:18:38</t>
  </si>
  <si>
    <t>GUO JIANGKUN,RUAN RUNXIN</t>
  </si>
  <si>
    <t>360.00</t>
  </si>
  <si>
    <t>2023-08-26 10:55:04</t>
  </si>
  <si>
    <t>WANG zhifu</t>
  </si>
  <si>
    <t>1341.50</t>
  </si>
  <si>
    <t>2023-08-23 21:56:36</t>
  </si>
  <si>
    <t>WANG XIAOLIN,TONG QINGJIN</t>
  </si>
  <si>
    <t>1436.69</t>
  </si>
  <si>
    <t>2023-08-23 22:41:22</t>
  </si>
  <si>
    <t>YUDONG SUN</t>
  </si>
  <si>
    <t>470.96</t>
  </si>
  <si>
    <t>2023-08-23 22:59:42</t>
  </si>
  <si>
    <t>TUNG SHAOCHENG</t>
  </si>
  <si>
    <t>925.89</t>
  </si>
  <si>
    <t>2023-08-24 06:02:38</t>
  </si>
  <si>
    <t>新山万宝大酒店</t>
  </si>
  <si>
    <t>ZHU CHENGYI,FU YUHONG</t>
  </si>
  <si>
    <t>2023-08-24 09:50:52</t>
  </si>
  <si>
    <t>LI YINGQIU,TONG DAWEI,WANG LIKE</t>
  </si>
  <si>
    <t>9192.00</t>
  </si>
  <si>
    <t>2023-08-24 10:17:51</t>
  </si>
  <si>
    <t>ZHANG YUXUAN</t>
  </si>
  <si>
    <t>2023-08-24 11:32:46</t>
  </si>
  <si>
    <t>WANG SHUAI,YANG YIMEI</t>
  </si>
  <si>
    <t>656.36</t>
  </si>
  <si>
    <t>2023-08-24 12:09:10</t>
  </si>
  <si>
    <t>YI XILIN,GUO KAIHAN</t>
  </si>
  <si>
    <t>572.22</t>
  </si>
  <si>
    <t>2023-08-24 12:17:06</t>
  </si>
  <si>
    <t>京都大仓饭店</t>
  </si>
  <si>
    <t>LIU PING</t>
  </si>
  <si>
    <t>1243.22</t>
  </si>
  <si>
    <t>2023-08-24 12:48:51</t>
  </si>
  <si>
    <t>DONG XUQNZHI</t>
  </si>
  <si>
    <t>264.96</t>
  </si>
  <si>
    <t>2023-08-24 14:12:29</t>
  </si>
  <si>
    <t>CHEN CHUANGLI</t>
  </si>
  <si>
    <t>788.70</t>
  </si>
  <si>
    <t>2023-08-24 16:21:12</t>
  </si>
  <si>
    <t>HE YANYAN,ZHANG XINGU</t>
  </si>
  <si>
    <t>1533.11</t>
  </si>
  <si>
    <t>2023-08-24 17:21:09</t>
  </si>
  <si>
    <t>3286.32</t>
  </si>
  <si>
    <t>2023-08-24 17:21:54</t>
  </si>
  <si>
    <t>YAO HUAN,YANG LE</t>
  </si>
  <si>
    <t>971.72</t>
  </si>
  <si>
    <t>2023-08-24 18:13:06</t>
  </si>
  <si>
    <t>奇尔沃斯伦敦帕丁顿酒店</t>
  </si>
  <si>
    <t>LIU DONGYUAN</t>
  </si>
  <si>
    <t>1176.60</t>
  </si>
  <si>
    <t>2023-08-24 18:55:20</t>
  </si>
  <si>
    <t>HUANG YANFEI</t>
  </si>
  <si>
    <t>1453.32</t>
  </si>
  <si>
    <t>2023-08-24 19:32:06</t>
  </si>
  <si>
    <t>li chenglin</t>
  </si>
  <si>
    <t>786.87</t>
  </si>
  <si>
    <t>2023-08-24 20:52:08</t>
  </si>
  <si>
    <t>CHEN YIJUN</t>
  </si>
  <si>
    <t>1049.88</t>
  </si>
  <si>
    <t>2023-08-24 21:06:12</t>
  </si>
  <si>
    <t>新加坡半岛怡东酒店</t>
  </si>
  <si>
    <t>LI SHANGJUAN</t>
  </si>
  <si>
    <t>1577.95</t>
  </si>
  <si>
    <t>2023-08-24 21:24:24</t>
  </si>
  <si>
    <t>YUAN WENJING,TANG BO</t>
  </si>
  <si>
    <t>376.44</t>
  </si>
  <si>
    <t>2023-08-24 23:27:02</t>
  </si>
  <si>
    <t>SU YUNGANG</t>
  </si>
  <si>
    <t>1534.62</t>
  </si>
  <si>
    <t>2023-08-24 23:21:20</t>
  </si>
  <si>
    <t>HUANG CHONG,WEN TINGTING</t>
  </si>
  <si>
    <t>442.00</t>
  </si>
  <si>
    <t>2023-08-25 11:43:08</t>
  </si>
  <si>
    <t>WU JIN</t>
  </si>
  <si>
    <t>1131.32</t>
  </si>
  <si>
    <t>2023-08-24 23:57:07</t>
  </si>
  <si>
    <t>980.98</t>
  </si>
  <si>
    <t>2023-08-25 04:22:22</t>
  </si>
  <si>
    <t>法国</t>
  </si>
  <si>
    <t>SUN TING,SUN YIYE</t>
  </si>
  <si>
    <t>305.38</t>
  </si>
  <si>
    <t>2023-08-25 07:52:14</t>
  </si>
  <si>
    <t>2023-08-25 09:11:41</t>
  </si>
  <si>
    <t>LI XIAOYING,LI ALAN</t>
  </si>
  <si>
    <t>1221.33</t>
  </si>
  <si>
    <t>2023-08-25 08:39:09</t>
  </si>
  <si>
    <t>LIAO QIUSHENG</t>
  </si>
  <si>
    <t>1132.07</t>
  </si>
  <si>
    <t>2023-08-25 09:22:44</t>
  </si>
  <si>
    <t>LI XIN</t>
  </si>
  <si>
    <t>720.15</t>
  </si>
  <si>
    <t>2023-08-25 10:31:28</t>
  </si>
  <si>
    <t>TANG WENJIE,TANG WENTAO</t>
  </si>
  <si>
    <t>680.13</t>
  </si>
  <si>
    <t>2023-08-25 12:24:11</t>
  </si>
  <si>
    <t>曼谷格乐丽雅10酒店</t>
  </si>
  <si>
    <t>shen Jin</t>
  </si>
  <si>
    <t>310.00</t>
  </si>
  <si>
    <t>2023-08-25 12:41:36</t>
  </si>
  <si>
    <t>LIN MENGLU</t>
  </si>
  <si>
    <t>2023-08-25 12:47:08</t>
  </si>
  <si>
    <t>CHEN GUIKAI,CHEN DAHUA,CHEN ZHENZHOU</t>
  </si>
  <si>
    <t>2292.00</t>
  </si>
  <si>
    <t>2023-08-25 15:54:42</t>
  </si>
  <si>
    <t>阿皮亚伊纳南因宜必思尚品酒店</t>
  </si>
  <si>
    <t>WU XIAOTAO,HUANG LIWEN,WU ENTING</t>
  </si>
  <si>
    <t>540.00</t>
  </si>
  <si>
    <t>2023-08-25 15:54:57</t>
  </si>
  <si>
    <t>ZHU SHUYU</t>
  </si>
  <si>
    <t>301.00</t>
  </si>
  <si>
    <t>2023-08-25 17:45:40</t>
  </si>
  <si>
    <t>HAN PENG</t>
  </si>
  <si>
    <t>830.00</t>
  </si>
  <si>
    <t>2023-08-26 09:35:08</t>
  </si>
  <si>
    <t>LAU CHUNKONG</t>
  </si>
  <si>
    <t>1199.44</t>
  </si>
  <si>
    <t>2023-08-25 18:22:25</t>
  </si>
  <si>
    <t>大阪谷町天然温泉多米酒店</t>
  </si>
  <si>
    <t>Zhang Honghong</t>
  </si>
  <si>
    <t>921.36</t>
  </si>
  <si>
    <t>2023-08-25 22:38:24</t>
  </si>
  <si>
    <t>LU XIONGCHAO,HAN XING</t>
  </si>
  <si>
    <t>980.00</t>
  </si>
  <si>
    <t>2023-08-26 09:25:26</t>
  </si>
  <si>
    <t>NIAN GUANGFENG</t>
  </si>
  <si>
    <t>518.85</t>
  </si>
  <si>
    <t>2023-08-26 04:39:48</t>
  </si>
  <si>
    <t>希腊</t>
  </si>
  <si>
    <t>PENG ZHEN</t>
  </si>
  <si>
    <t>309.90</t>
  </si>
  <si>
    <t>2023-08-26 06:37:11</t>
  </si>
  <si>
    <t>YUAN BAOSHUI,SUN HUANJIE,ZHAO YIBO,ZHAO QIUCHEN</t>
  </si>
  <si>
    <t>1490.00</t>
  </si>
  <si>
    <t>2023-08-26 11:48:24</t>
  </si>
  <si>
    <t>LI WENJIAN</t>
  </si>
  <si>
    <t>1573.58</t>
  </si>
  <si>
    <t>2023-08-26 14:21:08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</si>
</sst>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700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700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3" t="s">
        <v>84</v>
      </c>
      <c r="S2" s="15" t="s">
        <v>84</v>
      </c>
      <c r="T2" s="7" t="s">
        <v>85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95</v>
      </c>
      <c r="Q3" s="7"/>
      <c r="R3" s="13" t="s">
        <v>96</v>
      </c>
      <c r="S3" s="15" t="s">
        <v>19</v>
      </c>
      <c r="T3" s="7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100</v>
      </c>
    </row>
    <row r="4" ht="14.25" customHeight="1" spans="1:34">
      <c r="A4" s="6" t="s">
        <v>101</v>
      </c>
      <c r="B4" s="6" t="s">
        <v>102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103</v>
      </c>
      <c r="H4" s="7" t="s">
        <v>104</v>
      </c>
      <c r="I4" s="7" t="s">
        <v>79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81</v>
      </c>
      <c r="P4" s="7" t="s">
        <v>95</v>
      </c>
      <c r="Q4" s="7"/>
      <c r="R4" s="13" t="s">
        <v>107</v>
      </c>
      <c r="S4" s="15" t="s">
        <v>19</v>
      </c>
      <c r="T4" s="7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111</v>
      </c>
    </row>
    <row r="5" ht="14.25" customHeight="1" spans="1:34">
      <c r="A5" s="6" t="s">
        <v>112</v>
      </c>
      <c r="B5" s="6" t="s">
        <v>113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114</v>
      </c>
      <c r="H5" s="7" t="s">
        <v>115</v>
      </c>
      <c r="I5" s="7" t="s">
        <v>79</v>
      </c>
      <c r="J5" s="7" t="s">
        <v>2</v>
      </c>
      <c r="K5" s="7" t="s">
        <v>116</v>
      </c>
      <c r="L5" s="7">
        <v>2</v>
      </c>
      <c r="M5" s="7">
        <v>4</v>
      </c>
      <c r="N5" s="7" t="s">
        <v>117</v>
      </c>
      <c r="O5" s="7" t="s">
        <v>118</v>
      </c>
      <c r="P5" s="7" t="s">
        <v>95</v>
      </c>
      <c r="Q5" s="7"/>
      <c r="R5" s="13" t="s">
        <v>119</v>
      </c>
      <c r="S5" s="15" t="s">
        <v>19</v>
      </c>
      <c r="T5" s="7"/>
      <c r="U5" s="13" t="s">
        <v>19</v>
      </c>
      <c r="V5" s="13" t="s">
        <v>119</v>
      </c>
      <c r="W5" s="15" t="s">
        <v>120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121</v>
      </c>
      <c r="AD5" t="s">
        <v>6</v>
      </c>
      <c r="AE5" t="s">
        <v>122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123</v>
      </c>
      <c r="B6" s="6" t="s">
        <v>124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125</v>
      </c>
      <c r="H6" s="7" t="s">
        <v>126</v>
      </c>
      <c r="I6" s="7" t="s">
        <v>79</v>
      </c>
      <c r="J6" s="7" t="s">
        <v>2</v>
      </c>
      <c r="K6" s="7" t="s">
        <v>127</v>
      </c>
      <c r="L6" s="7">
        <v>1</v>
      </c>
      <c r="M6" s="7">
        <v>2</v>
      </c>
      <c r="N6" s="7" t="s">
        <v>128</v>
      </c>
      <c r="O6" s="7" t="s">
        <v>94</v>
      </c>
      <c r="P6" s="7" t="s">
        <v>95</v>
      </c>
      <c r="Q6" s="7"/>
      <c r="R6" s="13" t="s">
        <v>129</v>
      </c>
      <c r="S6" s="15" t="s">
        <v>19</v>
      </c>
      <c r="T6" s="7"/>
      <c r="U6" s="13" t="s">
        <v>19</v>
      </c>
      <c r="V6" s="13" t="s">
        <v>129</v>
      </c>
      <c r="W6" s="15" t="s">
        <v>130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133</v>
      </c>
      <c r="B7" s="6" t="s">
        <v>134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135</v>
      </c>
      <c r="H7" s="7" t="s">
        <v>136</v>
      </c>
      <c r="I7" s="7" t="s">
        <v>79</v>
      </c>
      <c r="J7" s="7" t="s">
        <v>2</v>
      </c>
      <c r="K7" s="7" t="s">
        <v>137</v>
      </c>
      <c r="L7" s="7">
        <v>1</v>
      </c>
      <c r="M7" s="7">
        <v>5</v>
      </c>
      <c r="N7" s="7" t="s">
        <v>138</v>
      </c>
      <c r="O7" s="7" t="s">
        <v>139</v>
      </c>
      <c r="P7" s="7" t="s">
        <v>95</v>
      </c>
      <c r="Q7" s="7"/>
      <c r="R7" s="13" t="s">
        <v>140</v>
      </c>
      <c r="S7" s="15" t="s">
        <v>19</v>
      </c>
      <c r="T7" s="7"/>
      <c r="U7" s="13" t="s">
        <v>19</v>
      </c>
      <c r="V7" s="13" t="s">
        <v>140</v>
      </c>
      <c r="W7" s="15" t="s">
        <v>141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142</v>
      </c>
      <c r="AD7" t="s">
        <v>6</v>
      </c>
      <c r="AE7" t="s">
        <v>143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144</v>
      </c>
      <c r="B8" s="6" t="s">
        <v>145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114</v>
      </c>
      <c r="H8" s="7" t="s">
        <v>115</v>
      </c>
      <c r="I8" s="7" t="s">
        <v>79</v>
      </c>
      <c r="J8" s="7" t="s">
        <v>2</v>
      </c>
      <c r="K8" s="7" t="s">
        <v>146</v>
      </c>
      <c r="L8" s="7">
        <v>1</v>
      </c>
      <c r="M8" s="7">
        <v>3</v>
      </c>
      <c r="N8" s="7" t="s">
        <v>147</v>
      </c>
      <c r="O8" s="7" t="s">
        <v>148</v>
      </c>
      <c r="P8" s="7" t="s">
        <v>95</v>
      </c>
      <c r="Q8" s="7"/>
      <c r="R8" s="13" t="s">
        <v>149</v>
      </c>
      <c r="S8" s="15" t="s">
        <v>19</v>
      </c>
      <c r="T8" s="7"/>
      <c r="U8" s="13" t="s">
        <v>19</v>
      </c>
      <c r="V8" s="13" t="s">
        <v>149</v>
      </c>
      <c r="W8" s="15" t="s">
        <v>150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151</v>
      </c>
      <c r="AD8" t="s">
        <v>6</v>
      </c>
      <c r="AE8" t="s">
        <v>152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153</v>
      </c>
      <c r="B9" s="6" t="s">
        <v>154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155</v>
      </c>
      <c r="H9" s="7" t="s">
        <v>156</v>
      </c>
      <c r="I9" s="7" t="s">
        <v>79</v>
      </c>
      <c r="J9" s="7" t="s">
        <v>2</v>
      </c>
      <c r="K9" s="7" t="s">
        <v>157</v>
      </c>
      <c r="L9" s="7">
        <v>1</v>
      </c>
      <c r="M9" s="7">
        <v>1</v>
      </c>
      <c r="N9" s="7" t="s">
        <v>128</v>
      </c>
      <c r="O9" s="7" t="s">
        <v>81</v>
      </c>
      <c r="P9" s="7" t="s">
        <v>95</v>
      </c>
      <c r="Q9" s="7"/>
      <c r="R9" s="13" t="s">
        <v>158</v>
      </c>
      <c r="S9" s="15" t="s">
        <v>19</v>
      </c>
      <c r="T9" s="7"/>
      <c r="U9" s="13" t="s">
        <v>19</v>
      </c>
      <c r="V9" s="13" t="s">
        <v>158</v>
      </c>
      <c r="W9" s="15" t="s">
        <v>159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160</v>
      </c>
      <c r="AD9" t="s">
        <v>6</v>
      </c>
      <c r="AE9" t="s">
        <v>161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162</v>
      </c>
      <c r="B10" s="6" t="s">
        <v>163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164</v>
      </c>
      <c r="H10" s="7" t="s">
        <v>165</v>
      </c>
      <c r="I10" s="7" t="s">
        <v>79</v>
      </c>
      <c r="J10" s="7" t="s">
        <v>2</v>
      </c>
      <c r="K10" s="7" t="s">
        <v>166</v>
      </c>
      <c r="L10" s="7">
        <v>1</v>
      </c>
      <c r="M10" s="7">
        <v>3</v>
      </c>
      <c r="N10" s="7" t="s">
        <v>167</v>
      </c>
      <c r="O10" s="7" t="s">
        <v>148</v>
      </c>
      <c r="P10" s="7" t="s">
        <v>95</v>
      </c>
      <c r="Q10" s="7"/>
      <c r="R10" s="13" t="s">
        <v>168</v>
      </c>
      <c r="S10" s="15" t="s">
        <v>19</v>
      </c>
      <c r="T10" s="7"/>
      <c r="U10" s="13" t="s">
        <v>19</v>
      </c>
      <c r="V10" s="13" t="s">
        <v>168</v>
      </c>
      <c r="W10" s="15" t="s">
        <v>169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87</v>
      </c>
      <c r="AG10" t="s">
        <v>75</v>
      </c>
      <c r="AH10" t="s">
        <v>172</v>
      </c>
    </row>
    <row r="11" ht="14.25" customHeight="1" spans="1:34">
      <c r="A11" s="6" t="s">
        <v>173</v>
      </c>
      <c r="B11" s="6" t="s">
        <v>174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175</v>
      </c>
      <c r="H11" s="7" t="s">
        <v>176</v>
      </c>
      <c r="I11" s="7" t="s">
        <v>79</v>
      </c>
      <c r="J11" s="7" t="s">
        <v>2</v>
      </c>
      <c r="K11" s="7" t="s">
        <v>177</v>
      </c>
      <c r="L11" s="7">
        <v>1</v>
      </c>
      <c r="M11" s="7">
        <v>2</v>
      </c>
      <c r="N11" s="7" t="s">
        <v>178</v>
      </c>
      <c r="O11" s="7" t="s">
        <v>94</v>
      </c>
      <c r="P11" s="7" t="s">
        <v>95</v>
      </c>
      <c r="Q11" s="7"/>
      <c r="R11" s="13" t="s">
        <v>179</v>
      </c>
      <c r="S11" s="15" t="s">
        <v>19</v>
      </c>
      <c r="T11" s="7"/>
      <c r="U11" s="13" t="s">
        <v>19</v>
      </c>
      <c r="V11" s="13" t="s">
        <v>179</v>
      </c>
      <c r="W11" s="15" t="s">
        <v>180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181</v>
      </c>
      <c r="AD11" t="s">
        <v>6</v>
      </c>
      <c r="AE11" t="s">
        <v>182</v>
      </c>
      <c r="AF11" t="s">
        <v>87</v>
      </c>
      <c r="AG11" t="s">
        <v>75</v>
      </c>
      <c r="AH11" t="s">
        <v>183</v>
      </c>
    </row>
    <row r="12" ht="14.25" customHeight="1" spans="1:34">
      <c r="A12" s="6" t="s">
        <v>184</v>
      </c>
      <c r="B12" s="6" t="s">
        <v>185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186</v>
      </c>
      <c r="H12" s="7" t="s">
        <v>187</v>
      </c>
      <c r="I12" s="7" t="s">
        <v>79</v>
      </c>
      <c r="J12" s="7" t="s">
        <v>2</v>
      </c>
      <c r="K12" s="7" t="s">
        <v>188</v>
      </c>
      <c r="L12" s="7">
        <v>1</v>
      </c>
      <c r="M12" s="7">
        <v>2</v>
      </c>
      <c r="N12" s="7" t="s">
        <v>139</v>
      </c>
      <c r="O12" s="7" t="s">
        <v>94</v>
      </c>
      <c r="P12" s="7" t="s">
        <v>95</v>
      </c>
      <c r="Q12" s="7"/>
      <c r="R12" s="13" t="s">
        <v>189</v>
      </c>
      <c r="S12" s="15" t="s">
        <v>19</v>
      </c>
      <c r="T12" s="7"/>
      <c r="U12" s="13" t="s">
        <v>19</v>
      </c>
      <c r="V12" s="13" t="s">
        <v>189</v>
      </c>
      <c r="W12" s="15" t="s">
        <v>190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191</v>
      </c>
      <c r="AD12" t="s">
        <v>6</v>
      </c>
      <c r="AE12" t="s">
        <v>192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193</v>
      </c>
      <c r="B13" s="6" t="s">
        <v>194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195</v>
      </c>
      <c r="H13" s="7" t="s">
        <v>196</v>
      </c>
      <c r="I13" s="7" t="s">
        <v>79</v>
      </c>
      <c r="J13" s="7" t="s">
        <v>2</v>
      </c>
      <c r="K13" s="7" t="s">
        <v>197</v>
      </c>
      <c r="L13" s="7">
        <v>1</v>
      </c>
      <c r="M13" s="7">
        <v>1</v>
      </c>
      <c r="N13" s="7" t="s">
        <v>118</v>
      </c>
      <c r="O13" s="7" t="s">
        <v>81</v>
      </c>
      <c r="P13" s="7" t="s">
        <v>95</v>
      </c>
      <c r="Q13" s="7"/>
      <c r="R13" s="13" t="s">
        <v>198</v>
      </c>
      <c r="S13" s="15" t="s">
        <v>19</v>
      </c>
      <c r="T13" s="7"/>
      <c r="U13" s="13" t="s">
        <v>19</v>
      </c>
      <c r="V13" s="13" t="s">
        <v>198</v>
      </c>
      <c r="W13" s="15" t="s">
        <v>199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200</v>
      </c>
      <c r="AD13" t="s">
        <v>6</v>
      </c>
      <c r="AE13" t="s">
        <v>201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202</v>
      </c>
      <c r="B14" s="6" t="s">
        <v>203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204</v>
      </c>
      <c r="H14" s="7" t="s">
        <v>205</v>
      </c>
      <c r="I14" s="7" t="s">
        <v>79</v>
      </c>
      <c r="J14" s="7" t="s">
        <v>2</v>
      </c>
      <c r="K14" s="7" t="s">
        <v>206</v>
      </c>
      <c r="L14" s="7">
        <v>1</v>
      </c>
      <c r="M14" s="7">
        <v>2</v>
      </c>
      <c r="N14" s="7" t="s">
        <v>207</v>
      </c>
      <c r="O14" s="7" t="s">
        <v>94</v>
      </c>
      <c r="P14" s="7" t="s">
        <v>95</v>
      </c>
      <c r="Q14" s="7"/>
      <c r="R14" s="13" t="s">
        <v>208</v>
      </c>
      <c r="S14" s="15" t="s">
        <v>19</v>
      </c>
      <c r="T14" s="7"/>
      <c r="U14" s="13" t="s">
        <v>19</v>
      </c>
      <c r="V14" s="13" t="s">
        <v>208</v>
      </c>
      <c r="W14" s="15" t="s">
        <v>209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210</v>
      </c>
      <c r="AD14" t="s">
        <v>6</v>
      </c>
      <c r="AE14" t="s">
        <v>211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212</v>
      </c>
      <c r="B15" s="6" t="s">
        <v>213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214</v>
      </c>
      <c r="H15" s="7" t="s">
        <v>215</v>
      </c>
      <c r="I15" s="7" t="s">
        <v>79</v>
      </c>
      <c r="J15" s="7" t="s">
        <v>2</v>
      </c>
      <c r="K15" s="7" t="s">
        <v>216</v>
      </c>
      <c r="L15" s="7">
        <v>1</v>
      </c>
      <c r="M15" s="7">
        <v>5</v>
      </c>
      <c r="N15" s="7" t="s">
        <v>217</v>
      </c>
      <c r="O15" s="7" t="s">
        <v>139</v>
      </c>
      <c r="P15" s="7" t="s">
        <v>95</v>
      </c>
      <c r="Q15" s="7"/>
      <c r="R15" s="13" t="s">
        <v>218</v>
      </c>
      <c r="S15" s="15" t="s">
        <v>19</v>
      </c>
      <c r="T15" s="7"/>
      <c r="U15" s="13" t="s">
        <v>19</v>
      </c>
      <c r="V15" s="13" t="s">
        <v>218</v>
      </c>
      <c r="W15" s="15" t="s">
        <v>219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220</v>
      </c>
      <c r="AD15" t="s">
        <v>6</v>
      </c>
      <c r="AE15" t="s">
        <v>221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222</v>
      </c>
      <c r="B16" s="6" t="s">
        <v>223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224</v>
      </c>
      <c r="H16" s="7" t="s">
        <v>225</v>
      </c>
      <c r="I16" s="7" t="s">
        <v>79</v>
      </c>
      <c r="J16" s="7" t="s">
        <v>2</v>
      </c>
      <c r="K16" s="7" t="s">
        <v>226</v>
      </c>
      <c r="L16" s="7">
        <v>1</v>
      </c>
      <c r="M16" s="7">
        <v>3</v>
      </c>
      <c r="N16" s="7" t="s">
        <v>227</v>
      </c>
      <c r="O16" s="7" t="s">
        <v>148</v>
      </c>
      <c r="P16" s="7" t="s">
        <v>95</v>
      </c>
      <c r="Q16" s="7"/>
      <c r="R16" s="13" t="s">
        <v>228</v>
      </c>
      <c r="S16" s="15" t="s">
        <v>19</v>
      </c>
      <c r="T16" s="7"/>
      <c r="U16" s="13" t="s">
        <v>19</v>
      </c>
      <c r="V16" s="13" t="s">
        <v>228</v>
      </c>
      <c r="W16" s="15" t="s">
        <v>229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230</v>
      </c>
      <c r="AD16" t="s">
        <v>6</v>
      </c>
      <c r="AE16" t="s">
        <v>231</v>
      </c>
      <c r="AF16" t="s">
        <v>87</v>
      </c>
      <c r="AG16" t="s">
        <v>75</v>
      </c>
      <c r="AH16" t="s">
        <v>232</v>
      </c>
    </row>
    <row r="17" ht="14.25" customHeight="1" spans="1:34">
      <c r="A17" s="6" t="s">
        <v>233</v>
      </c>
      <c r="B17" s="6" t="s">
        <v>234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235</v>
      </c>
      <c r="H17" s="7" t="s">
        <v>236</v>
      </c>
      <c r="I17" s="7" t="s">
        <v>79</v>
      </c>
      <c r="J17" s="7" t="s">
        <v>2</v>
      </c>
      <c r="K17" s="7" t="s">
        <v>237</v>
      </c>
      <c r="L17" s="7">
        <v>1</v>
      </c>
      <c r="M17" s="7">
        <v>2</v>
      </c>
      <c r="N17" s="7" t="s">
        <v>238</v>
      </c>
      <c r="O17" s="7" t="s">
        <v>94</v>
      </c>
      <c r="P17" s="7" t="s">
        <v>95</v>
      </c>
      <c r="Q17" s="7"/>
      <c r="R17" s="13" t="s">
        <v>239</v>
      </c>
      <c r="S17" s="15" t="s">
        <v>19</v>
      </c>
      <c r="T17" s="7"/>
      <c r="U17" s="13" t="s">
        <v>19</v>
      </c>
      <c r="V17" s="13" t="s">
        <v>239</v>
      </c>
      <c r="W17" s="15" t="s">
        <v>240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241</v>
      </c>
      <c r="AD17" t="s">
        <v>6</v>
      </c>
      <c r="AE17" t="s">
        <v>242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243</v>
      </c>
      <c r="B18" s="6" t="s">
        <v>244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245</v>
      </c>
      <c r="H18" s="7" t="s">
        <v>246</v>
      </c>
      <c r="I18" s="7" t="s">
        <v>79</v>
      </c>
      <c r="J18" s="7" t="s">
        <v>2</v>
      </c>
      <c r="K18" s="7" t="s">
        <v>247</v>
      </c>
      <c r="L18" s="7">
        <v>1</v>
      </c>
      <c r="M18" s="7">
        <v>1</v>
      </c>
      <c r="N18" s="7" t="s">
        <v>248</v>
      </c>
      <c r="O18" s="7" t="s">
        <v>81</v>
      </c>
      <c r="P18" s="7" t="s">
        <v>95</v>
      </c>
      <c r="Q18" s="7"/>
      <c r="R18" s="13" t="s">
        <v>249</v>
      </c>
      <c r="S18" s="15" t="s">
        <v>19</v>
      </c>
      <c r="T18" s="7"/>
      <c r="U18" s="13" t="s">
        <v>19</v>
      </c>
      <c r="V18" s="13" t="s">
        <v>249</v>
      </c>
      <c r="W18" s="15" t="s">
        <v>250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251</v>
      </c>
      <c r="AD18" t="s">
        <v>6</v>
      </c>
      <c r="AE18" t="s">
        <v>252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253</v>
      </c>
      <c r="B19" s="6" t="s">
        <v>254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255</v>
      </c>
      <c r="H19" s="7" t="s">
        <v>256</v>
      </c>
      <c r="I19" s="7" t="s">
        <v>79</v>
      </c>
      <c r="J19" s="7" t="s">
        <v>2</v>
      </c>
      <c r="K19" s="7" t="s">
        <v>257</v>
      </c>
      <c r="L19" s="7">
        <v>2</v>
      </c>
      <c r="M19" s="7">
        <v>2</v>
      </c>
      <c r="N19" s="7" t="s">
        <v>258</v>
      </c>
      <c r="O19" s="7" t="s">
        <v>94</v>
      </c>
      <c r="P19" s="7" t="s">
        <v>95</v>
      </c>
      <c r="Q19" s="7"/>
      <c r="R19" s="13" t="s">
        <v>259</v>
      </c>
      <c r="S19" s="15" t="s">
        <v>19</v>
      </c>
      <c r="T19" s="7"/>
      <c r="U19" s="13" t="s">
        <v>19</v>
      </c>
      <c r="V19" s="13" t="s">
        <v>259</v>
      </c>
      <c r="W19" s="15" t="s">
        <v>260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261</v>
      </c>
      <c r="AD19" t="s">
        <v>6</v>
      </c>
      <c r="AE19" t="s">
        <v>262</v>
      </c>
      <c r="AF19" t="s">
        <v>87</v>
      </c>
      <c r="AG19" t="s">
        <v>75</v>
      </c>
      <c r="AH19" t="s">
        <v>263</v>
      </c>
    </row>
    <row r="20" ht="14.25" customHeight="1" spans="1:34">
      <c r="A20" s="6" t="s">
        <v>264</v>
      </c>
      <c r="B20" s="6" t="s">
        <v>265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266</v>
      </c>
      <c r="H20" s="7" t="s">
        <v>267</v>
      </c>
      <c r="I20" s="7" t="s">
        <v>79</v>
      </c>
      <c r="J20" s="7" t="s">
        <v>2</v>
      </c>
      <c r="K20" s="7" t="s">
        <v>268</v>
      </c>
      <c r="L20" s="7">
        <v>1</v>
      </c>
      <c r="M20" s="7">
        <v>1</v>
      </c>
      <c r="N20" s="7" t="s">
        <v>269</v>
      </c>
      <c r="O20" s="7" t="s">
        <v>81</v>
      </c>
      <c r="P20" s="7" t="s">
        <v>95</v>
      </c>
      <c r="Q20" s="7"/>
      <c r="R20" s="13" t="s">
        <v>270</v>
      </c>
      <c r="S20" s="15" t="s">
        <v>19</v>
      </c>
      <c r="T20" s="7"/>
      <c r="U20" s="13" t="s">
        <v>19</v>
      </c>
      <c r="V20" s="13" t="s">
        <v>270</v>
      </c>
      <c r="W20" s="15" t="s">
        <v>271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272</v>
      </c>
      <c r="AD20" t="s">
        <v>6</v>
      </c>
      <c r="AE20" t="s">
        <v>273</v>
      </c>
      <c r="AF20" t="s">
        <v>87</v>
      </c>
      <c r="AG20" t="s">
        <v>75</v>
      </c>
      <c r="AH20" t="s">
        <v>274</v>
      </c>
    </row>
    <row r="21" ht="14.25" customHeight="1" spans="1:34">
      <c r="A21" s="6" t="s">
        <v>275</v>
      </c>
      <c r="B21" s="6" t="s">
        <v>276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277</v>
      </c>
      <c r="H21" s="7" t="s">
        <v>278</v>
      </c>
      <c r="I21" s="7" t="s">
        <v>79</v>
      </c>
      <c r="J21" s="7" t="s">
        <v>2</v>
      </c>
      <c r="K21" s="7" t="s">
        <v>279</v>
      </c>
      <c r="L21" s="7">
        <v>1</v>
      </c>
      <c r="M21" s="7">
        <v>4</v>
      </c>
      <c r="N21" s="7" t="s">
        <v>280</v>
      </c>
      <c r="O21" s="7" t="s">
        <v>118</v>
      </c>
      <c r="P21" s="7" t="s">
        <v>95</v>
      </c>
      <c r="Q21" s="7"/>
      <c r="R21" s="13" t="s">
        <v>281</v>
      </c>
      <c r="S21" s="15" t="s">
        <v>19</v>
      </c>
      <c r="T21" s="7"/>
      <c r="U21" s="13" t="s">
        <v>19</v>
      </c>
      <c r="V21" s="13" t="s">
        <v>281</v>
      </c>
      <c r="W21" s="15" t="s">
        <v>282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283</v>
      </c>
      <c r="AD21" t="s">
        <v>6</v>
      </c>
      <c r="AE21" t="s">
        <v>284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285</v>
      </c>
      <c r="B22" s="6" t="s">
        <v>286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287</v>
      </c>
      <c r="H22" s="7" t="s">
        <v>288</v>
      </c>
      <c r="I22" s="7" t="s">
        <v>79</v>
      </c>
      <c r="J22" s="7" t="s">
        <v>2</v>
      </c>
      <c r="K22" s="7" t="s">
        <v>289</v>
      </c>
      <c r="L22" s="7">
        <v>1</v>
      </c>
      <c r="M22" s="7">
        <v>1</v>
      </c>
      <c r="N22" s="7" t="s">
        <v>290</v>
      </c>
      <c r="O22" s="7" t="s">
        <v>81</v>
      </c>
      <c r="P22" s="7" t="s">
        <v>95</v>
      </c>
      <c r="Q22" s="7"/>
      <c r="R22" s="13" t="s">
        <v>291</v>
      </c>
      <c r="S22" s="15" t="s">
        <v>19</v>
      </c>
      <c r="T22" s="7"/>
      <c r="U22" s="13" t="s">
        <v>19</v>
      </c>
      <c r="V22" s="13" t="s">
        <v>291</v>
      </c>
      <c r="W22" s="15" t="s">
        <v>292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293</v>
      </c>
      <c r="AD22" t="s">
        <v>6</v>
      </c>
      <c r="AE22" t="s">
        <v>221</v>
      </c>
      <c r="AF22" t="s">
        <v>87</v>
      </c>
      <c r="AG22" t="s">
        <v>75</v>
      </c>
      <c r="AH22" t="s">
        <v>294</v>
      </c>
    </row>
    <row r="23" ht="14.25" customHeight="1" spans="1:34">
      <c r="A23" s="6" t="s">
        <v>295</v>
      </c>
      <c r="B23" s="6" t="s">
        <v>296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287</v>
      </c>
      <c r="H23" s="7" t="s">
        <v>288</v>
      </c>
      <c r="I23" s="7" t="s">
        <v>79</v>
      </c>
      <c r="J23" s="7" t="s">
        <v>2</v>
      </c>
      <c r="K23" s="7" t="s">
        <v>297</v>
      </c>
      <c r="L23" s="7">
        <v>1</v>
      </c>
      <c r="M23" s="7">
        <v>1</v>
      </c>
      <c r="N23" s="7" t="s">
        <v>290</v>
      </c>
      <c r="O23" s="7" t="s">
        <v>81</v>
      </c>
      <c r="P23" s="7" t="s">
        <v>95</v>
      </c>
      <c r="Q23" s="7"/>
      <c r="R23" s="13" t="s">
        <v>298</v>
      </c>
      <c r="S23" s="15" t="s">
        <v>19</v>
      </c>
      <c r="T23" s="7"/>
      <c r="U23" s="13" t="s">
        <v>19</v>
      </c>
      <c r="V23" s="13" t="s">
        <v>298</v>
      </c>
      <c r="W23" s="15" t="s">
        <v>299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293</v>
      </c>
      <c r="AD23" t="s">
        <v>6</v>
      </c>
      <c r="AE23" t="s">
        <v>300</v>
      </c>
      <c r="AF23" t="s">
        <v>87</v>
      </c>
      <c r="AG23" t="s">
        <v>75</v>
      </c>
      <c r="AH23" t="s">
        <v>294</v>
      </c>
    </row>
    <row r="24" ht="14.25" customHeight="1" spans="1:34">
      <c r="A24" s="6" t="s">
        <v>301</v>
      </c>
      <c r="B24" s="6" t="s">
        <v>302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303</v>
      </c>
      <c r="H24" s="7" t="s">
        <v>304</v>
      </c>
      <c r="I24" s="7" t="s">
        <v>79</v>
      </c>
      <c r="J24" s="7" t="s">
        <v>2</v>
      </c>
      <c r="K24" s="7" t="s">
        <v>305</v>
      </c>
      <c r="L24" s="7">
        <v>1</v>
      </c>
      <c r="M24" s="7">
        <v>1</v>
      </c>
      <c r="N24" s="7" t="s">
        <v>306</v>
      </c>
      <c r="O24" s="7" t="s">
        <v>81</v>
      </c>
      <c r="P24" s="7" t="s">
        <v>95</v>
      </c>
      <c r="Q24" s="7"/>
      <c r="R24" s="13" t="s">
        <v>307</v>
      </c>
      <c r="S24" s="15" t="s">
        <v>19</v>
      </c>
      <c r="T24" s="7"/>
      <c r="U24" s="13" t="s">
        <v>19</v>
      </c>
      <c r="V24" s="13" t="s">
        <v>307</v>
      </c>
      <c r="W24" s="15" t="s">
        <v>308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309</v>
      </c>
      <c r="AD24" t="s">
        <v>6</v>
      </c>
      <c r="AE24" t="s">
        <v>310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311</v>
      </c>
      <c r="B25" s="6" t="s">
        <v>312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313</v>
      </c>
      <c r="H25" s="7" t="s">
        <v>314</v>
      </c>
      <c r="I25" s="7" t="s">
        <v>79</v>
      </c>
      <c r="J25" s="7" t="s">
        <v>2</v>
      </c>
      <c r="K25" s="7" t="s">
        <v>315</v>
      </c>
      <c r="L25" s="7">
        <v>2</v>
      </c>
      <c r="M25" s="7">
        <v>3</v>
      </c>
      <c r="N25" s="7" t="s">
        <v>316</v>
      </c>
      <c r="O25" s="7" t="s">
        <v>148</v>
      </c>
      <c r="P25" s="7" t="s">
        <v>95</v>
      </c>
      <c r="Q25" s="7"/>
      <c r="R25" s="13" t="s">
        <v>317</v>
      </c>
      <c r="S25" s="15" t="s">
        <v>19</v>
      </c>
      <c r="T25" s="7"/>
      <c r="U25" s="13" t="s">
        <v>19</v>
      </c>
      <c r="V25" s="13" t="s">
        <v>317</v>
      </c>
      <c r="W25" s="15" t="s">
        <v>318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319</v>
      </c>
      <c r="AD25" t="s">
        <v>6</v>
      </c>
      <c r="AE25" t="s">
        <v>320</v>
      </c>
      <c r="AF25" t="s">
        <v>87</v>
      </c>
      <c r="AG25" t="s">
        <v>75</v>
      </c>
      <c r="AH25" t="s">
        <v>321</v>
      </c>
    </row>
    <row r="26" ht="14.25" customHeight="1" spans="1:34">
      <c r="A26" s="6" t="s">
        <v>322</v>
      </c>
      <c r="B26" s="6" t="s">
        <v>323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324</v>
      </c>
      <c r="H26" s="7" t="s">
        <v>325</v>
      </c>
      <c r="I26" s="7" t="s">
        <v>79</v>
      </c>
      <c r="J26" s="7" t="s">
        <v>2</v>
      </c>
      <c r="K26" s="7" t="s">
        <v>326</v>
      </c>
      <c r="L26" s="7">
        <v>1</v>
      </c>
      <c r="M26" s="7">
        <v>2</v>
      </c>
      <c r="N26" s="7" t="s">
        <v>290</v>
      </c>
      <c r="O26" s="7" t="s">
        <v>94</v>
      </c>
      <c r="P26" s="7" t="s">
        <v>95</v>
      </c>
      <c r="Q26" s="7"/>
      <c r="R26" s="13" t="s">
        <v>327</v>
      </c>
      <c r="S26" s="15" t="s">
        <v>19</v>
      </c>
      <c r="T26" s="7"/>
      <c r="U26" s="13" t="s">
        <v>19</v>
      </c>
      <c r="V26" s="13" t="s">
        <v>327</v>
      </c>
      <c r="W26" s="15" t="s">
        <v>328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329</v>
      </c>
      <c r="AD26" t="s">
        <v>6</v>
      </c>
      <c r="AE26" t="s">
        <v>330</v>
      </c>
      <c r="AF26" t="s">
        <v>87</v>
      </c>
      <c r="AG26" t="s">
        <v>75</v>
      </c>
      <c r="AH26" t="s">
        <v>331</v>
      </c>
    </row>
    <row r="27" ht="14.25" customHeight="1" spans="1:34">
      <c r="A27" s="6" t="s">
        <v>332</v>
      </c>
      <c r="B27" s="6" t="s">
        <v>333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334</v>
      </c>
      <c r="H27" s="7" t="s">
        <v>335</v>
      </c>
      <c r="I27" s="7" t="s">
        <v>79</v>
      </c>
      <c r="J27" s="7" t="s">
        <v>2</v>
      </c>
      <c r="K27" s="7" t="s">
        <v>336</v>
      </c>
      <c r="L27" s="7">
        <v>1</v>
      </c>
      <c r="M27" s="7">
        <v>3</v>
      </c>
      <c r="N27" s="7" t="s">
        <v>128</v>
      </c>
      <c r="O27" s="7" t="s">
        <v>148</v>
      </c>
      <c r="P27" s="7" t="s">
        <v>95</v>
      </c>
      <c r="Q27" s="7"/>
      <c r="R27" s="13" t="s">
        <v>149</v>
      </c>
      <c r="S27" s="15" t="s">
        <v>19</v>
      </c>
      <c r="T27" s="7"/>
      <c r="U27" s="13" t="s">
        <v>19</v>
      </c>
      <c r="V27" s="13" t="s">
        <v>149</v>
      </c>
      <c r="W27" s="15" t="s">
        <v>337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338</v>
      </c>
      <c r="AD27" t="s">
        <v>6</v>
      </c>
      <c r="AE27" t="s">
        <v>339</v>
      </c>
      <c r="AF27" t="s">
        <v>87</v>
      </c>
      <c r="AG27" t="s">
        <v>75</v>
      </c>
      <c r="AH27" t="s">
        <v>331</v>
      </c>
    </row>
    <row r="28" ht="14.25" customHeight="1" spans="1:34">
      <c r="A28" s="6" t="s">
        <v>340</v>
      </c>
      <c r="B28" s="6" t="s">
        <v>341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342</v>
      </c>
      <c r="H28" s="7" t="s">
        <v>343</v>
      </c>
      <c r="I28" s="7" t="s">
        <v>79</v>
      </c>
      <c r="J28" s="7" t="s">
        <v>2</v>
      </c>
      <c r="K28" s="7" t="s">
        <v>344</v>
      </c>
      <c r="L28" s="7">
        <v>1</v>
      </c>
      <c r="M28" s="7">
        <v>2</v>
      </c>
      <c r="N28" s="7" t="s">
        <v>345</v>
      </c>
      <c r="O28" s="7" t="s">
        <v>94</v>
      </c>
      <c r="P28" s="7" t="s">
        <v>95</v>
      </c>
      <c r="Q28" s="7"/>
      <c r="R28" s="13" t="s">
        <v>346</v>
      </c>
      <c r="S28" s="15" t="s">
        <v>19</v>
      </c>
      <c r="T28" s="7"/>
      <c r="U28" s="13" t="s">
        <v>19</v>
      </c>
      <c r="V28" s="13" t="s">
        <v>346</v>
      </c>
      <c r="W28" s="15" t="s">
        <v>347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348</v>
      </c>
      <c r="AD28" t="s">
        <v>6</v>
      </c>
      <c r="AE28" t="s">
        <v>339</v>
      </c>
      <c r="AF28" t="s">
        <v>87</v>
      </c>
      <c r="AG28" t="s">
        <v>75</v>
      </c>
      <c r="AH28" t="s">
        <v>349</v>
      </c>
    </row>
    <row r="29" ht="14.25" customHeight="1" spans="1:34">
      <c r="A29" s="6" t="s">
        <v>350</v>
      </c>
      <c r="B29" s="6" t="s">
        <v>351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342</v>
      </c>
      <c r="H29" s="7" t="s">
        <v>343</v>
      </c>
      <c r="I29" s="7" t="s">
        <v>79</v>
      </c>
      <c r="J29" s="7" t="s">
        <v>2</v>
      </c>
      <c r="K29" s="7" t="s">
        <v>352</v>
      </c>
      <c r="L29" s="7">
        <v>2</v>
      </c>
      <c r="M29" s="7">
        <v>3</v>
      </c>
      <c r="N29" s="7" t="s">
        <v>345</v>
      </c>
      <c r="O29" s="7" t="s">
        <v>148</v>
      </c>
      <c r="P29" s="7" t="s">
        <v>95</v>
      </c>
      <c r="Q29" s="7"/>
      <c r="R29" s="13" t="s">
        <v>353</v>
      </c>
      <c r="S29" s="15" t="s">
        <v>19</v>
      </c>
      <c r="T29" s="7"/>
      <c r="U29" s="13" t="s">
        <v>19</v>
      </c>
      <c r="V29" s="13" t="s">
        <v>353</v>
      </c>
      <c r="W29" s="15" t="s">
        <v>354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355</v>
      </c>
      <c r="AD29" t="s">
        <v>6</v>
      </c>
      <c r="AE29" t="s">
        <v>339</v>
      </c>
      <c r="AF29" t="s">
        <v>87</v>
      </c>
      <c r="AG29" t="s">
        <v>75</v>
      </c>
      <c r="AH29" t="s">
        <v>356</v>
      </c>
    </row>
    <row r="30" ht="14.25" customHeight="1" spans="1:34">
      <c r="A30" s="6" t="s">
        <v>357</v>
      </c>
      <c r="B30" s="6" t="s">
        <v>358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359</v>
      </c>
      <c r="H30" s="7" t="s">
        <v>360</v>
      </c>
      <c r="I30" s="7" t="s">
        <v>79</v>
      </c>
      <c r="J30" s="7" t="s">
        <v>2</v>
      </c>
      <c r="K30" s="7" t="s">
        <v>361</v>
      </c>
      <c r="L30" s="7">
        <v>1</v>
      </c>
      <c r="M30" s="7">
        <v>1</v>
      </c>
      <c r="N30" s="7" t="s">
        <v>345</v>
      </c>
      <c r="O30" s="7" t="s">
        <v>81</v>
      </c>
      <c r="P30" s="7" t="s">
        <v>95</v>
      </c>
      <c r="Q30" s="7"/>
      <c r="R30" s="13" t="s">
        <v>362</v>
      </c>
      <c r="S30" s="15" t="s">
        <v>19</v>
      </c>
      <c r="T30" s="7"/>
      <c r="U30" s="13" t="s">
        <v>19</v>
      </c>
      <c r="V30" s="13" t="s">
        <v>362</v>
      </c>
      <c r="W30" s="15" t="s">
        <v>363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364</v>
      </c>
      <c r="AD30" t="s">
        <v>6</v>
      </c>
      <c r="AE30" t="s">
        <v>339</v>
      </c>
      <c r="AF30" t="s">
        <v>87</v>
      </c>
      <c r="AG30" t="s">
        <v>75</v>
      </c>
      <c r="AH30" t="s">
        <v>365</v>
      </c>
    </row>
    <row r="31" ht="14.25" customHeight="1" spans="1:34">
      <c r="A31" s="6" t="s">
        <v>366</v>
      </c>
      <c r="B31" s="6" t="s">
        <v>367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368</v>
      </c>
      <c r="H31" s="7" t="s">
        <v>369</v>
      </c>
      <c r="I31" s="7" t="s">
        <v>79</v>
      </c>
      <c r="J31" s="7" t="s">
        <v>2</v>
      </c>
      <c r="K31" s="7" t="s">
        <v>370</v>
      </c>
      <c r="L31" s="7">
        <v>1</v>
      </c>
      <c r="M31" s="7">
        <v>2</v>
      </c>
      <c r="N31" s="7" t="s">
        <v>147</v>
      </c>
      <c r="O31" s="7" t="s">
        <v>94</v>
      </c>
      <c r="P31" s="7" t="s">
        <v>95</v>
      </c>
      <c r="Q31" s="7"/>
      <c r="R31" s="13" t="s">
        <v>371</v>
      </c>
      <c r="S31" s="15" t="s">
        <v>19</v>
      </c>
      <c r="T31" s="7"/>
      <c r="U31" s="13" t="s">
        <v>19</v>
      </c>
      <c r="V31" s="13" t="s">
        <v>371</v>
      </c>
      <c r="W31" s="15" t="s">
        <v>372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373</v>
      </c>
      <c r="AD31" t="s">
        <v>6</v>
      </c>
      <c r="AE31" t="s">
        <v>374</v>
      </c>
      <c r="AF31" t="s">
        <v>87</v>
      </c>
      <c r="AG31" t="s">
        <v>75</v>
      </c>
      <c r="AH31" t="s">
        <v>375</v>
      </c>
    </row>
    <row r="32" ht="14.25" customHeight="1" spans="1:34">
      <c r="A32" s="6" t="s">
        <v>376</v>
      </c>
      <c r="B32" s="6" t="s">
        <v>377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342</v>
      </c>
      <c r="H32" s="7" t="s">
        <v>343</v>
      </c>
      <c r="I32" s="7" t="s">
        <v>79</v>
      </c>
      <c r="J32" s="7" t="s">
        <v>2</v>
      </c>
      <c r="K32" s="7" t="s">
        <v>378</v>
      </c>
      <c r="L32" s="7">
        <v>1</v>
      </c>
      <c r="M32" s="7">
        <v>2</v>
      </c>
      <c r="N32" s="7" t="s">
        <v>147</v>
      </c>
      <c r="O32" s="7" t="s">
        <v>94</v>
      </c>
      <c r="P32" s="7" t="s">
        <v>95</v>
      </c>
      <c r="Q32" s="7"/>
      <c r="R32" s="13" t="s">
        <v>379</v>
      </c>
      <c r="S32" s="15" t="s">
        <v>19</v>
      </c>
      <c r="T32" s="7"/>
      <c r="U32" s="13" t="s">
        <v>19</v>
      </c>
      <c r="V32" s="13" t="s">
        <v>379</v>
      </c>
      <c r="W32" s="15" t="s">
        <v>380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381</v>
      </c>
      <c r="AD32" t="s">
        <v>6</v>
      </c>
      <c r="AE32" t="s">
        <v>382</v>
      </c>
      <c r="AF32" t="s">
        <v>87</v>
      </c>
      <c r="AG32" t="s">
        <v>75</v>
      </c>
      <c r="AH32" t="s">
        <v>375</v>
      </c>
    </row>
    <row r="33" ht="14.25" customHeight="1" spans="1:34">
      <c r="A33" s="6" t="s">
        <v>383</v>
      </c>
      <c r="B33" s="6" t="s">
        <v>384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385</v>
      </c>
      <c r="H33" s="7" t="s">
        <v>386</v>
      </c>
      <c r="I33" s="7" t="s">
        <v>79</v>
      </c>
      <c r="J33" s="7" t="s">
        <v>2</v>
      </c>
      <c r="K33" s="7" t="s">
        <v>387</v>
      </c>
      <c r="L33" s="7">
        <v>1</v>
      </c>
      <c r="M33" s="7">
        <v>2</v>
      </c>
      <c r="N33" s="7" t="s">
        <v>167</v>
      </c>
      <c r="O33" s="7" t="s">
        <v>94</v>
      </c>
      <c r="P33" s="7" t="s">
        <v>95</v>
      </c>
      <c r="Q33" s="7"/>
      <c r="R33" s="13" t="s">
        <v>388</v>
      </c>
      <c r="S33" s="15" t="s">
        <v>19</v>
      </c>
      <c r="T33" s="7"/>
      <c r="U33" s="13" t="s">
        <v>19</v>
      </c>
      <c r="V33" s="13" t="s">
        <v>388</v>
      </c>
      <c r="W33" s="15" t="s">
        <v>389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390</v>
      </c>
      <c r="AD33" t="s">
        <v>6</v>
      </c>
      <c r="AE33" t="s">
        <v>339</v>
      </c>
      <c r="AF33" t="s">
        <v>87</v>
      </c>
      <c r="AG33" t="s">
        <v>75</v>
      </c>
      <c r="AH33" t="s">
        <v>391</v>
      </c>
    </row>
    <row r="34" ht="14.25" customHeight="1" spans="1:34">
      <c r="A34" s="6" t="s">
        <v>392</v>
      </c>
      <c r="B34" s="6" t="s">
        <v>393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394</v>
      </c>
      <c r="H34" s="7" t="s">
        <v>395</v>
      </c>
      <c r="I34" s="7" t="s">
        <v>79</v>
      </c>
      <c r="J34" s="7" t="s">
        <v>2</v>
      </c>
      <c r="K34" s="7" t="s">
        <v>396</v>
      </c>
      <c r="L34" s="7">
        <v>1</v>
      </c>
      <c r="M34" s="7">
        <v>1</v>
      </c>
      <c r="N34" s="7" t="s">
        <v>118</v>
      </c>
      <c r="O34" s="7" t="s">
        <v>81</v>
      </c>
      <c r="P34" s="7" t="s">
        <v>95</v>
      </c>
      <c r="Q34" s="7"/>
      <c r="R34" s="13" t="s">
        <v>397</v>
      </c>
      <c r="S34" s="15" t="s">
        <v>19</v>
      </c>
      <c r="T34" s="7"/>
      <c r="U34" s="13" t="s">
        <v>19</v>
      </c>
      <c r="V34" s="13" t="s">
        <v>397</v>
      </c>
      <c r="W34" s="15" t="s">
        <v>398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399</v>
      </c>
      <c r="AD34" t="s">
        <v>6</v>
      </c>
      <c r="AE34" t="s">
        <v>400</v>
      </c>
      <c r="AF34" t="s">
        <v>87</v>
      </c>
      <c r="AG34" t="s">
        <v>75</v>
      </c>
      <c r="AH34" t="s">
        <v>401</v>
      </c>
    </row>
    <row r="35" ht="14.25" customHeight="1" spans="1:34">
      <c r="A35" s="6" t="s">
        <v>402</v>
      </c>
      <c r="B35" s="6" t="s">
        <v>403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334</v>
      </c>
      <c r="H35" s="7" t="s">
        <v>335</v>
      </c>
      <c r="I35" s="7" t="s">
        <v>79</v>
      </c>
      <c r="J35" s="7" t="s">
        <v>2</v>
      </c>
      <c r="K35" s="7" t="s">
        <v>404</v>
      </c>
      <c r="L35" s="7">
        <v>1</v>
      </c>
      <c r="M35" s="7">
        <v>3</v>
      </c>
      <c r="N35" s="7" t="s">
        <v>405</v>
      </c>
      <c r="O35" s="7" t="s">
        <v>148</v>
      </c>
      <c r="P35" s="7" t="s">
        <v>95</v>
      </c>
      <c r="Q35" s="7"/>
      <c r="R35" s="13" t="s">
        <v>406</v>
      </c>
      <c r="S35" s="15" t="s">
        <v>19</v>
      </c>
      <c r="T35" s="7"/>
      <c r="U35" s="13" t="s">
        <v>19</v>
      </c>
      <c r="V35" s="13" t="s">
        <v>406</v>
      </c>
      <c r="W35" s="15" t="s">
        <v>407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408</v>
      </c>
      <c r="AD35" t="s">
        <v>6</v>
      </c>
      <c r="AE35" t="s">
        <v>300</v>
      </c>
      <c r="AF35" t="s">
        <v>87</v>
      </c>
      <c r="AG35" t="s">
        <v>75</v>
      </c>
      <c r="AH35" t="s">
        <v>409</v>
      </c>
    </row>
    <row r="36" ht="14.25" customHeight="1" spans="1:34">
      <c r="A36" s="6" t="s">
        <v>410</v>
      </c>
      <c r="B36" s="6" t="s">
        <v>411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394</v>
      </c>
      <c r="H36" s="7" t="s">
        <v>395</v>
      </c>
      <c r="I36" s="7" t="s">
        <v>79</v>
      </c>
      <c r="J36" s="7" t="s">
        <v>2</v>
      </c>
      <c r="K36" s="7" t="s">
        <v>412</v>
      </c>
      <c r="L36" s="7">
        <v>1</v>
      </c>
      <c r="M36" s="7">
        <v>1</v>
      </c>
      <c r="N36" s="7" t="s">
        <v>118</v>
      </c>
      <c r="O36" s="7" t="s">
        <v>81</v>
      </c>
      <c r="P36" s="7" t="s">
        <v>95</v>
      </c>
      <c r="Q36" s="7"/>
      <c r="R36" s="13" t="s">
        <v>413</v>
      </c>
      <c r="S36" s="15" t="s">
        <v>19</v>
      </c>
      <c r="T36" s="7"/>
      <c r="U36" s="13" t="s">
        <v>19</v>
      </c>
      <c r="V36" s="13" t="s">
        <v>413</v>
      </c>
      <c r="W36" s="15" t="s">
        <v>414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415</v>
      </c>
      <c r="AD36" t="s">
        <v>6</v>
      </c>
      <c r="AE36" t="s">
        <v>400</v>
      </c>
      <c r="AF36" t="s">
        <v>87</v>
      </c>
      <c r="AG36" t="s">
        <v>75</v>
      </c>
      <c r="AH36" t="s">
        <v>416</v>
      </c>
    </row>
    <row r="37" ht="14.25" customHeight="1" spans="1:34">
      <c r="A37" s="6" t="s">
        <v>417</v>
      </c>
      <c r="B37" s="6" t="s">
        <v>418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394</v>
      </c>
      <c r="H37" s="7" t="s">
        <v>395</v>
      </c>
      <c r="I37" s="7" t="s">
        <v>79</v>
      </c>
      <c r="J37" s="7" t="s">
        <v>2</v>
      </c>
      <c r="K37" s="7" t="s">
        <v>419</v>
      </c>
      <c r="L37" s="7">
        <v>1</v>
      </c>
      <c r="M37" s="7">
        <v>1</v>
      </c>
      <c r="N37" s="7" t="s">
        <v>118</v>
      </c>
      <c r="O37" s="7" t="s">
        <v>81</v>
      </c>
      <c r="P37" s="7" t="s">
        <v>95</v>
      </c>
      <c r="Q37" s="7"/>
      <c r="R37" s="13" t="s">
        <v>420</v>
      </c>
      <c r="S37" s="15" t="s">
        <v>19</v>
      </c>
      <c r="T37" s="7"/>
      <c r="U37" s="13" t="s">
        <v>19</v>
      </c>
      <c r="V37" s="13" t="s">
        <v>420</v>
      </c>
      <c r="W37" s="15" t="s">
        <v>421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87</v>
      </c>
      <c r="AG37" t="s">
        <v>75</v>
      </c>
      <c r="AH37" t="s">
        <v>401</v>
      </c>
    </row>
    <row r="38" ht="14.25" customHeight="1" spans="1:34">
      <c r="A38" s="6" t="s">
        <v>422</v>
      </c>
      <c r="B38" s="6" t="s">
        <v>423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424</v>
      </c>
      <c r="H38" s="7" t="s">
        <v>425</v>
      </c>
      <c r="I38" s="7" t="s">
        <v>79</v>
      </c>
      <c r="J38" s="7" t="s">
        <v>2</v>
      </c>
      <c r="K38" s="7" t="s">
        <v>426</v>
      </c>
      <c r="L38" s="7">
        <v>1</v>
      </c>
      <c r="M38" s="7">
        <v>1</v>
      </c>
      <c r="N38" s="7" t="s">
        <v>178</v>
      </c>
      <c r="O38" s="7" t="s">
        <v>81</v>
      </c>
      <c r="P38" s="7" t="s">
        <v>95</v>
      </c>
      <c r="Q38" s="7"/>
      <c r="R38" s="13" t="s">
        <v>427</v>
      </c>
      <c r="S38" s="15" t="s">
        <v>19</v>
      </c>
      <c r="T38" s="7"/>
      <c r="U38" s="13" t="s">
        <v>19</v>
      </c>
      <c r="V38" s="13" t="s">
        <v>427</v>
      </c>
      <c r="W38" s="15" t="s">
        <v>428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429</v>
      </c>
      <c r="AD38" t="s">
        <v>6</v>
      </c>
      <c r="AE38" t="s">
        <v>430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431</v>
      </c>
      <c r="B39" s="6" t="s">
        <v>432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433</v>
      </c>
      <c r="H39" s="7" t="s">
        <v>434</v>
      </c>
      <c r="I39" s="7" t="s">
        <v>79</v>
      </c>
      <c r="J39" s="7" t="s">
        <v>2</v>
      </c>
      <c r="K39" s="7" t="s">
        <v>435</v>
      </c>
      <c r="L39" s="7">
        <v>1</v>
      </c>
      <c r="M39" s="7">
        <v>1</v>
      </c>
      <c r="N39" s="7" t="s">
        <v>118</v>
      </c>
      <c r="O39" s="7" t="s">
        <v>81</v>
      </c>
      <c r="P39" s="7" t="s">
        <v>95</v>
      </c>
      <c r="Q39" s="7"/>
      <c r="R39" s="13" t="s">
        <v>436</v>
      </c>
      <c r="S39" s="15" t="s">
        <v>19</v>
      </c>
      <c r="T39" s="7"/>
      <c r="U39" s="13" t="s">
        <v>19</v>
      </c>
      <c r="V39" s="13" t="s">
        <v>436</v>
      </c>
      <c r="W39" s="15" t="s">
        <v>437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438</v>
      </c>
      <c r="AD39" t="s">
        <v>6</v>
      </c>
      <c r="AE39" t="s">
        <v>430</v>
      </c>
      <c r="AF39" t="s">
        <v>87</v>
      </c>
      <c r="AG39" t="s">
        <v>75</v>
      </c>
      <c r="AH39" t="s">
        <v>439</v>
      </c>
    </row>
    <row r="40" ht="14.25" customHeight="1" spans="1:34">
      <c r="A40" s="6" t="s">
        <v>440</v>
      </c>
      <c r="B40" s="6" t="s">
        <v>441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424</v>
      </c>
      <c r="H40" s="7" t="s">
        <v>425</v>
      </c>
      <c r="I40" s="7" t="s">
        <v>79</v>
      </c>
      <c r="J40" s="7" t="s">
        <v>2</v>
      </c>
      <c r="K40" s="7" t="s">
        <v>442</v>
      </c>
      <c r="L40" s="7">
        <v>1</v>
      </c>
      <c r="M40" s="7">
        <v>1</v>
      </c>
      <c r="N40" s="7" t="s">
        <v>139</v>
      </c>
      <c r="O40" s="7" t="s">
        <v>81</v>
      </c>
      <c r="P40" s="7" t="s">
        <v>95</v>
      </c>
      <c r="Q40" s="7"/>
      <c r="R40" s="13" t="s">
        <v>443</v>
      </c>
      <c r="S40" s="15" t="s">
        <v>19</v>
      </c>
      <c r="T40" s="7"/>
      <c r="U40" s="13" t="s">
        <v>19</v>
      </c>
      <c r="V40" s="13" t="s">
        <v>443</v>
      </c>
      <c r="W40" s="15" t="s">
        <v>444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445</v>
      </c>
      <c r="AD40" t="s">
        <v>6</v>
      </c>
      <c r="AE40" t="s">
        <v>430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446</v>
      </c>
      <c r="B41" s="6" t="s">
        <v>447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448</v>
      </c>
      <c r="H41" s="7" t="s">
        <v>449</v>
      </c>
      <c r="I41" s="7" t="s">
        <v>79</v>
      </c>
      <c r="J41" s="7" t="s">
        <v>2</v>
      </c>
      <c r="K41" s="7" t="s">
        <v>450</v>
      </c>
      <c r="L41" s="7">
        <v>1</v>
      </c>
      <c r="M41" s="7">
        <v>2</v>
      </c>
      <c r="N41" s="7" t="s">
        <v>148</v>
      </c>
      <c r="O41" s="7" t="s">
        <v>94</v>
      </c>
      <c r="P41" s="7" t="s">
        <v>95</v>
      </c>
      <c r="Q41" s="7"/>
      <c r="R41" s="13" t="s">
        <v>451</v>
      </c>
      <c r="S41" s="15" t="s">
        <v>19</v>
      </c>
      <c r="T41" s="7"/>
      <c r="U41" s="13" t="s">
        <v>19</v>
      </c>
      <c r="V41" s="13" t="s">
        <v>451</v>
      </c>
      <c r="W41" s="15" t="s">
        <v>452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453</v>
      </c>
      <c r="AD41" t="s">
        <v>6</v>
      </c>
      <c r="AE41" t="s">
        <v>454</v>
      </c>
      <c r="AF41" t="s">
        <v>87</v>
      </c>
      <c r="AG41" t="s">
        <v>75</v>
      </c>
      <c r="AH41" t="s">
        <v>455</v>
      </c>
    </row>
    <row r="42" ht="14.25" customHeight="1" spans="1:34">
      <c r="A42" s="6" t="s">
        <v>456</v>
      </c>
      <c r="B42" s="6" t="s">
        <v>457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458</v>
      </c>
      <c r="H42" s="7" t="s">
        <v>459</v>
      </c>
      <c r="I42" s="7" t="s">
        <v>79</v>
      </c>
      <c r="J42" s="7" t="s">
        <v>2</v>
      </c>
      <c r="K42" s="7" t="s">
        <v>460</v>
      </c>
      <c r="L42" s="7">
        <v>1</v>
      </c>
      <c r="M42" s="7">
        <v>1</v>
      </c>
      <c r="N42" s="7" t="s">
        <v>148</v>
      </c>
      <c r="O42" s="7" t="s">
        <v>81</v>
      </c>
      <c r="P42" s="7" t="s">
        <v>95</v>
      </c>
      <c r="Q42" s="7"/>
      <c r="R42" s="13" t="s">
        <v>461</v>
      </c>
      <c r="S42" s="15" t="s">
        <v>19</v>
      </c>
      <c r="T42" s="7"/>
      <c r="U42" s="13" t="s">
        <v>19</v>
      </c>
      <c r="V42" s="13" t="s">
        <v>461</v>
      </c>
      <c r="W42" s="15" t="s">
        <v>462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463</v>
      </c>
      <c r="AD42" t="s">
        <v>6</v>
      </c>
      <c r="AE42" t="s">
        <v>464</v>
      </c>
      <c r="AF42" t="s">
        <v>87</v>
      </c>
      <c r="AG42" t="s">
        <v>75</v>
      </c>
      <c r="AH42" t="s">
        <v>465</v>
      </c>
    </row>
    <row r="43" ht="14.25" customHeight="1" spans="1:34">
      <c r="A43" s="6" t="s">
        <v>466</v>
      </c>
      <c r="B43" s="6" t="s">
        <v>467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424</v>
      </c>
      <c r="H43" s="7" t="s">
        <v>425</v>
      </c>
      <c r="I43" s="7" t="s">
        <v>79</v>
      </c>
      <c r="J43" s="7" t="s">
        <v>2</v>
      </c>
      <c r="K43" s="7" t="s">
        <v>468</v>
      </c>
      <c r="L43" s="7">
        <v>1</v>
      </c>
      <c r="M43" s="7">
        <v>1</v>
      </c>
      <c r="N43" s="7" t="s">
        <v>94</v>
      </c>
      <c r="O43" s="7" t="s">
        <v>81</v>
      </c>
      <c r="P43" s="7" t="s">
        <v>95</v>
      </c>
      <c r="Q43" s="7"/>
      <c r="R43" s="13" t="s">
        <v>469</v>
      </c>
      <c r="S43" s="15" t="s">
        <v>19</v>
      </c>
      <c r="T43" s="7"/>
      <c r="U43" s="13" t="s">
        <v>19</v>
      </c>
      <c r="V43" s="13" t="s">
        <v>469</v>
      </c>
      <c r="W43" s="15" t="s">
        <v>470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471</v>
      </c>
      <c r="AD43" t="s">
        <v>6</v>
      </c>
      <c r="AE43" t="s">
        <v>430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472</v>
      </c>
      <c r="B44" s="6" t="s">
        <v>473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474</v>
      </c>
      <c r="H44" s="7" t="s">
        <v>475</v>
      </c>
      <c r="I44" s="7" t="s">
        <v>79</v>
      </c>
      <c r="J44" s="7" t="s">
        <v>2</v>
      </c>
      <c r="K44" s="7" t="s">
        <v>476</v>
      </c>
      <c r="L44" s="7">
        <v>1</v>
      </c>
      <c r="M44" s="7">
        <v>1</v>
      </c>
      <c r="N44" s="7" t="s">
        <v>94</v>
      </c>
      <c r="O44" s="7" t="s">
        <v>81</v>
      </c>
      <c r="P44" s="7" t="s">
        <v>95</v>
      </c>
      <c r="Q44" s="7"/>
      <c r="R44" s="13" t="s">
        <v>477</v>
      </c>
      <c r="S44" s="15" t="s">
        <v>19</v>
      </c>
      <c r="T44" s="7"/>
      <c r="U44" s="13" t="s">
        <v>19</v>
      </c>
      <c r="V44" s="13" t="s">
        <v>477</v>
      </c>
      <c r="W44" s="15" t="s">
        <v>478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479</v>
      </c>
      <c r="AD44" t="s">
        <v>6</v>
      </c>
      <c r="AE44" t="s">
        <v>480</v>
      </c>
      <c r="AF44" t="s">
        <v>87</v>
      </c>
      <c r="AG44" t="s">
        <v>75</v>
      </c>
      <c r="AH44" t="s">
        <v>481</v>
      </c>
    </row>
    <row r="45" ht="14.25" customHeight="1" spans="1:34">
      <c r="A45" s="6" t="s">
        <v>482</v>
      </c>
      <c r="B45" s="6" t="s">
        <v>483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484</v>
      </c>
      <c r="H45" s="7" t="s">
        <v>485</v>
      </c>
      <c r="I45" s="7" t="s">
        <v>79</v>
      </c>
      <c r="J45" s="7" t="s">
        <v>2</v>
      </c>
      <c r="K45" s="7" t="s">
        <v>486</v>
      </c>
      <c r="L45" s="7">
        <v>1</v>
      </c>
      <c r="M45" s="7">
        <v>1</v>
      </c>
      <c r="N45" s="7" t="s">
        <v>487</v>
      </c>
      <c r="O45" s="7" t="s">
        <v>81</v>
      </c>
      <c r="P45" s="7" t="s">
        <v>95</v>
      </c>
      <c r="Q45" s="7"/>
      <c r="R45" s="13" t="s">
        <v>488</v>
      </c>
      <c r="S45" s="15" t="s">
        <v>19</v>
      </c>
      <c r="T45" s="7"/>
      <c r="U45" s="13" t="s">
        <v>19</v>
      </c>
      <c r="V45" s="13" t="s">
        <v>488</v>
      </c>
      <c r="W45" s="15" t="s">
        <v>489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490</v>
      </c>
      <c r="AD45" t="s">
        <v>6</v>
      </c>
      <c r="AE45" t="s">
        <v>491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492</v>
      </c>
      <c r="B46" s="6" t="s">
        <v>493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494</v>
      </c>
      <c r="H46" s="7" t="s">
        <v>495</v>
      </c>
      <c r="I46" s="7" t="s">
        <v>79</v>
      </c>
      <c r="J46" s="7" t="s">
        <v>2</v>
      </c>
      <c r="K46" s="7" t="s">
        <v>496</v>
      </c>
      <c r="L46" s="7">
        <v>1</v>
      </c>
      <c r="M46" s="7">
        <v>1</v>
      </c>
      <c r="N46" s="7" t="s">
        <v>94</v>
      </c>
      <c r="O46" s="7" t="s">
        <v>81</v>
      </c>
      <c r="P46" s="7" t="s">
        <v>95</v>
      </c>
      <c r="Q46" s="7"/>
      <c r="R46" s="13" t="s">
        <v>497</v>
      </c>
      <c r="S46" s="15" t="s">
        <v>19</v>
      </c>
      <c r="T46" s="7"/>
      <c r="U46" s="13" t="s">
        <v>19</v>
      </c>
      <c r="V46" s="13" t="s">
        <v>497</v>
      </c>
      <c r="W46" s="15" t="s">
        <v>498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499</v>
      </c>
      <c r="AD46" t="s">
        <v>6</v>
      </c>
      <c r="AE46" t="s">
        <v>86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500</v>
      </c>
      <c r="B47" s="6" t="s">
        <v>501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502</v>
      </c>
      <c r="H47" s="7" t="s">
        <v>503</v>
      </c>
      <c r="I47" s="7" t="s">
        <v>79</v>
      </c>
      <c r="J47" s="7" t="s">
        <v>2</v>
      </c>
      <c r="K47" s="7" t="s">
        <v>504</v>
      </c>
      <c r="L47" s="7">
        <v>1</v>
      </c>
      <c r="M47" s="7">
        <v>1</v>
      </c>
      <c r="N47" s="7" t="s">
        <v>81</v>
      </c>
      <c r="O47" s="7" t="s">
        <v>81</v>
      </c>
      <c r="P47" s="7" t="s">
        <v>95</v>
      </c>
      <c r="Q47" s="7"/>
      <c r="R47" s="13" t="s">
        <v>505</v>
      </c>
      <c r="S47" s="15" t="s">
        <v>19</v>
      </c>
      <c r="T47" s="7"/>
      <c r="U47" s="13" t="s">
        <v>19</v>
      </c>
      <c r="V47" s="13" t="s">
        <v>505</v>
      </c>
      <c r="W47" s="15" t="s">
        <v>506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507</v>
      </c>
      <c r="AD47" t="s">
        <v>6</v>
      </c>
      <c r="AE47" t="s">
        <v>221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508</v>
      </c>
      <c r="B48" s="6" t="s">
        <v>509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334</v>
      </c>
      <c r="H48" s="7" t="s">
        <v>335</v>
      </c>
      <c r="I48" s="7" t="s">
        <v>79</v>
      </c>
      <c r="J48" s="7" t="s">
        <v>2</v>
      </c>
      <c r="K48" s="7" t="s">
        <v>510</v>
      </c>
      <c r="L48" s="7">
        <v>1</v>
      </c>
      <c r="M48" s="7">
        <v>1</v>
      </c>
      <c r="N48" s="7" t="s">
        <v>81</v>
      </c>
      <c r="O48" s="7" t="s">
        <v>81</v>
      </c>
      <c r="P48" s="7" t="s">
        <v>95</v>
      </c>
      <c r="Q48" s="7"/>
      <c r="R48" s="13" t="s">
        <v>511</v>
      </c>
      <c r="S48" s="15" t="s">
        <v>19</v>
      </c>
      <c r="T48" s="7"/>
      <c r="U48" s="13" t="s">
        <v>19</v>
      </c>
      <c r="V48" s="13" t="s">
        <v>511</v>
      </c>
      <c r="W48" s="15" t="s">
        <v>512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513</v>
      </c>
      <c r="AD48" t="s">
        <v>6</v>
      </c>
      <c r="AE48" t="s">
        <v>339</v>
      </c>
      <c r="AF48" t="s">
        <v>87</v>
      </c>
      <c r="AG48" t="s">
        <v>75</v>
      </c>
      <c r="AH48" t="s">
        <v>514</v>
      </c>
    </row>
    <row r="49" ht="14.25" customHeight="1" spans="1:34">
      <c r="A49" s="6" t="s">
        <v>515</v>
      </c>
      <c r="B49" s="6" t="s">
        <v>516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517</v>
      </c>
      <c r="H49" s="7" t="s">
        <v>518</v>
      </c>
      <c r="I49" s="7" t="s">
        <v>79</v>
      </c>
      <c r="J49" s="7" t="s">
        <v>2</v>
      </c>
      <c r="K49" s="7" t="s">
        <v>519</v>
      </c>
      <c r="L49" s="7">
        <v>2</v>
      </c>
      <c r="M49" s="7">
        <v>3</v>
      </c>
      <c r="N49" s="7" t="s">
        <v>520</v>
      </c>
      <c r="O49" s="7" t="s">
        <v>148</v>
      </c>
      <c r="P49" s="7" t="s">
        <v>95</v>
      </c>
      <c r="Q49" s="7"/>
      <c r="R49" s="13" t="s">
        <v>521</v>
      </c>
      <c r="S49" s="15" t="s">
        <v>19</v>
      </c>
      <c r="T49" s="7"/>
      <c r="U49" s="13" t="s">
        <v>19</v>
      </c>
      <c r="V49" s="13" t="s">
        <v>521</v>
      </c>
      <c r="W49" s="15" t="s">
        <v>522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523</v>
      </c>
      <c r="AD49" t="s">
        <v>6</v>
      </c>
      <c r="AE49" t="s">
        <v>524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525</v>
      </c>
      <c r="B50" s="6" t="s">
        <v>526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527</v>
      </c>
      <c r="H50" s="7" t="s">
        <v>528</v>
      </c>
      <c r="I50" s="7" t="s">
        <v>79</v>
      </c>
      <c r="J50" s="7" t="s">
        <v>2</v>
      </c>
      <c r="K50" s="7" t="s">
        <v>529</v>
      </c>
      <c r="L50" s="7">
        <v>1</v>
      </c>
      <c r="M50" s="7">
        <v>2</v>
      </c>
      <c r="N50" s="7" t="s">
        <v>269</v>
      </c>
      <c r="O50" s="7" t="s">
        <v>94</v>
      </c>
      <c r="P50" s="7" t="s">
        <v>95</v>
      </c>
      <c r="Q50" s="7"/>
      <c r="R50" s="13" t="s">
        <v>530</v>
      </c>
      <c r="S50" s="15" t="s">
        <v>19</v>
      </c>
      <c r="T50" s="7"/>
      <c r="U50" s="13" t="s">
        <v>19</v>
      </c>
      <c r="V50" s="13" t="s">
        <v>530</v>
      </c>
      <c r="W50" s="15" t="s">
        <v>531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532</v>
      </c>
      <c r="AD50" t="s">
        <v>6</v>
      </c>
      <c r="AE50" t="s">
        <v>491</v>
      </c>
      <c r="AF50" t="s">
        <v>87</v>
      </c>
      <c r="AG50" t="s">
        <v>75</v>
      </c>
      <c r="AH50" t="s">
        <v>533</v>
      </c>
    </row>
    <row r="51" ht="14.25" customHeight="1" spans="1:34">
      <c r="A51" s="6" t="s">
        <v>534</v>
      </c>
      <c r="B51" s="6" t="s">
        <v>535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527</v>
      </c>
      <c r="H51" s="7" t="s">
        <v>528</v>
      </c>
      <c r="I51" s="7" t="s">
        <v>79</v>
      </c>
      <c r="J51" s="7" t="s">
        <v>2</v>
      </c>
      <c r="K51" s="7" t="s">
        <v>536</v>
      </c>
      <c r="L51" s="7">
        <v>1</v>
      </c>
      <c r="M51" s="7">
        <v>2</v>
      </c>
      <c r="N51" s="7" t="s">
        <v>269</v>
      </c>
      <c r="O51" s="7" t="s">
        <v>94</v>
      </c>
      <c r="P51" s="7" t="s">
        <v>95</v>
      </c>
      <c r="Q51" s="7"/>
      <c r="R51" s="13" t="s">
        <v>530</v>
      </c>
      <c r="S51" s="15" t="s">
        <v>19</v>
      </c>
      <c r="T51" s="7"/>
      <c r="U51" s="13" t="s">
        <v>19</v>
      </c>
      <c r="V51" s="13" t="s">
        <v>530</v>
      </c>
      <c r="W51" s="15" t="s">
        <v>531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532</v>
      </c>
      <c r="AD51" t="s">
        <v>6</v>
      </c>
      <c r="AE51" t="s">
        <v>491</v>
      </c>
      <c r="AF51" t="s">
        <v>87</v>
      </c>
      <c r="AG51" t="s">
        <v>75</v>
      </c>
      <c r="AH51" t="s">
        <v>533</v>
      </c>
    </row>
    <row r="52" ht="14.25" customHeight="1" spans="1:34">
      <c r="A52" s="6" t="s">
        <v>537</v>
      </c>
      <c r="B52" s="6" t="s">
        <v>538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527</v>
      </c>
      <c r="H52" s="7" t="s">
        <v>528</v>
      </c>
      <c r="I52" s="7" t="s">
        <v>79</v>
      </c>
      <c r="J52" s="7" t="s">
        <v>2</v>
      </c>
      <c r="K52" s="7" t="s">
        <v>539</v>
      </c>
      <c r="L52" s="7">
        <v>1</v>
      </c>
      <c r="M52" s="7">
        <v>2</v>
      </c>
      <c r="N52" s="7" t="s">
        <v>269</v>
      </c>
      <c r="O52" s="7" t="s">
        <v>94</v>
      </c>
      <c r="P52" s="7" t="s">
        <v>95</v>
      </c>
      <c r="Q52" s="7"/>
      <c r="R52" s="13" t="s">
        <v>530</v>
      </c>
      <c r="S52" s="15" t="s">
        <v>19</v>
      </c>
      <c r="T52" s="7"/>
      <c r="U52" s="13" t="s">
        <v>19</v>
      </c>
      <c r="V52" s="13" t="s">
        <v>530</v>
      </c>
      <c r="W52" s="15" t="s">
        <v>531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532</v>
      </c>
      <c r="AD52" t="s">
        <v>6</v>
      </c>
      <c r="AE52" t="s">
        <v>491</v>
      </c>
      <c r="AF52" t="s">
        <v>87</v>
      </c>
      <c r="AG52" t="s">
        <v>75</v>
      </c>
      <c r="AH52" t="s">
        <v>533</v>
      </c>
    </row>
    <row r="53" ht="14.25" customHeight="1" spans="1:34">
      <c r="A53" s="6" t="s">
        <v>540</v>
      </c>
      <c r="B53" s="6" t="s">
        <v>541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527</v>
      </c>
      <c r="H53" s="7" t="s">
        <v>528</v>
      </c>
      <c r="I53" s="7" t="s">
        <v>79</v>
      </c>
      <c r="J53" s="7" t="s">
        <v>2</v>
      </c>
      <c r="K53" s="7" t="s">
        <v>542</v>
      </c>
      <c r="L53" s="7">
        <v>1</v>
      </c>
      <c r="M53" s="7">
        <v>2</v>
      </c>
      <c r="N53" s="7" t="s">
        <v>269</v>
      </c>
      <c r="O53" s="7" t="s">
        <v>94</v>
      </c>
      <c r="P53" s="7" t="s">
        <v>95</v>
      </c>
      <c r="Q53" s="7"/>
      <c r="R53" s="13" t="s">
        <v>530</v>
      </c>
      <c r="S53" s="15" t="s">
        <v>19</v>
      </c>
      <c r="T53" s="7"/>
      <c r="U53" s="13" t="s">
        <v>19</v>
      </c>
      <c r="V53" s="13" t="s">
        <v>530</v>
      </c>
      <c r="W53" s="15" t="s">
        <v>531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532</v>
      </c>
      <c r="AD53" t="s">
        <v>6</v>
      </c>
      <c r="AE53" t="s">
        <v>491</v>
      </c>
      <c r="AF53" t="s">
        <v>87</v>
      </c>
      <c r="AG53" t="s">
        <v>75</v>
      </c>
      <c r="AH53" t="s">
        <v>533</v>
      </c>
    </row>
    <row r="54" ht="14.25" customHeight="1" spans="1:34">
      <c r="A54" s="6" t="s">
        <v>543</v>
      </c>
      <c r="B54" s="6" t="s">
        <v>544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545</v>
      </c>
      <c r="H54" s="7" t="s">
        <v>546</v>
      </c>
      <c r="I54" s="7" t="s">
        <v>79</v>
      </c>
      <c r="J54" s="7" t="s">
        <v>2</v>
      </c>
      <c r="K54" s="7" t="s">
        <v>547</v>
      </c>
      <c r="L54" s="7">
        <v>1</v>
      </c>
      <c r="M54" s="7">
        <v>1</v>
      </c>
      <c r="N54" s="7" t="s">
        <v>117</v>
      </c>
      <c r="O54" s="7" t="s">
        <v>81</v>
      </c>
      <c r="P54" s="7" t="s">
        <v>95</v>
      </c>
      <c r="Q54" s="7"/>
      <c r="R54" s="13" t="s">
        <v>548</v>
      </c>
      <c r="S54" s="15" t="s">
        <v>19</v>
      </c>
      <c r="T54" s="7"/>
      <c r="U54" s="13" t="s">
        <v>19</v>
      </c>
      <c r="V54" s="13" t="s">
        <v>548</v>
      </c>
      <c r="W54" s="15" t="s">
        <v>549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550</v>
      </c>
      <c r="AD54" t="s">
        <v>6</v>
      </c>
      <c r="AE54" t="s">
        <v>551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552</v>
      </c>
      <c r="B55" s="6" t="s">
        <v>553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554</v>
      </c>
      <c r="H55" s="7" t="s">
        <v>555</v>
      </c>
      <c r="I55" s="7" t="s">
        <v>79</v>
      </c>
      <c r="J55" s="7" t="s">
        <v>2</v>
      </c>
      <c r="K55" s="7" t="s">
        <v>556</v>
      </c>
      <c r="L55" s="7">
        <v>1</v>
      </c>
      <c r="M55" s="7">
        <v>1</v>
      </c>
      <c r="N55" s="7" t="s">
        <v>405</v>
      </c>
      <c r="O55" s="7" t="s">
        <v>81</v>
      </c>
      <c r="P55" s="7" t="s">
        <v>95</v>
      </c>
      <c r="Q55" s="7"/>
      <c r="R55" s="13" t="s">
        <v>557</v>
      </c>
      <c r="S55" s="15" t="s">
        <v>19</v>
      </c>
      <c r="T55" s="7"/>
      <c r="U55" s="13" t="s">
        <v>19</v>
      </c>
      <c r="V55" s="13" t="s">
        <v>557</v>
      </c>
      <c r="W55" s="15" t="s">
        <v>558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559</v>
      </c>
      <c r="AD55" t="s">
        <v>6</v>
      </c>
      <c r="AE55" t="s">
        <v>560</v>
      </c>
      <c r="AF55" t="s">
        <v>87</v>
      </c>
      <c r="AG55" t="s">
        <v>75</v>
      </c>
      <c r="AH55" t="s">
        <v>561</v>
      </c>
    </row>
    <row r="56" ht="14.25" customHeight="1" spans="1:34">
      <c r="A56" s="6" t="s">
        <v>562</v>
      </c>
      <c r="B56" s="6" t="s">
        <v>563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564</v>
      </c>
      <c r="H56" s="7" t="s">
        <v>565</v>
      </c>
      <c r="I56" s="7" t="s">
        <v>79</v>
      </c>
      <c r="J56" s="7" t="s">
        <v>2</v>
      </c>
      <c r="K56" s="7" t="s">
        <v>566</v>
      </c>
      <c r="L56" s="7">
        <v>1</v>
      </c>
      <c r="M56" s="7">
        <v>2</v>
      </c>
      <c r="N56" s="7" t="s">
        <v>405</v>
      </c>
      <c r="O56" s="7" t="s">
        <v>94</v>
      </c>
      <c r="P56" s="7" t="s">
        <v>95</v>
      </c>
      <c r="Q56" s="7"/>
      <c r="R56" s="13" t="s">
        <v>567</v>
      </c>
      <c r="S56" s="15" t="s">
        <v>19</v>
      </c>
      <c r="T56" s="7"/>
      <c r="U56" s="13" t="s">
        <v>19</v>
      </c>
      <c r="V56" s="13" t="s">
        <v>567</v>
      </c>
      <c r="W56" s="15" t="s">
        <v>568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569</v>
      </c>
      <c r="AD56" t="s">
        <v>6</v>
      </c>
      <c r="AE56" t="s">
        <v>570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571</v>
      </c>
      <c r="B57" s="6" t="s">
        <v>572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573</v>
      </c>
      <c r="H57" s="7" t="s">
        <v>574</v>
      </c>
      <c r="I57" s="7" t="s">
        <v>79</v>
      </c>
      <c r="J57" s="7" t="s">
        <v>2</v>
      </c>
      <c r="K57" s="7" t="s">
        <v>575</v>
      </c>
      <c r="L57" s="7">
        <v>1</v>
      </c>
      <c r="M57" s="7">
        <v>1</v>
      </c>
      <c r="N57" s="7" t="s">
        <v>405</v>
      </c>
      <c r="O57" s="7" t="s">
        <v>81</v>
      </c>
      <c r="P57" s="7" t="s">
        <v>95</v>
      </c>
      <c r="Q57" s="7"/>
      <c r="R57" s="13" t="s">
        <v>576</v>
      </c>
      <c r="S57" s="15" t="s">
        <v>19</v>
      </c>
      <c r="T57" s="7"/>
      <c r="U57" s="13" t="s">
        <v>19</v>
      </c>
      <c r="V57" s="13" t="s">
        <v>576</v>
      </c>
      <c r="W57" s="15" t="s">
        <v>577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578</v>
      </c>
      <c r="AD57" t="s">
        <v>6</v>
      </c>
      <c r="AE57" t="s">
        <v>339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579</v>
      </c>
      <c r="B58" s="6" t="s">
        <v>580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527</v>
      </c>
      <c r="H58" s="7" t="s">
        <v>528</v>
      </c>
      <c r="I58" s="7" t="s">
        <v>79</v>
      </c>
      <c r="J58" s="7" t="s">
        <v>2</v>
      </c>
      <c r="K58" s="7" t="s">
        <v>581</v>
      </c>
      <c r="L58" s="7">
        <v>1</v>
      </c>
      <c r="M58" s="7">
        <v>1</v>
      </c>
      <c r="N58" s="7" t="s">
        <v>582</v>
      </c>
      <c r="O58" s="7" t="s">
        <v>81</v>
      </c>
      <c r="P58" s="7" t="s">
        <v>95</v>
      </c>
      <c r="Q58" s="7"/>
      <c r="R58" s="13" t="s">
        <v>583</v>
      </c>
      <c r="S58" s="15" t="s">
        <v>19</v>
      </c>
      <c r="T58" s="7"/>
      <c r="U58" s="13" t="s">
        <v>19</v>
      </c>
      <c r="V58" s="13" t="s">
        <v>583</v>
      </c>
      <c r="W58" s="15" t="s">
        <v>584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585</v>
      </c>
      <c r="AD58" t="s">
        <v>6</v>
      </c>
      <c r="AE58" t="s">
        <v>586</v>
      </c>
      <c r="AF58" t="s">
        <v>87</v>
      </c>
      <c r="AG58" t="s">
        <v>75</v>
      </c>
      <c r="AH58" t="s">
        <v>587</v>
      </c>
    </row>
    <row r="59" ht="14.25" customHeight="1" spans="1:34">
      <c r="A59" s="6" t="s">
        <v>588</v>
      </c>
      <c r="B59" s="6" t="s">
        <v>589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517</v>
      </c>
      <c r="H59" s="7" t="s">
        <v>518</v>
      </c>
      <c r="I59" s="7" t="s">
        <v>79</v>
      </c>
      <c r="J59" s="7" t="s">
        <v>2</v>
      </c>
      <c r="K59" s="7" t="s">
        <v>590</v>
      </c>
      <c r="L59" s="7">
        <v>2</v>
      </c>
      <c r="M59" s="7">
        <v>2</v>
      </c>
      <c r="N59" s="7" t="s">
        <v>582</v>
      </c>
      <c r="O59" s="7" t="s">
        <v>94</v>
      </c>
      <c r="P59" s="7" t="s">
        <v>95</v>
      </c>
      <c r="Q59" s="7"/>
      <c r="R59" s="13" t="s">
        <v>591</v>
      </c>
      <c r="S59" s="15" t="s">
        <v>19</v>
      </c>
      <c r="T59" s="7"/>
      <c r="U59" s="13" t="s">
        <v>19</v>
      </c>
      <c r="V59" s="13" t="s">
        <v>591</v>
      </c>
      <c r="W59" s="15" t="s">
        <v>592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593</v>
      </c>
      <c r="AD59" t="s">
        <v>6</v>
      </c>
      <c r="AE59" t="s">
        <v>524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594</v>
      </c>
      <c r="B60" s="6" t="s">
        <v>595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596</v>
      </c>
      <c r="H60" s="7" t="s">
        <v>597</v>
      </c>
      <c r="I60" s="7" t="s">
        <v>79</v>
      </c>
      <c r="J60" s="7" t="s">
        <v>2</v>
      </c>
      <c r="K60" s="7" t="s">
        <v>598</v>
      </c>
      <c r="L60" s="7">
        <v>1</v>
      </c>
      <c r="M60" s="7">
        <v>1</v>
      </c>
      <c r="N60" s="7" t="s">
        <v>345</v>
      </c>
      <c r="O60" s="7" t="s">
        <v>81</v>
      </c>
      <c r="P60" s="7" t="s">
        <v>95</v>
      </c>
      <c r="Q60" s="7"/>
      <c r="R60" s="13" t="s">
        <v>599</v>
      </c>
      <c r="S60" s="15" t="s">
        <v>19</v>
      </c>
      <c r="T60" s="7"/>
      <c r="U60" s="13" t="s">
        <v>19</v>
      </c>
      <c r="V60" s="13" t="s">
        <v>599</v>
      </c>
      <c r="W60" s="15" t="s">
        <v>294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600</v>
      </c>
      <c r="AD60" t="s">
        <v>6</v>
      </c>
      <c r="AE60" t="s">
        <v>480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601</v>
      </c>
      <c r="B61" s="6" t="s">
        <v>602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603</v>
      </c>
      <c r="H61" s="7" t="s">
        <v>604</v>
      </c>
      <c r="I61" s="7" t="s">
        <v>79</v>
      </c>
      <c r="J61" s="7" t="s">
        <v>2</v>
      </c>
      <c r="K61" s="7" t="s">
        <v>605</v>
      </c>
      <c r="L61" s="7">
        <v>1</v>
      </c>
      <c r="M61" s="7">
        <v>4</v>
      </c>
      <c r="N61" s="7" t="s">
        <v>167</v>
      </c>
      <c r="O61" s="7" t="s">
        <v>118</v>
      </c>
      <c r="P61" s="7" t="s">
        <v>95</v>
      </c>
      <c r="Q61" s="7"/>
      <c r="R61" s="13" t="s">
        <v>606</v>
      </c>
      <c r="S61" s="15" t="s">
        <v>19</v>
      </c>
      <c r="T61" s="7"/>
      <c r="U61" s="13" t="s">
        <v>19</v>
      </c>
      <c r="V61" s="13" t="s">
        <v>606</v>
      </c>
      <c r="W61" s="15" t="s">
        <v>607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608</v>
      </c>
      <c r="AD61" t="s">
        <v>6</v>
      </c>
      <c r="AE61" t="s">
        <v>300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609</v>
      </c>
      <c r="B62" s="6" t="s">
        <v>610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603</v>
      </c>
      <c r="H62" s="7" t="s">
        <v>604</v>
      </c>
      <c r="I62" s="7" t="s">
        <v>79</v>
      </c>
      <c r="J62" s="7" t="s">
        <v>2</v>
      </c>
      <c r="K62" s="7" t="s">
        <v>611</v>
      </c>
      <c r="L62" s="7">
        <v>1</v>
      </c>
      <c r="M62" s="7">
        <v>4</v>
      </c>
      <c r="N62" s="7" t="s">
        <v>167</v>
      </c>
      <c r="O62" s="7" t="s">
        <v>118</v>
      </c>
      <c r="P62" s="7" t="s">
        <v>95</v>
      </c>
      <c r="Q62" s="7"/>
      <c r="R62" s="13" t="s">
        <v>612</v>
      </c>
      <c r="S62" s="15" t="s">
        <v>19</v>
      </c>
      <c r="T62" s="7"/>
      <c r="U62" s="13" t="s">
        <v>19</v>
      </c>
      <c r="V62" s="13" t="s">
        <v>612</v>
      </c>
      <c r="W62" s="15" t="s">
        <v>613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608</v>
      </c>
      <c r="AD62" t="s">
        <v>6</v>
      </c>
      <c r="AE62" t="s">
        <v>300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614</v>
      </c>
      <c r="B63" s="6" t="s">
        <v>615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603</v>
      </c>
      <c r="H63" s="7" t="s">
        <v>604</v>
      </c>
      <c r="I63" s="7" t="s">
        <v>79</v>
      </c>
      <c r="J63" s="7" t="s">
        <v>2</v>
      </c>
      <c r="K63" s="7" t="s">
        <v>616</v>
      </c>
      <c r="L63" s="7">
        <v>1</v>
      </c>
      <c r="M63" s="7">
        <v>4</v>
      </c>
      <c r="N63" s="7" t="s">
        <v>167</v>
      </c>
      <c r="O63" s="7" t="s">
        <v>118</v>
      </c>
      <c r="P63" s="7" t="s">
        <v>95</v>
      </c>
      <c r="Q63" s="7"/>
      <c r="R63" s="13" t="s">
        <v>612</v>
      </c>
      <c r="S63" s="15" t="s">
        <v>19</v>
      </c>
      <c r="T63" s="7"/>
      <c r="U63" s="13" t="s">
        <v>19</v>
      </c>
      <c r="V63" s="13" t="s">
        <v>612</v>
      </c>
      <c r="W63" s="15" t="s">
        <v>613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608</v>
      </c>
      <c r="AD63" t="s">
        <v>6</v>
      </c>
      <c r="AE63" t="s">
        <v>300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617</v>
      </c>
      <c r="B64" s="6" t="s">
        <v>618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619</v>
      </c>
      <c r="H64" s="7" t="s">
        <v>620</v>
      </c>
      <c r="I64" s="7" t="s">
        <v>79</v>
      </c>
      <c r="J64" s="7" t="s">
        <v>2</v>
      </c>
      <c r="K64" s="7" t="s">
        <v>621</v>
      </c>
      <c r="L64" s="7">
        <v>1</v>
      </c>
      <c r="M64" s="7">
        <v>1</v>
      </c>
      <c r="N64" s="7" t="s">
        <v>139</v>
      </c>
      <c r="O64" s="7" t="s">
        <v>81</v>
      </c>
      <c r="P64" s="7" t="s">
        <v>95</v>
      </c>
      <c r="Q64" s="7"/>
      <c r="R64" s="13" t="s">
        <v>622</v>
      </c>
      <c r="S64" s="15" t="s">
        <v>19</v>
      </c>
      <c r="T64" s="7"/>
      <c r="U64" s="13" t="s">
        <v>19</v>
      </c>
      <c r="V64" s="13" t="s">
        <v>622</v>
      </c>
      <c r="W64" s="15" t="s">
        <v>623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624</v>
      </c>
      <c r="AD64" t="s">
        <v>6</v>
      </c>
      <c r="AE64" t="s">
        <v>625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626</v>
      </c>
      <c r="B65" s="6" t="s">
        <v>627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628</v>
      </c>
      <c r="H65" s="7" t="s">
        <v>629</v>
      </c>
      <c r="I65" s="7" t="s">
        <v>79</v>
      </c>
      <c r="J65" s="7" t="s">
        <v>2</v>
      </c>
      <c r="K65" s="7" t="s">
        <v>630</v>
      </c>
      <c r="L65" s="7">
        <v>1</v>
      </c>
      <c r="M65" s="7">
        <v>2</v>
      </c>
      <c r="N65" s="7" t="s">
        <v>139</v>
      </c>
      <c r="O65" s="7" t="s">
        <v>94</v>
      </c>
      <c r="P65" s="7" t="s">
        <v>95</v>
      </c>
      <c r="Q65" s="7"/>
      <c r="R65" s="13" t="s">
        <v>631</v>
      </c>
      <c r="S65" s="15" t="s">
        <v>19</v>
      </c>
      <c r="T65" s="7"/>
      <c r="U65" s="13" t="s">
        <v>19</v>
      </c>
      <c r="V65" s="13" t="s">
        <v>631</v>
      </c>
      <c r="W65" s="15" t="s">
        <v>632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633</v>
      </c>
      <c r="AD65" t="s">
        <v>6</v>
      </c>
      <c r="AE65" t="s">
        <v>634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635</v>
      </c>
      <c r="B66" s="6" t="s">
        <v>636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628</v>
      </c>
      <c r="H66" s="7" t="s">
        <v>629</v>
      </c>
      <c r="I66" s="7" t="s">
        <v>79</v>
      </c>
      <c r="J66" s="7" t="s">
        <v>2</v>
      </c>
      <c r="K66" s="7" t="s">
        <v>630</v>
      </c>
      <c r="L66" s="7">
        <v>1</v>
      </c>
      <c r="M66" s="7">
        <v>2</v>
      </c>
      <c r="N66" s="7" t="s">
        <v>139</v>
      </c>
      <c r="O66" s="7" t="s">
        <v>94</v>
      </c>
      <c r="P66" s="7" t="s">
        <v>95</v>
      </c>
      <c r="Q66" s="7"/>
      <c r="R66" s="13" t="s">
        <v>637</v>
      </c>
      <c r="S66" s="15" t="s">
        <v>19</v>
      </c>
      <c r="T66" s="7"/>
      <c r="U66" s="13" t="s">
        <v>19</v>
      </c>
      <c r="V66" s="13" t="s">
        <v>637</v>
      </c>
      <c r="W66" s="15" t="s">
        <v>638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639</v>
      </c>
      <c r="AD66" t="s">
        <v>6</v>
      </c>
      <c r="AE66" t="s">
        <v>640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641</v>
      </c>
      <c r="B67" s="6" t="s">
        <v>642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603</v>
      </c>
      <c r="H67" s="7" t="s">
        <v>604</v>
      </c>
      <c r="I67" s="7" t="s">
        <v>79</v>
      </c>
      <c r="J67" s="7" t="s">
        <v>2</v>
      </c>
      <c r="K67" s="7" t="s">
        <v>643</v>
      </c>
      <c r="L67" s="7">
        <v>1</v>
      </c>
      <c r="M67" s="7">
        <v>4</v>
      </c>
      <c r="N67" s="7" t="s">
        <v>139</v>
      </c>
      <c r="O67" s="7" t="s">
        <v>118</v>
      </c>
      <c r="P67" s="7" t="s">
        <v>95</v>
      </c>
      <c r="Q67" s="7"/>
      <c r="R67" s="13" t="s">
        <v>644</v>
      </c>
      <c r="S67" s="15" t="s">
        <v>19</v>
      </c>
      <c r="T67" s="7"/>
      <c r="U67" s="13" t="s">
        <v>19</v>
      </c>
      <c r="V67" s="13" t="s">
        <v>644</v>
      </c>
      <c r="W67" s="15" t="s">
        <v>645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608</v>
      </c>
      <c r="AD67" t="s">
        <v>6</v>
      </c>
      <c r="AE67" t="s">
        <v>300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646</v>
      </c>
      <c r="B68" s="6" t="s">
        <v>647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648</v>
      </c>
      <c r="H68" s="7" t="s">
        <v>649</v>
      </c>
      <c r="I68" s="7" t="s">
        <v>79</v>
      </c>
      <c r="J68" s="7" t="s">
        <v>2</v>
      </c>
      <c r="K68" s="7" t="s">
        <v>650</v>
      </c>
      <c r="L68" s="7">
        <v>1</v>
      </c>
      <c r="M68" s="7">
        <v>1</v>
      </c>
      <c r="N68" s="7" t="s">
        <v>94</v>
      </c>
      <c r="O68" s="7" t="s">
        <v>81</v>
      </c>
      <c r="P68" s="7" t="s">
        <v>95</v>
      </c>
      <c r="Q68" s="7"/>
      <c r="R68" s="13" t="s">
        <v>651</v>
      </c>
      <c r="S68" s="15" t="s">
        <v>19</v>
      </c>
      <c r="T68" s="7"/>
      <c r="U68" s="13" t="s">
        <v>19</v>
      </c>
      <c r="V68" s="13" t="s">
        <v>651</v>
      </c>
      <c r="W68" s="15" t="s">
        <v>652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653</v>
      </c>
      <c r="AD68" t="s">
        <v>6</v>
      </c>
      <c r="AE68" t="s">
        <v>654</v>
      </c>
      <c r="AF68" t="s">
        <v>87</v>
      </c>
      <c r="AG68" t="s">
        <v>75</v>
      </c>
      <c r="AH68" t="s">
        <v>561</v>
      </c>
    </row>
    <row r="69" ht="14.25" customHeight="1" spans="1:34">
      <c r="A69" s="6" t="s">
        <v>655</v>
      </c>
      <c r="B69" s="6" t="s">
        <v>656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657</v>
      </c>
      <c r="H69" s="7" t="s">
        <v>658</v>
      </c>
      <c r="I69" s="7" t="s">
        <v>79</v>
      </c>
      <c r="J69" s="7" t="s">
        <v>2</v>
      </c>
      <c r="K69" s="7" t="s">
        <v>659</v>
      </c>
      <c r="L69" s="7">
        <v>1</v>
      </c>
      <c r="M69" s="7">
        <v>2</v>
      </c>
      <c r="N69" s="7" t="s">
        <v>94</v>
      </c>
      <c r="O69" s="7" t="s">
        <v>94</v>
      </c>
      <c r="P69" s="7" t="s">
        <v>95</v>
      </c>
      <c r="Q69" s="7"/>
      <c r="R69" s="13" t="s">
        <v>660</v>
      </c>
      <c r="S69" s="15" t="s">
        <v>19</v>
      </c>
      <c r="T69" s="7"/>
      <c r="U69" s="13" t="s">
        <v>19</v>
      </c>
      <c r="V69" s="13" t="s">
        <v>660</v>
      </c>
      <c r="W69" s="15" t="s">
        <v>661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662</v>
      </c>
      <c r="AD69" t="s">
        <v>6</v>
      </c>
      <c r="AE69" t="s">
        <v>300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663</v>
      </c>
      <c r="B70" s="6" t="s">
        <v>664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665</v>
      </c>
      <c r="H70" s="7" t="s">
        <v>666</v>
      </c>
      <c r="I70" s="7" t="s">
        <v>79</v>
      </c>
      <c r="J70" s="7" t="s">
        <v>2</v>
      </c>
      <c r="K70" s="7" t="s">
        <v>667</v>
      </c>
      <c r="L70" s="7">
        <v>1</v>
      </c>
      <c r="M70" s="7">
        <v>1</v>
      </c>
      <c r="N70" s="7" t="s">
        <v>94</v>
      </c>
      <c r="O70" s="7" t="s">
        <v>81</v>
      </c>
      <c r="P70" s="7" t="s">
        <v>95</v>
      </c>
      <c r="Q70" s="7"/>
      <c r="R70" s="13" t="s">
        <v>668</v>
      </c>
      <c r="S70" s="15" t="s">
        <v>19</v>
      </c>
      <c r="T70" s="7"/>
      <c r="U70" s="13" t="s">
        <v>19</v>
      </c>
      <c r="V70" s="13" t="s">
        <v>668</v>
      </c>
      <c r="W70" s="15" t="s">
        <v>209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669</v>
      </c>
      <c r="AD70" t="s">
        <v>6</v>
      </c>
      <c r="AE70" t="s">
        <v>670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671</v>
      </c>
      <c r="B71" s="6" t="s">
        <v>672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673</v>
      </c>
      <c r="H71" s="7" t="s">
        <v>674</v>
      </c>
      <c r="I71" s="7" t="s">
        <v>79</v>
      </c>
      <c r="J71" s="7" t="s">
        <v>2</v>
      </c>
      <c r="K71" s="7" t="s">
        <v>675</v>
      </c>
      <c r="L71" s="7">
        <v>1</v>
      </c>
      <c r="M71" s="7">
        <v>1</v>
      </c>
      <c r="N71" s="7" t="s">
        <v>94</v>
      </c>
      <c r="O71" s="7" t="s">
        <v>81</v>
      </c>
      <c r="P71" s="7" t="s">
        <v>95</v>
      </c>
      <c r="Q71" s="7"/>
      <c r="R71" s="13" t="s">
        <v>676</v>
      </c>
      <c r="S71" s="15" t="s">
        <v>19</v>
      </c>
      <c r="T71" s="7"/>
      <c r="U71" s="13" t="s">
        <v>19</v>
      </c>
      <c r="V71" s="13" t="s">
        <v>676</v>
      </c>
      <c r="W71" s="15" t="s">
        <v>677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678</v>
      </c>
      <c r="AD71" t="s">
        <v>6</v>
      </c>
      <c r="AE71" t="s">
        <v>679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680</v>
      </c>
      <c r="B72" s="6" t="s">
        <v>681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682</v>
      </c>
      <c r="H72" s="7" t="s">
        <v>683</v>
      </c>
      <c r="I72" s="7" t="s">
        <v>79</v>
      </c>
      <c r="J72" s="7" t="s">
        <v>2</v>
      </c>
      <c r="K72" s="7" t="s">
        <v>684</v>
      </c>
      <c r="L72" s="7">
        <v>1</v>
      </c>
      <c r="M72" s="7">
        <v>1</v>
      </c>
      <c r="N72" s="7" t="s">
        <v>94</v>
      </c>
      <c r="O72" s="7" t="s">
        <v>81</v>
      </c>
      <c r="P72" s="7" t="s">
        <v>95</v>
      </c>
      <c r="Q72" s="7"/>
      <c r="R72" s="13" t="s">
        <v>390</v>
      </c>
      <c r="S72" s="15" t="s">
        <v>19</v>
      </c>
      <c r="T72" s="7"/>
      <c r="U72" s="13" t="s">
        <v>19</v>
      </c>
      <c r="V72" s="13" t="s">
        <v>390</v>
      </c>
      <c r="W72" s="15" t="s">
        <v>685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686</v>
      </c>
      <c r="AD72" t="s">
        <v>6</v>
      </c>
      <c r="AE72" t="s">
        <v>670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687</v>
      </c>
      <c r="B73" s="6" t="s">
        <v>688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689</v>
      </c>
      <c r="H73" s="7" t="s">
        <v>690</v>
      </c>
      <c r="I73" s="7" t="s">
        <v>79</v>
      </c>
      <c r="J73" s="7" t="s">
        <v>2</v>
      </c>
      <c r="K73" s="7" t="s">
        <v>691</v>
      </c>
      <c r="L73" s="7">
        <v>3</v>
      </c>
      <c r="M73" s="7">
        <v>2</v>
      </c>
      <c r="N73" s="7" t="s">
        <v>178</v>
      </c>
      <c r="O73" s="7" t="s">
        <v>94</v>
      </c>
      <c r="P73" s="7" t="s">
        <v>95</v>
      </c>
      <c r="Q73" s="7"/>
      <c r="R73" s="13" t="s">
        <v>692</v>
      </c>
      <c r="S73" s="15" t="s">
        <v>19</v>
      </c>
      <c r="T73" s="7"/>
      <c r="U73" s="13" t="s">
        <v>19</v>
      </c>
      <c r="V73" s="13" t="s">
        <v>692</v>
      </c>
      <c r="W73" s="15" t="s">
        <v>693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694</v>
      </c>
      <c r="AD73" t="s">
        <v>6</v>
      </c>
      <c r="AE73" t="s">
        <v>430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695</v>
      </c>
      <c r="B74" s="6" t="s">
        <v>696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689</v>
      </c>
      <c r="H74" s="7" t="s">
        <v>690</v>
      </c>
      <c r="I74" s="7" t="s">
        <v>79</v>
      </c>
      <c r="J74" s="7" t="s">
        <v>2</v>
      </c>
      <c r="K74" s="7" t="s">
        <v>697</v>
      </c>
      <c r="L74" s="7">
        <v>3</v>
      </c>
      <c r="M74" s="7">
        <v>2</v>
      </c>
      <c r="N74" s="7" t="s">
        <v>178</v>
      </c>
      <c r="O74" s="7" t="s">
        <v>94</v>
      </c>
      <c r="P74" s="7" t="s">
        <v>95</v>
      </c>
      <c r="Q74" s="7"/>
      <c r="R74" s="13" t="s">
        <v>692</v>
      </c>
      <c r="S74" s="15" t="s">
        <v>19</v>
      </c>
      <c r="T74" s="7"/>
      <c r="U74" s="13" t="s">
        <v>19</v>
      </c>
      <c r="V74" s="13" t="s">
        <v>692</v>
      </c>
      <c r="W74" s="15" t="s">
        <v>693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694</v>
      </c>
      <c r="AD74" t="s">
        <v>6</v>
      </c>
      <c r="AE74" t="s">
        <v>430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698</v>
      </c>
      <c r="B75" s="6" t="s">
        <v>699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700</v>
      </c>
      <c r="H75" s="7" t="s">
        <v>701</v>
      </c>
      <c r="I75" s="7" t="s">
        <v>79</v>
      </c>
      <c r="J75" s="7" t="s">
        <v>2</v>
      </c>
      <c r="K75" s="7" t="s">
        <v>702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95</v>
      </c>
      <c r="Q75" s="7"/>
      <c r="R75" s="13" t="s">
        <v>703</v>
      </c>
      <c r="S75" s="15" t="s">
        <v>19</v>
      </c>
      <c r="T75" s="7"/>
      <c r="U75" s="13" t="s">
        <v>19</v>
      </c>
      <c r="V75" s="13" t="s">
        <v>703</v>
      </c>
      <c r="W75" s="15" t="s">
        <v>704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705</v>
      </c>
      <c r="AD75" t="s">
        <v>6</v>
      </c>
      <c r="AE75" t="s">
        <v>706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707</v>
      </c>
      <c r="B76" s="6" t="s">
        <v>708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709</v>
      </c>
      <c r="H76" s="7" t="s">
        <v>710</v>
      </c>
      <c r="I76" s="7" t="s">
        <v>79</v>
      </c>
      <c r="J76" s="7" t="s">
        <v>2</v>
      </c>
      <c r="K76" s="7" t="s">
        <v>711</v>
      </c>
      <c r="L76" s="7">
        <v>1</v>
      </c>
      <c r="M76" s="7">
        <v>1</v>
      </c>
      <c r="N76" s="7" t="s">
        <v>81</v>
      </c>
      <c r="O76" s="7" t="s">
        <v>81</v>
      </c>
      <c r="P76" s="7" t="s">
        <v>95</v>
      </c>
      <c r="Q76" s="7"/>
      <c r="R76" s="13" t="s">
        <v>712</v>
      </c>
      <c r="S76" s="15" t="s">
        <v>19</v>
      </c>
      <c r="T76" s="7"/>
      <c r="U76" s="13" t="s">
        <v>19</v>
      </c>
      <c r="V76" s="13" t="s">
        <v>712</v>
      </c>
      <c r="W76" s="15" t="s">
        <v>713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714</v>
      </c>
      <c r="AD76" t="s">
        <v>6</v>
      </c>
      <c r="AE76" t="s">
        <v>715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716</v>
      </c>
      <c r="B77" s="6" t="s">
        <v>717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689</v>
      </c>
      <c r="H77" s="7" t="s">
        <v>690</v>
      </c>
      <c r="I77" s="7" t="s">
        <v>79</v>
      </c>
      <c r="J77" s="7" t="s">
        <v>2</v>
      </c>
      <c r="K77" s="7" t="s">
        <v>718</v>
      </c>
      <c r="L77" s="7">
        <v>3</v>
      </c>
      <c r="M77" s="7">
        <v>2</v>
      </c>
      <c r="N77" s="7" t="s">
        <v>178</v>
      </c>
      <c r="O77" s="7" t="s">
        <v>94</v>
      </c>
      <c r="P77" s="7" t="s">
        <v>95</v>
      </c>
      <c r="Q77" s="7"/>
      <c r="R77" s="13" t="s">
        <v>692</v>
      </c>
      <c r="S77" s="15" t="s">
        <v>19</v>
      </c>
      <c r="T77" s="7"/>
      <c r="U77" s="13" t="s">
        <v>19</v>
      </c>
      <c r="V77" s="13" t="s">
        <v>692</v>
      </c>
      <c r="W77" s="15" t="s">
        <v>693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694</v>
      </c>
      <c r="AD77" t="s">
        <v>6</v>
      </c>
      <c r="AE77" t="s">
        <v>430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719</v>
      </c>
      <c r="B78" s="6" t="s">
        <v>720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689</v>
      </c>
      <c r="H78" s="7" t="s">
        <v>690</v>
      </c>
      <c r="I78" s="7" t="s">
        <v>79</v>
      </c>
      <c r="J78" s="7" t="s">
        <v>2</v>
      </c>
      <c r="K78" s="7" t="s">
        <v>721</v>
      </c>
      <c r="L78" s="7">
        <v>1</v>
      </c>
      <c r="M78" s="7">
        <v>2</v>
      </c>
      <c r="N78" s="7" t="s">
        <v>178</v>
      </c>
      <c r="O78" s="7" t="s">
        <v>94</v>
      </c>
      <c r="P78" s="7" t="s">
        <v>95</v>
      </c>
      <c r="Q78" s="7"/>
      <c r="R78" s="13" t="s">
        <v>722</v>
      </c>
      <c r="S78" s="15" t="s">
        <v>19</v>
      </c>
      <c r="T78" s="7"/>
      <c r="U78" s="13" t="s">
        <v>19</v>
      </c>
      <c r="V78" s="13" t="s">
        <v>722</v>
      </c>
      <c r="W78" s="15" t="s">
        <v>723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724</v>
      </c>
      <c r="AD78" t="s">
        <v>6</v>
      </c>
      <c r="AE78" t="s">
        <v>430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725</v>
      </c>
      <c r="B79" s="6" t="s">
        <v>726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727</v>
      </c>
      <c r="H79" s="7" t="s">
        <v>728</v>
      </c>
      <c r="I79" s="7" t="s">
        <v>79</v>
      </c>
      <c r="J79" s="7" t="s">
        <v>2</v>
      </c>
      <c r="K79" s="7" t="s">
        <v>729</v>
      </c>
      <c r="L79" s="7">
        <v>1</v>
      </c>
      <c r="M79" s="7">
        <v>1</v>
      </c>
      <c r="N79" s="7" t="s">
        <v>81</v>
      </c>
      <c r="O79" s="7" t="s">
        <v>730</v>
      </c>
      <c r="P79" s="7" t="s">
        <v>731</v>
      </c>
      <c r="Q79" s="7"/>
      <c r="R79" s="13" t="s">
        <v>732</v>
      </c>
      <c r="S79" s="15" t="s">
        <v>732</v>
      </c>
      <c r="T79" s="7" t="s">
        <v>733</v>
      </c>
      <c r="U79" s="13" t="s">
        <v>19</v>
      </c>
      <c r="V79" s="13" t="s">
        <v>19</v>
      </c>
      <c r="W79" s="15" t="s">
        <v>19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19</v>
      </c>
      <c r="AD79" t="s">
        <v>6</v>
      </c>
      <c r="AE79" t="s">
        <v>734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735</v>
      </c>
      <c r="B80" s="6" t="s">
        <v>736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737</v>
      </c>
      <c r="H80" s="7" t="s">
        <v>738</v>
      </c>
      <c r="I80" s="7" t="s">
        <v>79</v>
      </c>
      <c r="J80" s="7" t="s">
        <v>2</v>
      </c>
      <c r="K80" s="7" t="s">
        <v>739</v>
      </c>
      <c r="L80" s="7">
        <v>1</v>
      </c>
      <c r="M80" s="7">
        <v>1</v>
      </c>
      <c r="N80" s="7" t="s">
        <v>118</v>
      </c>
      <c r="O80" s="7" t="s">
        <v>740</v>
      </c>
      <c r="P80" s="7" t="s">
        <v>741</v>
      </c>
      <c r="Q80" s="7"/>
      <c r="R80" s="13" t="s">
        <v>742</v>
      </c>
      <c r="S80" s="15" t="s">
        <v>742</v>
      </c>
      <c r="T80" s="7" t="s">
        <v>743</v>
      </c>
      <c r="U80" s="13" t="s">
        <v>19</v>
      </c>
      <c r="V80" s="13" t="s">
        <v>19</v>
      </c>
      <c r="W80" s="15" t="s">
        <v>19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19</v>
      </c>
      <c r="AD80" t="s">
        <v>6</v>
      </c>
      <c r="AE80" t="s">
        <v>744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745</v>
      </c>
      <c r="B81" s="6" t="s">
        <v>746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747</v>
      </c>
      <c r="H81" s="7" t="s">
        <v>748</v>
      </c>
      <c r="I81" s="7" t="s">
        <v>79</v>
      </c>
      <c r="J81" s="7" t="s">
        <v>2</v>
      </c>
      <c r="K81" s="7" t="s">
        <v>749</v>
      </c>
      <c r="L81" s="7">
        <v>1</v>
      </c>
      <c r="M81" s="7">
        <v>2</v>
      </c>
      <c r="N81" s="7" t="s">
        <v>178</v>
      </c>
      <c r="O81" s="7" t="s">
        <v>750</v>
      </c>
      <c r="P81" s="7" t="s">
        <v>751</v>
      </c>
      <c r="Q81" s="7"/>
      <c r="R81" s="13" t="s">
        <v>752</v>
      </c>
      <c r="S81" s="15" t="s">
        <v>752</v>
      </c>
      <c r="T81" s="7" t="s">
        <v>753</v>
      </c>
      <c r="U81" s="13" t="s">
        <v>19</v>
      </c>
      <c r="V81" s="13" t="s">
        <v>19</v>
      </c>
      <c r="W81" s="15" t="s">
        <v>19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</v>
      </c>
      <c r="AD81" t="s">
        <v>6</v>
      </c>
      <c r="AE81" t="s">
        <v>754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755</v>
      </c>
      <c r="B82" s="6" t="s">
        <v>756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757</v>
      </c>
      <c r="H82" s="7" t="s">
        <v>758</v>
      </c>
      <c r="I82" s="7" t="s">
        <v>79</v>
      </c>
      <c r="J82" s="7" t="s">
        <v>2</v>
      </c>
      <c r="K82" s="7" t="s">
        <v>759</v>
      </c>
      <c r="L82" s="7">
        <v>1</v>
      </c>
      <c r="M82" s="7">
        <v>2</v>
      </c>
      <c r="N82" s="7" t="s">
        <v>81</v>
      </c>
      <c r="O82" s="7" t="s">
        <v>760</v>
      </c>
      <c r="P82" s="7" t="s">
        <v>761</v>
      </c>
      <c r="Q82" s="7"/>
      <c r="R82" s="13" t="s">
        <v>762</v>
      </c>
      <c r="S82" s="15" t="s">
        <v>762</v>
      </c>
      <c r="T82" s="7" t="s">
        <v>763</v>
      </c>
      <c r="U82" s="13" t="s">
        <v>19</v>
      </c>
      <c r="V82" s="13" t="s">
        <v>19</v>
      </c>
      <c r="W82" s="15" t="s">
        <v>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19</v>
      </c>
      <c r="AD82" t="s">
        <v>6</v>
      </c>
      <c r="AE82" t="s">
        <v>764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765</v>
      </c>
      <c r="B83" s="6" t="s">
        <v>766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767</v>
      </c>
      <c r="H83" s="7" t="s">
        <v>768</v>
      </c>
      <c r="I83" s="7" t="s">
        <v>79</v>
      </c>
      <c r="J83" s="7" t="s">
        <v>2</v>
      </c>
      <c r="K83" s="7" t="s">
        <v>769</v>
      </c>
      <c r="L83" s="7">
        <v>1</v>
      </c>
      <c r="M83" s="7">
        <v>3</v>
      </c>
      <c r="N83" s="7" t="s">
        <v>81</v>
      </c>
      <c r="O83" s="7" t="s">
        <v>770</v>
      </c>
      <c r="P83" s="7" t="s">
        <v>771</v>
      </c>
      <c r="Q83" s="7"/>
      <c r="R83" s="13" t="s">
        <v>772</v>
      </c>
      <c r="S83" s="15" t="s">
        <v>772</v>
      </c>
      <c r="T83" s="7"/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252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773</v>
      </c>
      <c r="B84" s="6" t="s">
        <v>774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775</v>
      </c>
      <c r="H84" s="7" t="s">
        <v>776</v>
      </c>
      <c r="I84" s="7" t="s">
        <v>79</v>
      </c>
      <c r="J84" s="7" t="s">
        <v>2</v>
      </c>
      <c r="K84" s="7" t="s">
        <v>777</v>
      </c>
      <c r="L84" s="7">
        <v>1</v>
      </c>
      <c r="M84" s="7">
        <v>2</v>
      </c>
      <c r="N84" s="7" t="s">
        <v>81</v>
      </c>
      <c r="O84" s="7" t="s">
        <v>730</v>
      </c>
      <c r="P84" s="7" t="s">
        <v>778</v>
      </c>
      <c r="Q84" s="7"/>
      <c r="R84" s="13" t="s">
        <v>779</v>
      </c>
      <c r="S84" s="15" t="s">
        <v>779</v>
      </c>
      <c r="T84" s="7"/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780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781</v>
      </c>
      <c r="B85" s="6" t="s">
        <v>782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783</v>
      </c>
      <c r="H85" s="7" t="s">
        <v>784</v>
      </c>
      <c r="I85" s="7" t="s">
        <v>79</v>
      </c>
      <c r="J85" s="7" t="s">
        <v>2</v>
      </c>
      <c r="K85" s="7" t="s">
        <v>785</v>
      </c>
      <c r="L85" s="7">
        <v>1</v>
      </c>
      <c r="M85" s="7">
        <v>2</v>
      </c>
      <c r="N85" s="7" t="s">
        <v>94</v>
      </c>
      <c r="O85" s="7" t="s">
        <v>94</v>
      </c>
      <c r="P85" s="7" t="s">
        <v>95</v>
      </c>
      <c r="Q85" s="7"/>
      <c r="R85" s="13" t="s">
        <v>786</v>
      </c>
      <c r="S85" s="15" t="s">
        <v>19</v>
      </c>
      <c r="T85" s="7"/>
      <c r="U85" s="13" t="s">
        <v>19</v>
      </c>
      <c r="V85" s="13" t="s">
        <v>786</v>
      </c>
      <c r="W85" s="15" t="s">
        <v>787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788</v>
      </c>
      <c r="AD85" t="s">
        <v>6</v>
      </c>
      <c r="AE85" t="s">
        <v>430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789</v>
      </c>
      <c r="B86" s="6" t="s">
        <v>790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791</v>
      </c>
      <c r="H86" s="7" t="s">
        <v>792</v>
      </c>
      <c r="I86" s="7" t="s">
        <v>79</v>
      </c>
      <c r="J86" s="7" t="s">
        <v>2</v>
      </c>
      <c r="K86" s="7" t="s">
        <v>793</v>
      </c>
      <c r="L86" s="7">
        <v>1</v>
      </c>
      <c r="M86" s="7">
        <v>2</v>
      </c>
      <c r="N86" s="7" t="s">
        <v>95</v>
      </c>
      <c r="O86" s="7" t="s">
        <v>95</v>
      </c>
      <c r="P86" s="7" t="s">
        <v>794</v>
      </c>
      <c r="Q86" s="7"/>
      <c r="R86" s="13" t="s">
        <v>795</v>
      </c>
      <c r="S86" s="15" t="s">
        <v>795</v>
      </c>
      <c r="T86" s="7" t="s">
        <v>796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252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797</v>
      </c>
      <c r="B87" s="6" t="s">
        <v>798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799</v>
      </c>
      <c r="H87" s="7" t="s">
        <v>800</v>
      </c>
      <c r="I87" s="7" t="s">
        <v>79</v>
      </c>
      <c r="J87" s="7" t="s">
        <v>2</v>
      </c>
      <c r="K87" s="7" t="s">
        <v>801</v>
      </c>
      <c r="L87" s="7">
        <v>1</v>
      </c>
      <c r="M87" s="7">
        <v>1</v>
      </c>
      <c r="N87" s="7" t="s">
        <v>95</v>
      </c>
      <c r="O87" s="7" t="s">
        <v>95</v>
      </c>
      <c r="P87" s="7" t="s">
        <v>802</v>
      </c>
      <c r="Q87" s="7"/>
      <c r="R87" s="13" t="s">
        <v>803</v>
      </c>
      <c r="S87" s="15" t="s">
        <v>803</v>
      </c>
      <c r="T87" s="7" t="s">
        <v>804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805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806</v>
      </c>
      <c r="B88" s="6" t="s">
        <v>807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135</v>
      </c>
      <c r="H88" s="7" t="s">
        <v>136</v>
      </c>
      <c r="I88" s="7" t="s">
        <v>79</v>
      </c>
      <c r="J88" s="7" t="s">
        <v>2</v>
      </c>
      <c r="K88" s="7" t="s">
        <v>808</v>
      </c>
      <c r="L88" s="7">
        <v>1</v>
      </c>
      <c r="M88" s="7">
        <v>1</v>
      </c>
      <c r="N88" s="7" t="s">
        <v>95</v>
      </c>
      <c r="O88" s="7" t="s">
        <v>809</v>
      </c>
      <c r="P88" s="7" t="s">
        <v>810</v>
      </c>
      <c r="Q88" s="7"/>
      <c r="R88" s="13" t="s">
        <v>811</v>
      </c>
      <c r="S88" s="15" t="s">
        <v>811</v>
      </c>
      <c r="T88" s="7" t="s">
        <v>812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813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814</v>
      </c>
      <c r="B89" s="6" t="s">
        <v>815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816</v>
      </c>
      <c r="H89" s="7" t="s">
        <v>817</v>
      </c>
      <c r="I89" s="7" t="s">
        <v>79</v>
      </c>
      <c r="J89" s="7" t="s">
        <v>2</v>
      </c>
      <c r="K89" s="7" t="s">
        <v>818</v>
      </c>
      <c r="L89" s="7">
        <v>1</v>
      </c>
      <c r="M89" s="7">
        <v>2</v>
      </c>
      <c r="N89" s="7" t="s">
        <v>819</v>
      </c>
      <c r="O89" s="7" t="s">
        <v>94</v>
      </c>
      <c r="P89" s="7" t="s">
        <v>95</v>
      </c>
      <c r="Q89" s="7"/>
      <c r="R89" s="13" t="s">
        <v>820</v>
      </c>
      <c r="S89" s="15" t="s">
        <v>19</v>
      </c>
      <c r="T89" s="7"/>
      <c r="U89" s="13" t="s">
        <v>19</v>
      </c>
      <c r="V89" s="13" t="s">
        <v>820</v>
      </c>
      <c r="W89" s="15" t="s">
        <v>821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822</v>
      </c>
      <c r="AD89" t="s">
        <v>6</v>
      </c>
      <c r="AE89" t="s">
        <v>823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824</v>
      </c>
      <c r="B90" s="6" t="s">
        <v>825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826</v>
      </c>
      <c r="H90" s="7" t="s">
        <v>827</v>
      </c>
      <c r="I90" s="7" t="s">
        <v>79</v>
      </c>
      <c r="J90" s="7" t="s">
        <v>2</v>
      </c>
      <c r="K90" s="7" t="s">
        <v>828</v>
      </c>
      <c r="L90" s="7">
        <v>1</v>
      </c>
      <c r="M90" s="7">
        <v>1</v>
      </c>
      <c r="N90" s="7" t="s">
        <v>290</v>
      </c>
      <c r="O90" s="7" t="s">
        <v>81</v>
      </c>
      <c r="P90" s="7" t="s">
        <v>95</v>
      </c>
      <c r="Q90" s="7"/>
      <c r="R90" s="13" t="s">
        <v>829</v>
      </c>
      <c r="S90" s="15" t="s">
        <v>19</v>
      </c>
      <c r="T90" s="7"/>
      <c r="U90" s="13" t="s">
        <v>19</v>
      </c>
      <c r="V90" s="13" t="s">
        <v>829</v>
      </c>
      <c r="W90" s="15" t="s">
        <v>830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831</v>
      </c>
      <c r="AD90" t="s">
        <v>6</v>
      </c>
      <c r="AE90" t="s">
        <v>430</v>
      </c>
      <c r="AF90" t="s">
        <v>87</v>
      </c>
      <c r="AG90" t="s">
        <v>75</v>
      </c>
      <c r="AH90" t="s">
        <v>832</v>
      </c>
    </row>
    <row r="91" ht="14.25" customHeight="1" spans="1:34">
      <c r="A91" s="6" t="s">
        <v>833</v>
      </c>
      <c r="B91" s="6" t="s">
        <v>834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835</v>
      </c>
      <c r="H91" s="7" t="s">
        <v>836</v>
      </c>
      <c r="I91" s="7" t="s">
        <v>79</v>
      </c>
      <c r="J91" s="7" t="s">
        <v>2</v>
      </c>
      <c r="K91" s="7" t="s">
        <v>837</v>
      </c>
      <c r="L91" s="7">
        <v>1</v>
      </c>
      <c r="M91" s="7">
        <v>2</v>
      </c>
      <c r="N91" s="7" t="s">
        <v>148</v>
      </c>
      <c r="O91" s="7" t="s">
        <v>94</v>
      </c>
      <c r="P91" s="7" t="s">
        <v>95</v>
      </c>
      <c r="Q91" s="7"/>
      <c r="R91" s="13" t="s">
        <v>838</v>
      </c>
      <c r="S91" s="15" t="s">
        <v>19</v>
      </c>
      <c r="T91" s="7"/>
      <c r="U91" s="13" t="s">
        <v>19</v>
      </c>
      <c r="V91" s="13" t="s">
        <v>838</v>
      </c>
      <c r="W91" s="15" t="s">
        <v>839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840</v>
      </c>
      <c r="AD91" t="s">
        <v>6</v>
      </c>
      <c r="AE91" t="s">
        <v>430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841</v>
      </c>
      <c r="B92" s="6" t="s">
        <v>842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843</v>
      </c>
      <c r="H92" s="7" t="s">
        <v>844</v>
      </c>
      <c r="I92" s="7" t="s">
        <v>79</v>
      </c>
      <c r="J92" s="7" t="s">
        <v>2</v>
      </c>
      <c r="K92" s="7" t="s">
        <v>845</v>
      </c>
      <c r="L92" s="7">
        <v>1</v>
      </c>
      <c r="M92" s="7">
        <v>3</v>
      </c>
      <c r="N92" s="7" t="s">
        <v>95</v>
      </c>
      <c r="O92" s="7" t="s">
        <v>846</v>
      </c>
      <c r="P92" s="7" t="s">
        <v>847</v>
      </c>
      <c r="Q92" s="7"/>
      <c r="R92" s="13" t="s">
        <v>848</v>
      </c>
      <c r="S92" s="15" t="s">
        <v>848</v>
      </c>
      <c r="T92" s="7" t="s">
        <v>849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850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851</v>
      </c>
      <c r="B93" s="6" t="s">
        <v>852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853</v>
      </c>
      <c r="H93" s="7" t="s">
        <v>854</v>
      </c>
      <c r="I93" s="7" t="s">
        <v>79</v>
      </c>
      <c r="J93" s="7" t="s">
        <v>2</v>
      </c>
      <c r="K93" s="7" t="s">
        <v>855</v>
      </c>
      <c r="L93" s="7">
        <v>1</v>
      </c>
      <c r="M93" s="7">
        <v>4</v>
      </c>
      <c r="N93" s="7" t="s">
        <v>95</v>
      </c>
      <c r="O93" s="7" t="s">
        <v>856</v>
      </c>
      <c r="P93" s="7" t="s">
        <v>771</v>
      </c>
      <c r="Q93" s="7"/>
      <c r="R93" s="13" t="s">
        <v>857</v>
      </c>
      <c r="S93" s="15" t="s">
        <v>857</v>
      </c>
      <c r="T93" s="7" t="s">
        <v>858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339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859</v>
      </c>
      <c r="B94" s="6" t="s">
        <v>860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195</v>
      </c>
      <c r="H94" s="7" t="s">
        <v>196</v>
      </c>
      <c r="I94" s="7" t="s">
        <v>79</v>
      </c>
      <c r="J94" s="7" t="s">
        <v>2</v>
      </c>
      <c r="K94" s="7" t="s">
        <v>861</v>
      </c>
      <c r="L94" s="7">
        <v>2</v>
      </c>
      <c r="M94" s="7">
        <v>2</v>
      </c>
      <c r="N94" s="7" t="s">
        <v>95</v>
      </c>
      <c r="O94" s="7" t="s">
        <v>862</v>
      </c>
      <c r="P94" s="7" t="s">
        <v>740</v>
      </c>
      <c r="Q94" s="7"/>
      <c r="R94" s="13" t="s">
        <v>863</v>
      </c>
      <c r="S94" s="15" t="s">
        <v>863</v>
      </c>
      <c r="T94" s="7" t="s">
        <v>864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865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866</v>
      </c>
      <c r="B95" s="6" t="s">
        <v>867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868</v>
      </c>
      <c r="H95" s="7" t="s">
        <v>869</v>
      </c>
      <c r="I95" s="7" t="s">
        <v>79</v>
      </c>
      <c r="J95" s="7" t="s">
        <v>2</v>
      </c>
      <c r="K95" s="7" t="s">
        <v>870</v>
      </c>
      <c r="L95" s="7">
        <v>1</v>
      </c>
      <c r="M95" s="7">
        <v>1</v>
      </c>
      <c r="N95" s="7" t="s">
        <v>167</v>
      </c>
      <c r="O95" s="7" t="s">
        <v>871</v>
      </c>
      <c r="P95" s="7" t="s">
        <v>856</v>
      </c>
      <c r="Q95" s="7"/>
      <c r="R95" s="13" t="s">
        <v>872</v>
      </c>
      <c r="S95" s="15" t="s">
        <v>872</v>
      </c>
      <c r="T95" s="7" t="s">
        <v>873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874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875</v>
      </c>
      <c r="B96" s="6" t="s">
        <v>876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877</v>
      </c>
      <c r="H96" s="7" t="s">
        <v>878</v>
      </c>
      <c r="I96" s="7" t="s">
        <v>79</v>
      </c>
      <c r="J96" s="7" t="s">
        <v>2</v>
      </c>
      <c r="K96" s="7" t="s">
        <v>879</v>
      </c>
      <c r="L96" s="7">
        <v>1</v>
      </c>
      <c r="M96" s="7">
        <v>1</v>
      </c>
      <c r="N96" s="7" t="s">
        <v>880</v>
      </c>
      <c r="O96" s="7" t="s">
        <v>81</v>
      </c>
      <c r="P96" s="7" t="s">
        <v>95</v>
      </c>
      <c r="Q96" s="7"/>
      <c r="R96" s="13" t="s">
        <v>881</v>
      </c>
      <c r="S96" s="15" t="s">
        <v>19</v>
      </c>
      <c r="T96" s="7"/>
      <c r="U96" s="13" t="s">
        <v>19</v>
      </c>
      <c r="V96" s="13" t="s">
        <v>881</v>
      </c>
      <c r="W96" s="15" t="s">
        <v>882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883</v>
      </c>
      <c r="AD96" t="s">
        <v>6</v>
      </c>
      <c r="AE96" t="s">
        <v>430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884</v>
      </c>
      <c r="B97" s="6" t="s">
        <v>885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886</v>
      </c>
      <c r="H97" s="7" t="s">
        <v>887</v>
      </c>
      <c r="I97" s="7" t="s">
        <v>79</v>
      </c>
      <c r="J97" s="7" t="s">
        <v>2</v>
      </c>
      <c r="K97" s="7" t="s">
        <v>888</v>
      </c>
      <c r="L97" s="7">
        <v>1</v>
      </c>
      <c r="M97" s="7">
        <v>1</v>
      </c>
      <c r="N97" s="7" t="s">
        <v>81</v>
      </c>
      <c r="O97" s="7" t="s">
        <v>889</v>
      </c>
      <c r="P97" s="7" t="s">
        <v>82</v>
      </c>
      <c r="Q97" s="7"/>
      <c r="R97" s="13" t="s">
        <v>890</v>
      </c>
      <c r="S97" s="15" t="s">
        <v>890</v>
      </c>
      <c r="T97" s="7" t="s">
        <v>891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892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893</v>
      </c>
      <c r="B98" s="6" t="s">
        <v>894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737</v>
      </c>
      <c r="H98" s="7" t="s">
        <v>738</v>
      </c>
      <c r="I98" s="7" t="s">
        <v>79</v>
      </c>
      <c r="J98" s="7" t="s">
        <v>2</v>
      </c>
      <c r="K98" s="7" t="s">
        <v>895</v>
      </c>
      <c r="L98" s="7">
        <v>1</v>
      </c>
      <c r="M98" s="7">
        <v>1</v>
      </c>
      <c r="N98" s="7" t="s">
        <v>81</v>
      </c>
      <c r="O98" s="7" t="s">
        <v>770</v>
      </c>
      <c r="P98" s="7" t="s">
        <v>896</v>
      </c>
      <c r="Q98" s="7"/>
      <c r="R98" s="13" t="s">
        <v>897</v>
      </c>
      <c r="S98" s="15" t="s">
        <v>897</v>
      </c>
      <c r="T98" s="7" t="s">
        <v>898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899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900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502</v>
      </c>
      <c r="H99" s="7" t="s">
        <v>503</v>
      </c>
      <c r="I99" s="7" t="s">
        <v>79</v>
      </c>
      <c r="J99" s="7" t="s">
        <v>2</v>
      </c>
      <c r="K99" s="7" t="s">
        <v>901</v>
      </c>
      <c r="L99" s="7">
        <v>1</v>
      </c>
      <c r="M99" s="7">
        <v>1</v>
      </c>
      <c r="N99" s="7" t="s">
        <v>95</v>
      </c>
      <c r="O99" s="7" t="s">
        <v>902</v>
      </c>
      <c r="P99" s="7" t="s">
        <v>750</v>
      </c>
      <c r="Q99" s="7"/>
      <c r="R99" s="13" t="s">
        <v>903</v>
      </c>
      <c r="S99" s="15" t="s">
        <v>903</v>
      </c>
      <c r="T99" s="7" t="s">
        <v>904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905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906</v>
      </c>
      <c r="B100" s="6" t="s">
        <v>907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908</v>
      </c>
      <c r="H100" s="7" t="s">
        <v>909</v>
      </c>
      <c r="I100" s="7" t="s">
        <v>79</v>
      </c>
      <c r="J100" s="7" t="s">
        <v>2</v>
      </c>
      <c r="K100" s="7" t="s">
        <v>910</v>
      </c>
      <c r="L100" s="7">
        <v>1</v>
      </c>
      <c r="M100" s="7">
        <v>1</v>
      </c>
      <c r="N100" s="7" t="s">
        <v>139</v>
      </c>
      <c r="O100" s="7" t="s">
        <v>740</v>
      </c>
      <c r="P100" s="7" t="s">
        <v>741</v>
      </c>
      <c r="Q100" s="7"/>
      <c r="R100" s="13" t="s">
        <v>911</v>
      </c>
      <c r="S100" s="15" t="s">
        <v>911</v>
      </c>
      <c r="T100" s="7" t="s">
        <v>912</v>
      </c>
      <c r="U100" s="13" t="s">
        <v>19</v>
      </c>
      <c r="V100" s="13" t="s">
        <v>19</v>
      </c>
      <c r="W100" s="15" t="s">
        <v>19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19</v>
      </c>
      <c r="AD100" t="s">
        <v>6</v>
      </c>
      <c r="AE100" t="s">
        <v>913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914</v>
      </c>
      <c r="B101" s="6" t="s">
        <v>915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916</v>
      </c>
      <c r="H101" s="7" t="s">
        <v>917</v>
      </c>
      <c r="I101" s="7" t="s">
        <v>79</v>
      </c>
      <c r="J101" s="7" t="s">
        <v>2</v>
      </c>
      <c r="K101" s="7" t="s">
        <v>918</v>
      </c>
      <c r="L101" s="7">
        <v>1</v>
      </c>
      <c r="M101" s="7">
        <v>4</v>
      </c>
      <c r="N101" s="7" t="s">
        <v>919</v>
      </c>
      <c r="O101" s="7" t="s">
        <v>118</v>
      </c>
      <c r="P101" s="7" t="s">
        <v>95</v>
      </c>
      <c r="Q101" s="7"/>
      <c r="R101" s="13" t="s">
        <v>920</v>
      </c>
      <c r="S101" s="15" t="s">
        <v>19</v>
      </c>
      <c r="T101" s="7"/>
      <c r="U101" s="13" t="s">
        <v>19</v>
      </c>
      <c r="V101" s="13" t="s">
        <v>920</v>
      </c>
      <c r="W101" s="15" t="s">
        <v>921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922</v>
      </c>
      <c r="AD101" t="s">
        <v>6</v>
      </c>
      <c r="AE101" t="s">
        <v>923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924</v>
      </c>
      <c r="B102" s="6" t="s">
        <v>925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926</v>
      </c>
      <c r="H102" s="7" t="s">
        <v>927</v>
      </c>
      <c r="I102" s="7" t="s">
        <v>79</v>
      </c>
      <c r="J102" s="7" t="s">
        <v>2</v>
      </c>
      <c r="K102" s="7" t="s">
        <v>928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95</v>
      </c>
      <c r="Q102" s="7"/>
      <c r="R102" s="13" t="s">
        <v>795</v>
      </c>
      <c r="S102" s="15" t="s">
        <v>19</v>
      </c>
      <c r="T102" s="7"/>
      <c r="U102" s="13" t="s">
        <v>19</v>
      </c>
      <c r="V102" s="13" t="s">
        <v>795</v>
      </c>
      <c r="W102" s="15" t="s">
        <v>929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930</v>
      </c>
      <c r="AD102" t="s">
        <v>6</v>
      </c>
      <c r="AE102" t="s">
        <v>931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932</v>
      </c>
      <c r="B103" s="6" t="s">
        <v>933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934</v>
      </c>
      <c r="H103" s="7" t="s">
        <v>935</v>
      </c>
      <c r="I103" s="7" t="s">
        <v>79</v>
      </c>
      <c r="J103" s="7" t="s">
        <v>2</v>
      </c>
      <c r="K103" s="7" t="s">
        <v>936</v>
      </c>
      <c r="L103" s="7">
        <v>1</v>
      </c>
      <c r="M103" s="7">
        <v>2</v>
      </c>
      <c r="N103" s="7" t="s">
        <v>167</v>
      </c>
      <c r="O103" s="7" t="s">
        <v>937</v>
      </c>
      <c r="P103" s="7" t="s">
        <v>938</v>
      </c>
      <c r="Q103" s="7"/>
      <c r="R103" s="13" t="s">
        <v>939</v>
      </c>
      <c r="S103" s="15" t="s">
        <v>939</v>
      </c>
      <c r="T103" s="7" t="s">
        <v>940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941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942</v>
      </c>
      <c r="B104" s="6" t="s">
        <v>943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287</v>
      </c>
      <c r="H104" s="7" t="s">
        <v>288</v>
      </c>
      <c r="I104" s="7" t="s">
        <v>79</v>
      </c>
      <c r="J104" s="7" t="s">
        <v>2</v>
      </c>
      <c r="K104" s="7" t="s">
        <v>944</v>
      </c>
      <c r="L104" s="7">
        <v>1</v>
      </c>
      <c r="M104" s="7">
        <v>2</v>
      </c>
      <c r="N104" s="7" t="s">
        <v>95</v>
      </c>
      <c r="O104" s="7" t="s">
        <v>945</v>
      </c>
      <c r="P104" s="7" t="s">
        <v>946</v>
      </c>
      <c r="Q104" s="7"/>
      <c r="R104" s="13" t="s">
        <v>947</v>
      </c>
      <c r="S104" s="15" t="s">
        <v>947</v>
      </c>
      <c r="T104" s="7" t="s">
        <v>948</v>
      </c>
      <c r="U104" s="13" t="s">
        <v>19</v>
      </c>
      <c r="V104" s="13" t="s">
        <v>19</v>
      </c>
      <c r="W104" s="15" t="s">
        <v>19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300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949</v>
      </c>
      <c r="B105" s="6" t="s">
        <v>950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886</v>
      </c>
      <c r="H105" s="7" t="s">
        <v>887</v>
      </c>
      <c r="I105" s="7" t="s">
        <v>79</v>
      </c>
      <c r="J105" s="7" t="s">
        <v>2</v>
      </c>
      <c r="K105" s="7" t="s">
        <v>888</v>
      </c>
      <c r="L105" s="7">
        <v>1</v>
      </c>
      <c r="M105" s="7">
        <v>1</v>
      </c>
      <c r="N105" s="7" t="s">
        <v>95</v>
      </c>
      <c r="O105" s="7" t="s">
        <v>889</v>
      </c>
      <c r="P105" s="7" t="s">
        <v>82</v>
      </c>
      <c r="Q105" s="7"/>
      <c r="R105" s="13" t="s">
        <v>951</v>
      </c>
      <c r="S105" s="15" t="s">
        <v>951</v>
      </c>
      <c r="T105" s="7" t="s">
        <v>952</v>
      </c>
      <c r="U105" s="13" t="s">
        <v>19</v>
      </c>
      <c r="V105" s="13" t="s">
        <v>19</v>
      </c>
      <c r="W105" s="15" t="s">
        <v>19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19</v>
      </c>
      <c r="AD105" t="s">
        <v>6</v>
      </c>
      <c r="AE105" t="s">
        <v>892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953</v>
      </c>
      <c r="B106" s="6" t="s">
        <v>954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955</v>
      </c>
      <c r="H106" s="7" t="s">
        <v>956</v>
      </c>
      <c r="I106" s="7" t="s">
        <v>79</v>
      </c>
      <c r="J106" s="7" t="s">
        <v>2</v>
      </c>
      <c r="K106" s="7" t="s">
        <v>957</v>
      </c>
      <c r="L106" s="7">
        <v>1</v>
      </c>
      <c r="M106" s="7">
        <v>5</v>
      </c>
      <c r="N106" s="7" t="s">
        <v>290</v>
      </c>
      <c r="O106" s="7" t="s">
        <v>118</v>
      </c>
      <c r="P106" s="7" t="s">
        <v>802</v>
      </c>
      <c r="Q106" s="7"/>
      <c r="R106" s="13" t="s">
        <v>958</v>
      </c>
      <c r="S106" s="15" t="s">
        <v>19</v>
      </c>
      <c r="T106" s="7"/>
      <c r="U106" s="13" t="s">
        <v>19</v>
      </c>
      <c r="V106" s="13" t="s">
        <v>958</v>
      </c>
      <c r="W106" s="15" t="s">
        <v>959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960</v>
      </c>
      <c r="AD106" t="s">
        <v>6</v>
      </c>
      <c r="AE106" t="s">
        <v>961</v>
      </c>
      <c r="AF106" t="s">
        <v>87</v>
      </c>
      <c r="AG106" t="s">
        <v>75</v>
      </c>
      <c r="AH106" t="s">
        <v>677</v>
      </c>
    </row>
    <row r="107" ht="14.25" customHeight="1" spans="1:34">
      <c r="A107" s="6" t="s">
        <v>962</v>
      </c>
      <c r="B107" s="6" t="s">
        <v>963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964</v>
      </c>
      <c r="H107" s="7" t="s">
        <v>965</v>
      </c>
      <c r="I107" s="7" t="s">
        <v>79</v>
      </c>
      <c r="J107" s="7" t="s">
        <v>2</v>
      </c>
      <c r="K107" s="7" t="s">
        <v>966</v>
      </c>
      <c r="L107" s="7">
        <v>1</v>
      </c>
      <c r="M107" s="7">
        <v>2</v>
      </c>
      <c r="N107" s="7" t="s">
        <v>967</v>
      </c>
      <c r="O107" s="7" t="s">
        <v>81</v>
      </c>
      <c r="P107" s="7" t="s">
        <v>802</v>
      </c>
      <c r="Q107" s="7"/>
      <c r="R107" s="13" t="s">
        <v>968</v>
      </c>
      <c r="S107" s="15" t="s">
        <v>19</v>
      </c>
      <c r="T107" s="7"/>
      <c r="U107" s="13" t="s">
        <v>19</v>
      </c>
      <c r="V107" s="13" t="s">
        <v>968</v>
      </c>
      <c r="W107" s="15" t="s">
        <v>969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970</v>
      </c>
      <c r="AD107" t="s">
        <v>6</v>
      </c>
      <c r="AE107" t="s">
        <v>971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972</v>
      </c>
      <c r="B108" s="6" t="s">
        <v>973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974</v>
      </c>
      <c r="H108" s="7" t="s">
        <v>975</v>
      </c>
      <c r="I108" s="7" t="s">
        <v>79</v>
      </c>
      <c r="J108" s="7" t="s">
        <v>2</v>
      </c>
      <c r="K108" s="7" t="s">
        <v>976</v>
      </c>
      <c r="L108" s="7">
        <v>2</v>
      </c>
      <c r="M108" s="7">
        <v>1</v>
      </c>
      <c r="N108" s="7" t="s">
        <v>258</v>
      </c>
      <c r="O108" s="7" t="s">
        <v>95</v>
      </c>
      <c r="P108" s="7" t="s">
        <v>802</v>
      </c>
      <c r="Q108" s="7"/>
      <c r="R108" s="13" t="s">
        <v>977</v>
      </c>
      <c r="S108" s="15" t="s">
        <v>19</v>
      </c>
      <c r="T108" s="7"/>
      <c r="U108" s="13" t="s">
        <v>19</v>
      </c>
      <c r="V108" s="13" t="s">
        <v>977</v>
      </c>
      <c r="W108" s="15" t="s">
        <v>978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979</v>
      </c>
      <c r="AD108" t="s">
        <v>6</v>
      </c>
      <c r="AE108" t="s">
        <v>980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981</v>
      </c>
      <c r="B109" s="6" t="s">
        <v>982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983</v>
      </c>
      <c r="H109" s="7" t="s">
        <v>984</v>
      </c>
      <c r="I109" s="7" t="s">
        <v>79</v>
      </c>
      <c r="J109" s="7" t="s">
        <v>2</v>
      </c>
      <c r="K109" s="7" t="s">
        <v>985</v>
      </c>
      <c r="L109" s="7">
        <v>1</v>
      </c>
      <c r="M109" s="7">
        <v>1</v>
      </c>
      <c r="N109" s="7" t="s">
        <v>986</v>
      </c>
      <c r="O109" s="7" t="s">
        <v>95</v>
      </c>
      <c r="P109" s="7" t="s">
        <v>802</v>
      </c>
      <c r="Q109" s="7"/>
      <c r="R109" s="13" t="s">
        <v>987</v>
      </c>
      <c r="S109" s="15" t="s">
        <v>19</v>
      </c>
      <c r="T109" s="7"/>
      <c r="U109" s="13" t="s">
        <v>19</v>
      </c>
      <c r="V109" s="13" t="s">
        <v>987</v>
      </c>
      <c r="W109" s="15" t="s">
        <v>988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989</v>
      </c>
      <c r="AD109" t="s">
        <v>6</v>
      </c>
      <c r="AE109" t="s">
        <v>990</v>
      </c>
      <c r="AF109" t="s">
        <v>87</v>
      </c>
      <c r="AG109" t="s">
        <v>75</v>
      </c>
      <c r="AH109" t="s">
        <v>416</v>
      </c>
    </row>
    <row r="110" ht="14.25" customHeight="1" spans="1:34">
      <c r="A110" s="6" t="s">
        <v>991</v>
      </c>
      <c r="B110" s="6" t="s">
        <v>992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175</v>
      </c>
      <c r="H110" s="7" t="s">
        <v>176</v>
      </c>
      <c r="I110" s="7" t="s">
        <v>79</v>
      </c>
      <c r="J110" s="7" t="s">
        <v>2</v>
      </c>
      <c r="K110" s="7" t="s">
        <v>993</v>
      </c>
      <c r="L110" s="7">
        <v>1</v>
      </c>
      <c r="M110" s="7">
        <v>2</v>
      </c>
      <c r="N110" s="7" t="s">
        <v>994</v>
      </c>
      <c r="O110" s="7" t="s">
        <v>81</v>
      </c>
      <c r="P110" s="7" t="s">
        <v>802</v>
      </c>
      <c r="Q110" s="7"/>
      <c r="R110" s="13" t="s">
        <v>995</v>
      </c>
      <c r="S110" s="15" t="s">
        <v>19</v>
      </c>
      <c r="T110" s="7"/>
      <c r="U110" s="13" t="s">
        <v>19</v>
      </c>
      <c r="V110" s="13" t="s">
        <v>995</v>
      </c>
      <c r="W110" s="15" t="s">
        <v>996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997</v>
      </c>
      <c r="AD110" t="s">
        <v>6</v>
      </c>
      <c r="AE110" t="s">
        <v>998</v>
      </c>
      <c r="AF110" t="s">
        <v>87</v>
      </c>
      <c r="AG110" t="s">
        <v>75</v>
      </c>
      <c r="AH110" t="s">
        <v>999</v>
      </c>
    </row>
    <row r="111" ht="14.25" customHeight="1" spans="1:34">
      <c r="A111" s="6" t="s">
        <v>1000</v>
      </c>
      <c r="B111" s="6" t="s">
        <v>1001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886</v>
      </c>
      <c r="H111" s="7" t="s">
        <v>887</v>
      </c>
      <c r="I111" s="7" t="s">
        <v>79</v>
      </c>
      <c r="J111" s="7" t="s">
        <v>2</v>
      </c>
      <c r="K111" s="7" t="s">
        <v>1002</v>
      </c>
      <c r="L111" s="7">
        <v>1</v>
      </c>
      <c r="M111" s="7">
        <v>1</v>
      </c>
      <c r="N111" s="7" t="s">
        <v>1003</v>
      </c>
      <c r="O111" s="7" t="s">
        <v>95</v>
      </c>
      <c r="P111" s="7" t="s">
        <v>802</v>
      </c>
      <c r="Q111" s="7"/>
      <c r="R111" s="13" t="s">
        <v>1004</v>
      </c>
      <c r="S111" s="15" t="s">
        <v>19</v>
      </c>
      <c r="T111" s="7"/>
      <c r="U111" s="13" t="s">
        <v>19</v>
      </c>
      <c r="V111" s="13" t="s">
        <v>1004</v>
      </c>
      <c r="W111" s="15" t="s">
        <v>1005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1006</v>
      </c>
      <c r="AD111" t="s">
        <v>6</v>
      </c>
      <c r="AE111" t="s">
        <v>1007</v>
      </c>
      <c r="AF111" t="s">
        <v>87</v>
      </c>
      <c r="AG111" t="s">
        <v>75</v>
      </c>
      <c r="AH111" t="s">
        <v>1008</v>
      </c>
    </row>
    <row r="112" ht="14.25" customHeight="1" spans="1:34">
      <c r="A112" s="6" t="s">
        <v>1009</v>
      </c>
      <c r="B112" s="6" t="s">
        <v>1010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1011</v>
      </c>
      <c r="H112" s="7" t="s">
        <v>1012</v>
      </c>
      <c r="I112" s="7" t="s">
        <v>79</v>
      </c>
      <c r="J112" s="7" t="s">
        <v>2</v>
      </c>
      <c r="K112" s="7" t="s">
        <v>1013</v>
      </c>
      <c r="L112" s="7">
        <v>1</v>
      </c>
      <c r="M112" s="7">
        <v>2</v>
      </c>
      <c r="N112" s="7" t="s">
        <v>1014</v>
      </c>
      <c r="O112" s="7" t="s">
        <v>81</v>
      </c>
      <c r="P112" s="7" t="s">
        <v>802</v>
      </c>
      <c r="Q112" s="7"/>
      <c r="R112" s="13" t="s">
        <v>1015</v>
      </c>
      <c r="S112" s="15" t="s">
        <v>19</v>
      </c>
      <c r="T112" s="7"/>
      <c r="U112" s="13" t="s">
        <v>19</v>
      </c>
      <c r="V112" s="13" t="s">
        <v>1015</v>
      </c>
      <c r="W112" s="15" t="s">
        <v>1016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1017</v>
      </c>
      <c r="AD112" t="s">
        <v>6</v>
      </c>
      <c r="AE112" t="s">
        <v>1018</v>
      </c>
      <c r="AF112" t="s">
        <v>87</v>
      </c>
      <c r="AG112" t="s">
        <v>75</v>
      </c>
      <c r="AH112" t="s">
        <v>183</v>
      </c>
    </row>
    <row r="113" ht="14.25" customHeight="1" spans="1:34">
      <c r="A113" s="6" t="s">
        <v>1019</v>
      </c>
      <c r="B113" s="6" t="s">
        <v>1020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886</v>
      </c>
      <c r="H113" s="7" t="s">
        <v>887</v>
      </c>
      <c r="I113" s="7" t="s">
        <v>79</v>
      </c>
      <c r="J113" s="7" t="s">
        <v>2</v>
      </c>
      <c r="K113" s="7" t="s">
        <v>1021</v>
      </c>
      <c r="L113" s="7">
        <v>1</v>
      </c>
      <c r="M113" s="7">
        <v>1</v>
      </c>
      <c r="N113" s="7" t="s">
        <v>147</v>
      </c>
      <c r="O113" s="7" t="s">
        <v>95</v>
      </c>
      <c r="P113" s="7" t="s">
        <v>802</v>
      </c>
      <c r="Q113" s="7"/>
      <c r="R113" s="13" t="s">
        <v>1022</v>
      </c>
      <c r="S113" s="15" t="s">
        <v>19</v>
      </c>
      <c r="T113" s="7"/>
      <c r="U113" s="13" t="s">
        <v>19</v>
      </c>
      <c r="V113" s="13" t="s">
        <v>1022</v>
      </c>
      <c r="W113" s="15" t="s">
        <v>1023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1024</v>
      </c>
      <c r="AD113" t="s">
        <v>6</v>
      </c>
      <c r="AE113" t="s">
        <v>1007</v>
      </c>
      <c r="AF113" t="s">
        <v>87</v>
      </c>
      <c r="AG113" t="s">
        <v>75</v>
      </c>
      <c r="AH113" t="s">
        <v>1025</v>
      </c>
    </row>
    <row r="114" ht="14.25" customHeight="1" spans="1:34">
      <c r="A114" s="6" t="s">
        <v>1026</v>
      </c>
      <c r="B114" s="6" t="s">
        <v>1027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1028</v>
      </c>
      <c r="H114" s="7" t="s">
        <v>1029</v>
      </c>
      <c r="I114" s="7" t="s">
        <v>79</v>
      </c>
      <c r="J114" s="7" t="s">
        <v>2</v>
      </c>
      <c r="K114" s="7" t="s">
        <v>1030</v>
      </c>
      <c r="L114" s="7">
        <v>1</v>
      </c>
      <c r="M114" s="7">
        <v>1</v>
      </c>
      <c r="N114" s="7" t="s">
        <v>167</v>
      </c>
      <c r="O114" s="7" t="s">
        <v>95</v>
      </c>
      <c r="P114" s="7" t="s">
        <v>802</v>
      </c>
      <c r="Q114" s="7"/>
      <c r="R114" s="13" t="s">
        <v>1031</v>
      </c>
      <c r="S114" s="15" t="s">
        <v>19</v>
      </c>
      <c r="T114" s="7"/>
      <c r="U114" s="13" t="s">
        <v>19</v>
      </c>
      <c r="V114" s="13" t="s">
        <v>1031</v>
      </c>
      <c r="W114" s="15" t="s">
        <v>1032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1033</v>
      </c>
      <c r="AD114" t="s">
        <v>6</v>
      </c>
      <c r="AE114" t="s">
        <v>1034</v>
      </c>
      <c r="AF114" t="s">
        <v>87</v>
      </c>
      <c r="AG114" t="s">
        <v>75</v>
      </c>
      <c r="AH114" t="s">
        <v>1035</v>
      </c>
    </row>
    <row r="115" ht="14.25" customHeight="1" spans="1:34">
      <c r="A115" s="6" t="s">
        <v>1036</v>
      </c>
      <c r="B115" s="6" t="s">
        <v>1037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1028</v>
      </c>
      <c r="H115" s="7" t="s">
        <v>1029</v>
      </c>
      <c r="I115" s="7" t="s">
        <v>79</v>
      </c>
      <c r="J115" s="7" t="s">
        <v>2</v>
      </c>
      <c r="K115" s="7" t="s">
        <v>1038</v>
      </c>
      <c r="L115" s="7">
        <v>1</v>
      </c>
      <c r="M115" s="7">
        <v>1</v>
      </c>
      <c r="N115" s="7" t="s">
        <v>139</v>
      </c>
      <c r="O115" s="7" t="s">
        <v>95</v>
      </c>
      <c r="P115" s="7" t="s">
        <v>802</v>
      </c>
      <c r="Q115" s="7"/>
      <c r="R115" s="13" t="s">
        <v>1039</v>
      </c>
      <c r="S115" s="15" t="s">
        <v>19</v>
      </c>
      <c r="T115" s="7"/>
      <c r="U115" s="13" t="s">
        <v>19</v>
      </c>
      <c r="V115" s="13" t="s">
        <v>1039</v>
      </c>
      <c r="W115" s="15" t="s">
        <v>1040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1041</v>
      </c>
      <c r="AD115" t="s">
        <v>6</v>
      </c>
      <c r="AE115" t="s">
        <v>221</v>
      </c>
      <c r="AF115" t="s">
        <v>87</v>
      </c>
      <c r="AG115" t="s">
        <v>75</v>
      </c>
      <c r="AH115" t="s">
        <v>1042</v>
      </c>
    </row>
    <row r="116" ht="14.25" customHeight="1" spans="1:34">
      <c r="A116" s="6" t="s">
        <v>1043</v>
      </c>
      <c r="B116" s="6" t="s">
        <v>1044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1045</v>
      </c>
      <c r="H116" s="7" t="s">
        <v>1046</v>
      </c>
      <c r="I116" s="7" t="s">
        <v>79</v>
      </c>
      <c r="J116" s="7" t="s">
        <v>2</v>
      </c>
      <c r="K116" s="7" t="s">
        <v>1047</v>
      </c>
      <c r="L116" s="7">
        <v>1</v>
      </c>
      <c r="M116" s="7">
        <v>1</v>
      </c>
      <c r="N116" s="7" t="s">
        <v>148</v>
      </c>
      <c r="O116" s="7" t="s">
        <v>95</v>
      </c>
      <c r="P116" s="7" t="s">
        <v>802</v>
      </c>
      <c r="Q116" s="7"/>
      <c r="R116" s="13" t="s">
        <v>1048</v>
      </c>
      <c r="S116" s="15" t="s">
        <v>19</v>
      </c>
      <c r="T116" s="7"/>
      <c r="U116" s="13" t="s">
        <v>19</v>
      </c>
      <c r="V116" s="13" t="s">
        <v>1048</v>
      </c>
      <c r="W116" s="15" t="s">
        <v>1049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557</v>
      </c>
      <c r="AD116" t="s">
        <v>6</v>
      </c>
      <c r="AE116" t="s">
        <v>670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1050</v>
      </c>
      <c r="B117" s="6" t="s">
        <v>1051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1052</v>
      </c>
      <c r="H117" s="7" t="s">
        <v>1053</v>
      </c>
      <c r="I117" s="7" t="s">
        <v>79</v>
      </c>
      <c r="J117" s="7" t="s">
        <v>2</v>
      </c>
      <c r="K117" s="7" t="s">
        <v>1054</v>
      </c>
      <c r="L117" s="7">
        <v>1</v>
      </c>
      <c r="M117" s="7">
        <v>1</v>
      </c>
      <c r="N117" s="7" t="s">
        <v>148</v>
      </c>
      <c r="O117" s="7" t="s">
        <v>95</v>
      </c>
      <c r="P117" s="7" t="s">
        <v>802</v>
      </c>
      <c r="Q117" s="7"/>
      <c r="R117" s="13" t="s">
        <v>1055</v>
      </c>
      <c r="S117" s="15" t="s">
        <v>19</v>
      </c>
      <c r="T117" s="7"/>
      <c r="U117" s="13" t="s">
        <v>19</v>
      </c>
      <c r="V117" s="13" t="s">
        <v>1055</v>
      </c>
      <c r="W117" s="15" t="s">
        <v>1056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1057</v>
      </c>
      <c r="AD117" t="s">
        <v>6</v>
      </c>
      <c r="AE117" t="s">
        <v>1058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1059</v>
      </c>
      <c r="B118" s="6" t="s">
        <v>1060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1028</v>
      </c>
      <c r="H118" s="7" t="s">
        <v>1029</v>
      </c>
      <c r="I118" s="7" t="s">
        <v>79</v>
      </c>
      <c r="J118" s="7" t="s">
        <v>2</v>
      </c>
      <c r="K118" s="7" t="s">
        <v>1061</v>
      </c>
      <c r="L118" s="7">
        <v>2</v>
      </c>
      <c r="M118" s="7">
        <v>1</v>
      </c>
      <c r="N118" s="7" t="s">
        <v>95</v>
      </c>
      <c r="O118" s="7" t="s">
        <v>95</v>
      </c>
      <c r="P118" s="7" t="s">
        <v>802</v>
      </c>
      <c r="Q118" s="7"/>
      <c r="R118" s="13" t="s">
        <v>1062</v>
      </c>
      <c r="S118" s="15" t="s">
        <v>19</v>
      </c>
      <c r="T118" s="7"/>
      <c r="U118" s="13" t="s">
        <v>19</v>
      </c>
      <c r="V118" s="13" t="s">
        <v>1062</v>
      </c>
      <c r="W118" s="15" t="s">
        <v>1063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1064</v>
      </c>
      <c r="AD118" t="s">
        <v>6</v>
      </c>
      <c r="AE118" t="s">
        <v>1065</v>
      </c>
      <c r="AF118" t="s">
        <v>87</v>
      </c>
      <c r="AG118" t="s">
        <v>75</v>
      </c>
      <c r="AH118" t="s">
        <v>1066</v>
      </c>
    </row>
    <row r="119" ht="14.25" customHeight="1" spans="1:34">
      <c r="A119" s="6" t="s">
        <v>1067</v>
      </c>
      <c r="B119" s="6" t="s">
        <v>1068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1069</v>
      </c>
      <c r="H119" s="7" t="s">
        <v>1070</v>
      </c>
      <c r="I119" s="7" t="s">
        <v>79</v>
      </c>
      <c r="J119" s="7" t="s">
        <v>2</v>
      </c>
      <c r="K119" s="7" t="s">
        <v>1071</v>
      </c>
      <c r="L119" s="7">
        <v>1</v>
      </c>
      <c r="M119" s="7">
        <v>1</v>
      </c>
      <c r="N119" s="7" t="s">
        <v>1072</v>
      </c>
      <c r="O119" s="7" t="s">
        <v>95</v>
      </c>
      <c r="P119" s="7" t="s">
        <v>802</v>
      </c>
      <c r="Q119" s="7"/>
      <c r="R119" s="13" t="s">
        <v>1073</v>
      </c>
      <c r="S119" s="15" t="s">
        <v>19</v>
      </c>
      <c r="T119" s="7"/>
      <c r="U119" s="13" t="s">
        <v>19</v>
      </c>
      <c r="V119" s="13" t="s">
        <v>1073</v>
      </c>
      <c r="W119" s="15" t="s">
        <v>478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1074</v>
      </c>
      <c r="AD119" t="s">
        <v>6</v>
      </c>
      <c r="AE119" t="s">
        <v>1075</v>
      </c>
      <c r="AF119" t="s">
        <v>87</v>
      </c>
      <c r="AG119" t="s">
        <v>75</v>
      </c>
      <c r="AH119" t="s">
        <v>1076</v>
      </c>
    </row>
    <row r="120" ht="14.25" customHeight="1" spans="1:34">
      <c r="A120" s="6" t="s">
        <v>1077</v>
      </c>
      <c r="B120" s="6" t="s">
        <v>1078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1079</v>
      </c>
      <c r="H120" s="7" t="s">
        <v>1080</v>
      </c>
      <c r="I120" s="7" t="s">
        <v>79</v>
      </c>
      <c r="J120" s="7" t="s">
        <v>2</v>
      </c>
      <c r="K120" s="7" t="s">
        <v>1081</v>
      </c>
      <c r="L120" s="7">
        <v>2</v>
      </c>
      <c r="M120" s="7">
        <v>1</v>
      </c>
      <c r="N120" s="7" t="s">
        <v>306</v>
      </c>
      <c r="O120" s="7" t="s">
        <v>95</v>
      </c>
      <c r="P120" s="7" t="s">
        <v>802</v>
      </c>
      <c r="Q120" s="7"/>
      <c r="R120" s="13" t="s">
        <v>1082</v>
      </c>
      <c r="S120" s="15" t="s">
        <v>19</v>
      </c>
      <c r="T120" s="7"/>
      <c r="U120" s="13" t="s">
        <v>19</v>
      </c>
      <c r="V120" s="13" t="s">
        <v>1082</v>
      </c>
      <c r="W120" s="15" t="s">
        <v>1083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1084</v>
      </c>
      <c r="AD120" t="s">
        <v>6</v>
      </c>
      <c r="AE120" t="s">
        <v>339</v>
      </c>
      <c r="AF120" t="s">
        <v>87</v>
      </c>
      <c r="AG120" t="s">
        <v>75</v>
      </c>
      <c r="AH120" t="s">
        <v>1085</v>
      </c>
    </row>
    <row r="121" ht="14.25" customHeight="1" spans="1:34">
      <c r="A121" s="6" t="s">
        <v>1086</v>
      </c>
      <c r="B121" s="6" t="s">
        <v>1087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484</v>
      </c>
      <c r="H121" s="7" t="s">
        <v>485</v>
      </c>
      <c r="I121" s="7" t="s">
        <v>79</v>
      </c>
      <c r="J121" s="7" t="s">
        <v>2</v>
      </c>
      <c r="K121" s="7" t="s">
        <v>1088</v>
      </c>
      <c r="L121" s="7">
        <v>1</v>
      </c>
      <c r="M121" s="7">
        <v>3</v>
      </c>
      <c r="N121" s="7" t="s">
        <v>306</v>
      </c>
      <c r="O121" s="7" t="s">
        <v>94</v>
      </c>
      <c r="P121" s="7" t="s">
        <v>802</v>
      </c>
      <c r="Q121" s="7"/>
      <c r="R121" s="13" t="s">
        <v>1089</v>
      </c>
      <c r="S121" s="15" t="s">
        <v>19</v>
      </c>
      <c r="T121" s="7"/>
      <c r="U121" s="13" t="s">
        <v>19</v>
      </c>
      <c r="V121" s="13" t="s">
        <v>1089</v>
      </c>
      <c r="W121" s="15" t="s">
        <v>1090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1091</v>
      </c>
      <c r="AD121" t="s">
        <v>6</v>
      </c>
      <c r="AE121" t="s">
        <v>1092</v>
      </c>
      <c r="AF121" t="s">
        <v>87</v>
      </c>
      <c r="AG121" t="s">
        <v>75</v>
      </c>
      <c r="AH121" t="s">
        <v>1093</v>
      </c>
    </row>
    <row r="122" ht="14.25" customHeight="1" spans="1:34">
      <c r="A122" s="6" t="s">
        <v>1094</v>
      </c>
      <c r="B122" s="6" t="s">
        <v>1095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334</v>
      </c>
      <c r="H122" s="7" t="s">
        <v>335</v>
      </c>
      <c r="I122" s="7" t="s">
        <v>79</v>
      </c>
      <c r="J122" s="7" t="s">
        <v>2</v>
      </c>
      <c r="K122" s="7" t="s">
        <v>1096</v>
      </c>
      <c r="L122" s="7">
        <v>3</v>
      </c>
      <c r="M122" s="7">
        <v>4</v>
      </c>
      <c r="N122" s="7" t="s">
        <v>1097</v>
      </c>
      <c r="O122" s="7" t="s">
        <v>148</v>
      </c>
      <c r="P122" s="7" t="s">
        <v>802</v>
      </c>
      <c r="Q122" s="7"/>
      <c r="R122" s="13" t="s">
        <v>1098</v>
      </c>
      <c r="S122" s="15" t="s">
        <v>19</v>
      </c>
      <c r="T122" s="7"/>
      <c r="U122" s="13" t="s">
        <v>19</v>
      </c>
      <c r="V122" s="13" t="s">
        <v>1098</v>
      </c>
      <c r="W122" s="15" t="s">
        <v>1099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1100</v>
      </c>
      <c r="AD122" t="s">
        <v>6</v>
      </c>
      <c r="AE122" t="s">
        <v>300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1101</v>
      </c>
      <c r="B123" s="6" t="s">
        <v>1102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334</v>
      </c>
      <c r="H123" s="7" t="s">
        <v>335</v>
      </c>
      <c r="I123" s="7" t="s">
        <v>79</v>
      </c>
      <c r="J123" s="7" t="s">
        <v>2</v>
      </c>
      <c r="K123" s="7" t="s">
        <v>1103</v>
      </c>
      <c r="L123" s="7">
        <v>2</v>
      </c>
      <c r="M123" s="7">
        <v>4</v>
      </c>
      <c r="N123" s="7" t="s">
        <v>1097</v>
      </c>
      <c r="O123" s="7" t="s">
        <v>148</v>
      </c>
      <c r="P123" s="7" t="s">
        <v>802</v>
      </c>
      <c r="Q123" s="7"/>
      <c r="R123" s="13" t="s">
        <v>1104</v>
      </c>
      <c r="S123" s="15" t="s">
        <v>19</v>
      </c>
      <c r="T123" s="7"/>
      <c r="U123" s="13" t="s">
        <v>19</v>
      </c>
      <c r="V123" s="13" t="s">
        <v>1104</v>
      </c>
      <c r="W123" s="15" t="s">
        <v>1105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1106</v>
      </c>
      <c r="AD123" t="s">
        <v>6</v>
      </c>
      <c r="AE123" t="s">
        <v>339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1107</v>
      </c>
      <c r="B124" s="6" t="s">
        <v>1108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1109</v>
      </c>
      <c r="H124" s="7" t="s">
        <v>1110</v>
      </c>
      <c r="I124" s="7" t="s">
        <v>79</v>
      </c>
      <c r="J124" s="7" t="s">
        <v>2</v>
      </c>
      <c r="K124" s="7" t="s">
        <v>1111</v>
      </c>
      <c r="L124" s="7">
        <v>1</v>
      </c>
      <c r="M124" s="7">
        <v>1</v>
      </c>
      <c r="N124" s="7" t="s">
        <v>880</v>
      </c>
      <c r="O124" s="7" t="s">
        <v>95</v>
      </c>
      <c r="P124" s="7" t="s">
        <v>802</v>
      </c>
      <c r="Q124" s="7"/>
      <c r="R124" s="13" t="s">
        <v>911</v>
      </c>
      <c r="S124" s="15" t="s">
        <v>19</v>
      </c>
      <c r="T124" s="7"/>
      <c r="U124" s="13" t="s">
        <v>19</v>
      </c>
      <c r="V124" s="13" t="s">
        <v>911</v>
      </c>
      <c r="W124" s="15" t="s">
        <v>465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1112</v>
      </c>
      <c r="AD124" t="s">
        <v>6</v>
      </c>
      <c r="AE124" t="s">
        <v>1113</v>
      </c>
      <c r="AF124" t="s">
        <v>87</v>
      </c>
      <c r="AG124" t="s">
        <v>75</v>
      </c>
      <c r="AH124" t="s">
        <v>1114</v>
      </c>
    </row>
    <row r="125" ht="14.25" customHeight="1" spans="1:34">
      <c r="A125" s="6" t="s">
        <v>1115</v>
      </c>
      <c r="B125" s="6" t="s">
        <v>1116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359</v>
      </c>
      <c r="H125" s="7" t="s">
        <v>360</v>
      </c>
      <c r="I125" s="7" t="s">
        <v>79</v>
      </c>
      <c r="J125" s="7" t="s">
        <v>2</v>
      </c>
      <c r="K125" s="7" t="s">
        <v>1117</v>
      </c>
      <c r="L125" s="7">
        <v>1</v>
      </c>
      <c r="M125" s="7">
        <v>1</v>
      </c>
      <c r="N125" s="7" t="s">
        <v>280</v>
      </c>
      <c r="O125" s="7" t="s">
        <v>95</v>
      </c>
      <c r="P125" s="7" t="s">
        <v>802</v>
      </c>
      <c r="Q125" s="7"/>
      <c r="R125" s="13" t="s">
        <v>1118</v>
      </c>
      <c r="S125" s="15" t="s">
        <v>19</v>
      </c>
      <c r="T125" s="7"/>
      <c r="U125" s="13" t="s">
        <v>19</v>
      </c>
      <c r="V125" s="13" t="s">
        <v>1118</v>
      </c>
      <c r="W125" s="15" t="s">
        <v>1119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1120</v>
      </c>
      <c r="AD125" t="s">
        <v>6</v>
      </c>
      <c r="AE125" t="s">
        <v>339</v>
      </c>
      <c r="AF125" t="s">
        <v>87</v>
      </c>
      <c r="AG125" t="s">
        <v>75</v>
      </c>
      <c r="AH125" t="s">
        <v>1121</v>
      </c>
    </row>
    <row r="126" ht="14.25" customHeight="1" spans="1:34">
      <c r="A126" s="6" t="s">
        <v>1122</v>
      </c>
      <c r="B126" s="6" t="s">
        <v>1123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1124</v>
      </c>
      <c r="H126" s="7" t="s">
        <v>1125</v>
      </c>
      <c r="I126" s="7" t="s">
        <v>79</v>
      </c>
      <c r="J126" s="7" t="s">
        <v>2</v>
      </c>
      <c r="K126" s="7" t="s">
        <v>1126</v>
      </c>
      <c r="L126" s="7">
        <v>1</v>
      </c>
      <c r="M126" s="7">
        <v>3</v>
      </c>
      <c r="N126" s="7" t="s">
        <v>117</v>
      </c>
      <c r="O126" s="7" t="s">
        <v>94</v>
      </c>
      <c r="P126" s="7" t="s">
        <v>802</v>
      </c>
      <c r="Q126" s="7"/>
      <c r="R126" s="13" t="s">
        <v>1127</v>
      </c>
      <c r="S126" s="15" t="s">
        <v>19</v>
      </c>
      <c r="T126" s="7"/>
      <c r="U126" s="13" t="s">
        <v>19</v>
      </c>
      <c r="V126" s="13" t="s">
        <v>1127</v>
      </c>
      <c r="W126" s="15" t="s">
        <v>1128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1129</v>
      </c>
      <c r="AD126" t="s">
        <v>6</v>
      </c>
      <c r="AE126" t="s">
        <v>1130</v>
      </c>
      <c r="AF126" t="s">
        <v>87</v>
      </c>
      <c r="AG126" t="s">
        <v>75</v>
      </c>
      <c r="AH126" t="s">
        <v>1131</v>
      </c>
    </row>
    <row r="127" ht="14.25" customHeight="1" spans="1:34">
      <c r="A127" s="6" t="s">
        <v>1132</v>
      </c>
      <c r="B127" s="6" t="s">
        <v>1133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1124</v>
      </c>
      <c r="H127" s="7" t="s">
        <v>1125</v>
      </c>
      <c r="I127" s="7" t="s">
        <v>79</v>
      </c>
      <c r="J127" s="7" t="s">
        <v>2</v>
      </c>
      <c r="K127" s="7" t="s">
        <v>1134</v>
      </c>
      <c r="L127" s="7">
        <v>3</v>
      </c>
      <c r="M127" s="7">
        <v>3</v>
      </c>
      <c r="N127" s="7" t="s">
        <v>117</v>
      </c>
      <c r="O127" s="7" t="s">
        <v>94</v>
      </c>
      <c r="P127" s="7" t="s">
        <v>802</v>
      </c>
      <c r="Q127" s="7"/>
      <c r="R127" s="13" t="s">
        <v>1135</v>
      </c>
      <c r="S127" s="15" t="s">
        <v>19</v>
      </c>
      <c r="T127" s="7"/>
      <c r="U127" s="13" t="s">
        <v>19</v>
      </c>
      <c r="V127" s="13" t="s">
        <v>1135</v>
      </c>
      <c r="W127" s="15" t="s">
        <v>1136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1137</v>
      </c>
      <c r="AD127" t="s">
        <v>6</v>
      </c>
      <c r="AE127" t="s">
        <v>1130</v>
      </c>
      <c r="AF127" t="s">
        <v>87</v>
      </c>
      <c r="AG127" t="s">
        <v>75</v>
      </c>
      <c r="AH127" t="s">
        <v>1138</v>
      </c>
    </row>
    <row r="128" ht="14.25" customHeight="1" spans="1:34">
      <c r="A128" s="6" t="s">
        <v>1139</v>
      </c>
      <c r="B128" s="6" t="s">
        <v>1140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1141</v>
      </c>
      <c r="H128" s="7" t="s">
        <v>1142</v>
      </c>
      <c r="I128" s="7" t="s">
        <v>79</v>
      </c>
      <c r="J128" s="7" t="s">
        <v>2</v>
      </c>
      <c r="K128" s="7" t="s">
        <v>1143</v>
      </c>
      <c r="L128" s="7">
        <v>1</v>
      </c>
      <c r="M128" s="7">
        <v>1</v>
      </c>
      <c r="N128" s="7" t="s">
        <v>1144</v>
      </c>
      <c r="O128" s="7" t="s">
        <v>95</v>
      </c>
      <c r="P128" s="7" t="s">
        <v>802</v>
      </c>
      <c r="Q128" s="7"/>
      <c r="R128" s="13" t="s">
        <v>1145</v>
      </c>
      <c r="S128" s="15" t="s">
        <v>19</v>
      </c>
      <c r="T128" s="7"/>
      <c r="U128" s="13" t="s">
        <v>19</v>
      </c>
      <c r="V128" s="13" t="s">
        <v>1145</v>
      </c>
      <c r="W128" s="15" t="s">
        <v>1146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1147</v>
      </c>
      <c r="AD128" t="s">
        <v>6</v>
      </c>
      <c r="AE128" t="s">
        <v>1148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1149</v>
      </c>
      <c r="B129" s="6" t="s">
        <v>1150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313</v>
      </c>
      <c r="H129" s="7" t="s">
        <v>314</v>
      </c>
      <c r="I129" s="7" t="s">
        <v>79</v>
      </c>
      <c r="J129" s="7" t="s">
        <v>2</v>
      </c>
      <c r="K129" s="7" t="s">
        <v>1151</v>
      </c>
      <c r="L129" s="7">
        <v>1</v>
      </c>
      <c r="M129" s="7">
        <v>1</v>
      </c>
      <c r="N129" s="7" t="s">
        <v>520</v>
      </c>
      <c r="O129" s="7" t="s">
        <v>95</v>
      </c>
      <c r="P129" s="7" t="s">
        <v>802</v>
      </c>
      <c r="Q129" s="7"/>
      <c r="R129" s="13" t="s">
        <v>1152</v>
      </c>
      <c r="S129" s="15" t="s">
        <v>19</v>
      </c>
      <c r="T129" s="7"/>
      <c r="U129" s="13" t="s">
        <v>19</v>
      </c>
      <c r="V129" s="13" t="s">
        <v>1152</v>
      </c>
      <c r="W129" s="15" t="s">
        <v>1153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1154</v>
      </c>
      <c r="AD129" t="s">
        <v>6</v>
      </c>
      <c r="AE129" t="s">
        <v>320</v>
      </c>
      <c r="AF129" t="s">
        <v>87</v>
      </c>
      <c r="AG129" t="s">
        <v>75</v>
      </c>
      <c r="AH129" t="s">
        <v>1155</v>
      </c>
    </row>
    <row r="130" ht="14.25" customHeight="1" spans="1:34">
      <c r="A130" s="6" t="s">
        <v>1156</v>
      </c>
      <c r="B130" s="6" t="s">
        <v>1157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1158</v>
      </c>
      <c r="H130" s="7" t="s">
        <v>1159</v>
      </c>
      <c r="I130" s="7" t="s">
        <v>79</v>
      </c>
      <c r="J130" s="7" t="s">
        <v>2</v>
      </c>
      <c r="K130" s="7" t="s">
        <v>1160</v>
      </c>
      <c r="L130" s="7">
        <v>1</v>
      </c>
      <c r="M130" s="7">
        <v>1</v>
      </c>
      <c r="N130" s="7" t="s">
        <v>345</v>
      </c>
      <c r="O130" s="7" t="s">
        <v>95</v>
      </c>
      <c r="P130" s="7" t="s">
        <v>802</v>
      </c>
      <c r="Q130" s="7"/>
      <c r="R130" s="13" t="s">
        <v>1161</v>
      </c>
      <c r="S130" s="15" t="s">
        <v>19</v>
      </c>
      <c r="T130" s="7"/>
      <c r="U130" s="13" t="s">
        <v>19</v>
      </c>
      <c r="V130" s="13" t="s">
        <v>1161</v>
      </c>
      <c r="W130" s="15" t="s">
        <v>1162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1163</v>
      </c>
      <c r="AD130" t="s">
        <v>6</v>
      </c>
      <c r="AE130" t="s">
        <v>1164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1165</v>
      </c>
      <c r="B131" s="6" t="s">
        <v>1166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424</v>
      </c>
      <c r="H131" s="7" t="s">
        <v>425</v>
      </c>
      <c r="I131" s="7" t="s">
        <v>79</v>
      </c>
      <c r="J131" s="7" t="s">
        <v>2</v>
      </c>
      <c r="K131" s="7" t="s">
        <v>1167</v>
      </c>
      <c r="L131" s="7">
        <v>1</v>
      </c>
      <c r="M131" s="7">
        <v>1</v>
      </c>
      <c r="N131" s="7" t="s">
        <v>128</v>
      </c>
      <c r="O131" s="7" t="s">
        <v>95</v>
      </c>
      <c r="P131" s="7" t="s">
        <v>802</v>
      </c>
      <c r="Q131" s="7"/>
      <c r="R131" s="13" t="s">
        <v>1168</v>
      </c>
      <c r="S131" s="15" t="s">
        <v>19</v>
      </c>
      <c r="T131" s="7"/>
      <c r="U131" s="13" t="s">
        <v>19</v>
      </c>
      <c r="V131" s="13" t="s">
        <v>1168</v>
      </c>
      <c r="W131" s="15" t="s">
        <v>1169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1170</v>
      </c>
      <c r="AD131" t="s">
        <v>6</v>
      </c>
      <c r="AE131" t="s">
        <v>430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1171</v>
      </c>
      <c r="B132" s="6" t="s">
        <v>1172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313</v>
      </c>
      <c r="H132" s="7" t="s">
        <v>314</v>
      </c>
      <c r="I132" s="7" t="s">
        <v>79</v>
      </c>
      <c r="J132" s="7" t="s">
        <v>2</v>
      </c>
      <c r="K132" s="7" t="s">
        <v>1173</v>
      </c>
      <c r="L132" s="7">
        <v>1</v>
      </c>
      <c r="M132" s="7">
        <v>1</v>
      </c>
      <c r="N132" s="7" t="s">
        <v>316</v>
      </c>
      <c r="O132" s="7" t="s">
        <v>95</v>
      </c>
      <c r="P132" s="7" t="s">
        <v>802</v>
      </c>
      <c r="Q132" s="7"/>
      <c r="R132" s="13" t="s">
        <v>1152</v>
      </c>
      <c r="S132" s="15" t="s">
        <v>19</v>
      </c>
      <c r="T132" s="7"/>
      <c r="U132" s="13" t="s">
        <v>19</v>
      </c>
      <c r="V132" s="13" t="s">
        <v>1152</v>
      </c>
      <c r="W132" s="15" t="s">
        <v>1153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1154</v>
      </c>
      <c r="AD132" t="s">
        <v>6</v>
      </c>
      <c r="AE132" t="s">
        <v>320</v>
      </c>
      <c r="AF132" t="s">
        <v>87</v>
      </c>
      <c r="AG132" t="s">
        <v>75</v>
      </c>
      <c r="AH132" t="s">
        <v>1155</v>
      </c>
    </row>
    <row r="133" ht="14.25" customHeight="1" spans="1:34">
      <c r="A133" s="6" t="s">
        <v>1174</v>
      </c>
      <c r="B133" s="6" t="s">
        <v>1175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334</v>
      </c>
      <c r="H133" s="7" t="s">
        <v>335</v>
      </c>
      <c r="I133" s="7" t="s">
        <v>79</v>
      </c>
      <c r="J133" s="7" t="s">
        <v>2</v>
      </c>
      <c r="K133" s="7" t="s">
        <v>1176</v>
      </c>
      <c r="L133" s="7">
        <v>1</v>
      </c>
      <c r="M133" s="7">
        <v>3</v>
      </c>
      <c r="N133" s="7" t="s">
        <v>128</v>
      </c>
      <c r="O133" s="7" t="s">
        <v>94</v>
      </c>
      <c r="P133" s="7" t="s">
        <v>802</v>
      </c>
      <c r="Q133" s="7"/>
      <c r="R133" s="13" t="s">
        <v>1177</v>
      </c>
      <c r="S133" s="15" t="s">
        <v>19</v>
      </c>
      <c r="T133" s="7"/>
      <c r="U133" s="13" t="s">
        <v>19</v>
      </c>
      <c r="V133" s="13" t="s">
        <v>1177</v>
      </c>
      <c r="W133" s="15" t="s">
        <v>1178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1179</v>
      </c>
      <c r="AD133" t="s">
        <v>6</v>
      </c>
      <c r="AE133" t="s">
        <v>339</v>
      </c>
      <c r="AF133" t="s">
        <v>87</v>
      </c>
      <c r="AG133" t="s">
        <v>75</v>
      </c>
      <c r="AH133" t="s">
        <v>1180</v>
      </c>
    </row>
    <row r="134" ht="14.25" customHeight="1" spans="1:34">
      <c r="A134" s="6" t="s">
        <v>1181</v>
      </c>
      <c r="B134" s="6" t="s">
        <v>1182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334</v>
      </c>
      <c r="H134" s="7" t="s">
        <v>335</v>
      </c>
      <c r="I134" s="7" t="s">
        <v>79</v>
      </c>
      <c r="J134" s="7" t="s">
        <v>2</v>
      </c>
      <c r="K134" s="7" t="s">
        <v>1183</v>
      </c>
      <c r="L134" s="7">
        <v>1</v>
      </c>
      <c r="M134" s="7">
        <v>3</v>
      </c>
      <c r="N134" s="7" t="s">
        <v>128</v>
      </c>
      <c r="O134" s="7" t="s">
        <v>94</v>
      </c>
      <c r="P134" s="7" t="s">
        <v>802</v>
      </c>
      <c r="Q134" s="7"/>
      <c r="R134" s="13" t="s">
        <v>1184</v>
      </c>
      <c r="S134" s="15" t="s">
        <v>19</v>
      </c>
      <c r="T134" s="7"/>
      <c r="U134" s="13" t="s">
        <v>19</v>
      </c>
      <c r="V134" s="13" t="s">
        <v>1184</v>
      </c>
      <c r="W134" s="15" t="s">
        <v>1185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1186</v>
      </c>
      <c r="AD134" t="s">
        <v>6</v>
      </c>
      <c r="AE134" t="s">
        <v>300</v>
      </c>
      <c r="AF134" t="s">
        <v>87</v>
      </c>
      <c r="AG134" t="s">
        <v>75</v>
      </c>
      <c r="AH134" t="s">
        <v>1187</v>
      </c>
    </row>
    <row r="135" ht="14.25" customHeight="1" spans="1:34">
      <c r="A135" s="6" t="s">
        <v>1188</v>
      </c>
      <c r="B135" s="6" t="s">
        <v>1189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1190</v>
      </c>
      <c r="H135" s="7" t="s">
        <v>1191</v>
      </c>
      <c r="I135" s="7" t="s">
        <v>79</v>
      </c>
      <c r="J135" s="7" t="s">
        <v>2</v>
      </c>
      <c r="K135" s="7" t="s">
        <v>1192</v>
      </c>
      <c r="L135" s="7">
        <v>1</v>
      </c>
      <c r="M135" s="7">
        <v>2</v>
      </c>
      <c r="N135" s="7" t="s">
        <v>1193</v>
      </c>
      <c r="O135" s="7" t="s">
        <v>81</v>
      </c>
      <c r="P135" s="7" t="s">
        <v>802</v>
      </c>
      <c r="Q135" s="7"/>
      <c r="R135" s="13" t="s">
        <v>1194</v>
      </c>
      <c r="S135" s="15" t="s">
        <v>19</v>
      </c>
      <c r="T135" s="7"/>
      <c r="U135" s="13" t="s">
        <v>19</v>
      </c>
      <c r="V135" s="13" t="s">
        <v>1194</v>
      </c>
      <c r="W135" s="15" t="s">
        <v>1195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1196</v>
      </c>
      <c r="AD135" t="s">
        <v>6</v>
      </c>
      <c r="AE135" t="s">
        <v>1197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1198</v>
      </c>
      <c r="B136" s="6" t="s">
        <v>1199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1200</v>
      </c>
      <c r="H136" s="7" t="s">
        <v>1201</v>
      </c>
      <c r="I136" s="7" t="s">
        <v>79</v>
      </c>
      <c r="J136" s="7" t="s">
        <v>2</v>
      </c>
      <c r="K136" s="7" t="s">
        <v>1202</v>
      </c>
      <c r="L136" s="7">
        <v>1</v>
      </c>
      <c r="M136" s="7">
        <v>1</v>
      </c>
      <c r="N136" s="7" t="s">
        <v>582</v>
      </c>
      <c r="O136" s="7" t="s">
        <v>95</v>
      </c>
      <c r="P136" s="7" t="s">
        <v>802</v>
      </c>
      <c r="Q136" s="7"/>
      <c r="R136" s="13" t="s">
        <v>1203</v>
      </c>
      <c r="S136" s="15" t="s">
        <v>19</v>
      </c>
      <c r="T136" s="7"/>
      <c r="U136" s="13" t="s">
        <v>19</v>
      </c>
      <c r="V136" s="13" t="s">
        <v>1203</v>
      </c>
      <c r="W136" s="15" t="s">
        <v>1204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1205</v>
      </c>
      <c r="AD136" t="s">
        <v>6</v>
      </c>
      <c r="AE136" t="s">
        <v>1206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1207</v>
      </c>
      <c r="B137" s="6" t="s">
        <v>1208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342</v>
      </c>
      <c r="H137" s="7" t="s">
        <v>343</v>
      </c>
      <c r="I137" s="7" t="s">
        <v>79</v>
      </c>
      <c r="J137" s="7" t="s">
        <v>2</v>
      </c>
      <c r="K137" s="7" t="s">
        <v>1209</v>
      </c>
      <c r="L137" s="7">
        <v>3</v>
      </c>
      <c r="M137" s="7">
        <v>2</v>
      </c>
      <c r="N137" s="7" t="s">
        <v>582</v>
      </c>
      <c r="O137" s="7" t="s">
        <v>81</v>
      </c>
      <c r="P137" s="7" t="s">
        <v>802</v>
      </c>
      <c r="Q137" s="7"/>
      <c r="R137" s="13" t="s">
        <v>1210</v>
      </c>
      <c r="S137" s="15" t="s">
        <v>19</v>
      </c>
      <c r="T137" s="7"/>
      <c r="U137" s="13" t="s">
        <v>19</v>
      </c>
      <c r="V137" s="13" t="s">
        <v>1210</v>
      </c>
      <c r="W137" s="15" t="s">
        <v>1211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1212</v>
      </c>
      <c r="AD137" t="s">
        <v>6</v>
      </c>
      <c r="AE137" t="s">
        <v>1213</v>
      </c>
      <c r="AF137" t="s">
        <v>87</v>
      </c>
      <c r="AG137" t="s">
        <v>75</v>
      </c>
      <c r="AH137" t="s">
        <v>1214</v>
      </c>
    </row>
    <row r="138" ht="14.25" customHeight="1" spans="1:34">
      <c r="A138" s="6" t="s">
        <v>1215</v>
      </c>
      <c r="B138" s="6" t="s">
        <v>1216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368</v>
      </c>
      <c r="H138" s="7" t="s">
        <v>369</v>
      </c>
      <c r="I138" s="7" t="s">
        <v>79</v>
      </c>
      <c r="J138" s="7" t="s">
        <v>2</v>
      </c>
      <c r="K138" s="7" t="s">
        <v>1217</v>
      </c>
      <c r="L138" s="7">
        <v>1</v>
      </c>
      <c r="M138" s="7">
        <v>3</v>
      </c>
      <c r="N138" s="7" t="s">
        <v>582</v>
      </c>
      <c r="O138" s="7" t="s">
        <v>94</v>
      </c>
      <c r="P138" s="7" t="s">
        <v>802</v>
      </c>
      <c r="Q138" s="7"/>
      <c r="R138" s="13" t="s">
        <v>1218</v>
      </c>
      <c r="S138" s="15" t="s">
        <v>19</v>
      </c>
      <c r="T138" s="7"/>
      <c r="U138" s="13" t="s">
        <v>19</v>
      </c>
      <c r="V138" s="13" t="s">
        <v>1218</v>
      </c>
      <c r="W138" s="15" t="s">
        <v>1219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1220</v>
      </c>
      <c r="AD138" t="s">
        <v>6</v>
      </c>
      <c r="AE138" t="s">
        <v>374</v>
      </c>
      <c r="AF138" t="s">
        <v>87</v>
      </c>
      <c r="AG138" t="s">
        <v>75</v>
      </c>
      <c r="AH138" t="s">
        <v>1169</v>
      </c>
    </row>
    <row r="139" ht="14.25" customHeight="1" spans="1:34">
      <c r="A139" s="6" t="s">
        <v>1221</v>
      </c>
      <c r="B139" s="6" t="s">
        <v>1222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324</v>
      </c>
      <c r="H139" s="7" t="s">
        <v>325</v>
      </c>
      <c r="I139" s="7" t="s">
        <v>79</v>
      </c>
      <c r="J139" s="7" t="s">
        <v>2</v>
      </c>
      <c r="K139" s="7" t="s">
        <v>1223</v>
      </c>
      <c r="L139" s="7">
        <v>1</v>
      </c>
      <c r="M139" s="7">
        <v>3</v>
      </c>
      <c r="N139" s="7" t="s">
        <v>280</v>
      </c>
      <c r="O139" s="7" t="s">
        <v>94</v>
      </c>
      <c r="P139" s="7" t="s">
        <v>802</v>
      </c>
      <c r="Q139" s="7"/>
      <c r="R139" s="13" t="s">
        <v>1224</v>
      </c>
      <c r="S139" s="15" t="s">
        <v>19</v>
      </c>
      <c r="T139" s="7"/>
      <c r="U139" s="13" t="s">
        <v>19</v>
      </c>
      <c r="V139" s="13" t="s">
        <v>1224</v>
      </c>
      <c r="W139" s="15" t="s">
        <v>1225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1226</v>
      </c>
      <c r="AD139" t="s">
        <v>6</v>
      </c>
      <c r="AE139" t="s">
        <v>1227</v>
      </c>
      <c r="AF139" t="s">
        <v>87</v>
      </c>
      <c r="AG139" t="s">
        <v>75</v>
      </c>
      <c r="AH139" t="s">
        <v>1228</v>
      </c>
    </row>
    <row r="140" ht="14.25" customHeight="1" spans="1:34">
      <c r="A140" s="6" t="s">
        <v>1229</v>
      </c>
      <c r="B140" s="6" t="s">
        <v>1230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448</v>
      </c>
      <c r="H140" s="7" t="s">
        <v>449</v>
      </c>
      <c r="I140" s="7" t="s">
        <v>79</v>
      </c>
      <c r="J140" s="7" t="s">
        <v>2</v>
      </c>
      <c r="K140" s="7" t="s">
        <v>1231</v>
      </c>
      <c r="L140" s="7">
        <v>1</v>
      </c>
      <c r="M140" s="7">
        <v>4</v>
      </c>
      <c r="N140" s="7" t="s">
        <v>167</v>
      </c>
      <c r="O140" s="7" t="s">
        <v>148</v>
      </c>
      <c r="P140" s="7" t="s">
        <v>802</v>
      </c>
      <c r="Q140" s="7"/>
      <c r="R140" s="13" t="s">
        <v>1232</v>
      </c>
      <c r="S140" s="15" t="s">
        <v>19</v>
      </c>
      <c r="T140" s="7"/>
      <c r="U140" s="13" t="s">
        <v>19</v>
      </c>
      <c r="V140" s="13" t="s">
        <v>1232</v>
      </c>
      <c r="W140" s="15" t="s">
        <v>1233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1234</v>
      </c>
      <c r="AD140" t="s">
        <v>6</v>
      </c>
      <c r="AE140" t="s">
        <v>454</v>
      </c>
      <c r="AF140" t="s">
        <v>87</v>
      </c>
      <c r="AG140" t="s">
        <v>75</v>
      </c>
      <c r="AH140" t="s">
        <v>1235</v>
      </c>
    </row>
    <row r="141" ht="14.25" customHeight="1" spans="1:34">
      <c r="A141" s="6" t="s">
        <v>1236</v>
      </c>
      <c r="B141" s="6" t="s">
        <v>1237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342</v>
      </c>
      <c r="H141" s="7" t="s">
        <v>343</v>
      </c>
      <c r="I141" s="7" t="s">
        <v>79</v>
      </c>
      <c r="J141" s="7" t="s">
        <v>2</v>
      </c>
      <c r="K141" s="7" t="s">
        <v>1238</v>
      </c>
      <c r="L141" s="7">
        <v>2</v>
      </c>
      <c r="M141" s="7">
        <v>2</v>
      </c>
      <c r="N141" s="7" t="s">
        <v>167</v>
      </c>
      <c r="O141" s="7" t="s">
        <v>81</v>
      </c>
      <c r="P141" s="7" t="s">
        <v>802</v>
      </c>
      <c r="Q141" s="7"/>
      <c r="R141" s="13" t="s">
        <v>1239</v>
      </c>
      <c r="S141" s="15" t="s">
        <v>19</v>
      </c>
      <c r="T141" s="7"/>
      <c r="U141" s="13" t="s">
        <v>19</v>
      </c>
      <c r="V141" s="13" t="s">
        <v>1239</v>
      </c>
      <c r="W141" s="15" t="s">
        <v>1240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1241</v>
      </c>
      <c r="AD141" t="s">
        <v>6</v>
      </c>
      <c r="AE141" t="s">
        <v>339</v>
      </c>
      <c r="AF141" t="s">
        <v>87</v>
      </c>
      <c r="AG141" t="s">
        <v>75</v>
      </c>
      <c r="AH141" t="s">
        <v>1242</v>
      </c>
    </row>
    <row r="142" ht="14.25" customHeight="1" spans="1:34">
      <c r="A142" s="6" t="s">
        <v>1243</v>
      </c>
      <c r="B142" s="6" t="s">
        <v>1244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394</v>
      </c>
      <c r="H142" s="7" t="s">
        <v>395</v>
      </c>
      <c r="I142" s="7" t="s">
        <v>79</v>
      </c>
      <c r="J142" s="7" t="s">
        <v>2</v>
      </c>
      <c r="K142" s="7" t="s">
        <v>1245</v>
      </c>
      <c r="L142" s="7">
        <v>1</v>
      </c>
      <c r="M142" s="7">
        <v>1</v>
      </c>
      <c r="N142" s="7" t="s">
        <v>118</v>
      </c>
      <c r="O142" s="7" t="s">
        <v>95</v>
      </c>
      <c r="P142" s="7" t="s">
        <v>802</v>
      </c>
      <c r="Q142" s="7"/>
      <c r="R142" s="13" t="s">
        <v>1246</v>
      </c>
      <c r="S142" s="15" t="s">
        <v>19</v>
      </c>
      <c r="T142" s="7"/>
      <c r="U142" s="13" t="s">
        <v>19</v>
      </c>
      <c r="V142" s="13" t="s">
        <v>1246</v>
      </c>
      <c r="W142" s="15" t="s">
        <v>1247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1248</v>
      </c>
      <c r="AD142" t="s">
        <v>6</v>
      </c>
      <c r="AE142" t="s">
        <v>1249</v>
      </c>
      <c r="AF142" t="s">
        <v>87</v>
      </c>
      <c r="AG142" t="s">
        <v>75</v>
      </c>
      <c r="AH142" t="s">
        <v>308</v>
      </c>
    </row>
    <row r="143" ht="14.25" customHeight="1" spans="1:34">
      <c r="A143" s="6" t="s">
        <v>1250</v>
      </c>
      <c r="B143" s="6" t="s">
        <v>1251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1252</v>
      </c>
      <c r="H143" s="7" t="s">
        <v>1253</v>
      </c>
      <c r="I143" s="7" t="s">
        <v>79</v>
      </c>
      <c r="J143" s="7" t="s">
        <v>2</v>
      </c>
      <c r="K143" s="7" t="s">
        <v>1254</v>
      </c>
      <c r="L143" s="7">
        <v>1</v>
      </c>
      <c r="M143" s="7">
        <v>1</v>
      </c>
      <c r="N143" s="7" t="s">
        <v>178</v>
      </c>
      <c r="O143" s="7" t="s">
        <v>95</v>
      </c>
      <c r="P143" s="7" t="s">
        <v>802</v>
      </c>
      <c r="Q143" s="7"/>
      <c r="R143" s="13" t="s">
        <v>1255</v>
      </c>
      <c r="S143" s="15" t="s">
        <v>19</v>
      </c>
      <c r="T143" s="7"/>
      <c r="U143" s="13" t="s">
        <v>19</v>
      </c>
      <c r="V143" s="13" t="s">
        <v>1255</v>
      </c>
      <c r="W143" s="15" t="s">
        <v>1256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1257</v>
      </c>
      <c r="AD143" t="s">
        <v>6</v>
      </c>
      <c r="AE143" t="s">
        <v>1258</v>
      </c>
      <c r="AF143" t="s">
        <v>87</v>
      </c>
      <c r="AG143" t="s">
        <v>75</v>
      </c>
      <c r="AH143" t="s">
        <v>1259</v>
      </c>
    </row>
    <row r="144" ht="14.25" customHeight="1" spans="1:34">
      <c r="A144" s="6" t="s">
        <v>1260</v>
      </c>
      <c r="B144" s="6" t="s">
        <v>1261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1262</v>
      </c>
      <c r="H144" s="7" t="s">
        <v>1263</v>
      </c>
      <c r="I144" s="7" t="s">
        <v>79</v>
      </c>
      <c r="J144" s="7" t="s">
        <v>2</v>
      </c>
      <c r="K144" s="7" t="s">
        <v>1264</v>
      </c>
      <c r="L144" s="7">
        <v>1</v>
      </c>
      <c r="M144" s="7">
        <v>4</v>
      </c>
      <c r="N144" s="7" t="s">
        <v>118</v>
      </c>
      <c r="O144" s="7" t="s">
        <v>148</v>
      </c>
      <c r="P144" s="7" t="s">
        <v>802</v>
      </c>
      <c r="Q144" s="7"/>
      <c r="R144" s="13" t="s">
        <v>1265</v>
      </c>
      <c r="S144" s="15" t="s">
        <v>19</v>
      </c>
      <c r="T144" s="7"/>
      <c r="U144" s="13" t="s">
        <v>19</v>
      </c>
      <c r="V144" s="13" t="s">
        <v>1265</v>
      </c>
      <c r="W144" s="15" t="s">
        <v>1266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1267</v>
      </c>
      <c r="AD144" t="s">
        <v>6</v>
      </c>
      <c r="AE144" t="s">
        <v>1268</v>
      </c>
      <c r="AF144" t="s">
        <v>87</v>
      </c>
      <c r="AG144" t="s">
        <v>75</v>
      </c>
      <c r="AH144" t="s">
        <v>1269</v>
      </c>
    </row>
    <row r="145" ht="14.25" customHeight="1" spans="1:34">
      <c r="A145" s="6" t="s">
        <v>1270</v>
      </c>
      <c r="B145" s="6" t="s">
        <v>1271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342</v>
      </c>
      <c r="H145" s="7" t="s">
        <v>343</v>
      </c>
      <c r="I145" s="7" t="s">
        <v>79</v>
      </c>
      <c r="J145" s="7" t="s">
        <v>2</v>
      </c>
      <c r="K145" s="7" t="s">
        <v>1272</v>
      </c>
      <c r="L145" s="7">
        <v>2</v>
      </c>
      <c r="M145" s="7">
        <v>2</v>
      </c>
      <c r="N145" s="7" t="s">
        <v>167</v>
      </c>
      <c r="O145" s="7" t="s">
        <v>81</v>
      </c>
      <c r="P145" s="7" t="s">
        <v>802</v>
      </c>
      <c r="Q145" s="7"/>
      <c r="R145" s="13" t="s">
        <v>1273</v>
      </c>
      <c r="S145" s="15" t="s">
        <v>19</v>
      </c>
      <c r="T145" s="7"/>
      <c r="U145" s="13" t="s">
        <v>19</v>
      </c>
      <c r="V145" s="13" t="s">
        <v>1273</v>
      </c>
      <c r="W145" s="15" t="s">
        <v>1274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1241</v>
      </c>
      <c r="AD145" t="s">
        <v>6</v>
      </c>
      <c r="AE145" t="s">
        <v>339</v>
      </c>
      <c r="AF145" t="s">
        <v>87</v>
      </c>
      <c r="AG145" t="s">
        <v>75</v>
      </c>
      <c r="AH145" t="s">
        <v>1242</v>
      </c>
    </row>
    <row r="146" ht="14.25" customHeight="1" spans="1:34">
      <c r="A146" s="6" t="s">
        <v>1275</v>
      </c>
      <c r="B146" s="6" t="s">
        <v>1276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1079</v>
      </c>
      <c r="H146" s="7" t="s">
        <v>1080</v>
      </c>
      <c r="I146" s="7" t="s">
        <v>79</v>
      </c>
      <c r="J146" s="7" t="s">
        <v>2</v>
      </c>
      <c r="K146" s="7" t="s">
        <v>1277</v>
      </c>
      <c r="L146" s="7">
        <v>1</v>
      </c>
      <c r="M146" s="7">
        <v>1</v>
      </c>
      <c r="N146" s="7" t="s">
        <v>118</v>
      </c>
      <c r="O146" s="7" t="s">
        <v>95</v>
      </c>
      <c r="P146" s="7" t="s">
        <v>802</v>
      </c>
      <c r="Q146" s="7"/>
      <c r="R146" s="13" t="s">
        <v>1278</v>
      </c>
      <c r="S146" s="15" t="s">
        <v>19</v>
      </c>
      <c r="T146" s="7"/>
      <c r="U146" s="13" t="s">
        <v>19</v>
      </c>
      <c r="V146" s="13" t="s">
        <v>1278</v>
      </c>
      <c r="W146" s="15" t="s">
        <v>1279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1280</v>
      </c>
      <c r="AD146" t="s">
        <v>6</v>
      </c>
      <c r="AE146" t="s">
        <v>1281</v>
      </c>
      <c r="AF146" t="s">
        <v>87</v>
      </c>
      <c r="AG146" t="s">
        <v>75</v>
      </c>
      <c r="AH146" t="s">
        <v>1121</v>
      </c>
    </row>
    <row r="147" ht="14.25" customHeight="1" spans="1:34">
      <c r="A147" s="6" t="s">
        <v>1282</v>
      </c>
      <c r="B147" s="6" t="s">
        <v>1283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1284</v>
      </c>
      <c r="H147" s="7" t="s">
        <v>1285</v>
      </c>
      <c r="I147" s="7" t="s">
        <v>79</v>
      </c>
      <c r="J147" s="7" t="s">
        <v>2</v>
      </c>
      <c r="K147" s="7" t="s">
        <v>1286</v>
      </c>
      <c r="L147" s="7">
        <v>1</v>
      </c>
      <c r="M147" s="7">
        <v>4</v>
      </c>
      <c r="N147" s="7" t="s">
        <v>139</v>
      </c>
      <c r="O147" s="7" t="s">
        <v>148</v>
      </c>
      <c r="P147" s="7" t="s">
        <v>802</v>
      </c>
      <c r="Q147" s="7"/>
      <c r="R147" s="13" t="s">
        <v>1287</v>
      </c>
      <c r="S147" s="15" t="s">
        <v>19</v>
      </c>
      <c r="T147" s="7"/>
      <c r="U147" s="13" t="s">
        <v>19</v>
      </c>
      <c r="V147" s="13" t="s">
        <v>1287</v>
      </c>
      <c r="W147" s="15" t="s">
        <v>1288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1289</v>
      </c>
      <c r="AD147" t="s">
        <v>6</v>
      </c>
      <c r="AE147" t="s">
        <v>300</v>
      </c>
      <c r="AF147" t="s">
        <v>87</v>
      </c>
      <c r="AG147" t="s">
        <v>75</v>
      </c>
      <c r="AH147" t="s">
        <v>479</v>
      </c>
    </row>
    <row r="148" ht="14.25" customHeight="1" spans="1:34">
      <c r="A148" s="6" t="s">
        <v>1290</v>
      </c>
      <c r="B148" s="6" t="s">
        <v>1291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394</v>
      </c>
      <c r="H148" s="7" t="s">
        <v>395</v>
      </c>
      <c r="I148" s="7" t="s">
        <v>79</v>
      </c>
      <c r="J148" s="7" t="s">
        <v>2</v>
      </c>
      <c r="K148" s="7" t="s">
        <v>1292</v>
      </c>
      <c r="L148" s="7">
        <v>1</v>
      </c>
      <c r="M148" s="7">
        <v>2</v>
      </c>
      <c r="N148" s="7" t="s">
        <v>118</v>
      </c>
      <c r="O148" s="7" t="s">
        <v>81</v>
      </c>
      <c r="P148" s="7" t="s">
        <v>802</v>
      </c>
      <c r="Q148" s="7"/>
      <c r="R148" s="13" t="s">
        <v>1293</v>
      </c>
      <c r="S148" s="15" t="s">
        <v>19</v>
      </c>
      <c r="T148" s="7"/>
      <c r="U148" s="13" t="s">
        <v>19</v>
      </c>
      <c r="V148" s="13" t="s">
        <v>1293</v>
      </c>
      <c r="W148" s="15" t="s">
        <v>1294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1295</v>
      </c>
      <c r="AD148" t="s">
        <v>6</v>
      </c>
      <c r="AE148" t="s">
        <v>400</v>
      </c>
      <c r="AF148" t="s">
        <v>87</v>
      </c>
      <c r="AG148" t="s">
        <v>75</v>
      </c>
      <c r="AH148" t="s">
        <v>1296</v>
      </c>
    </row>
    <row r="149" ht="14.25" customHeight="1" spans="1:34">
      <c r="A149" s="6" t="s">
        <v>1297</v>
      </c>
      <c r="B149" s="6" t="s">
        <v>1298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394</v>
      </c>
      <c r="H149" s="7" t="s">
        <v>395</v>
      </c>
      <c r="I149" s="7" t="s">
        <v>79</v>
      </c>
      <c r="J149" s="7" t="s">
        <v>2</v>
      </c>
      <c r="K149" s="7" t="s">
        <v>1299</v>
      </c>
      <c r="L149" s="7">
        <v>6</v>
      </c>
      <c r="M149" s="7">
        <v>1</v>
      </c>
      <c r="N149" s="7" t="s">
        <v>118</v>
      </c>
      <c r="O149" s="7" t="s">
        <v>95</v>
      </c>
      <c r="P149" s="7" t="s">
        <v>802</v>
      </c>
      <c r="Q149" s="7"/>
      <c r="R149" s="13" t="s">
        <v>1300</v>
      </c>
      <c r="S149" s="15" t="s">
        <v>19</v>
      </c>
      <c r="T149" s="7"/>
      <c r="U149" s="13" t="s">
        <v>19</v>
      </c>
      <c r="V149" s="13" t="s">
        <v>1300</v>
      </c>
      <c r="W149" s="15" t="s">
        <v>1301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1302</v>
      </c>
      <c r="AD149" t="s">
        <v>6</v>
      </c>
      <c r="AE149" t="s">
        <v>400</v>
      </c>
      <c r="AF149" t="s">
        <v>87</v>
      </c>
      <c r="AG149" t="s">
        <v>75</v>
      </c>
      <c r="AH149" t="s">
        <v>1303</v>
      </c>
    </row>
    <row r="150" ht="14.25" customHeight="1" spans="1:34">
      <c r="A150" s="6" t="s">
        <v>1304</v>
      </c>
      <c r="B150" s="6" t="s">
        <v>1305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394</v>
      </c>
      <c r="H150" s="7" t="s">
        <v>395</v>
      </c>
      <c r="I150" s="7" t="s">
        <v>79</v>
      </c>
      <c r="J150" s="7" t="s">
        <v>2</v>
      </c>
      <c r="K150" s="7" t="s">
        <v>1306</v>
      </c>
      <c r="L150" s="7">
        <v>1</v>
      </c>
      <c r="M150" s="7">
        <v>1</v>
      </c>
      <c r="N150" s="7" t="s">
        <v>148</v>
      </c>
      <c r="O150" s="7" t="s">
        <v>95</v>
      </c>
      <c r="P150" s="7" t="s">
        <v>802</v>
      </c>
      <c r="Q150" s="7"/>
      <c r="R150" s="13" t="s">
        <v>1307</v>
      </c>
      <c r="S150" s="15" t="s">
        <v>19</v>
      </c>
      <c r="T150" s="7"/>
      <c r="U150" s="13" t="s">
        <v>19</v>
      </c>
      <c r="V150" s="13" t="s">
        <v>1307</v>
      </c>
      <c r="W150" s="15" t="s">
        <v>1308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1309</v>
      </c>
      <c r="AD150" t="s">
        <v>6</v>
      </c>
      <c r="AE150" t="s">
        <v>1310</v>
      </c>
      <c r="AF150" t="s">
        <v>87</v>
      </c>
      <c r="AG150" t="s">
        <v>75</v>
      </c>
      <c r="AH150" t="s">
        <v>1311</v>
      </c>
    </row>
    <row r="151" ht="14.25" customHeight="1" spans="1:34">
      <c r="A151" s="6" t="s">
        <v>1312</v>
      </c>
      <c r="B151" s="6" t="s">
        <v>1313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1314</v>
      </c>
      <c r="H151" s="7" t="s">
        <v>1315</v>
      </c>
      <c r="I151" s="7" t="s">
        <v>79</v>
      </c>
      <c r="J151" s="7" t="s">
        <v>2</v>
      </c>
      <c r="K151" s="7" t="s">
        <v>1316</v>
      </c>
      <c r="L151" s="7">
        <v>1</v>
      </c>
      <c r="M151" s="7">
        <v>1</v>
      </c>
      <c r="N151" s="7" t="s">
        <v>148</v>
      </c>
      <c r="O151" s="7" t="s">
        <v>95</v>
      </c>
      <c r="P151" s="7" t="s">
        <v>802</v>
      </c>
      <c r="Q151" s="7"/>
      <c r="R151" s="13" t="s">
        <v>1317</v>
      </c>
      <c r="S151" s="15" t="s">
        <v>19</v>
      </c>
      <c r="T151" s="7"/>
      <c r="U151" s="13" t="s">
        <v>19</v>
      </c>
      <c r="V151" s="13" t="s">
        <v>1317</v>
      </c>
      <c r="W151" s="15" t="s">
        <v>533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1318</v>
      </c>
      <c r="AD151" t="s">
        <v>6</v>
      </c>
      <c r="AE151" t="s">
        <v>1268</v>
      </c>
      <c r="AF151" t="s">
        <v>87</v>
      </c>
      <c r="AG151" t="s">
        <v>75</v>
      </c>
      <c r="AH151" t="s">
        <v>1319</v>
      </c>
    </row>
    <row r="152" ht="14.25" customHeight="1" spans="1:34">
      <c r="A152" s="6" t="s">
        <v>1320</v>
      </c>
      <c r="B152" s="6" t="s">
        <v>1321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1322</v>
      </c>
      <c r="H152" s="7" t="s">
        <v>1323</v>
      </c>
      <c r="I152" s="7" t="s">
        <v>79</v>
      </c>
      <c r="J152" s="7" t="s">
        <v>2</v>
      </c>
      <c r="K152" s="7" t="s">
        <v>1324</v>
      </c>
      <c r="L152" s="7">
        <v>1</v>
      </c>
      <c r="M152" s="7">
        <v>2</v>
      </c>
      <c r="N152" s="7" t="s">
        <v>81</v>
      </c>
      <c r="O152" s="7" t="s">
        <v>81</v>
      </c>
      <c r="P152" s="7" t="s">
        <v>802</v>
      </c>
      <c r="Q152" s="7"/>
      <c r="R152" s="13" t="s">
        <v>1325</v>
      </c>
      <c r="S152" s="15" t="s">
        <v>19</v>
      </c>
      <c r="T152" s="7"/>
      <c r="U152" s="13" t="s">
        <v>19</v>
      </c>
      <c r="V152" s="13" t="s">
        <v>1325</v>
      </c>
      <c r="W152" s="15" t="s">
        <v>1326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1327</v>
      </c>
      <c r="AD152" t="s">
        <v>6</v>
      </c>
      <c r="AE152" t="s">
        <v>430</v>
      </c>
      <c r="AF152" t="s">
        <v>87</v>
      </c>
      <c r="AG152" t="s">
        <v>75</v>
      </c>
      <c r="AH152" t="s">
        <v>1328</v>
      </c>
    </row>
    <row r="153" ht="14.25" customHeight="1" spans="1:34">
      <c r="A153" s="6" t="s">
        <v>1329</v>
      </c>
      <c r="B153" s="6" t="s">
        <v>1330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424</v>
      </c>
      <c r="H153" s="7" t="s">
        <v>425</v>
      </c>
      <c r="I153" s="7" t="s">
        <v>79</v>
      </c>
      <c r="J153" s="7" t="s">
        <v>2</v>
      </c>
      <c r="K153" s="7" t="s">
        <v>1331</v>
      </c>
      <c r="L153" s="7">
        <v>1</v>
      </c>
      <c r="M153" s="7">
        <v>1</v>
      </c>
      <c r="N153" s="7" t="s">
        <v>118</v>
      </c>
      <c r="O153" s="7" t="s">
        <v>95</v>
      </c>
      <c r="P153" s="7" t="s">
        <v>802</v>
      </c>
      <c r="Q153" s="7"/>
      <c r="R153" s="13" t="s">
        <v>1332</v>
      </c>
      <c r="S153" s="15" t="s">
        <v>19</v>
      </c>
      <c r="T153" s="7"/>
      <c r="U153" s="13" t="s">
        <v>19</v>
      </c>
      <c r="V153" s="13" t="s">
        <v>1332</v>
      </c>
      <c r="W153" s="15" t="s">
        <v>1333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445</v>
      </c>
      <c r="AD153" t="s">
        <v>6</v>
      </c>
      <c r="AE153" t="s">
        <v>430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1334</v>
      </c>
      <c r="B154" s="6" t="s">
        <v>1335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448</v>
      </c>
      <c r="H154" s="7" t="s">
        <v>449</v>
      </c>
      <c r="I154" s="7" t="s">
        <v>79</v>
      </c>
      <c r="J154" s="7" t="s">
        <v>2</v>
      </c>
      <c r="K154" s="7" t="s">
        <v>1336</v>
      </c>
      <c r="L154" s="7">
        <v>1</v>
      </c>
      <c r="M154" s="7">
        <v>1</v>
      </c>
      <c r="N154" s="7" t="s">
        <v>94</v>
      </c>
      <c r="O154" s="7" t="s">
        <v>95</v>
      </c>
      <c r="P154" s="7" t="s">
        <v>802</v>
      </c>
      <c r="Q154" s="7"/>
      <c r="R154" s="13" t="s">
        <v>1337</v>
      </c>
      <c r="S154" s="15" t="s">
        <v>19</v>
      </c>
      <c r="T154" s="7"/>
      <c r="U154" s="13" t="s">
        <v>19</v>
      </c>
      <c r="V154" s="13" t="s">
        <v>1337</v>
      </c>
      <c r="W154" s="15" t="s">
        <v>1338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1339</v>
      </c>
      <c r="AD154" t="s">
        <v>6</v>
      </c>
      <c r="AE154" t="s">
        <v>1340</v>
      </c>
      <c r="AF154" t="s">
        <v>87</v>
      </c>
      <c r="AG154" t="s">
        <v>75</v>
      </c>
      <c r="AH154" t="s">
        <v>1308</v>
      </c>
    </row>
    <row r="155" ht="14.25" customHeight="1" spans="1:34">
      <c r="A155" s="6" t="s">
        <v>1341</v>
      </c>
      <c r="B155" s="6" t="s">
        <v>1342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424</v>
      </c>
      <c r="H155" s="7" t="s">
        <v>425</v>
      </c>
      <c r="I155" s="7" t="s">
        <v>79</v>
      </c>
      <c r="J155" s="7" t="s">
        <v>2</v>
      </c>
      <c r="K155" s="7" t="s">
        <v>1343</v>
      </c>
      <c r="L155" s="7">
        <v>1</v>
      </c>
      <c r="M155" s="7">
        <v>1</v>
      </c>
      <c r="N155" s="7" t="s">
        <v>139</v>
      </c>
      <c r="O155" s="7" t="s">
        <v>95</v>
      </c>
      <c r="P155" s="7" t="s">
        <v>802</v>
      </c>
      <c r="Q155" s="7"/>
      <c r="R155" s="13" t="s">
        <v>1344</v>
      </c>
      <c r="S155" s="15" t="s">
        <v>19</v>
      </c>
      <c r="T155" s="7"/>
      <c r="U155" s="13" t="s">
        <v>19</v>
      </c>
      <c r="V155" s="13" t="s">
        <v>1344</v>
      </c>
      <c r="W155" s="15" t="s">
        <v>1345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471</v>
      </c>
      <c r="AD155" t="s">
        <v>6</v>
      </c>
      <c r="AE155" t="s">
        <v>430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1346</v>
      </c>
      <c r="B156" s="6" t="s">
        <v>1347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1348</v>
      </c>
      <c r="H156" s="7" t="s">
        <v>1349</v>
      </c>
      <c r="I156" s="7" t="s">
        <v>79</v>
      </c>
      <c r="J156" s="7" t="s">
        <v>2</v>
      </c>
      <c r="K156" s="7" t="s">
        <v>1350</v>
      </c>
      <c r="L156" s="7">
        <v>1</v>
      </c>
      <c r="M156" s="7">
        <v>1</v>
      </c>
      <c r="N156" s="7" t="s">
        <v>94</v>
      </c>
      <c r="O156" s="7" t="s">
        <v>95</v>
      </c>
      <c r="P156" s="7" t="s">
        <v>802</v>
      </c>
      <c r="Q156" s="7"/>
      <c r="R156" s="13" t="s">
        <v>1351</v>
      </c>
      <c r="S156" s="15" t="s">
        <v>19</v>
      </c>
      <c r="T156" s="7"/>
      <c r="U156" s="13" t="s">
        <v>19</v>
      </c>
      <c r="V156" s="13" t="s">
        <v>1351</v>
      </c>
      <c r="W156" s="15" t="s">
        <v>1352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1353</v>
      </c>
      <c r="AD156" t="s">
        <v>6</v>
      </c>
      <c r="AE156" t="s">
        <v>339</v>
      </c>
      <c r="AF156" t="s">
        <v>87</v>
      </c>
      <c r="AG156" t="s">
        <v>75</v>
      </c>
      <c r="AH156" t="s">
        <v>274</v>
      </c>
    </row>
    <row r="157" ht="14.25" customHeight="1" spans="1:34">
      <c r="A157" s="6" t="s">
        <v>1354</v>
      </c>
      <c r="B157" s="6" t="s">
        <v>1355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424</v>
      </c>
      <c r="H157" s="7" t="s">
        <v>425</v>
      </c>
      <c r="I157" s="7" t="s">
        <v>79</v>
      </c>
      <c r="J157" s="7" t="s">
        <v>2</v>
      </c>
      <c r="K157" s="7" t="s">
        <v>1356</v>
      </c>
      <c r="L157" s="7">
        <v>1</v>
      </c>
      <c r="M157" s="7">
        <v>1</v>
      </c>
      <c r="N157" s="7" t="s">
        <v>148</v>
      </c>
      <c r="O157" s="7" t="s">
        <v>95</v>
      </c>
      <c r="P157" s="7" t="s">
        <v>802</v>
      </c>
      <c r="Q157" s="7"/>
      <c r="R157" s="13" t="s">
        <v>1357</v>
      </c>
      <c r="S157" s="15" t="s">
        <v>19</v>
      </c>
      <c r="T157" s="7"/>
      <c r="U157" s="13" t="s">
        <v>19</v>
      </c>
      <c r="V157" s="13" t="s">
        <v>1357</v>
      </c>
      <c r="W157" s="15" t="s">
        <v>470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445</v>
      </c>
      <c r="AD157" t="s">
        <v>6</v>
      </c>
      <c r="AE157" t="s">
        <v>430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1358</v>
      </c>
      <c r="B158" s="6" t="s">
        <v>1359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448</v>
      </c>
      <c r="H158" s="7" t="s">
        <v>449</v>
      </c>
      <c r="I158" s="7" t="s">
        <v>79</v>
      </c>
      <c r="J158" s="7" t="s">
        <v>2</v>
      </c>
      <c r="K158" s="7" t="s">
        <v>1360</v>
      </c>
      <c r="L158" s="7">
        <v>1</v>
      </c>
      <c r="M158" s="7">
        <v>1</v>
      </c>
      <c r="N158" s="7" t="s">
        <v>95</v>
      </c>
      <c r="O158" s="7" t="s">
        <v>95</v>
      </c>
      <c r="P158" s="7" t="s">
        <v>802</v>
      </c>
      <c r="Q158" s="7"/>
      <c r="R158" s="13" t="s">
        <v>120</v>
      </c>
      <c r="S158" s="15" t="s">
        <v>19</v>
      </c>
      <c r="T158" s="7"/>
      <c r="U158" s="13" t="s">
        <v>19</v>
      </c>
      <c r="V158" s="13" t="s">
        <v>120</v>
      </c>
      <c r="W158" s="15" t="s">
        <v>1361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1362</v>
      </c>
      <c r="AD158" t="s">
        <v>6</v>
      </c>
      <c r="AE158" t="s">
        <v>1363</v>
      </c>
      <c r="AF158" t="s">
        <v>87</v>
      </c>
      <c r="AG158" t="s">
        <v>75</v>
      </c>
      <c r="AH158" t="s">
        <v>1364</v>
      </c>
    </row>
    <row r="159" ht="14.25" customHeight="1" spans="1:34">
      <c r="A159" s="6" t="s">
        <v>1365</v>
      </c>
      <c r="B159" s="6" t="s">
        <v>1366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1367</v>
      </c>
      <c r="H159" s="7" t="s">
        <v>1368</v>
      </c>
      <c r="I159" s="7" t="s">
        <v>79</v>
      </c>
      <c r="J159" s="7" t="s">
        <v>2</v>
      </c>
      <c r="K159" s="7" t="s">
        <v>1369</v>
      </c>
      <c r="L159" s="7">
        <v>1</v>
      </c>
      <c r="M159" s="7">
        <v>1</v>
      </c>
      <c r="N159" s="7" t="s">
        <v>81</v>
      </c>
      <c r="O159" s="7" t="s">
        <v>95</v>
      </c>
      <c r="P159" s="7" t="s">
        <v>802</v>
      </c>
      <c r="Q159" s="7"/>
      <c r="R159" s="13" t="s">
        <v>1370</v>
      </c>
      <c r="S159" s="15" t="s">
        <v>19</v>
      </c>
      <c r="T159" s="7"/>
      <c r="U159" s="13" t="s">
        <v>19</v>
      </c>
      <c r="V159" s="13" t="s">
        <v>1370</v>
      </c>
      <c r="W159" s="15" t="s">
        <v>1371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1372</v>
      </c>
      <c r="AD159" t="s">
        <v>6</v>
      </c>
      <c r="AE159" t="s">
        <v>1373</v>
      </c>
      <c r="AF159" t="s">
        <v>87</v>
      </c>
      <c r="AG159" t="s">
        <v>75</v>
      </c>
      <c r="AH159" t="s">
        <v>1259</v>
      </c>
    </row>
    <row r="160" ht="14.25" customHeight="1" spans="1:34">
      <c r="A160" s="6" t="s">
        <v>1374</v>
      </c>
      <c r="B160" s="6" t="s">
        <v>1375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448</v>
      </c>
      <c r="H160" s="7" t="s">
        <v>449</v>
      </c>
      <c r="I160" s="7" t="s">
        <v>79</v>
      </c>
      <c r="J160" s="7" t="s">
        <v>2</v>
      </c>
      <c r="K160" s="7" t="s">
        <v>1376</v>
      </c>
      <c r="L160" s="7">
        <v>1</v>
      </c>
      <c r="M160" s="7">
        <v>1</v>
      </c>
      <c r="N160" s="7" t="s">
        <v>81</v>
      </c>
      <c r="O160" s="7" t="s">
        <v>95</v>
      </c>
      <c r="P160" s="7" t="s">
        <v>802</v>
      </c>
      <c r="Q160" s="7"/>
      <c r="R160" s="13" t="s">
        <v>1377</v>
      </c>
      <c r="S160" s="15" t="s">
        <v>19</v>
      </c>
      <c r="T160" s="7"/>
      <c r="U160" s="13" t="s">
        <v>19</v>
      </c>
      <c r="V160" s="13" t="s">
        <v>1377</v>
      </c>
      <c r="W160" s="15" t="s">
        <v>1378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1379</v>
      </c>
      <c r="AD160" t="s">
        <v>6</v>
      </c>
      <c r="AE160" t="s">
        <v>454</v>
      </c>
      <c r="AF160" t="s">
        <v>87</v>
      </c>
      <c r="AG160" t="s">
        <v>75</v>
      </c>
      <c r="AH160" t="s">
        <v>1380</v>
      </c>
    </row>
    <row r="161" ht="14.25" customHeight="1" spans="1:34">
      <c r="A161" s="6" t="s">
        <v>1381</v>
      </c>
      <c r="B161" s="6" t="s">
        <v>1382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1383</v>
      </c>
      <c r="H161" s="7" t="s">
        <v>1384</v>
      </c>
      <c r="I161" s="7" t="s">
        <v>79</v>
      </c>
      <c r="J161" s="7" t="s">
        <v>2</v>
      </c>
      <c r="K161" s="7" t="s">
        <v>1385</v>
      </c>
      <c r="L161" s="7">
        <v>1</v>
      </c>
      <c r="M161" s="7">
        <v>1</v>
      </c>
      <c r="N161" s="7" t="s">
        <v>81</v>
      </c>
      <c r="O161" s="7" t="s">
        <v>95</v>
      </c>
      <c r="P161" s="7" t="s">
        <v>802</v>
      </c>
      <c r="Q161" s="7"/>
      <c r="R161" s="13" t="s">
        <v>1386</v>
      </c>
      <c r="S161" s="15" t="s">
        <v>19</v>
      </c>
      <c r="T161" s="7"/>
      <c r="U161" s="13" t="s">
        <v>19</v>
      </c>
      <c r="V161" s="13" t="s">
        <v>1386</v>
      </c>
      <c r="W161" s="15" t="s">
        <v>1387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1388</v>
      </c>
      <c r="AD161" t="s">
        <v>6</v>
      </c>
      <c r="AE161" t="s">
        <v>1389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1390</v>
      </c>
      <c r="B162" s="6" t="s">
        <v>1391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1392</v>
      </c>
      <c r="H162" s="7" t="s">
        <v>1393</v>
      </c>
      <c r="I162" s="7" t="s">
        <v>79</v>
      </c>
      <c r="J162" s="7" t="s">
        <v>2</v>
      </c>
      <c r="K162" s="7" t="s">
        <v>1394</v>
      </c>
      <c r="L162" s="7">
        <v>1</v>
      </c>
      <c r="M162" s="7">
        <v>1</v>
      </c>
      <c r="N162" s="7" t="s">
        <v>95</v>
      </c>
      <c r="O162" s="7" t="s">
        <v>95</v>
      </c>
      <c r="P162" s="7" t="s">
        <v>802</v>
      </c>
      <c r="Q162" s="7"/>
      <c r="R162" s="13" t="s">
        <v>1395</v>
      </c>
      <c r="S162" s="15" t="s">
        <v>19</v>
      </c>
      <c r="T162" s="7"/>
      <c r="U162" s="13" t="s">
        <v>19</v>
      </c>
      <c r="V162" s="13" t="s">
        <v>1395</v>
      </c>
      <c r="W162" s="15" t="s">
        <v>1396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1397</v>
      </c>
      <c r="AD162" t="s">
        <v>6</v>
      </c>
      <c r="AE162" t="s">
        <v>1398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1399</v>
      </c>
      <c r="B163" s="6" t="s">
        <v>1400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448</v>
      </c>
      <c r="H163" s="7" t="s">
        <v>449</v>
      </c>
      <c r="I163" s="7" t="s">
        <v>79</v>
      </c>
      <c r="J163" s="7" t="s">
        <v>2</v>
      </c>
      <c r="K163" s="7" t="s">
        <v>1401</v>
      </c>
      <c r="L163" s="7">
        <v>1</v>
      </c>
      <c r="M163" s="7">
        <v>1</v>
      </c>
      <c r="N163" s="7" t="s">
        <v>95</v>
      </c>
      <c r="O163" s="7" t="s">
        <v>95</v>
      </c>
      <c r="P163" s="7" t="s">
        <v>802</v>
      </c>
      <c r="Q163" s="7"/>
      <c r="R163" s="13" t="s">
        <v>1402</v>
      </c>
      <c r="S163" s="15" t="s">
        <v>19</v>
      </c>
      <c r="T163" s="7"/>
      <c r="U163" s="13" t="s">
        <v>19</v>
      </c>
      <c r="V163" s="13" t="s">
        <v>1402</v>
      </c>
      <c r="W163" s="15" t="s">
        <v>1403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1404</v>
      </c>
      <c r="AD163" t="s">
        <v>6</v>
      </c>
      <c r="AE163" t="s">
        <v>454</v>
      </c>
      <c r="AF163" t="s">
        <v>87</v>
      </c>
      <c r="AG163" t="s">
        <v>75</v>
      </c>
      <c r="AH163" t="s">
        <v>1405</v>
      </c>
    </row>
    <row r="164" ht="14.25" customHeight="1" spans="1:34">
      <c r="A164" s="6" t="s">
        <v>1406</v>
      </c>
      <c r="B164" s="6" t="s">
        <v>1407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517</v>
      </c>
      <c r="H164" s="7" t="s">
        <v>518</v>
      </c>
      <c r="I164" s="7" t="s">
        <v>79</v>
      </c>
      <c r="J164" s="7" t="s">
        <v>2</v>
      </c>
      <c r="K164" s="7" t="s">
        <v>1408</v>
      </c>
      <c r="L164" s="7">
        <v>1</v>
      </c>
      <c r="M164" s="7">
        <v>4</v>
      </c>
      <c r="N164" s="7" t="s">
        <v>306</v>
      </c>
      <c r="O164" s="7" t="s">
        <v>148</v>
      </c>
      <c r="P164" s="7" t="s">
        <v>802</v>
      </c>
      <c r="Q164" s="7"/>
      <c r="R164" s="13" t="s">
        <v>1409</v>
      </c>
      <c r="S164" s="15" t="s">
        <v>19</v>
      </c>
      <c r="T164" s="7"/>
      <c r="U164" s="13" t="s">
        <v>19</v>
      </c>
      <c r="V164" s="13" t="s">
        <v>1409</v>
      </c>
      <c r="W164" s="15" t="s">
        <v>1242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1410</v>
      </c>
      <c r="AD164" t="s">
        <v>6</v>
      </c>
      <c r="AE164" t="s">
        <v>1411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1412</v>
      </c>
      <c r="B165" s="6" t="s">
        <v>1413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1414</v>
      </c>
      <c r="H165" s="7" t="s">
        <v>1415</v>
      </c>
      <c r="I165" s="7" t="s">
        <v>79</v>
      </c>
      <c r="J165" s="7" t="s">
        <v>2</v>
      </c>
      <c r="K165" s="7" t="s">
        <v>1416</v>
      </c>
      <c r="L165" s="7">
        <v>1</v>
      </c>
      <c r="M165" s="7">
        <v>2</v>
      </c>
      <c r="N165" s="7" t="s">
        <v>290</v>
      </c>
      <c r="O165" s="7" t="s">
        <v>81</v>
      </c>
      <c r="P165" s="7" t="s">
        <v>802</v>
      </c>
      <c r="Q165" s="7"/>
      <c r="R165" s="13" t="s">
        <v>1417</v>
      </c>
      <c r="S165" s="15" t="s">
        <v>19</v>
      </c>
      <c r="T165" s="7"/>
      <c r="U165" s="13" t="s">
        <v>19</v>
      </c>
      <c r="V165" s="13" t="s">
        <v>1417</v>
      </c>
      <c r="W165" s="15" t="s">
        <v>1418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1419</v>
      </c>
      <c r="AD165" t="s">
        <v>6</v>
      </c>
      <c r="AE165" t="s">
        <v>1420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1421</v>
      </c>
      <c r="B166" s="6" t="s">
        <v>1422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1423</v>
      </c>
      <c r="H166" s="7" t="s">
        <v>1424</v>
      </c>
      <c r="I166" s="7" t="s">
        <v>79</v>
      </c>
      <c r="J166" s="7" t="s">
        <v>2</v>
      </c>
      <c r="K166" s="7" t="s">
        <v>1425</v>
      </c>
      <c r="L166" s="7">
        <v>1</v>
      </c>
      <c r="M166" s="7">
        <v>2</v>
      </c>
      <c r="N166" s="7" t="s">
        <v>1426</v>
      </c>
      <c r="O166" s="7" t="s">
        <v>81</v>
      </c>
      <c r="P166" s="7" t="s">
        <v>802</v>
      </c>
      <c r="Q166" s="7"/>
      <c r="R166" s="13" t="s">
        <v>1427</v>
      </c>
      <c r="S166" s="15" t="s">
        <v>19</v>
      </c>
      <c r="T166" s="7"/>
      <c r="U166" s="13" t="s">
        <v>19</v>
      </c>
      <c r="V166" s="13" t="s">
        <v>1427</v>
      </c>
      <c r="W166" s="15" t="s">
        <v>1428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1429</v>
      </c>
      <c r="AD166" t="s">
        <v>6</v>
      </c>
      <c r="AE166" t="s">
        <v>1430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1431</v>
      </c>
      <c r="B167" s="6" t="s">
        <v>1432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1423</v>
      </c>
      <c r="H167" s="7" t="s">
        <v>1424</v>
      </c>
      <c r="I167" s="7" t="s">
        <v>79</v>
      </c>
      <c r="J167" s="7" t="s">
        <v>2</v>
      </c>
      <c r="K167" s="7" t="s">
        <v>1433</v>
      </c>
      <c r="L167" s="7">
        <v>1</v>
      </c>
      <c r="M167" s="7">
        <v>2</v>
      </c>
      <c r="N167" s="7" t="s">
        <v>1426</v>
      </c>
      <c r="O167" s="7" t="s">
        <v>81</v>
      </c>
      <c r="P167" s="7" t="s">
        <v>802</v>
      </c>
      <c r="Q167" s="7"/>
      <c r="R167" s="13" t="s">
        <v>1427</v>
      </c>
      <c r="S167" s="15" t="s">
        <v>19</v>
      </c>
      <c r="T167" s="7"/>
      <c r="U167" s="13" t="s">
        <v>19</v>
      </c>
      <c r="V167" s="13" t="s">
        <v>1427</v>
      </c>
      <c r="W167" s="15" t="s">
        <v>1428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1429</v>
      </c>
      <c r="AD167" t="s">
        <v>6</v>
      </c>
      <c r="AE167" t="s">
        <v>1430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1434</v>
      </c>
      <c r="B168" s="6" t="s">
        <v>1435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1436</v>
      </c>
      <c r="H168" s="7" t="s">
        <v>1437</v>
      </c>
      <c r="I168" s="7" t="s">
        <v>79</v>
      </c>
      <c r="J168" s="7" t="s">
        <v>2</v>
      </c>
      <c r="K168" s="7" t="s">
        <v>1438</v>
      </c>
      <c r="L168" s="7">
        <v>1</v>
      </c>
      <c r="M168" s="7">
        <v>1</v>
      </c>
      <c r="N168" s="7" t="s">
        <v>405</v>
      </c>
      <c r="O168" s="7" t="s">
        <v>95</v>
      </c>
      <c r="P168" s="7" t="s">
        <v>802</v>
      </c>
      <c r="Q168" s="7"/>
      <c r="R168" s="13" t="s">
        <v>1439</v>
      </c>
      <c r="S168" s="15" t="s">
        <v>19</v>
      </c>
      <c r="T168" s="7"/>
      <c r="U168" s="13" t="s">
        <v>19</v>
      </c>
      <c r="V168" s="13" t="s">
        <v>1439</v>
      </c>
      <c r="W168" s="15" t="s">
        <v>1440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1441</v>
      </c>
      <c r="AD168" t="s">
        <v>6</v>
      </c>
      <c r="AE168" t="s">
        <v>1442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1443</v>
      </c>
      <c r="B169" s="6" t="s">
        <v>1444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1445</v>
      </c>
      <c r="H169" s="7" t="s">
        <v>1446</v>
      </c>
      <c r="I169" s="7" t="s">
        <v>79</v>
      </c>
      <c r="J169" s="7" t="s">
        <v>2</v>
      </c>
      <c r="K169" s="7" t="s">
        <v>1447</v>
      </c>
      <c r="L169" s="7">
        <v>2</v>
      </c>
      <c r="M169" s="7">
        <v>1</v>
      </c>
      <c r="N169" s="7" t="s">
        <v>139</v>
      </c>
      <c r="O169" s="7" t="s">
        <v>95</v>
      </c>
      <c r="P169" s="7" t="s">
        <v>802</v>
      </c>
      <c r="Q169" s="7"/>
      <c r="R169" s="13" t="s">
        <v>1448</v>
      </c>
      <c r="S169" s="15" t="s">
        <v>19</v>
      </c>
      <c r="T169" s="7"/>
      <c r="U169" s="13" t="s">
        <v>19</v>
      </c>
      <c r="V169" s="13" t="s">
        <v>1448</v>
      </c>
      <c r="W169" s="15" t="s">
        <v>1449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1450</v>
      </c>
      <c r="AD169" t="s">
        <v>6</v>
      </c>
      <c r="AE169" t="s">
        <v>1451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1452</v>
      </c>
      <c r="B170" s="6" t="s">
        <v>1453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1454</v>
      </c>
      <c r="H170" s="7" t="s">
        <v>1455</v>
      </c>
      <c r="I170" s="7" t="s">
        <v>79</v>
      </c>
      <c r="J170" s="7" t="s">
        <v>2</v>
      </c>
      <c r="K170" s="7" t="s">
        <v>1456</v>
      </c>
      <c r="L170" s="7">
        <v>1</v>
      </c>
      <c r="M170" s="7">
        <v>3</v>
      </c>
      <c r="N170" s="7" t="s">
        <v>167</v>
      </c>
      <c r="O170" s="7" t="s">
        <v>94</v>
      </c>
      <c r="P170" s="7" t="s">
        <v>802</v>
      </c>
      <c r="Q170" s="7"/>
      <c r="R170" s="13" t="s">
        <v>1457</v>
      </c>
      <c r="S170" s="15" t="s">
        <v>19</v>
      </c>
      <c r="T170" s="7"/>
      <c r="U170" s="13" t="s">
        <v>19</v>
      </c>
      <c r="V170" s="13" t="s">
        <v>1457</v>
      </c>
      <c r="W170" s="15" t="s">
        <v>1180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987</v>
      </c>
      <c r="AD170" t="s">
        <v>6</v>
      </c>
      <c r="AE170" t="s">
        <v>339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1458</v>
      </c>
      <c r="B171" s="6" t="s">
        <v>1459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517</v>
      </c>
      <c r="H171" s="7" t="s">
        <v>518</v>
      </c>
      <c r="I171" s="7" t="s">
        <v>79</v>
      </c>
      <c r="J171" s="7" t="s">
        <v>2</v>
      </c>
      <c r="K171" s="7" t="s">
        <v>1460</v>
      </c>
      <c r="L171" s="7">
        <v>3</v>
      </c>
      <c r="M171" s="7">
        <v>1</v>
      </c>
      <c r="N171" s="7" t="s">
        <v>178</v>
      </c>
      <c r="O171" s="7" t="s">
        <v>95</v>
      </c>
      <c r="P171" s="7" t="s">
        <v>802</v>
      </c>
      <c r="Q171" s="7"/>
      <c r="R171" s="13" t="s">
        <v>1461</v>
      </c>
      <c r="S171" s="15" t="s">
        <v>19</v>
      </c>
      <c r="T171" s="7"/>
      <c r="U171" s="13" t="s">
        <v>19</v>
      </c>
      <c r="V171" s="13" t="s">
        <v>1461</v>
      </c>
      <c r="W171" s="15" t="s">
        <v>1180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1462</v>
      </c>
      <c r="AD171" t="s">
        <v>6</v>
      </c>
      <c r="AE171" t="s">
        <v>1411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1463</v>
      </c>
      <c r="B172" s="6" t="s">
        <v>1464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1465</v>
      </c>
      <c r="H172" s="7" t="s">
        <v>1466</v>
      </c>
      <c r="I172" s="7" t="s">
        <v>79</v>
      </c>
      <c r="J172" s="7" t="s">
        <v>2</v>
      </c>
      <c r="K172" s="7" t="s">
        <v>1467</v>
      </c>
      <c r="L172" s="7">
        <v>1</v>
      </c>
      <c r="M172" s="7">
        <v>4</v>
      </c>
      <c r="N172" s="7" t="s">
        <v>148</v>
      </c>
      <c r="O172" s="7" t="s">
        <v>148</v>
      </c>
      <c r="P172" s="7" t="s">
        <v>802</v>
      </c>
      <c r="Q172" s="7"/>
      <c r="R172" s="13" t="s">
        <v>1468</v>
      </c>
      <c r="S172" s="15" t="s">
        <v>19</v>
      </c>
      <c r="T172" s="7"/>
      <c r="U172" s="13" t="s">
        <v>19</v>
      </c>
      <c r="V172" s="13" t="s">
        <v>1468</v>
      </c>
      <c r="W172" s="15" t="s">
        <v>1469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1470</v>
      </c>
      <c r="AD172" t="s">
        <v>6</v>
      </c>
      <c r="AE172" t="s">
        <v>1471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1472</v>
      </c>
      <c r="B173" s="6" t="s">
        <v>1473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603</v>
      </c>
      <c r="H173" s="7" t="s">
        <v>604</v>
      </c>
      <c r="I173" s="7" t="s">
        <v>79</v>
      </c>
      <c r="J173" s="7" t="s">
        <v>2</v>
      </c>
      <c r="K173" s="7" t="s">
        <v>1474</v>
      </c>
      <c r="L173" s="7">
        <v>1</v>
      </c>
      <c r="M173" s="7">
        <v>3</v>
      </c>
      <c r="N173" s="7" t="s">
        <v>118</v>
      </c>
      <c r="O173" s="7" t="s">
        <v>94</v>
      </c>
      <c r="P173" s="7" t="s">
        <v>802</v>
      </c>
      <c r="Q173" s="7"/>
      <c r="R173" s="13" t="s">
        <v>1475</v>
      </c>
      <c r="S173" s="15" t="s">
        <v>19</v>
      </c>
      <c r="T173" s="7"/>
      <c r="U173" s="13" t="s">
        <v>19</v>
      </c>
      <c r="V173" s="13" t="s">
        <v>1475</v>
      </c>
      <c r="W173" s="15" t="s">
        <v>1476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1477</v>
      </c>
      <c r="AD173" t="s">
        <v>6</v>
      </c>
      <c r="AE173" t="s">
        <v>300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1478</v>
      </c>
      <c r="B174" s="6" t="s">
        <v>1479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1480</v>
      </c>
      <c r="H174" s="7" t="s">
        <v>1481</v>
      </c>
      <c r="I174" s="7" t="s">
        <v>79</v>
      </c>
      <c r="J174" s="7" t="s">
        <v>2</v>
      </c>
      <c r="K174" s="7" t="s">
        <v>1482</v>
      </c>
      <c r="L174" s="7">
        <v>1</v>
      </c>
      <c r="M174" s="7">
        <v>2</v>
      </c>
      <c r="N174" s="7" t="s">
        <v>94</v>
      </c>
      <c r="O174" s="7" t="s">
        <v>81</v>
      </c>
      <c r="P174" s="7" t="s">
        <v>802</v>
      </c>
      <c r="Q174" s="7"/>
      <c r="R174" s="13" t="s">
        <v>1483</v>
      </c>
      <c r="S174" s="15" t="s">
        <v>19</v>
      </c>
      <c r="T174" s="7"/>
      <c r="U174" s="13" t="s">
        <v>19</v>
      </c>
      <c r="V174" s="13" t="s">
        <v>1483</v>
      </c>
      <c r="W174" s="15" t="s">
        <v>349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1484</v>
      </c>
      <c r="AD174" t="s">
        <v>6</v>
      </c>
      <c r="AE174" t="s">
        <v>1485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1486</v>
      </c>
      <c r="B175" s="6" t="s">
        <v>1487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564</v>
      </c>
      <c r="H175" s="7" t="s">
        <v>565</v>
      </c>
      <c r="I175" s="7" t="s">
        <v>79</v>
      </c>
      <c r="J175" s="7" t="s">
        <v>2</v>
      </c>
      <c r="K175" s="7" t="s">
        <v>1488</v>
      </c>
      <c r="L175" s="7">
        <v>1</v>
      </c>
      <c r="M175" s="7">
        <v>2</v>
      </c>
      <c r="N175" s="7" t="s">
        <v>94</v>
      </c>
      <c r="O175" s="7" t="s">
        <v>81</v>
      </c>
      <c r="P175" s="7" t="s">
        <v>802</v>
      </c>
      <c r="Q175" s="7"/>
      <c r="R175" s="13" t="s">
        <v>1489</v>
      </c>
      <c r="S175" s="15" t="s">
        <v>19</v>
      </c>
      <c r="T175" s="7"/>
      <c r="U175" s="13" t="s">
        <v>19</v>
      </c>
      <c r="V175" s="13" t="s">
        <v>1489</v>
      </c>
      <c r="W175" s="15" t="s">
        <v>1490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1491</v>
      </c>
      <c r="AD175" t="s">
        <v>6</v>
      </c>
      <c r="AE175" t="s">
        <v>805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1492</v>
      </c>
      <c r="B176" s="6" t="s">
        <v>1493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1494</v>
      </c>
      <c r="H176" s="7" t="s">
        <v>1495</v>
      </c>
      <c r="I176" s="7" t="s">
        <v>79</v>
      </c>
      <c r="J176" s="7" t="s">
        <v>2</v>
      </c>
      <c r="K176" s="7" t="s">
        <v>1496</v>
      </c>
      <c r="L176" s="7">
        <v>1</v>
      </c>
      <c r="M176" s="7">
        <v>2</v>
      </c>
      <c r="N176" s="7" t="s">
        <v>81</v>
      </c>
      <c r="O176" s="7" t="s">
        <v>81</v>
      </c>
      <c r="P176" s="7" t="s">
        <v>802</v>
      </c>
      <c r="Q176" s="7"/>
      <c r="R176" s="13" t="s">
        <v>1497</v>
      </c>
      <c r="S176" s="15" t="s">
        <v>19</v>
      </c>
      <c r="T176" s="7"/>
      <c r="U176" s="13" t="s">
        <v>19</v>
      </c>
      <c r="V176" s="13" t="s">
        <v>1497</v>
      </c>
      <c r="W176" s="15" t="s">
        <v>1405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1498</v>
      </c>
      <c r="AD176" t="s">
        <v>6</v>
      </c>
      <c r="AE176" t="s">
        <v>805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1499</v>
      </c>
      <c r="B177" s="6" t="s">
        <v>1500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1480</v>
      </c>
      <c r="H177" s="7" t="s">
        <v>1481</v>
      </c>
      <c r="I177" s="7" t="s">
        <v>79</v>
      </c>
      <c r="J177" s="7" t="s">
        <v>2</v>
      </c>
      <c r="K177" s="7" t="s">
        <v>1501</v>
      </c>
      <c r="L177" s="7">
        <v>1</v>
      </c>
      <c r="M177" s="7">
        <v>1</v>
      </c>
      <c r="N177" s="7" t="s">
        <v>94</v>
      </c>
      <c r="O177" s="7" t="s">
        <v>95</v>
      </c>
      <c r="P177" s="7" t="s">
        <v>802</v>
      </c>
      <c r="Q177" s="7"/>
      <c r="R177" s="13" t="s">
        <v>1502</v>
      </c>
      <c r="S177" s="15" t="s">
        <v>19</v>
      </c>
      <c r="T177" s="7"/>
      <c r="U177" s="13" t="s">
        <v>19</v>
      </c>
      <c r="V177" s="13" t="s">
        <v>1502</v>
      </c>
      <c r="W177" s="15" t="s">
        <v>1503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1504</v>
      </c>
      <c r="AD177" t="s">
        <v>6</v>
      </c>
      <c r="AE177" t="s">
        <v>1485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1505</v>
      </c>
      <c r="B178" s="6" t="s">
        <v>1506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1507</v>
      </c>
      <c r="H178" s="7" t="s">
        <v>1508</v>
      </c>
      <c r="I178" s="7" t="s">
        <v>79</v>
      </c>
      <c r="J178" s="7" t="s">
        <v>2</v>
      </c>
      <c r="K178" s="7" t="s">
        <v>1509</v>
      </c>
      <c r="L178" s="7">
        <v>1</v>
      </c>
      <c r="M178" s="7">
        <v>1</v>
      </c>
      <c r="N178" s="7" t="s">
        <v>95</v>
      </c>
      <c r="O178" s="7" t="s">
        <v>95</v>
      </c>
      <c r="P178" s="7" t="s">
        <v>802</v>
      </c>
      <c r="Q178" s="7"/>
      <c r="R178" s="13" t="s">
        <v>407</v>
      </c>
      <c r="S178" s="15" t="s">
        <v>19</v>
      </c>
      <c r="T178" s="7"/>
      <c r="U178" s="13" t="s">
        <v>19</v>
      </c>
      <c r="V178" s="13" t="s">
        <v>407</v>
      </c>
      <c r="W178" s="15" t="s">
        <v>391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1112</v>
      </c>
      <c r="AD178" t="s">
        <v>6</v>
      </c>
      <c r="AE178" t="s">
        <v>805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1510</v>
      </c>
      <c r="B179" s="6" t="s">
        <v>1511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1512</v>
      </c>
      <c r="H179" s="7" t="s">
        <v>1513</v>
      </c>
      <c r="I179" s="7" t="s">
        <v>79</v>
      </c>
      <c r="J179" s="7" t="s">
        <v>2</v>
      </c>
      <c r="K179" s="7" t="s">
        <v>1514</v>
      </c>
      <c r="L179" s="7">
        <v>1</v>
      </c>
      <c r="M179" s="7">
        <v>1</v>
      </c>
      <c r="N179" s="7" t="s">
        <v>95</v>
      </c>
      <c r="O179" s="7" t="s">
        <v>95</v>
      </c>
      <c r="P179" s="7" t="s">
        <v>802</v>
      </c>
      <c r="Q179" s="7"/>
      <c r="R179" s="13" t="s">
        <v>1515</v>
      </c>
      <c r="S179" s="15" t="s">
        <v>19</v>
      </c>
      <c r="T179" s="7"/>
      <c r="U179" s="13" t="s">
        <v>19</v>
      </c>
      <c r="V179" s="13" t="s">
        <v>1515</v>
      </c>
      <c r="W179" s="15" t="s">
        <v>1516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1517</v>
      </c>
      <c r="AD179" t="s">
        <v>6</v>
      </c>
      <c r="AE179" t="s">
        <v>1518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1519</v>
      </c>
      <c r="B180" s="6" t="s">
        <v>1520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448</v>
      </c>
      <c r="H180" s="7" t="s">
        <v>449</v>
      </c>
      <c r="I180" s="7" t="s">
        <v>79</v>
      </c>
      <c r="J180" s="7" t="s">
        <v>2</v>
      </c>
      <c r="K180" s="7" t="s">
        <v>1521</v>
      </c>
      <c r="L180" s="7">
        <v>1</v>
      </c>
      <c r="M180" s="7">
        <v>1</v>
      </c>
      <c r="N180" s="7" t="s">
        <v>95</v>
      </c>
      <c r="O180" s="7" t="s">
        <v>95</v>
      </c>
      <c r="P180" s="7" t="s">
        <v>802</v>
      </c>
      <c r="Q180" s="7"/>
      <c r="R180" s="13" t="s">
        <v>1522</v>
      </c>
      <c r="S180" s="15" t="s">
        <v>19</v>
      </c>
      <c r="T180" s="7"/>
      <c r="U180" s="13" t="s">
        <v>19</v>
      </c>
      <c r="V180" s="13" t="s">
        <v>1522</v>
      </c>
      <c r="W180" s="15" t="s">
        <v>1523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1362</v>
      </c>
      <c r="AD180" t="s">
        <v>6</v>
      </c>
      <c r="AE180" t="s">
        <v>454</v>
      </c>
      <c r="AF180" t="s">
        <v>87</v>
      </c>
      <c r="AG180" t="s">
        <v>75</v>
      </c>
      <c r="AH180" t="s">
        <v>1364</v>
      </c>
    </row>
    <row r="181" ht="14.25" customHeight="1" spans="1:34">
      <c r="A181" s="6" t="s">
        <v>1524</v>
      </c>
      <c r="B181" s="6" t="s">
        <v>1525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1526</v>
      </c>
      <c r="H181" s="7" t="s">
        <v>1527</v>
      </c>
      <c r="I181" s="7" t="s">
        <v>79</v>
      </c>
      <c r="J181" s="7" t="s">
        <v>2</v>
      </c>
      <c r="K181" s="7" t="s">
        <v>1528</v>
      </c>
      <c r="L181" s="7">
        <v>1</v>
      </c>
      <c r="M181" s="7">
        <v>1</v>
      </c>
      <c r="N181" s="7" t="s">
        <v>95</v>
      </c>
      <c r="O181" s="7" t="s">
        <v>95</v>
      </c>
      <c r="P181" s="7" t="s">
        <v>802</v>
      </c>
      <c r="Q181" s="7"/>
      <c r="R181" s="13" t="s">
        <v>1529</v>
      </c>
      <c r="S181" s="15" t="s">
        <v>19</v>
      </c>
      <c r="T181" s="7"/>
      <c r="U181" s="13" t="s">
        <v>19</v>
      </c>
      <c r="V181" s="13" t="s">
        <v>1529</v>
      </c>
      <c r="W181" s="15" t="s">
        <v>1530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1531</v>
      </c>
      <c r="AD181" t="s">
        <v>6</v>
      </c>
      <c r="AE181" t="s">
        <v>1532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1533</v>
      </c>
      <c r="B182" s="6" t="s">
        <v>1534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1535</v>
      </c>
      <c r="H182" s="7" t="s">
        <v>1536</v>
      </c>
      <c r="I182" s="7" t="s">
        <v>79</v>
      </c>
      <c r="J182" s="7" t="s">
        <v>2</v>
      </c>
      <c r="K182" s="7" t="s">
        <v>1537</v>
      </c>
      <c r="L182" s="7">
        <v>1</v>
      </c>
      <c r="M182" s="7">
        <v>1</v>
      </c>
      <c r="N182" s="7" t="s">
        <v>95</v>
      </c>
      <c r="O182" s="7" t="s">
        <v>95</v>
      </c>
      <c r="P182" s="7" t="s">
        <v>802</v>
      </c>
      <c r="Q182" s="7"/>
      <c r="R182" s="13" t="s">
        <v>1538</v>
      </c>
      <c r="S182" s="15" t="s">
        <v>19</v>
      </c>
      <c r="T182" s="7"/>
      <c r="U182" s="13" t="s">
        <v>19</v>
      </c>
      <c r="V182" s="13" t="s">
        <v>1538</v>
      </c>
      <c r="W182" s="15" t="s">
        <v>1539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1540</v>
      </c>
      <c r="AD182" t="s">
        <v>6</v>
      </c>
      <c r="AE182" t="s">
        <v>1541</v>
      </c>
      <c r="AF182" t="s">
        <v>87</v>
      </c>
      <c r="AG182" t="s">
        <v>75</v>
      </c>
      <c r="AH182" t="s">
        <v>1542</v>
      </c>
    </row>
    <row r="183" ht="14.25" customHeight="1" spans="1:34">
      <c r="A183" s="6" t="s">
        <v>1543</v>
      </c>
      <c r="B183" s="6" t="s">
        <v>1544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1545</v>
      </c>
      <c r="H183" s="7" t="s">
        <v>1546</v>
      </c>
      <c r="I183" s="7" t="s">
        <v>79</v>
      </c>
      <c r="J183" s="7" t="s">
        <v>2</v>
      </c>
      <c r="K183" s="7" t="s">
        <v>1547</v>
      </c>
      <c r="L183" s="7">
        <v>1</v>
      </c>
      <c r="M183" s="7">
        <v>1</v>
      </c>
      <c r="N183" s="7" t="s">
        <v>95</v>
      </c>
      <c r="O183" s="7" t="s">
        <v>95</v>
      </c>
      <c r="P183" s="7" t="s">
        <v>802</v>
      </c>
      <c r="Q183" s="7"/>
      <c r="R183" s="13" t="s">
        <v>1309</v>
      </c>
      <c r="S183" s="15" t="s">
        <v>19</v>
      </c>
      <c r="T183" s="7"/>
      <c r="U183" s="13" t="s">
        <v>19</v>
      </c>
      <c r="V183" s="13" t="s">
        <v>1309</v>
      </c>
      <c r="W183" s="15" t="s">
        <v>1548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1549</v>
      </c>
      <c r="AD183" t="s">
        <v>6</v>
      </c>
      <c r="AE183" t="s">
        <v>1550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1551</v>
      </c>
      <c r="B184" s="6" t="s">
        <v>1552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1553</v>
      </c>
      <c r="H184" s="7" t="s">
        <v>1554</v>
      </c>
      <c r="I184" s="7" t="s">
        <v>79</v>
      </c>
      <c r="J184" s="7" t="s">
        <v>2</v>
      </c>
      <c r="K184" s="7" t="s">
        <v>1555</v>
      </c>
      <c r="L184" s="7">
        <v>1</v>
      </c>
      <c r="M184" s="7">
        <v>1</v>
      </c>
      <c r="N184" s="7" t="s">
        <v>95</v>
      </c>
      <c r="O184" s="7" t="s">
        <v>95</v>
      </c>
      <c r="P184" s="7" t="s">
        <v>802</v>
      </c>
      <c r="Q184" s="7"/>
      <c r="R184" s="13" t="s">
        <v>1556</v>
      </c>
      <c r="S184" s="15" t="s">
        <v>19</v>
      </c>
      <c r="T184" s="7"/>
      <c r="U184" s="13" t="s">
        <v>19</v>
      </c>
      <c r="V184" s="13" t="s">
        <v>1556</v>
      </c>
      <c r="W184" s="15" t="s">
        <v>1557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1558</v>
      </c>
      <c r="AD184" t="s">
        <v>6</v>
      </c>
      <c r="AE184" t="s">
        <v>1559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1560</v>
      </c>
      <c r="B185" s="6" t="s">
        <v>1561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1562</v>
      </c>
      <c r="H185" s="7" t="s">
        <v>1563</v>
      </c>
      <c r="I185" s="7" t="s">
        <v>79</v>
      </c>
      <c r="J185" s="7" t="s">
        <v>2</v>
      </c>
      <c r="K185" s="7" t="s">
        <v>1564</v>
      </c>
      <c r="L185" s="7">
        <v>1</v>
      </c>
      <c r="M185" s="7">
        <v>4</v>
      </c>
      <c r="N185" s="7" t="s">
        <v>95</v>
      </c>
      <c r="O185" s="7" t="s">
        <v>846</v>
      </c>
      <c r="P185" s="7" t="s">
        <v>1565</v>
      </c>
      <c r="Q185" s="7"/>
      <c r="R185" s="13" t="s">
        <v>1566</v>
      </c>
      <c r="S185" s="15" t="s">
        <v>1566</v>
      </c>
      <c r="T185" s="7" t="s">
        <v>1567</v>
      </c>
      <c r="U185" s="13" t="s">
        <v>19</v>
      </c>
      <c r="V185" s="13" t="s">
        <v>19</v>
      </c>
      <c r="W185" s="15" t="s">
        <v>19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19</v>
      </c>
      <c r="AD185" t="s">
        <v>6</v>
      </c>
      <c r="AE185" t="s">
        <v>1568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1569</v>
      </c>
      <c r="B186" s="6" t="s">
        <v>1570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1069</v>
      </c>
      <c r="H186" s="7" t="s">
        <v>1070</v>
      </c>
      <c r="I186" s="7" t="s">
        <v>79</v>
      </c>
      <c r="J186" s="7" t="s">
        <v>2</v>
      </c>
      <c r="K186" s="7" t="s">
        <v>1571</v>
      </c>
      <c r="L186" s="7">
        <v>1</v>
      </c>
      <c r="M186" s="7">
        <v>3</v>
      </c>
      <c r="N186" s="7" t="s">
        <v>95</v>
      </c>
      <c r="O186" s="7" t="s">
        <v>1572</v>
      </c>
      <c r="P186" s="7" t="s">
        <v>1573</v>
      </c>
      <c r="Q186" s="7"/>
      <c r="R186" s="13" t="s">
        <v>1574</v>
      </c>
      <c r="S186" s="15" t="s">
        <v>1574</v>
      </c>
      <c r="T186" s="7" t="s">
        <v>1575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640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1576</v>
      </c>
      <c r="B187" s="6" t="s">
        <v>1577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1069</v>
      </c>
      <c r="H187" s="7" t="s">
        <v>1070</v>
      </c>
      <c r="I187" s="7" t="s">
        <v>79</v>
      </c>
      <c r="J187" s="7" t="s">
        <v>2</v>
      </c>
      <c r="K187" s="7" t="s">
        <v>1578</v>
      </c>
      <c r="L187" s="7">
        <v>2</v>
      </c>
      <c r="M187" s="7">
        <v>4</v>
      </c>
      <c r="N187" s="7" t="s">
        <v>95</v>
      </c>
      <c r="O187" s="7" t="s">
        <v>1572</v>
      </c>
      <c r="P187" s="7" t="s">
        <v>1579</v>
      </c>
      <c r="Q187" s="7"/>
      <c r="R187" s="13" t="s">
        <v>1580</v>
      </c>
      <c r="S187" s="15" t="s">
        <v>1580</v>
      </c>
      <c r="T187" s="7" t="s">
        <v>1581</v>
      </c>
      <c r="U187" s="13" t="s">
        <v>19</v>
      </c>
      <c r="V187" s="13" t="s">
        <v>19</v>
      </c>
      <c r="W187" s="15" t="s">
        <v>19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</v>
      </c>
      <c r="AD187" t="s">
        <v>6</v>
      </c>
      <c r="AE187" t="s">
        <v>1075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1582</v>
      </c>
      <c r="B188" s="6" t="s">
        <v>1583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1584</v>
      </c>
      <c r="H188" s="7" t="s">
        <v>1585</v>
      </c>
      <c r="I188" s="7" t="s">
        <v>79</v>
      </c>
      <c r="J188" s="7" t="s">
        <v>2</v>
      </c>
      <c r="K188" s="7" t="s">
        <v>1586</v>
      </c>
      <c r="L188" s="7">
        <v>1</v>
      </c>
      <c r="M188" s="7">
        <v>2</v>
      </c>
      <c r="N188" s="7" t="s">
        <v>95</v>
      </c>
      <c r="O188" s="7" t="s">
        <v>802</v>
      </c>
      <c r="P188" s="7" t="s">
        <v>1587</v>
      </c>
      <c r="Q188" s="7"/>
      <c r="R188" s="13" t="s">
        <v>1588</v>
      </c>
      <c r="S188" s="15" t="s">
        <v>1588</v>
      </c>
      <c r="T188" s="7" t="s">
        <v>1589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1590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1591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1200</v>
      </c>
      <c r="H189" s="7" t="s">
        <v>1201</v>
      </c>
      <c r="I189" s="7" t="s">
        <v>79</v>
      </c>
      <c r="J189" s="7" t="s">
        <v>2</v>
      </c>
      <c r="K189" s="7" t="s">
        <v>1592</v>
      </c>
      <c r="L189" s="7">
        <v>1</v>
      </c>
      <c r="M189" s="7">
        <v>1</v>
      </c>
      <c r="N189" s="7" t="s">
        <v>802</v>
      </c>
      <c r="O189" s="7" t="s">
        <v>771</v>
      </c>
      <c r="P189" s="7" t="s">
        <v>1593</v>
      </c>
      <c r="Q189" s="7"/>
      <c r="R189" s="13" t="s">
        <v>1594</v>
      </c>
      <c r="S189" s="15" t="s">
        <v>1594</v>
      </c>
      <c r="T189" s="7" t="s">
        <v>1595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1206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1596</v>
      </c>
      <c r="B190" s="6" t="s">
        <v>1597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1069</v>
      </c>
      <c r="H190" s="7" t="s">
        <v>1070</v>
      </c>
      <c r="I190" s="7" t="s">
        <v>79</v>
      </c>
      <c r="J190" s="7" t="s">
        <v>2</v>
      </c>
      <c r="K190" s="7" t="s">
        <v>1598</v>
      </c>
      <c r="L190" s="7">
        <v>1</v>
      </c>
      <c r="M190" s="7">
        <v>1</v>
      </c>
      <c r="N190" s="7" t="s">
        <v>95</v>
      </c>
      <c r="O190" s="7" t="s">
        <v>1599</v>
      </c>
      <c r="P190" s="7" t="s">
        <v>1600</v>
      </c>
      <c r="Q190" s="7"/>
      <c r="R190" s="13" t="s">
        <v>1498</v>
      </c>
      <c r="S190" s="15" t="s">
        <v>1498</v>
      </c>
      <c r="T190" s="7" t="s">
        <v>1601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640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1602</v>
      </c>
      <c r="B191" s="6" t="s">
        <v>1603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1604</v>
      </c>
      <c r="H191" s="7" t="s">
        <v>1605</v>
      </c>
      <c r="I191" s="7" t="s">
        <v>79</v>
      </c>
      <c r="J191" s="7" t="s">
        <v>2</v>
      </c>
      <c r="K191" s="7" t="s">
        <v>1606</v>
      </c>
      <c r="L191" s="7">
        <v>1</v>
      </c>
      <c r="M191" s="7">
        <v>1</v>
      </c>
      <c r="N191" s="7" t="s">
        <v>95</v>
      </c>
      <c r="O191" s="7" t="s">
        <v>1565</v>
      </c>
      <c r="P191" s="7" t="s">
        <v>1607</v>
      </c>
      <c r="Q191" s="7"/>
      <c r="R191" s="13" t="s">
        <v>1608</v>
      </c>
      <c r="S191" s="15" t="s">
        <v>1608</v>
      </c>
      <c r="T191" s="7" t="s">
        <v>1609</v>
      </c>
      <c r="U191" s="13" t="s">
        <v>19</v>
      </c>
      <c r="V191" s="13" t="s">
        <v>19</v>
      </c>
      <c r="W191" s="15" t="s">
        <v>19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19</v>
      </c>
      <c r="AD191" t="s">
        <v>6</v>
      </c>
      <c r="AE191" t="s">
        <v>1610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1611</v>
      </c>
      <c r="B192" s="6" t="s">
        <v>1612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1604</v>
      </c>
      <c r="H192" s="7" t="s">
        <v>1605</v>
      </c>
      <c r="I192" s="7" t="s">
        <v>79</v>
      </c>
      <c r="J192" s="7" t="s">
        <v>2</v>
      </c>
      <c r="K192" s="7" t="s">
        <v>1613</v>
      </c>
      <c r="L192" s="7">
        <v>1</v>
      </c>
      <c r="M192" s="7">
        <v>1</v>
      </c>
      <c r="N192" s="7" t="s">
        <v>802</v>
      </c>
      <c r="O192" s="7" t="s">
        <v>794</v>
      </c>
      <c r="P192" s="7" t="s">
        <v>1587</v>
      </c>
      <c r="Q192" s="7"/>
      <c r="R192" s="13" t="s">
        <v>1614</v>
      </c>
      <c r="S192" s="15" t="s">
        <v>1614</v>
      </c>
      <c r="T192" s="7" t="s">
        <v>1609</v>
      </c>
      <c r="U192" s="13" t="s">
        <v>19</v>
      </c>
      <c r="V192" s="13" t="s">
        <v>19</v>
      </c>
      <c r="W192" s="15" t="s">
        <v>19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19</v>
      </c>
      <c r="AD192" t="s">
        <v>6</v>
      </c>
      <c r="AE192" t="s">
        <v>1610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1615</v>
      </c>
      <c r="B193" s="6" t="s">
        <v>1616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1604</v>
      </c>
      <c r="H193" s="7" t="s">
        <v>1605</v>
      </c>
      <c r="I193" s="7" t="s">
        <v>79</v>
      </c>
      <c r="J193" s="7" t="s">
        <v>2</v>
      </c>
      <c r="K193" s="7" t="s">
        <v>1617</v>
      </c>
      <c r="L193" s="7">
        <v>1</v>
      </c>
      <c r="M193" s="7">
        <v>4</v>
      </c>
      <c r="N193" s="7" t="s">
        <v>95</v>
      </c>
      <c r="O193" s="7" t="s">
        <v>741</v>
      </c>
      <c r="P193" s="7" t="s">
        <v>871</v>
      </c>
      <c r="Q193" s="7"/>
      <c r="R193" s="13" t="s">
        <v>1618</v>
      </c>
      <c r="S193" s="15" t="s">
        <v>1618</v>
      </c>
      <c r="T193" s="7" t="s">
        <v>1619</v>
      </c>
      <c r="U193" s="13" t="s">
        <v>19</v>
      </c>
      <c r="V193" s="13" t="s">
        <v>19</v>
      </c>
      <c r="W193" s="15" t="s">
        <v>19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19</v>
      </c>
      <c r="AD193" t="s">
        <v>6</v>
      </c>
      <c r="AE193" t="s">
        <v>1610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1620</v>
      </c>
      <c r="B194" s="6" t="s">
        <v>1621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1604</v>
      </c>
      <c r="H194" s="7" t="s">
        <v>1605</v>
      </c>
      <c r="I194" s="7" t="s">
        <v>79</v>
      </c>
      <c r="J194" s="7" t="s">
        <v>2</v>
      </c>
      <c r="K194" s="7" t="s">
        <v>1622</v>
      </c>
      <c r="L194" s="7">
        <v>1</v>
      </c>
      <c r="M194" s="7">
        <v>4</v>
      </c>
      <c r="N194" s="7" t="s">
        <v>95</v>
      </c>
      <c r="O194" s="7" t="s">
        <v>847</v>
      </c>
      <c r="P194" s="7" t="s">
        <v>856</v>
      </c>
      <c r="Q194" s="7"/>
      <c r="R194" s="13" t="s">
        <v>1623</v>
      </c>
      <c r="S194" s="15" t="s">
        <v>1623</v>
      </c>
      <c r="T194" s="7" t="s">
        <v>1624</v>
      </c>
      <c r="U194" s="13" t="s">
        <v>19</v>
      </c>
      <c r="V194" s="13" t="s">
        <v>19</v>
      </c>
      <c r="W194" s="15" t="s">
        <v>19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</v>
      </c>
      <c r="AD194" t="s">
        <v>6</v>
      </c>
      <c r="AE194" t="s">
        <v>1610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1625</v>
      </c>
      <c r="B195" s="6" t="s">
        <v>1626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1627</v>
      </c>
      <c r="H195" s="7" t="s">
        <v>1628</v>
      </c>
      <c r="I195" s="7" t="s">
        <v>79</v>
      </c>
      <c r="J195" s="7" t="s">
        <v>2</v>
      </c>
      <c r="K195" s="7" t="s">
        <v>1629</v>
      </c>
      <c r="L195" s="7">
        <v>2</v>
      </c>
      <c r="M195" s="7">
        <v>1</v>
      </c>
      <c r="N195" s="7" t="s">
        <v>802</v>
      </c>
      <c r="O195" s="7" t="s">
        <v>1630</v>
      </c>
      <c r="P195" s="7" t="s">
        <v>1631</v>
      </c>
      <c r="Q195" s="7"/>
      <c r="R195" s="13" t="s">
        <v>1632</v>
      </c>
      <c r="S195" s="15" t="s">
        <v>1632</v>
      </c>
      <c r="T195" s="7" t="s">
        <v>1633</v>
      </c>
      <c r="U195" s="13" t="s">
        <v>19</v>
      </c>
      <c r="V195" s="13" t="s">
        <v>19</v>
      </c>
      <c r="W195" s="15" t="s">
        <v>19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19</v>
      </c>
      <c r="AD195" t="s">
        <v>6</v>
      </c>
      <c r="AE195" t="s">
        <v>1634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1635</v>
      </c>
      <c r="B196" s="6" t="s">
        <v>1636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1637</v>
      </c>
      <c r="H196" s="7" t="s">
        <v>1638</v>
      </c>
      <c r="I196" s="7" t="s">
        <v>79</v>
      </c>
      <c r="J196" s="7" t="s">
        <v>2</v>
      </c>
      <c r="K196" s="7" t="s">
        <v>1639</v>
      </c>
      <c r="L196" s="7">
        <v>1</v>
      </c>
      <c r="M196" s="7">
        <v>1</v>
      </c>
      <c r="N196" s="7" t="s">
        <v>802</v>
      </c>
      <c r="O196" s="7" t="s">
        <v>871</v>
      </c>
      <c r="P196" s="7" t="s">
        <v>856</v>
      </c>
      <c r="Q196" s="7"/>
      <c r="R196" s="13" t="s">
        <v>1640</v>
      </c>
      <c r="S196" s="15" t="s">
        <v>1640</v>
      </c>
      <c r="T196" s="7" t="s">
        <v>1641</v>
      </c>
      <c r="U196" s="13" t="s">
        <v>19</v>
      </c>
      <c r="V196" s="13" t="s">
        <v>19</v>
      </c>
      <c r="W196" s="15" t="s">
        <v>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19</v>
      </c>
      <c r="AD196" t="s">
        <v>6</v>
      </c>
      <c r="AE196" t="s">
        <v>1642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1643</v>
      </c>
      <c r="B197" s="6" t="s">
        <v>1644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1645</v>
      </c>
      <c r="H197" s="7" t="s">
        <v>1646</v>
      </c>
      <c r="I197" s="7" t="s">
        <v>79</v>
      </c>
      <c r="J197" s="7" t="s">
        <v>2</v>
      </c>
      <c r="K197" s="7" t="s">
        <v>1647</v>
      </c>
      <c r="L197" s="7">
        <v>1</v>
      </c>
      <c r="M197" s="7">
        <v>5</v>
      </c>
      <c r="N197" s="7" t="s">
        <v>802</v>
      </c>
      <c r="O197" s="7" t="s">
        <v>1600</v>
      </c>
      <c r="P197" s="7" t="s">
        <v>1648</v>
      </c>
      <c r="Q197" s="7"/>
      <c r="R197" s="13" t="s">
        <v>1649</v>
      </c>
      <c r="S197" s="15" t="s">
        <v>1649</v>
      </c>
      <c r="T197" s="7" t="s">
        <v>1650</v>
      </c>
      <c r="U197" s="13" t="s">
        <v>19</v>
      </c>
      <c r="V197" s="13" t="s">
        <v>19</v>
      </c>
      <c r="W197" s="15" t="s">
        <v>19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19</v>
      </c>
      <c r="AD197" t="s">
        <v>6</v>
      </c>
      <c r="AE197" t="s">
        <v>1651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1652</v>
      </c>
      <c r="B198" s="6" t="s">
        <v>1653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1654</v>
      </c>
      <c r="H198" s="7" t="s">
        <v>1655</v>
      </c>
      <c r="I198" s="7" t="s">
        <v>79</v>
      </c>
      <c r="J198" s="7" t="s">
        <v>2</v>
      </c>
      <c r="K198" s="7" t="s">
        <v>1656</v>
      </c>
      <c r="L198" s="7">
        <v>1</v>
      </c>
      <c r="M198" s="7">
        <v>2</v>
      </c>
      <c r="N198" s="7" t="s">
        <v>802</v>
      </c>
      <c r="O198" s="7" t="s">
        <v>778</v>
      </c>
      <c r="P198" s="7" t="s">
        <v>902</v>
      </c>
      <c r="Q198" s="7"/>
      <c r="R198" s="13" t="s">
        <v>1657</v>
      </c>
      <c r="S198" s="15" t="s">
        <v>1657</v>
      </c>
      <c r="T198" s="7" t="s">
        <v>1658</v>
      </c>
      <c r="U198" s="13" t="s">
        <v>19</v>
      </c>
      <c r="V198" s="13" t="s">
        <v>19</v>
      </c>
      <c r="W198" s="15" t="s">
        <v>19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19</v>
      </c>
      <c r="AD198" t="s">
        <v>6</v>
      </c>
      <c r="AE198" t="s">
        <v>1659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1660</v>
      </c>
      <c r="B199" s="6" t="s">
        <v>1661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1662</v>
      </c>
      <c r="H199" s="7" t="s">
        <v>1663</v>
      </c>
      <c r="I199" s="7" t="s">
        <v>79</v>
      </c>
      <c r="J199" s="7" t="s">
        <v>2</v>
      </c>
      <c r="K199" s="7" t="s">
        <v>1664</v>
      </c>
      <c r="L199" s="7">
        <v>1</v>
      </c>
      <c r="M199" s="7">
        <v>2</v>
      </c>
      <c r="N199" s="7" t="s">
        <v>802</v>
      </c>
      <c r="O199" s="7" t="s">
        <v>794</v>
      </c>
      <c r="P199" s="7" t="s">
        <v>862</v>
      </c>
      <c r="Q199" s="7"/>
      <c r="R199" s="13" t="s">
        <v>1665</v>
      </c>
      <c r="S199" s="15" t="s">
        <v>1665</v>
      </c>
      <c r="T199" s="7" t="s">
        <v>1666</v>
      </c>
      <c r="U199" s="13" t="s">
        <v>19</v>
      </c>
      <c r="V199" s="13" t="s">
        <v>19</v>
      </c>
      <c r="W199" s="15" t="s">
        <v>19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19</v>
      </c>
      <c r="AD199" t="s">
        <v>6</v>
      </c>
      <c r="AE199" t="s">
        <v>1667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1668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1669</v>
      </c>
      <c r="H200" s="7" t="s">
        <v>1670</v>
      </c>
      <c r="I200" s="7" t="s">
        <v>79</v>
      </c>
      <c r="J200" s="7" t="s">
        <v>2</v>
      </c>
      <c r="K200" s="7" t="s">
        <v>1671</v>
      </c>
      <c r="L200" s="7">
        <v>1</v>
      </c>
      <c r="M200" s="7">
        <v>2</v>
      </c>
      <c r="N200" s="7" t="s">
        <v>802</v>
      </c>
      <c r="O200" s="7" t="s">
        <v>1587</v>
      </c>
      <c r="P200" s="7" t="s">
        <v>846</v>
      </c>
      <c r="Q200" s="7"/>
      <c r="R200" s="13" t="s">
        <v>1672</v>
      </c>
      <c r="S200" s="15" t="s">
        <v>1672</v>
      </c>
      <c r="T200" s="7" t="s">
        <v>1673</v>
      </c>
      <c r="U200" s="13" t="s">
        <v>19</v>
      </c>
      <c r="V200" s="13" t="s">
        <v>19</v>
      </c>
      <c r="W200" s="15" t="s">
        <v>19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19</v>
      </c>
      <c r="AD200" t="s">
        <v>6</v>
      </c>
      <c r="AE200" t="s">
        <v>1674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1675</v>
      </c>
      <c r="B201" s="6" t="s">
        <v>1676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1677</v>
      </c>
      <c r="H201" s="7" t="s">
        <v>1678</v>
      </c>
      <c r="I201" s="7" t="s">
        <v>79</v>
      </c>
      <c r="J201" s="7" t="s">
        <v>2</v>
      </c>
      <c r="K201" s="7" t="s">
        <v>1679</v>
      </c>
      <c r="L201" s="7">
        <v>1</v>
      </c>
      <c r="M201" s="7">
        <v>3</v>
      </c>
      <c r="N201" s="7" t="s">
        <v>802</v>
      </c>
      <c r="O201" s="7" t="s">
        <v>1680</v>
      </c>
      <c r="P201" s="7" t="s">
        <v>1681</v>
      </c>
      <c r="Q201" s="7"/>
      <c r="R201" s="13" t="s">
        <v>1682</v>
      </c>
      <c r="S201" s="15" t="s">
        <v>1682</v>
      </c>
      <c r="T201" s="7" t="s">
        <v>1683</v>
      </c>
      <c r="U201" s="13" t="s">
        <v>19</v>
      </c>
      <c r="V201" s="13" t="s">
        <v>19</v>
      </c>
      <c r="W201" s="15" t="s">
        <v>19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19</v>
      </c>
      <c r="AD201" t="s">
        <v>6</v>
      </c>
      <c r="AE201" t="s">
        <v>221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1684</v>
      </c>
      <c r="B202" s="6" t="s">
        <v>1685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1677</v>
      </c>
      <c r="H202" s="7" t="s">
        <v>1678</v>
      </c>
      <c r="I202" s="7" t="s">
        <v>79</v>
      </c>
      <c r="J202" s="7" t="s">
        <v>2</v>
      </c>
      <c r="K202" s="7" t="s">
        <v>1686</v>
      </c>
      <c r="L202" s="7">
        <v>1</v>
      </c>
      <c r="M202" s="7">
        <v>3</v>
      </c>
      <c r="N202" s="7" t="s">
        <v>802</v>
      </c>
      <c r="O202" s="7" t="s">
        <v>1680</v>
      </c>
      <c r="P202" s="7" t="s">
        <v>1681</v>
      </c>
      <c r="Q202" s="7"/>
      <c r="R202" s="13" t="s">
        <v>1682</v>
      </c>
      <c r="S202" s="15" t="s">
        <v>1682</v>
      </c>
      <c r="T202" s="7" t="s">
        <v>1687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221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1688</v>
      </c>
      <c r="B203" s="6" t="s">
        <v>1689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1690</v>
      </c>
      <c r="H203" s="7" t="s">
        <v>1691</v>
      </c>
      <c r="I203" s="7" t="s">
        <v>79</v>
      </c>
      <c r="J203" s="7" t="s">
        <v>2</v>
      </c>
      <c r="K203" s="7" t="s">
        <v>1692</v>
      </c>
      <c r="L203" s="7">
        <v>1</v>
      </c>
      <c r="M203" s="7">
        <v>2</v>
      </c>
      <c r="N203" s="7" t="s">
        <v>802</v>
      </c>
      <c r="O203" s="7" t="s">
        <v>847</v>
      </c>
      <c r="P203" s="7" t="s">
        <v>1607</v>
      </c>
      <c r="Q203" s="7"/>
      <c r="R203" s="13" t="s">
        <v>1693</v>
      </c>
      <c r="S203" s="15" t="s">
        <v>1693</v>
      </c>
      <c r="T203" s="7" t="s">
        <v>1694</v>
      </c>
      <c r="U203" s="13" t="s">
        <v>19</v>
      </c>
      <c r="V203" s="13" t="s">
        <v>19</v>
      </c>
      <c r="W203" s="15" t="s">
        <v>19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19</v>
      </c>
      <c r="AD203" t="s">
        <v>6</v>
      </c>
      <c r="AE203" t="s">
        <v>1695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1696</v>
      </c>
      <c r="B204" s="6" t="s">
        <v>1697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1698</v>
      </c>
      <c r="H204" s="7" t="s">
        <v>1699</v>
      </c>
      <c r="I204" s="7" t="s">
        <v>79</v>
      </c>
      <c r="J204" s="7" t="s">
        <v>2</v>
      </c>
      <c r="K204" s="7" t="s">
        <v>1700</v>
      </c>
      <c r="L204" s="7">
        <v>1</v>
      </c>
      <c r="M204" s="7">
        <v>4</v>
      </c>
      <c r="N204" s="7" t="s">
        <v>802</v>
      </c>
      <c r="O204" s="7" t="s">
        <v>794</v>
      </c>
      <c r="P204" s="7" t="s">
        <v>740</v>
      </c>
      <c r="Q204" s="7"/>
      <c r="R204" s="13" t="s">
        <v>1701</v>
      </c>
      <c r="S204" s="15" t="s">
        <v>1701</v>
      </c>
      <c r="T204" s="7" t="s">
        <v>1702</v>
      </c>
      <c r="U204" s="13" t="s">
        <v>19</v>
      </c>
      <c r="V204" s="13" t="s">
        <v>19</v>
      </c>
      <c r="W204" s="15" t="s">
        <v>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19</v>
      </c>
      <c r="AD204" t="s">
        <v>6</v>
      </c>
      <c r="AE204" t="s">
        <v>1703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1704</v>
      </c>
      <c r="B205" s="6" t="s">
        <v>1705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727</v>
      </c>
      <c r="H205" s="7" t="s">
        <v>728</v>
      </c>
      <c r="I205" s="7" t="s">
        <v>79</v>
      </c>
      <c r="J205" s="7" t="s">
        <v>2</v>
      </c>
      <c r="K205" s="7" t="s">
        <v>1706</v>
      </c>
      <c r="L205" s="7">
        <v>1</v>
      </c>
      <c r="M205" s="7">
        <v>2</v>
      </c>
      <c r="N205" s="7" t="s">
        <v>802</v>
      </c>
      <c r="O205" s="7" t="s">
        <v>862</v>
      </c>
      <c r="P205" s="7" t="s">
        <v>740</v>
      </c>
      <c r="Q205" s="7"/>
      <c r="R205" s="13" t="s">
        <v>1707</v>
      </c>
      <c r="S205" s="15" t="s">
        <v>1707</v>
      </c>
      <c r="T205" s="7" t="s">
        <v>1708</v>
      </c>
      <c r="U205" s="13" t="s">
        <v>19</v>
      </c>
      <c r="V205" s="13" t="s">
        <v>19</v>
      </c>
      <c r="W205" s="15" t="s">
        <v>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19</v>
      </c>
      <c r="AD205" t="s">
        <v>6</v>
      </c>
      <c r="AE205" t="s">
        <v>734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1709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424</v>
      </c>
      <c r="H206" s="7" t="s">
        <v>425</v>
      </c>
      <c r="I206" s="7" t="s">
        <v>79</v>
      </c>
      <c r="J206" s="7" t="s">
        <v>2</v>
      </c>
      <c r="K206" s="7" t="s">
        <v>1710</v>
      </c>
      <c r="L206" s="7">
        <v>1</v>
      </c>
      <c r="M206" s="7">
        <v>1</v>
      </c>
      <c r="N206" s="7" t="s">
        <v>802</v>
      </c>
      <c r="O206" s="7" t="s">
        <v>1607</v>
      </c>
      <c r="P206" s="7" t="s">
        <v>871</v>
      </c>
      <c r="Q206" s="7"/>
      <c r="R206" s="13" t="s">
        <v>1711</v>
      </c>
      <c r="S206" s="15" t="s">
        <v>1711</v>
      </c>
      <c r="T206" s="7" t="s">
        <v>1712</v>
      </c>
      <c r="U206" s="13" t="s">
        <v>19</v>
      </c>
      <c r="V206" s="13" t="s">
        <v>19</v>
      </c>
      <c r="W206" s="15" t="s">
        <v>19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19</v>
      </c>
      <c r="AD206" t="s">
        <v>6</v>
      </c>
      <c r="AE206" t="s">
        <v>430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1713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424</v>
      </c>
      <c r="H207" s="7" t="s">
        <v>425</v>
      </c>
      <c r="I207" s="7" t="s">
        <v>79</v>
      </c>
      <c r="J207" s="7" t="s">
        <v>2</v>
      </c>
      <c r="K207" s="7" t="s">
        <v>1714</v>
      </c>
      <c r="L207" s="7">
        <v>1</v>
      </c>
      <c r="M207" s="7">
        <v>1</v>
      </c>
      <c r="N207" s="7" t="s">
        <v>802</v>
      </c>
      <c r="O207" s="7" t="s">
        <v>1607</v>
      </c>
      <c r="P207" s="7" t="s">
        <v>871</v>
      </c>
      <c r="Q207" s="7"/>
      <c r="R207" s="13" t="s">
        <v>1711</v>
      </c>
      <c r="S207" s="15" t="s">
        <v>1711</v>
      </c>
      <c r="T207" s="7" t="s">
        <v>1712</v>
      </c>
      <c r="U207" s="13" t="s">
        <v>19</v>
      </c>
      <c r="V207" s="13" t="s">
        <v>19</v>
      </c>
      <c r="W207" s="15" t="s">
        <v>19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19</v>
      </c>
      <c r="AD207" t="s">
        <v>6</v>
      </c>
      <c r="AE207" t="s">
        <v>430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1715</v>
      </c>
      <c r="B208" s="6" t="s">
        <v>1716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1717</v>
      </c>
      <c r="H208" s="7" t="s">
        <v>1718</v>
      </c>
      <c r="I208" s="7" t="s">
        <v>79</v>
      </c>
      <c r="J208" s="7" t="s">
        <v>2</v>
      </c>
      <c r="K208" s="7" t="s">
        <v>1719</v>
      </c>
      <c r="L208" s="7">
        <v>1</v>
      </c>
      <c r="M208" s="7">
        <v>5</v>
      </c>
      <c r="N208" s="7" t="s">
        <v>148</v>
      </c>
      <c r="O208" s="7" t="s">
        <v>1681</v>
      </c>
      <c r="P208" s="7" t="s">
        <v>1720</v>
      </c>
      <c r="Q208" s="7"/>
      <c r="R208" s="13" t="s">
        <v>1721</v>
      </c>
      <c r="S208" s="15" t="s">
        <v>1721</v>
      </c>
      <c r="T208" s="7" t="s">
        <v>1722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805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1723</v>
      </c>
      <c r="B209" s="6" t="s">
        <v>1724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1725</v>
      </c>
      <c r="H209" s="7" t="s">
        <v>1726</v>
      </c>
      <c r="I209" s="7" t="s">
        <v>79</v>
      </c>
      <c r="J209" s="7" t="s">
        <v>2</v>
      </c>
      <c r="K209" s="7" t="s">
        <v>1727</v>
      </c>
      <c r="L209" s="7">
        <v>1</v>
      </c>
      <c r="M209" s="7">
        <v>2</v>
      </c>
      <c r="N209" s="7" t="s">
        <v>1728</v>
      </c>
      <c r="O209" s="7" t="s">
        <v>1681</v>
      </c>
      <c r="P209" s="7" t="s">
        <v>1579</v>
      </c>
      <c r="Q209" s="7"/>
      <c r="R209" s="13" t="s">
        <v>1729</v>
      </c>
      <c r="S209" s="15" t="s">
        <v>1729</v>
      </c>
      <c r="T209" s="7" t="s">
        <v>1730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300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1731</v>
      </c>
      <c r="B210" s="6" t="s">
        <v>1732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1604</v>
      </c>
      <c r="H210" s="7" t="s">
        <v>1605</v>
      </c>
      <c r="I210" s="7" t="s">
        <v>79</v>
      </c>
      <c r="J210" s="7" t="s">
        <v>2</v>
      </c>
      <c r="K210" s="7" t="s">
        <v>1733</v>
      </c>
      <c r="L210" s="7">
        <v>1</v>
      </c>
      <c r="M210" s="7">
        <v>3</v>
      </c>
      <c r="N210" s="7" t="s">
        <v>802</v>
      </c>
      <c r="O210" s="7" t="s">
        <v>871</v>
      </c>
      <c r="P210" s="7" t="s">
        <v>896</v>
      </c>
      <c r="Q210" s="7"/>
      <c r="R210" s="13" t="s">
        <v>1734</v>
      </c>
      <c r="S210" s="15" t="s">
        <v>1734</v>
      </c>
      <c r="T210" s="7" t="s">
        <v>1735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1610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1736</v>
      </c>
      <c r="B211" s="6" t="s">
        <v>1737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1604</v>
      </c>
      <c r="H211" s="7" t="s">
        <v>1605</v>
      </c>
      <c r="I211" s="7" t="s">
        <v>79</v>
      </c>
      <c r="J211" s="7" t="s">
        <v>2</v>
      </c>
      <c r="K211" s="7" t="s">
        <v>1738</v>
      </c>
      <c r="L211" s="7">
        <v>1</v>
      </c>
      <c r="M211" s="7">
        <v>1</v>
      </c>
      <c r="N211" s="7" t="s">
        <v>802</v>
      </c>
      <c r="O211" s="7" t="s">
        <v>846</v>
      </c>
      <c r="P211" s="7" t="s">
        <v>740</v>
      </c>
      <c r="Q211" s="7"/>
      <c r="R211" s="13" t="s">
        <v>1739</v>
      </c>
      <c r="S211" s="15" t="s">
        <v>1739</v>
      </c>
      <c r="T211" s="7" t="s">
        <v>1740</v>
      </c>
      <c r="U211" s="13" t="s">
        <v>19</v>
      </c>
      <c r="V211" s="13" t="s">
        <v>19</v>
      </c>
      <c r="W211" s="15" t="s">
        <v>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</v>
      </c>
      <c r="AD211" t="s">
        <v>6</v>
      </c>
      <c r="AE211" t="s">
        <v>1610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1741</v>
      </c>
      <c r="B212" s="6" t="s">
        <v>1742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1743</v>
      </c>
      <c r="H212" s="7" t="s">
        <v>1744</v>
      </c>
      <c r="I212" s="7" t="s">
        <v>79</v>
      </c>
      <c r="J212" s="7" t="s">
        <v>2</v>
      </c>
      <c r="K212" s="7" t="s">
        <v>1745</v>
      </c>
      <c r="L212" s="7">
        <v>1</v>
      </c>
      <c r="M212" s="7">
        <v>3</v>
      </c>
      <c r="N212" s="7" t="s">
        <v>94</v>
      </c>
      <c r="O212" s="7" t="s">
        <v>94</v>
      </c>
      <c r="P212" s="7" t="s">
        <v>802</v>
      </c>
      <c r="Q212" s="7"/>
      <c r="R212" s="13" t="s">
        <v>1746</v>
      </c>
      <c r="S212" s="15" t="s">
        <v>19</v>
      </c>
      <c r="T212" s="7"/>
      <c r="U212" s="13" t="s">
        <v>19</v>
      </c>
      <c r="V212" s="13" t="s">
        <v>1746</v>
      </c>
      <c r="W212" s="15" t="s">
        <v>1747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1748</v>
      </c>
      <c r="AD212" t="s">
        <v>6</v>
      </c>
      <c r="AE212" t="s">
        <v>670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1749</v>
      </c>
      <c r="B213" s="6" t="s">
        <v>1750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1751</v>
      </c>
      <c r="H213" s="7" t="s">
        <v>1752</v>
      </c>
      <c r="I213" s="7" t="s">
        <v>79</v>
      </c>
      <c r="J213" s="7" t="s">
        <v>2</v>
      </c>
      <c r="K213" s="7" t="s">
        <v>1753</v>
      </c>
      <c r="L213" s="7">
        <v>1</v>
      </c>
      <c r="M213" s="7">
        <v>1</v>
      </c>
      <c r="N213" s="7" t="s">
        <v>81</v>
      </c>
      <c r="O213" s="7" t="s">
        <v>95</v>
      </c>
      <c r="P213" s="7" t="s">
        <v>802</v>
      </c>
      <c r="Q213" s="7"/>
      <c r="R213" s="13" t="s">
        <v>1483</v>
      </c>
      <c r="S213" s="15" t="s">
        <v>19</v>
      </c>
      <c r="T213" s="7"/>
      <c r="U213" s="13" t="s">
        <v>19</v>
      </c>
      <c r="V213" s="13" t="s">
        <v>1483</v>
      </c>
      <c r="W213" s="15" t="s">
        <v>1754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1755</v>
      </c>
      <c r="AD213" t="s">
        <v>6</v>
      </c>
      <c r="AE213" t="s">
        <v>1703</v>
      </c>
      <c r="AF213" t="s">
        <v>87</v>
      </c>
      <c r="AG213" t="s">
        <v>75</v>
      </c>
      <c r="AH213" t="s">
        <v>111</v>
      </c>
    </row>
    <row r="214" ht="14.25" customHeight="1" spans="1:34">
      <c r="A214" s="6" t="s">
        <v>1756</v>
      </c>
      <c r="B214" s="6" t="s">
        <v>1757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1604</v>
      </c>
      <c r="H214" s="7" t="s">
        <v>1605</v>
      </c>
      <c r="I214" s="7" t="s">
        <v>79</v>
      </c>
      <c r="J214" s="7" t="s">
        <v>2</v>
      </c>
      <c r="K214" s="7" t="s">
        <v>1758</v>
      </c>
      <c r="L214" s="7">
        <v>1</v>
      </c>
      <c r="M214" s="7">
        <v>1</v>
      </c>
      <c r="N214" s="7" t="s">
        <v>802</v>
      </c>
      <c r="O214" s="7" t="s">
        <v>771</v>
      </c>
      <c r="P214" s="7" t="s">
        <v>1593</v>
      </c>
      <c r="Q214" s="7"/>
      <c r="R214" s="13" t="s">
        <v>1759</v>
      </c>
      <c r="S214" s="15" t="s">
        <v>1759</v>
      </c>
      <c r="T214" s="7" t="s">
        <v>1760</v>
      </c>
      <c r="U214" s="13" t="s">
        <v>19</v>
      </c>
      <c r="V214" s="13" t="s">
        <v>19</v>
      </c>
      <c r="W214" s="15" t="s">
        <v>19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19</v>
      </c>
      <c r="AD214" t="s">
        <v>6</v>
      </c>
      <c r="AE214" t="s">
        <v>1610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1761</v>
      </c>
      <c r="B215" s="6" t="s">
        <v>1762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1763</v>
      </c>
      <c r="H215" s="7" t="s">
        <v>1764</v>
      </c>
      <c r="I215" s="7" t="s">
        <v>79</v>
      </c>
      <c r="J215" s="7" t="s">
        <v>2</v>
      </c>
      <c r="K215" s="7" t="s">
        <v>1765</v>
      </c>
      <c r="L215" s="7">
        <v>1</v>
      </c>
      <c r="M215" s="7">
        <v>1</v>
      </c>
      <c r="N215" s="7" t="s">
        <v>802</v>
      </c>
      <c r="O215" s="7" t="s">
        <v>778</v>
      </c>
      <c r="P215" s="7" t="s">
        <v>1766</v>
      </c>
      <c r="Q215" s="7"/>
      <c r="R215" s="13" t="s">
        <v>1767</v>
      </c>
      <c r="S215" s="15" t="s">
        <v>1767</v>
      </c>
      <c r="T215" s="7" t="s">
        <v>1768</v>
      </c>
      <c r="U215" s="13" t="s">
        <v>19</v>
      </c>
      <c r="V215" s="13" t="s">
        <v>19</v>
      </c>
      <c r="W215" s="15" t="s">
        <v>19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19</v>
      </c>
      <c r="AD215" t="s">
        <v>6</v>
      </c>
      <c r="AE215" t="s">
        <v>1769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1770</v>
      </c>
      <c r="B216" s="6" t="s">
        <v>1771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1772</v>
      </c>
      <c r="H216" s="7" t="s">
        <v>1773</v>
      </c>
      <c r="I216" s="7" t="s">
        <v>79</v>
      </c>
      <c r="J216" s="7" t="s">
        <v>2</v>
      </c>
      <c r="K216" s="7" t="s">
        <v>1774</v>
      </c>
      <c r="L216" s="7">
        <v>1</v>
      </c>
      <c r="M216" s="7">
        <v>1</v>
      </c>
      <c r="N216" s="7" t="s">
        <v>81</v>
      </c>
      <c r="O216" s="7" t="s">
        <v>1593</v>
      </c>
      <c r="P216" s="7" t="s">
        <v>1775</v>
      </c>
      <c r="Q216" s="7"/>
      <c r="R216" s="13" t="s">
        <v>1776</v>
      </c>
      <c r="S216" s="15" t="s">
        <v>1776</v>
      </c>
      <c r="T216" s="7" t="s">
        <v>1777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1778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1779</v>
      </c>
      <c r="B217" s="6" t="s">
        <v>1780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1781</v>
      </c>
      <c r="H217" s="7" t="s">
        <v>1782</v>
      </c>
      <c r="I217" s="7" t="s">
        <v>79</v>
      </c>
      <c r="J217" s="7" t="s">
        <v>2</v>
      </c>
      <c r="K217" s="7" t="s">
        <v>1783</v>
      </c>
      <c r="L217" s="7">
        <v>1</v>
      </c>
      <c r="M217" s="7">
        <v>1</v>
      </c>
      <c r="N217" s="7" t="s">
        <v>345</v>
      </c>
      <c r="O217" s="7" t="s">
        <v>1784</v>
      </c>
      <c r="P217" s="7" t="s">
        <v>1785</v>
      </c>
      <c r="Q217" s="7"/>
      <c r="R217" s="13" t="s">
        <v>1786</v>
      </c>
      <c r="S217" s="15" t="s">
        <v>1786</v>
      </c>
      <c r="T217" s="7" t="s">
        <v>1787</v>
      </c>
      <c r="U217" s="13" t="s">
        <v>19</v>
      </c>
      <c r="V217" s="13" t="s">
        <v>19</v>
      </c>
      <c r="W217" s="15" t="s">
        <v>19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19</v>
      </c>
      <c r="AD217" t="s">
        <v>6</v>
      </c>
      <c r="AE217" t="s">
        <v>1788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1789</v>
      </c>
      <c r="B218" s="6" t="s">
        <v>1790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1791</v>
      </c>
      <c r="H218" s="7" t="s">
        <v>1792</v>
      </c>
      <c r="I218" s="7" t="s">
        <v>79</v>
      </c>
      <c r="J218" s="7" t="s">
        <v>2</v>
      </c>
      <c r="K218" s="7" t="s">
        <v>1793</v>
      </c>
      <c r="L218" s="7">
        <v>1</v>
      </c>
      <c r="M218" s="7">
        <v>1</v>
      </c>
      <c r="N218" s="7" t="s">
        <v>794</v>
      </c>
      <c r="O218" s="7" t="s">
        <v>778</v>
      </c>
      <c r="P218" s="7" t="s">
        <v>1766</v>
      </c>
      <c r="Q218" s="7"/>
      <c r="R218" s="13" t="s">
        <v>1794</v>
      </c>
      <c r="S218" s="15" t="s">
        <v>1794</v>
      </c>
      <c r="T218" s="7" t="s">
        <v>1795</v>
      </c>
      <c r="U218" s="13" t="s">
        <v>19</v>
      </c>
      <c r="V218" s="13" t="s">
        <v>19</v>
      </c>
      <c r="W218" s="15" t="s">
        <v>19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19</v>
      </c>
      <c r="AD218" t="s">
        <v>6</v>
      </c>
      <c r="AE218" t="s">
        <v>1796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1797</v>
      </c>
      <c r="B219" s="6" t="s">
        <v>1798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1604</v>
      </c>
      <c r="H219" s="7" t="s">
        <v>1605</v>
      </c>
      <c r="I219" s="7" t="s">
        <v>79</v>
      </c>
      <c r="J219" s="7" t="s">
        <v>2</v>
      </c>
      <c r="K219" s="7" t="s">
        <v>1799</v>
      </c>
      <c r="L219" s="7">
        <v>2</v>
      </c>
      <c r="M219" s="7">
        <v>2</v>
      </c>
      <c r="N219" s="7" t="s">
        <v>802</v>
      </c>
      <c r="O219" s="7" t="s">
        <v>1607</v>
      </c>
      <c r="P219" s="7" t="s">
        <v>856</v>
      </c>
      <c r="Q219" s="7"/>
      <c r="R219" s="13" t="s">
        <v>1800</v>
      </c>
      <c r="S219" s="15" t="s">
        <v>1800</v>
      </c>
      <c r="T219" s="7" t="s">
        <v>1801</v>
      </c>
      <c r="U219" s="13" t="s">
        <v>19</v>
      </c>
      <c r="V219" s="13" t="s">
        <v>19</v>
      </c>
      <c r="W219" s="15" t="s">
        <v>19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19</v>
      </c>
      <c r="AD219" t="s">
        <v>6</v>
      </c>
      <c r="AE219" t="s">
        <v>1610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1802</v>
      </c>
      <c r="B220" s="6" t="s">
        <v>1803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1804</v>
      </c>
      <c r="H220" s="7" t="s">
        <v>1805</v>
      </c>
      <c r="I220" s="7" t="s">
        <v>79</v>
      </c>
      <c r="J220" s="7" t="s">
        <v>2</v>
      </c>
      <c r="K220" s="7" t="s">
        <v>1806</v>
      </c>
      <c r="L220" s="7">
        <v>1</v>
      </c>
      <c r="M220" s="7">
        <v>2</v>
      </c>
      <c r="N220" s="7" t="s">
        <v>1807</v>
      </c>
      <c r="O220" s="7" t="s">
        <v>95</v>
      </c>
      <c r="P220" s="7" t="s">
        <v>794</v>
      </c>
      <c r="Q220" s="7"/>
      <c r="R220" s="13" t="s">
        <v>1808</v>
      </c>
      <c r="S220" s="15" t="s">
        <v>19</v>
      </c>
      <c r="T220" s="7"/>
      <c r="U220" s="13" t="s">
        <v>19</v>
      </c>
      <c r="V220" s="13" t="s">
        <v>1808</v>
      </c>
      <c r="W220" s="15" t="s">
        <v>1809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1810</v>
      </c>
      <c r="AD220" t="s">
        <v>6</v>
      </c>
      <c r="AE220" t="s">
        <v>1811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1812</v>
      </c>
      <c r="B221" s="6" t="s">
        <v>1813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1814</v>
      </c>
      <c r="H221" s="7" t="s">
        <v>1815</v>
      </c>
      <c r="I221" s="7" t="s">
        <v>79</v>
      </c>
      <c r="J221" s="7" t="s">
        <v>2</v>
      </c>
      <c r="K221" s="7" t="s">
        <v>1816</v>
      </c>
      <c r="L221" s="7">
        <v>1</v>
      </c>
      <c r="M221" s="7">
        <v>1</v>
      </c>
      <c r="N221" s="7" t="s">
        <v>290</v>
      </c>
      <c r="O221" s="7" t="s">
        <v>802</v>
      </c>
      <c r="P221" s="7" t="s">
        <v>794</v>
      </c>
      <c r="Q221" s="7"/>
      <c r="R221" s="13" t="s">
        <v>1817</v>
      </c>
      <c r="S221" s="15" t="s">
        <v>19</v>
      </c>
      <c r="T221" s="7"/>
      <c r="U221" s="13" t="s">
        <v>19</v>
      </c>
      <c r="V221" s="13" t="s">
        <v>1817</v>
      </c>
      <c r="W221" s="15" t="s">
        <v>1818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1819</v>
      </c>
      <c r="AD221" t="s">
        <v>6</v>
      </c>
      <c r="AE221" t="s">
        <v>1820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1821</v>
      </c>
      <c r="B222" s="6" t="s">
        <v>1822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1823</v>
      </c>
      <c r="H222" s="7" t="s">
        <v>1824</v>
      </c>
      <c r="I222" s="7" t="s">
        <v>79</v>
      </c>
      <c r="J222" s="7" t="s">
        <v>2</v>
      </c>
      <c r="K222" s="7" t="s">
        <v>1825</v>
      </c>
      <c r="L222" s="7">
        <v>1</v>
      </c>
      <c r="M222" s="7">
        <v>1</v>
      </c>
      <c r="N222" s="7" t="s">
        <v>1426</v>
      </c>
      <c r="O222" s="7" t="s">
        <v>802</v>
      </c>
      <c r="P222" s="7" t="s">
        <v>794</v>
      </c>
      <c r="Q222" s="7"/>
      <c r="R222" s="13" t="s">
        <v>1826</v>
      </c>
      <c r="S222" s="15" t="s">
        <v>19</v>
      </c>
      <c r="T222" s="7"/>
      <c r="U222" s="13" t="s">
        <v>19</v>
      </c>
      <c r="V222" s="13" t="s">
        <v>1826</v>
      </c>
      <c r="W222" s="15" t="s">
        <v>1827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1828</v>
      </c>
      <c r="AD222" t="s">
        <v>6</v>
      </c>
      <c r="AE222" t="s">
        <v>1829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1830</v>
      </c>
      <c r="B223" s="6" t="s">
        <v>1831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1832</v>
      </c>
      <c r="H223" s="7" t="s">
        <v>1833</v>
      </c>
      <c r="I223" s="7" t="s">
        <v>79</v>
      </c>
      <c r="J223" s="7" t="s">
        <v>2</v>
      </c>
      <c r="K223" s="7" t="s">
        <v>1834</v>
      </c>
      <c r="L223" s="7">
        <v>2</v>
      </c>
      <c r="M223" s="7">
        <v>3</v>
      </c>
      <c r="N223" s="7" t="s">
        <v>582</v>
      </c>
      <c r="O223" s="7" t="s">
        <v>81</v>
      </c>
      <c r="P223" s="7" t="s">
        <v>794</v>
      </c>
      <c r="Q223" s="7"/>
      <c r="R223" s="13" t="s">
        <v>1835</v>
      </c>
      <c r="S223" s="15" t="s">
        <v>19</v>
      </c>
      <c r="T223" s="7"/>
      <c r="U223" s="13" t="s">
        <v>19</v>
      </c>
      <c r="V223" s="13" t="s">
        <v>1835</v>
      </c>
      <c r="W223" s="15" t="s">
        <v>1836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1837</v>
      </c>
      <c r="AD223" t="s">
        <v>6</v>
      </c>
      <c r="AE223" t="s">
        <v>1838</v>
      </c>
      <c r="AF223" t="s">
        <v>87</v>
      </c>
      <c r="AG223" t="s">
        <v>75</v>
      </c>
      <c r="AH223" t="s">
        <v>260</v>
      </c>
    </row>
    <row r="224" ht="14.25" customHeight="1" spans="1:34">
      <c r="A224" s="6" t="s">
        <v>1839</v>
      </c>
      <c r="B224" s="6" t="s">
        <v>1840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775</v>
      </c>
      <c r="H224" s="7" t="s">
        <v>776</v>
      </c>
      <c r="I224" s="7" t="s">
        <v>79</v>
      </c>
      <c r="J224" s="7" t="s">
        <v>2</v>
      </c>
      <c r="K224" s="7" t="s">
        <v>1841</v>
      </c>
      <c r="L224" s="7">
        <v>1</v>
      </c>
      <c r="M224" s="7">
        <v>4</v>
      </c>
      <c r="N224" s="7" t="s">
        <v>345</v>
      </c>
      <c r="O224" s="7" t="s">
        <v>94</v>
      </c>
      <c r="P224" s="7" t="s">
        <v>794</v>
      </c>
      <c r="Q224" s="7"/>
      <c r="R224" s="13" t="s">
        <v>1842</v>
      </c>
      <c r="S224" s="15" t="s">
        <v>19</v>
      </c>
      <c r="T224" s="7"/>
      <c r="U224" s="13" t="s">
        <v>19</v>
      </c>
      <c r="V224" s="13" t="s">
        <v>1842</v>
      </c>
      <c r="W224" s="15" t="s">
        <v>1294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1843</v>
      </c>
      <c r="AD224" t="s">
        <v>6</v>
      </c>
      <c r="AE224" t="s">
        <v>780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1844</v>
      </c>
      <c r="B225" s="6" t="s">
        <v>1845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1846</v>
      </c>
      <c r="H225" s="7" t="s">
        <v>1847</v>
      </c>
      <c r="I225" s="7" t="s">
        <v>79</v>
      </c>
      <c r="J225" s="7" t="s">
        <v>2</v>
      </c>
      <c r="K225" s="7" t="s">
        <v>1848</v>
      </c>
      <c r="L225" s="7">
        <v>1</v>
      </c>
      <c r="M225" s="7">
        <v>1</v>
      </c>
      <c r="N225" s="7" t="s">
        <v>117</v>
      </c>
      <c r="O225" s="7" t="s">
        <v>802</v>
      </c>
      <c r="P225" s="7" t="s">
        <v>794</v>
      </c>
      <c r="Q225" s="7"/>
      <c r="R225" s="13" t="s">
        <v>1849</v>
      </c>
      <c r="S225" s="15" t="s">
        <v>19</v>
      </c>
      <c r="T225" s="7"/>
      <c r="U225" s="13" t="s">
        <v>19</v>
      </c>
      <c r="V225" s="13" t="s">
        <v>1849</v>
      </c>
      <c r="W225" s="15" t="s">
        <v>1850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1851</v>
      </c>
      <c r="AD225" t="s">
        <v>6</v>
      </c>
      <c r="AE225" t="s">
        <v>1852</v>
      </c>
      <c r="AF225" t="s">
        <v>87</v>
      </c>
      <c r="AG225" t="s">
        <v>75</v>
      </c>
      <c r="AH225" t="s">
        <v>1853</v>
      </c>
    </row>
    <row r="226" ht="14.25" customHeight="1" spans="1:34">
      <c r="A226" s="6" t="s">
        <v>1854</v>
      </c>
      <c r="B226" s="6" t="s">
        <v>1855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1045</v>
      </c>
      <c r="H226" s="7" t="s">
        <v>1046</v>
      </c>
      <c r="I226" s="7" t="s">
        <v>79</v>
      </c>
      <c r="J226" s="7" t="s">
        <v>2</v>
      </c>
      <c r="K226" s="7" t="s">
        <v>1856</v>
      </c>
      <c r="L226" s="7">
        <v>1</v>
      </c>
      <c r="M226" s="7">
        <v>2</v>
      </c>
      <c r="N226" s="7" t="s">
        <v>148</v>
      </c>
      <c r="O226" s="7" t="s">
        <v>95</v>
      </c>
      <c r="P226" s="7" t="s">
        <v>794</v>
      </c>
      <c r="Q226" s="7"/>
      <c r="R226" s="13" t="s">
        <v>1857</v>
      </c>
      <c r="S226" s="15" t="s">
        <v>19</v>
      </c>
      <c r="T226" s="7"/>
      <c r="U226" s="13" t="s">
        <v>19</v>
      </c>
      <c r="V226" s="13" t="s">
        <v>1857</v>
      </c>
      <c r="W226" s="15" t="s">
        <v>470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1858</v>
      </c>
      <c r="AD226" t="s">
        <v>6</v>
      </c>
      <c r="AE226" t="s">
        <v>1859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1860</v>
      </c>
      <c r="B227" s="6" t="s">
        <v>1861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1045</v>
      </c>
      <c r="H227" s="7" t="s">
        <v>1046</v>
      </c>
      <c r="I227" s="7" t="s">
        <v>79</v>
      </c>
      <c r="J227" s="7" t="s">
        <v>2</v>
      </c>
      <c r="K227" s="7" t="s">
        <v>1047</v>
      </c>
      <c r="L227" s="7">
        <v>1</v>
      </c>
      <c r="M227" s="7">
        <v>1</v>
      </c>
      <c r="N227" s="7" t="s">
        <v>148</v>
      </c>
      <c r="O227" s="7" t="s">
        <v>802</v>
      </c>
      <c r="P227" s="7" t="s">
        <v>794</v>
      </c>
      <c r="Q227" s="7"/>
      <c r="R227" s="13" t="s">
        <v>1862</v>
      </c>
      <c r="S227" s="15" t="s">
        <v>19</v>
      </c>
      <c r="T227" s="7"/>
      <c r="U227" s="13" t="s">
        <v>19</v>
      </c>
      <c r="V227" s="13" t="s">
        <v>1862</v>
      </c>
      <c r="W227" s="15" t="s">
        <v>1863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1864</v>
      </c>
      <c r="AD227" t="s">
        <v>6</v>
      </c>
      <c r="AE227" t="s">
        <v>670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1865</v>
      </c>
      <c r="B228" s="6" t="s">
        <v>1866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1867</v>
      </c>
      <c r="H228" s="7" t="s">
        <v>1868</v>
      </c>
      <c r="I228" s="7" t="s">
        <v>79</v>
      </c>
      <c r="J228" s="7" t="s">
        <v>2</v>
      </c>
      <c r="K228" s="7" t="s">
        <v>1869</v>
      </c>
      <c r="L228" s="7">
        <v>1</v>
      </c>
      <c r="M228" s="7">
        <v>3</v>
      </c>
      <c r="N228" s="7" t="s">
        <v>94</v>
      </c>
      <c r="O228" s="7" t="s">
        <v>81</v>
      </c>
      <c r="P228" s="7" t="s">
        <v>794</v>
      </c>
      <c r="Q228" s="7"/>
      <c r="R228" s="13" t="s">
        <v>1870</v>
      </c>
      <c r="S228" s="15" t="s">
        <v>19</v>
      </c>
      <c r="T228" s="7"/>
      <c r="U228" s="13" t="s">
        <v>19</v>
      </c>
      <c r="V228" s="13" t="s">
        <v>1870</v>
      </c>
      <c r="W228" s="15" t="s">
        <v>1871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1872</v>
      </c>
      <c r="AD228" t="s">
        <v>6</v>
      </c>
      <c r="AE228" t="s">
        <v>1873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1874</v>
      </c>
      <c r="B229" s="6" t="s">
        <v>1875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1698</v>
      </c>
      <c r="H229" s="7" t="s">
        <v>1699</v>
      </c>
      <c r="I229" s="7" t="s">
        <v>79</v>
      </c>
      <c r="J229" s="7" t="s">
        <v>2</v>
      </c>
      <c r="K229" s="7" t="s">
        <v>1700</v>
      </c>
      <c r="L229" s="7">
        <v>1</v>
      </c>
      <c r="M229" s="7">
        <v>3</v>
      </c>
      <c r="N229" s="7" t="s">
        <v>94</v>
      </c>
      <c r="O229" s="7" t="s">
        <v>81</v>
      </c>
      <c r="P229" s="7" t="s">
        <v>794</v>
      </c>
      <c r="Q229" s="7"/>
      <c r="R229" s="13" t="s">
        <v>1876</v>
      </c>
      <c r="S229" s="15" t="s">
        <v>19</v>
      </c>
      <c r="T229" s="7"/>
      <c r="U229" s="13" t="s">
        <v>19</v>
      </c>
      <c r="V229" s="13" t="s">
        <v>1876</v>
      </c>
      <c r="W229" s="15" t="s">
        <v>1877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1878</v>
      </c>
      <c r="AD229" t="s">
        <v>6</v>
      </c>
      <c r="AE229" t="s">
        <v>300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1879</v>
      </c>
      <c r="B230" s="6" t="s">
        <v>1880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1881</v>
      </c>
      <c r="H230" s="7" t="s">
        <v>1882</v>
      </c>
      <c r="I230" s="7" t="s">
        <v>79</v>
      </c>
      <c r="J230" s="7" t="s">
        <v>2</v>
      </c>
      <c r="K230" s="7" t="s">
        <v>1883</v>
      </c>
      <c r="L230" s="7">
        <v>1</v>
      </c>
      <c r="M230" s="7">
        <v>1</v>
      </c>
      <c r="N230" s="7" t="s">
        <v>802</v>
      </c>
      <c r="O230" s="7" t="s">
        <v>802</v>
      </c>
      <c r="P230" s="7" t="s">
        <v>794</v>
      </c>
      <c r="Q230" s="7"/>
      <c r="R230" s="13" t="s">
        <v>1884</v>
      </c>
      <c r="S230" s="15" t="s">
        <v>19</v>
      </c>
      <c r="T230" s="7"/>
      <c r="U230" s="13" t="s">
        <v>19</v>
      </c>
      <c r="V230" s="13" t="s">
        <v>1884</v>
      </c>
      <c r="W230" s="15" t="s">
        <v>1885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1886</v>
      </c>
      <c r="AD230" t="s">
        <v>6</v>
      </c>
      <c r="AE230" t="s">
        <v>805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1887</v>
      </c>
      <c r="B231" s="6" t="s">
        <v>1888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1889</v>
      </c>
      <c r="H231" s="7" t="s">
        <v>1890</v>
      </c>
      <c r="I231" s="7" t="s">
        <v>79</v>
      </c>
      <c r="J231" s="7" t="s">
        <v>2</v>
      </c>
      <c r="K231" s="7" t="s">
        <v>1891</v>
      </c>
      <c r="L231" s="7">
        <v>1</v>
      </c>
      <c r="M231" s="7">
        <v>2</v>
      </c>
      <c r="N231" s="7" t="s">
        <v>95</v>
      </c>
      <c r="O231" s="7" t="s">
        <v>95</v>
      </c>
      <c r="P231" s="7" t="s">
        <v>794</v>
      </c>
      <c r="Q231" s="7"/>
      <c r="R231" s="13" t="s">
        <v>1418</v>
      </c>
      <c r="S231" s="15" t="s">
        <v>19</v>
      </c>
      <c r="T231" s="7"/>
      <c r="U231" s="13" t="s">
        <v>19</v>
      </c>
      <c r="V231" s="13" t="s">
        <v>1418</v>
      </c>
      <c r="W231" s="15" t="s">
        <v>1892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1893</v>
      </c>
      <c r="AD231" t="s">
        <v>6</v>
      </c>
      <c r="AE231" t="s">
        <v>1894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1895</v>
      </c>
      <c r="B232" s="6" t="s">
        <v>1896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1897</v>
      </c>
      <c r="H232" s="7" t="s">
        <v>1898</v>
      </c>
      <c r="I232" s="7" t="s">
        <v>79</v>
      </c>
      <c r="J232" s="7" t="s">
        <v>2</v>
      </c>
      <c r="K232" s="7" t="s">
        <v>1899</v>
      </c>
      <c r="L232" s="7">
        <v>1</v>
      </c>
      <c r="M232" s="7">
        <v>3</v>
      </c>
      <c r="N232" s="7" t="s">
        <v>1072</v>
      </c>
      <c r="O232" s="7" t="s">
        <v>81</v>
      </c>
      <c r="P232" s="7" t="s">
        <v>794</v>
      </c>
      <c r="Q232" s="7"/>
      <c r="R232" s="13" t="s">
        <v>1900</v>
      </c>
      <c r="S232" s="15" t="s">
        <v>19</v>
      </c>
      <c r="T232" s="7"/>
      <c r="U232" s="13" t="s">
        <v>19</v>
      </c>
      <c r="V232" s="13" t="s">
        <v>1900</v>
      </c>
      <c r="W232" s="15" t="s">
        <v>1901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1902</v>
      </c>
      <c r="AD232" t="s">
        <v>6</v>
      </c>
      <c r="AE232" t="s">
        <v>1873</v>
      </c>
      <c r="AF232" t="s">
        <v>87</v>
      </c>
      <c r="AG232" t="s">
        <v>75</v>
      </c>
      <c r="AH232" t="s">
        <v>1903</v>
      </c>
    </row>
    <row r="233" ht="14.25" customHeight="1" spans="1:34">
      <c r="A233" s="6" t="s">
        <v>1904</v>
      </c>
      <c r="B233" s="6" t="s">
        <v>1905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1906</v>
      </c>
      <c r="H233" s="7" t="s">
        <v>1907</v>
      </c>
      <c r="I233" s="7" t="s">
        <v>79</v>
      </c>
      <c r="J233" s="7" t="s">
        <v>2</v>
      </c>
      <c r="K233" s="7" t="s">
        <v>1908</v>
      </c>
      <c r="L233" s="7">
        <v>1</v>
      </c>
      <c r="M233" s="7">
        <v>1</v>
      </c>
      <c r="N233" s="7" t="s">
        <v>1909</v>
      </c>
      <c r="O233" s="7" t="s">
        <v>802</v>
      </c>
      <c r="P233" s="7" t="s">
        <v>794</v>
      </c>
      <c r="Q233" s="7"/>
      <c r="R233" s="13" t="s">
        <v>1556</v>
      </c>
      <c r="S233" s="15" t="s">
        <v>19</v>
      </c>
      <c r="T233" s="7"/>
      <c r="U233" s="13" t="s">
        <v>19</v>
      </c>
      <c r="V233" s="13" t="s">
        <v>1556</v>
      </c>
      <c r="W233" s="15" t="s">
        <v>1910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1911</v>
      </c>
      <c r="AD233" t="s">
        <v>6</v>
      </c>
      <c r="AE233" t="s">
        <v>1912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1913</v>
      </c>
      <c r="B234" s="6" t="s">
        <v>1914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433</v>
      </c>
      <c r="H234" s="7" t="s">
        <v>434</v>
      </c>
      <c r="I234" s="7" t="s">
        <v>79</v>
      </c>
      <c r="J234" s="7" t="s">
        <v>2</v>
      </c>
      <c r="K234" s="7" t="s">
        <v>1915</v>
      </c>
      <c r="L234" s="7">
        <v>1</v>
      </c>
      <c r="M234" s="7">
        <v>1</v>
      </c>
      <c r="N234" s="7" t="s">
        <v>227</v>
      </c>
      <c r="O234" s="7" t="s">
        <v>802</v>
      </c>
      <c r="P234" s="7" t="s">
        <v>794</v>
      </c>
      <c r="Q234" s="7"/>
      <c r="R234" s="13" t="s">
        <v>220</v>
      </c>
      <c r="S234" s="15" t="s">
        <v>19</v>
      </c>
      <c r="T234" s="7"/>
      <c r="U234" s="13" t="s">
        <v>19</v>
      </c>
      <c r="V234" s="13" t="s">
        <v>220</v>
      </c>
      <c r="W234" s="15" t="s">
        <v>1916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1917</v>
      </c>
      <c r="AD234" t="s">
        <v>6</v>
      </c>
      <c r="AE234" t="s">
        <v>300</v>
      </c>
      <c r="AF234" t="s">
        <v>87</v>
      </c>
      <c r="AG234" t="s">
        <v>75</v>
      </c>
      <c r="AH234" t="s">
        <v>1066</v>
      </c>
    </row>
    <row r="235" ht="14.25" customHeight="1" spans="1:34">
      <c r="A235" s="6" t="s">
        <v>1918</v>
      </c>
      <c r="B235" s="6" t="s">
        <v>1919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1920</v>
      </c>
      <c r="H235" s="7" t="s">
        <v>1921</v>
      </c>
      <c r="I235" s="7" t="s">
        <v>79</v>
      </c>
      <c r="J235" s="7" t="s">
        <v>2</v>
      </c>
      <c r="K235" s="7" t="s">
        <v>1922</v>
      </c>
      <c r="L235" s="7">
        <v>1</v>
      </c>
      <c r="M235" s="7">
        <v>1</v>
      </c>
      <c r="N235" s="7" t="s">
        <v>280</v>
      </c>
      <c r="O235" s="7" t="s">
        <v>802</v>
      </c>
      <c r="P235" s="7" t="s">
        <v>794</v>
      </c>
      <c r="Q235" s="7"/>
      <c r="R235" s="13" t="s">
        <v>1923</v>
      </c>
      <c r="S235" s="15" t="s">
        <v>19</v>
      </c>
      <c r="T235" s="7"/>
      <c r="U235" s="13" t="s">
        <v>19</v>
      </c>
      <c r="V235" s="13" t="s">
        <v>1923</v>
      </c>
      <c r="W235" s="15" t="s">
        <v>1924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1925</v>
      </c>
      <c r="AD235" t="s">
        <v>6</v>
      </c>
      <c r="AE235" t="s">
        <v>1926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1927</v>
      </c>
      <c r="B236" s="6" t="s">
        <v>1928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433</v>
      </c>
      <c r="H236" s="7" t="s">
        <v>434</v>
      </c>
      <c r="I236" s="7" t="s">
        <v>79</v>
      </c>
      <c r="J236" s="7" t="s">
        <v>2</v>
      </c>
      <c r="K236" s="7" t="s">
        <v>1929</v>
      </c>
      <c r="L236" s="7">
        <v>1</v>
      </c>
      <c r="M236" s="7">
        <v>1</v>
      </c>
      <c r="N236" s="7" t="s">
        <v>269</v>
      </c>
      <c r="O236" s="7" t="s">
        <v>802</v>
      </c>
      <c r="P236" s="7" t="s">
        <v>794</v>
      </c>
      <c r="Q236" s="7"/>
      <c r="R236" s="13" t="s">
        <v>220</v>
      </c>
      <c r="S236" s="15" t="s">
        <v>19</v>
      </c>
      <c r="T236" s="7"/>
      <c r="U236" s="13" t="s">
        <v>19</v>
      </c>
      <c r="V236" s="13" t="s">
        <v>220</v>
      </c>
      <c r="W236" s="15" t="s">
        <v>1916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1917</v>
      </c>
      <c r="AD236" t="s">
        <v>6</v>
      </c>
      <c r="AE236" t="s">
        <v>300</v>
      </c>
      <c r="AF236" t="s">
        <v>87</v>
      </c>
      <c r="AG236" t="s">
        <v>75</v>
      </c>
      <c r="AH236" t="s">
        <v>1066</v>
      </c>
    </row>
    <row r="237" ht="14.25" customHeight="1" spans="1:34">
      <c r="A237" s="6" t="s">
        <v>1930</v>
      </c>
      <c r="B237" s="6" t="s">
        <v>1931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433</v>
      </c>
      <c r="H237" s="7" t="s">
        <v>434</v>
      </c>
      <c r="I237" s="7" t="s">
        <v>79</v>
      </c>
      <c r="J237" s="7" t="s">
        <v>2</v>
      </c>
      <c r="K237" s="7" t="s">
        <v>1932</v>
      </c>
      <c r="L237" s="7">
        <v>1</v>
      </c>
      <c r="M237" s="7">
        <v>1</v>
      </c>
      <c r="N237" s="7" t="s">
        <v>269</v>
      </c>
      <c r="O237" s="7" t="s">
        <v>802</v>
      </c>
      <c r="P237" s="7" t="s">
        <v>794</v>
      </c>
      <c r="Q237" s="7"/>
      <c r="R237" s="13" t="s">
        <v>220</v>
      </c>
      <c r="S237" s="15" t="s">
        <v>19</v>
      </c>
      <c r="T237" s="7"/>
      <c r="U237" s="13" t="s">
        <v>19</v>
      </c>
      <c r="V237" s="13" t="s">
        <v>220</v>
      </c>
      <c r="W237" s="15" t="s">
        <v>1916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1917</v>
      </c>
      <c r="AD237" t="s">
        <v>6</v>
      </c>
      <c r="AE237" t="s">
        <v>300</v>
      </c>
      <c r="AF237" t="s">
        <v>87</v>
      </c>
      <c r="AG237" t="s">
        <v>75</v>
      </c>
      <c r="AH237" t="s">
        <v>1066</v>
      </c>
    </row>
    <row r="238" ht="14.25" customHeight="1" spans="1:34">
      <c r="A238" s="6" t="s">
        <v>1933</v>
      </c>
      <c r="B238" s="6" t="s">
        <v>1934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342</v>
      </c>
      <c r="H238" s="7" t="s">
        <v>343</v>
      </c>
      <c r="I238" s="7" t="s">
        <v>79</v>
      </c>
      <c r="J238" s="7" t="s">
        <v>2</v>
      </c>
      <c r="K238" s="7" t="s">
        <v>1935</v>
      </c>
      <c r="L238" s="7">
        <v>2</v>
      </c>
      <c r="M238" s="7">
        <v>2</v>
      </c>
      <c r="N238" s="7" t="s">
        <v>1193</v>
      </c>
      <c r="O238" s="7" t="s">
        <v>95</v>
      </c>
      <c r="P238" s="7" t="s">
        <v>794</v>
      </c>
      <c r="Q238" s="7"/>
      <c r="R238" s="13" t="s">
        <v>1273</v>
      </c>
      <c r="S238" s="15" t="s">
        <v>19</v>
      </c>
      <c r="T238" s="7"/>
      <c r="U238" s="13" t="s">
        <v>19</v>
      </c>
      <c r="V238" s="13" t="s">
        <v>1273</v>
      </c>
      <c r="W238" s="15" t="s">
        <v>1274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1241</v>
      </c>
      <c r="AD238" t="s">
        <v>6</v>
      </c>
      <c r="AE238" t="s">
        <v>339</v>
      </c>
      <c r="AF238" t="s">
        <v>87</v>
      </c>
      <c r="AG238" t="s">
        <v>75</v>
      </c>
      <c r="AH238" t="s">
        <v>1242</v>
      </c>
    </row>
    <row r="239" ht="14.25" customHeight="1" spans="1:34">
      <c r="A239" s="6" t="s">
        <v>1936</v>
      </c>
      <c r="B239" s="6" t="s">
        <v>1937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1938</v>
      </c>
      <c r="H239" s="7" t="s">
        <v>1939</v>
      </c>
      <c r="I239" s="7" t="s">
        <v>79</v>
      </c>
      <c r="J239" s="7" t="s">
        <v>2</v>
      </c>
      <c r="K239" s="7" t="s">
        <v>1940</v>
      </c>
      <c r="L239" s="7">
        <v>1</v>
      </c>
      <c r="M239" s="7">
        <v>1</v>
      </c>
      <c r="N239" s="7" t="s">
        <v>316</v>
      </c>
      <c r="O239" s="7" t="s">
        <v>802</v>
      </c>
      <c r="P239" s="7" t="s">
        <v>794</v>
      </c>
      <c r="Q239" s="7"/>
      <c r="R239" s="13" t="s">
        <v>1941</v>
      </c>
      <c r="S239" s="15" t="s">
        <v>19</v>
      </c>
      <c r="T239" s="7"/>
      <c r="U239" s="13" t="s">
        <v>19</v>
      </c>
      <c r="V239" s="13" t="s">
        <v>1941</v>
      </c>
      <c r="W239" s="15" t="s">
        <v>533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1942</v>
      </c>
      <c r="AD239" t="s">
        <v>6</v>
      </c>
      <c r="AE239" t="s">
        <v>339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1943</v>
      </c>
      <c r="B240" s="6" t="s">
        <v>1944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287</v>
      </c>
      <c r="H240" s="7" t="s">
        <v>288</v>
      </c>
      <c r="I240" s="7" t="s">
        <v>79</v>
      </c>
      <c r="J240" s="7" t="s">
        <v>2</v>
      </c>
      <c r="K240" s="7" t="s">
        <v>1945</v>
      </c>
      <c r="L240" s="7">
        <v>1</v>
      </c>
      <c r="M240" s="7">
        <v>5</v>
      </c>
      <c r="N240" s="7" t="s">
        <v>345</v>
      </c>
      <c r="O240" s="7" t="s">
        <v>148</v>
      </c>
      <c r="P240" s="7" t="s">
        <v>794</v>
      </c>
      <c r="Q240" s="7"/>
      <c r="R240" s="13" t="s">
        <v>1946</v>
      </c>
      <c r="S240" s="15" t="s">
        <v>19</v>
      </c>
      <c r="T240" s="7"/>
      <c r="U240" s="13" t="s">
        <v>19</v>
      </c>
      <c r="V240" s="13" t="s">
        <v>1946</v>
      </c>
      <c r="W240" s="15" t="s">
        <v>1947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1948</v>
      </c>
      <c r="AD240" t="s">
        <v>6</v>
      </c>
      <c r="AE240" t="s">
        <v>300</v>
      </c>
      <c r="AF240" t="s">
        <v>87</v>
      </c>
      <c r="AG240" t="s">
        <v>75</v>
      </c>
      <c r="AH240" t="s">
        <v>1949</v>
      </c>
    </row>
    <row r="241" ht="14.25" customHeight="1" spans="1:34">
      <c r="A241" s="6" t="s">
        <v>1950</v>
      </c>
      <c r="B241" s="6" t="s">
        <v>1951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1952</v>
      </c>
      <c r="H241" s="7" t="s">
        <v>1953</v>
      </c>
      <c r="I241" s="7" t="s">
        <v>79</v>
      </c>
      <c r="J241" s="7" t="s">
        <v>2</v>
      </c>
      <c r="K241" s="7" t="s">
        <v>1954</v>
      </c>
      <c r="L241" s="7">
        <v>1</v>
      </c>
      <c r="M241" s="7">
        <v>1</v>
      </c>
      <c r="N241" s="7" t="s">
        <v>117</v>
      </c>
      <c r="O241" s="7" t="s">
        <v>802</v>
      </c>
      <c r="P241" s="7" t="s">
        <v>794</v>
      </c>
      <c r="Q241" s="7"/>
      <c r="R241" s="13" t="s">
        <v>1955</v>
      </c>
      <c r="S241" s="15" t="s">
        <v>19</v>
      </c>
      <c r="T241" s="7"/>
      <c r="U241" s="13" t="s">
        <v>19</v>
      </c>
      <c r="V241" s="13" t="s">
        <v>1955</v>
      </c>
      <c r="W241" s="15" t="s">
        <v>1956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1957</v>
      </c>
      <c r="AD241" t="s">
        <v>6</v>
      </c>
      <c r="AE241" t="s">
        <v>1958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1959</v>
      </c>
      <c r="B242" s="6" t="s">
        <v>1960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1961</v>
      </c>
      <c r="H242" s="7" t="s">
        <v>1962</v>
      </c>
      <c r="I242" s="7" t="s">
        <v>79</v>
      </c>
      <c r="J242" s="7" t="s">
        <v>2</v>
      </c>
      <c r="K242" s="7" t="s">
        <v>1963</v>
      </c>
      <c r="L242" s="7">
        <v>1</v>
      </c>
      <c r="M242" s="7">
        <v>2</v>
      </c>
      <c r="N242" s="7" t="s">
        <v>118</v>
      </c>
      <c r="O242" s="7" t="s">
        <v>95</v>
      </c>
      <c r="P242" s="7" t="s">
        <v>794</v>
      </c>
      <c r="Q242" s="7"/>
      <c r="R242" s="13" t="s">
        <v>120</v>
      </c>
      <c r="S242" s="15" t="s">
        <v>19</v>
      </c>
      <c r="T242" s="7"/>
      <c r="U242" s="13" t="s">
        <v>19</v>
      </c>
      <c r="V242" s="13" t="s">
        <v>120</v>
      </c>
      <c r="W242" s="15" t="s">
        <v>1964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1965</v>
      </c>
      <c r="AD242" t="s">
        <v>6</v>
      </c>
      <c r="AE242" t="s">
        <v>1966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1967</v>
      </c>
      <c r="B243" s="6" t="s">
        <v>1968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287</v>
      </c>
      <c r="H243" s="7" t="s">
        <v>288</v>
      </c>
      <c r="I243" s="7" t="s">
        <v>79</v>
      </c>
      <c r="J243" s="7" t="s">
        <v>2</v>
      </c>
      <c r="K243" s="7" t="s">
        <v>1969</v>
      </c>
      <c r="L243" s="7">
        <v>2</v>
      </c>
      <c r="M243" s="7">
        <v>1</v>
      </c>
      <c r="N243" s="7" t="s">
        <v>167</v>
      </c>
      <c r="O243" s="7" t="s">
        <v>802</v>
      </c>
      <c r="P243" s="7" t="s">
        <v>794</v>
      </c>
      <c r="Q243" s="7"/>
      <c r="R243" s="13" t="s">
        <v>1970</v>
      </c>
      <c r="S243" s="15" t="s">
        <v>19</v>
      </c>
      <c r="T243" s="7"/>
      <c r="U243" s="13" t="s">
        <v>19</v>
      </c>
      <c r="V243" s="13" t="s">
        <v>1970</v>
      </c>
      <c r="W243" s="15" t="s">
        <v>1387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1971</v>
      </c>
      <c r="AD243" t="s">
        <v>6</v>
      </c>
      <c r="AE243" t="s">
        <v>300</v>
      </c>
      <c r="AF243" t="s">
        <v>87</v>
      </c>
      <c r="AG243" t="s">
        <v>75</v>
      </c>
      <c r="AH243" t="s">
        <v>389</v>
      </c>
    </row>
    <row r="244" ht="14.25" customHeight="1" spans="1:34">
      <c r="A244" s="6" t="s">
        <v>1972</v>
      </c>
      <c r="B244" s="6" t="s">
        <v>1973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394</v>
      </c>
      <c r="H244" s="7" t="s">
        <v>395</v>
      </c>
      <c r="I244" s="7" t="s">
        <v>79</v>
      </c>
      <c r="J244" s="7" t="s">
        <v>2</v>
      </c>
      <c r="K244" s="7" t="s">
        <v>1974</v>
      </c>
      <c r="L244" s="7">
        <v>1</v>
      </c>
      <c r="M244" s="7">
        <v>3</v>
      </c>
      <c r="N244" s="7" t="s">
        <v>118</v>
      </c>
      <c r="O244" s="7" t="s">
        <v>81</v>
      </c>
      <c r="P244" s="7" t="s">
        <v>794</v>
      </c>
      <c r="Q244" s="7"/>
      <c r="R244" s="13" t="s">
        <v>1975</v>
      </c>
      <c r="S244" s="15" t="s">
        <v>19</v>
      </c>
      <c r="T244" s="7"/>
      <c r="U244" s="13" t="s">
        <v>19</v>
      </c>
      <c r="V244" s="13" t="s">
        <v>1975</v>
      </c>
      <c r="W244" s="15" t="s">
        <v>1976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1977</v>
      </c>
      <c r="AD244" t="s">
        <v>6</v>
      </c>
      <c r="AE244" t="s">
        <v>1249</v>
      </c>
      <c r="AF244" t="s">
        <v>87</v>
      </c>
      <c r="AG244" t="s">
        <v>75</v>
      </c>
      <c r="AH244" t="s">
        <v>1978</v>
      </c>
    </row>
    <row r="245" ht="14.25" customHeight="1" spans="1:34">
      <c r="A245" s="6" t="s">
        <v>1979</v>
      </c>
      <c r="B245" s="6" t="s">
        <v>1980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433</v>
      </c>
      <c r="H245" s="7" t="s">
        <v>434</v>
      </c>
      <c r="I245" s="7" t="s">
        <v>79</v>
      </c>
      <c r="J245" s="7" t="s">
        <v>2</v>
      </c>
      <c r="K245" s="7" t="s">
        <v>1981</v>
      </c>
      <c r="L245" s="7">
        <v>1</v>
      </c>
      <c r="M245" s="7">
        <v>2</v>
      </c>
      <c r="N245" s="7" t="s">
        <v>582</v>
      </c>
      <c r="O245" s="7" t="s">
        <v>95</v>
      </c>
      <c r="P245" s="7" t="s">
        <v>794</v>
      </c>
      <c r="Q245" s="7"/>
      <c r="R245" s="13" t="s">
        <v>1623</v>
      </c>
      <c r="S245" s="15" t="s">
        <v>19</v>
      </c>
      <c r="T245" s="7"/>
      <c r="U245" s="13" t="s">
        <v>19</v>
      </c>
      <c r="V245" s="13" t="s">
        <v>1623</v>
      </c>
      <c r="W245" s="15" t="s">
        <v>293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1982</v>
      </c>
      <c r="AD245" t="s">
        <v>6</v>
      </c>
      <c r="AE245" t="s">
        <v>430</v>
      </c>
      <c r="AF245" t="s">
        <v>87</v>
      </c>
      <c r="AG245" t="s">
        <v>75</v>
      </c>
      <c r="AH245" t="s">
        <v>1983</v>
      </c>
    </row>
    <row r="246" ht="14.25" customHeight="1" spans="1:34">
      <c r="A246" s="6" t="s">
        <v>1984</v>
      </c>
      <c r="B246" s="6" t="s">
        <v>1985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313</v>
      </c>
      <c r="H246" s="7" t="s">
        <v>314</v>
      </c>
      <c r="I246" s="7" t="s">
        <v>79</v>
      </c>
      <c r="J246" s="7" t="s">
        <v>2</v>
      </c>
      <c r="K246" s="7" t="s">
        <v>1986</v>
      </c>
      <c r="L246" s="7">
        <v>1</v>
      </c>
      <c r="M246" s="7">
        <v>1</v>
      </c>
      <c r="N246" s="7" t="s">
        <v>306</v>
      </c>
      <c r="O246" s="7" t="s">
        <v>802</v>
      </c>
      <c r="P246" s="7" t="s">
        <v>794</v>
      </c>
      <c r="Q246" s="7"/>
      <c r="R246" s="13" t="s">
        <v>1987</v>
      </c>
      <c r="S246" s="15" t="s">
        <v>19</v>
      </c>
      <c r="T246" s="7"/>
      <c r="U246" s="13" t="s">
        <v>19</v>
      </c>
      <c r="V246" s="13" t="s">
        <v>1987</v>
      </c>
      <c r="W246" s="15" t="s">
        <v>1988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1989</v>
      </c>
      <c r="AD246" t="s">
        <v>6</v>
      </c>
      <c r="AE246" t="s">
        <v>320</v>
      </c>
      <c r="AF246" t="s">
        <v>87</v>
      </c>
      <c r="AG246" t="s">
        <v>75</v>
      </c>
      <c r="AH246" t="s">
        <v>1990</v>
      </c>
    </row>
    <row r="247" ht="14.25" customHeight="1" spans="1:34">
      <c r="A247" s="6" t="s">
        <v>1991</v>
      </c>
      <c r="B247" s="6" t="s">
        <v>1992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1367</v>
      </c>
      <c r="H247" s="7" t="s">
        <v>1368</v>
      </c>
      <c r="I247" s="7" t="s">
        <v>79</v>
      </c>
      <c r="J247" s="7" t="s">
        <v>2</v>
      </c>
      <c r="K247" s="7" t="s">
        <v>1993</v>
      </c>
      <c r="L247" s="7">
        <v>2</v>
      </c>
      <c r="M247" s="7">
        <v>1</v>
      </c>
      <c r="N247" s="7" t="s">
        <v>139</v>
      </c>
      <c r="O247" s="7" t="s">
        <v>802</v>
      </c>
      <c r="P247" s="7" t="s">
        <v>794</v>
      </c>
      <c r="Q247" s="7"/>
      <c r="R247" s="13" t="s">
        <v>1994</v>
      </c>
      <c r="S247" s="15" t="s">
        <v>19</v>
      </c>
      <c r="T247" s="7"/>
      <c r="U247" s="13" t="s">
        <v>19</v>
      </c>
      <c r="V247" s="13" t="s">
        <v>1994</v>
      </c>
      <c r="W247" s="15" t="s">
        <v>1995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1996</v>
      </c>
      <c r="AD247" t="s">
        <v>6</v>
      </c>
      <c r="AE247" t="s">
        <v>1997</v>
      </c>
      <c r="AF247" t="s">
        <v>87</v>
      </c>
      <c r="AG247" t="s">
        <v>75</v>
      </c>
      <c r="AH247" t="s">
        <v>1998</v>
      </c>
    </row>
    <row r="248" ht="14.25" customHeight="1" spans="1:34">
      <c r="A248" s="6" t="s">
        <v>1999</v>
      </c>
      <c r="B248" s="6" t="s">
        <v>2000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2001</v>
      </c>
      <c r="H248" s="7" t="s">
        <v>2002</v>
      </c>
      <c r="I248" s="7" t="s">
        <v>79</v>
      </c>
      <c r="J248" s="7" t="s">
        <v>2</v>
      </c>
      <c r="K248" s="7" t="s">
        <v>2003</v>
      </c>
      <c r="L248" s="7">
        <v>3</v>
      </c>
      <c r="M248" s="7">
        <v>4</v>
      </c>
      <c r="N248" s="7" t="s">
        <v>118</v>
      </c>
      <c r="O248" s="7" t="s">
        <v>94</v>
      </c>
      <c r="P248" s="7" t="s">
        <v>794</v>
      </c>
      <c r="Q248" s="7"/>
      <c r="R248" s="13" t="s">
        <v>2004</v>
      </c>
      <c r="S248" s="15" t="s">
        <v>19</v>
      </c>
      <c r="T248" s="7"/>
      <c r="U248" s="13" t="s">
        <v>19</v>
      </c>
      <c r="V248" s="13" t="s">
        <v>2004</v>
      </c>
      <c r="W248" s="15" t="s">
        <v>428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2005</v>
      </c>
      <c r="AD248" t="s">
        <v>6</v>
      </c>
      <c r="AE248" t="s">
        <v>640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2006</v>
      </c>
      <c r="B249" s="6" t="s">
        <v>2007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2008</v>
      </c>
      <c r="H249" s="7" t="s">
        <v>2009</v>
      </c>
      <c r="I249" s="7" t="s">
        <v>79</v>
      </c>
      <c r="J249" s="7" t="s">
        <v>2</v>
      </c>
      <c r="K249" s="7" t="s">
        <v>2010</v>
      </c>
      <c r="L249" s="7">
        <v>1</v>
      </c>
      <c r="M249" s="7">
        <v>2</v>
      </c>
      <c r="N249" s="7" t="s">
        <v>118</v>
      </c>
      <c r="O249" s="7" t="s">
        <v>95</v>
      </c>
      <c r="P249" s="7" t="s">
        <v>794</v>
      </c>
      <c r="Q249" s="7"/>
      <c r="R249" s="13" t="s">
        <v>2011</v>
      </c>
      <c r="S249" s="15" t="s">
        <v>19</v>
      </c>
      <c r="T249" s="7"/>
      <c r="U249" s="13" t="s">
        <v>19</v>
      </c>
      <c r="V249" s="13" t="s">
        <v>2011</v>
      </c>
      <c r="W249" s="15" t="s">
        <v>1185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2012</v>
      </c>
      <c r="AD249" t="s">
        <v>6</v>
      </c>
      <c r="AE249" t="s">
        <v>221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2013</v>
      </c>
      <c r="B250" s="6" t="s">
        <v>2014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394</v>
      </c>
      <c r="H250" s="7" t="s">
        <v>395</v>
      </c>
      <c r="I250" s="7" t="s">
        <v>79</v>
      </c>
      <c r="J250" s="7" t="s">
        <v>2</v>
      </c>
      <c r="K250" s="7" t="s">
        <v>1292</v>
      </c>
      <c r="L250" s="7">
        <v>1</v>
      </c>
      <c r="M250" s="7">
        <v>1</v>
      </c>
      <c r="N250" s="7" t="s">
        <v>148</v>
      </c>
      <c r="O250" s="7" t="s">
        <v>802</v>
      </c>
      <c r="P250" s="7" t="s">
        <v>794</v>
      </c>
      <c r="Q250" s="7"/>
      <c r="R250" s="13" t="s">
        <v>2015</v>
      </c>
      <c r="S250" s="15" t="s">
        <v>19</v>
      </c>
      <c r="T250" s="7"/>
      <c r="U250" s="13" t="s">
        <v>19</v>
      </c>
      <c r="V250" s="13" t="s">
        <v>2015</v>
      </c>
      <c r="W250" s="15" t="s">
        <v>1073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399</v>
      </c>
      <c r="AD250" t="s">
        <v>6</v>
      </c>
      <c r="AE250" t="s">
        <v>400</v>
      </c>
      <c r="AF250" t="s">
        <v>87</v>
      </c>
      <c r="AG250" t="s">
        <v>75</v>
      </c>
      <c r="AH250" t="s">
        <v>401</v>
      </c>
    </row>
    <row r="251" ht="14.25" customHeight="1" spans="1:34">
      <c r="A251" s="6" t="s">
        <v>2016</v>
      </c>
      <c r="B251" s="6" t="s">
        <v>2017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502</v>
      </c>
      <c r="H251" s="7" t="s">
        <v>503</v>
      </c>
      <c r="I251" s="7" t="s">
        <v>79</v>
      </c>
      <c r="J251" s="7" t="s">
        <v>2</v>
      </c>
      <c r="K251" s="7" t="s">
        <v>2018</v>
      </c>
      <c r="L251" s="7">
        <v>1</v>
      </c>
      <c r="M251" s="7">
        <v>2</v>
      </c>
      <c r="N251" s="7" t="s">
        <v>118</v>
      </c>
      <c r="O251" s="7" t="s">
        <v>95</v>
      </c>
      <c r="P251" s="7" t="s">
        <v>794</v>
      </c>
      <c r="Q251" s="7"/>
      <c r="R251" s="13" t="s">
        <v>2019</v>
      </c>
      <c r="S251" s="15" t="s">
        <v>19</v>
      </c>
      <c r="T251" s="7"/>
      <c r="U251" s="13" t="s">
        <v>19</v>
      </c>
      <c r="V251" s="13" t="s">
        <v>2019</v>
      </c>
      <c r="W251" s="15" t="s">
        <v>1247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2020</v>
      </c>
      <c r="AD251" t="s">
        <v>6</v>
      </c>
      <c r="AE251" t="s">
        <v>2021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2022</v>
      </c>
      <c r="B252" s="6" t="s">
        <v>2023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394</v>
      </c>
      <c r="H252" s="7" t="s">
        <v>395</v>
      </c>
      <c r="I252" s="7" t="s">
        <v>79</v>
      </c>
      <c r="J252" s="7" t="s">
        <v>2</v>
      </c>
      <c r="K252" s="7" t="s">
        <v>2024</v>
      </c>
      <c r="L252" s="7">
        <v>1</v>
      </c>
      <c r="M252" s="7">
        <v>2</v>
      </c>
      <c r="N252" s="7" t="s">
        <v>148</v>
      </c>
      <c r="O252" s="7" t="s">
        <v>95</v>
      </c>
      <c r="P252" s="7" t="s">
        <v>794</v>
      </c>
      <c r="Q252" s="7"/>
      <c r="R252" s="13" t="s">
        <v>2025</v>
      </c>
      <c r="S252" s="15" t="s">
        <v>19</v>
      </c>
      <c r="T252" s="7"/>
      <c r="U252" s="13" t="s">
        <v>19</v>
      </c>
      <c r="V252" s="13" t="s">
        <v>2025</v>
      </c>
      <c r="W252" s="15" t="s">
        <v>2026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2027</v>
      </c>
      <c r="AD252" t="s">
        <v>6</v>
      </c>
      <c r="AE252" t="s">
        <v>2028</v>
      </c>
      <c r="AF252" t="s">
        <v>87</v>
      </c>
      <c r="AG252" t="s">
        <v>75</v>
      </c>
      <c r="AH252" t="s">
        <v>1490</v>
      </c>
    </row>
    <row r="253" ht="14.25" customHeight="1" spans="1:34">
      <c r="A253" s="6" t="s">
        <v>2029</v>
      </c>
      <c r="B253" s="6" t="s">
        <v>2030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394</v>
      </c>
      <c r="H253" s="7" t="s">
        <v>395</v>
      </c>
      <c r="I253" s="7" t="s">
        <v>79</v>
      </c>
      <c r="J253" s="7" t="s">
        <v>2</v>
      </c>
      <c r="K253" s="7" t="s">
        <v>2031</v>
      </c>
      <c r="L253" s="7">
        <v>1</v>
      </c>
      <c r="M253" s="7">
        <v>1</v>
      </c>
      <c r="N253" s="7" t="s">
        <v>148</v>
      </c>
      <c r="O253" s="7" t="s">
        <v>802</v>
      </c>
      <c r="P253" s="7" t="s">
        <v>794</v>
      </c>
      <c r="Q253" s="7"/>
      <c r="R253" s="13" t="s">
        <v>2032</v>
      </c>
      <c r="S253" s="15" t="s">
        <v>19</v>
      </c>
      <c r="T253" s="7"/>
      <c r="U253" s="13" t="s">
        <v>19</v>
      </c>
      <c r="V253" s="13" t="s">
        <v>2032</v>
      </c>
      <c r="W253" s="15" t="s">
        <v>599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399</v>
      </c>
      <c r="AD253" t="s">
        <v>6</v>
      </c>
      <c r="AE253" t="s">
        <v>400</v>
      </c>
      <c r="AF253" t="s">
        <v>87</v>
      </c>
      <c r="AG253" t="s">
        <v>75</v>
      </c>
      <c r="AH253" t="s">
        <v>401</v>
      </c>
    </row>
    <row r="254" ht="14.25" customHeight="1" spans="1:34">
      <c r="A254" s="6" t="s">
        <v>2033</v>
      </c>
      <c r="B254" s="6" t="s">
        <v>2034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394</v>
      </c>
      <c r="H254" s="7" t="s">
        <v>395</v>
      </c>
      <c r="I254" s="7" t="s">
        <v>79</v>
      </c>
      <c r="J254" s="7" t="s">
        <v>2</v>
      </c>
      <c r="K254" s="7" t="s">
        <v>2035</v>
      </c>
      <c r="L254" s="7">
        <v>2</v>
      </c>
      <c r="M254" s="7">
        <v>2</v>
      </c>
      <c r="N254" s="7" t="s">
        <v>148</v>
      </c>
      <c r="O254" s="7" t="s">
        <v>95</v>
      </c>
      <c r="P254" s="7" t="s">
        <v>794</v>
      </c>
      <c r="Q254" s="7"/>
      <c r="R254" s="13" t="s">
        <v>2036</v>
      </c>
      <c r="S254" s="15" t="s">
        <v>19</v>
      </c>
      <c r="T254" s="7"/>
      <c r="U254" s="13" t="s">
        <v>19</v>
      </c>
      <c r="V254" s="13" t="s">
        <v>2036</v>
      </c>
      <c r="W254" s="15" t="s">
        <v>2037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2038</v>
      </c>
      <c r="AD254" t="s">
        <v>6</v>
      </c>
      <c r="AE254" t="s">
        <v>400</v>
      </c>
      <c r="AF254" t="s">
        <v>87</v>
      </c>
      <c r="AG254" t="s">
        <v>75</v>
      </c>
      <c r="AH254" t="s">
        <v>1247</v>
      </c>
    </row>
    <row r="255" ht="14.25" customHeight="1" spans="1:34">
      <c r="A255" s="6" t="s">
        <v>2039</v>
      </c>
      <c r="B255" s="6" t="s">
        <v>2040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1069</v>
      </c>
      <c r="H255" s="7" t="s">
        <v>1070</v>
      </c>
      <c r="I255" s="7" t="s">
        <v>79</v>
      </c>
      <c r="J255" s="7" t="s">
        <v>2</v>
      </c>
      <c r="K255" s="7" t="s">
        <v>2041</v>
      </c>
      <c r="L255" s="7">
        <v>1</v>
      </c>
      <c r="M255" s="7">
        <v>1</v>
      </c>
      <c r="N255" s="7" t="s">
        <v>148</v>
      </c>
      <c r="O255" s="7" t="s">
        <v>802</v>
      </c>
      <c r="P255" s="7" t="s">
        <v>794</v>
      </c>
      <c r="Q255" s="7"/>
      <c r="R255" s="13" t="s">
        <v>1497</v>
      </c>
      <c r="S255" s="15" t="s">
        <v>19</v>
      </c>
      <c r="T255" s="7"/>
      <c r="U255" s="13" t="s">
        <v>19</v>
      </c>
      <c r="V255" s="13" t="s">
        <v>1497</v>
      </c>
      <c r="W255" s="15" t="s">
        <v>391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2042</v>
      </c>
      <c r="AD255" t="s">
        <v>6</v>
      </c>
      <c r="AE255" t="s">
        <v>640</v>
      </c>
      <c r="AF255" t="s">
        <v>87</v>
      </c>
      <c r="AG255" t="s">
        <v>75</v>
      </c>
      <c r="AH255" t="s">
        <v>561</v>
      </c>
    </row>
    <row r="256" ht="14.25" customHeight="1" spans="1:34">
      <c r="A256" s="6" t="s">
        <v>2043</v>
      </c>
      <c r="B256" s="6" t="s">
        <v>2044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394</v>
      </c>
      <c r="H256" s="7" t="s">
        <v>395</v>
      </c>
      <c r="I256" s="7" t="s">
        <v>79</v>
      </c>
      <c r="J256" s="7" t="s">
        <v>2</v>
      </c>
      <c r="K256" s="7" t="s">
        <v>2045</v>
      </c>
      <c r="L256" s="7">
        <v>1</v>
      </c>
      <c r="M256" s="7">
        <v>1</v>
      </c>
      <c r="N256" s="7" t="s">
        <v>94</v>
      </c>
      <c r="O256" s="7" t="s">
        <v>802</v>
      </c>
      <c r="P256" s="7" t="s">
        <v>794</v>
      </c>
      <c r="Q256" s="7"/>
      <c r="R256" s="13" t="s">
        <v>2046</v>
      </c>
      <c r="S256" s="15" t="s">
        <v>19</v>
      </c>
      <c r="T256" s="7"/>
      <c r="U256" s="13" t="s">
        <v>19</v>
      </c>
      <c r="V256" s="13" t="s">
        <v>2046</v>
      </c>
      <c r="W256" s="15" t="s">
        <v>1294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2047</v>
      </c>
      <c r="AD256" t="s">
        <v>6</v>
      </c>
      <c r="AE256" t="s">
        <v>400</v>
      </c>
      <c r="AF256" t="s">
        <v>87</v>
      </c>
      <c r="AG256" t="s">
        <v>75</v>
      </c>
      <c r="AH256" t="s">
        <v>2048</v>
      </c>
    </row>
    <row r="257" ht="14.25" customHeight="1" spans="1:34">
      <c r="A257" s="6" t="s">
        <v>2049</v>
      </c>
      <c r="B257" s="6" t="s">
        <v>2050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394</v>
      </c>
      <c r="H257" s="7" t="s">
        <v>395</v>
      </c>
      <c r="I257" s="7" t="s">
        <v>79</v>
      </c>
      <c r="J257" s="7" t="s">
        <v>2</v>
      </c>
      <c r="K257" s="7" t="s">
        <v>2051</v>
      </c>
      <c r="L257" s="7">
        <v>1</v>
      </c>
      <c r="M257" s="7">
        <v>2</v>
      </c>
      <c r="N257" s="7" t="s">
        <v>148</v>
      </c>
      <c r="O257" s="7" t="s">
        <v>95</v>
      </c>
      <c r="P257" s="7" t="s">
        <v>794</v>
      </c>
      <c r="Q257" s="7"/>
      <c r="R257" s="13" t="s">
        <v>2052</v>
      </c>
      <c r="S257" s="15" t="s">
        <v>19</v>
      </c>
      <c r="T257" s="7"/>
      <c r="U257" s="13" t="s">
        <v>19</v>
      </c>
      <c r="V257" s="13" t="s">
        <v>2052</v>
      </c>
      <c r="W257" s="15" t="s">
        <v>2053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2054</v>
      </c>
      <c r="AD257" t="s">
        <v>6</v>
      </c>
      <c r="AE257" t="s">
        <v>400</v>
      </c>
      <c r="AF257" t="s">
        <v>87</v>
      </c>
      <c r="AG257" t="s">
        <v>75</v>
      </c>
      <c r="AH257" t="s">
        <v>1296</v>
      </c>
    </row>
    <row r="258" ht="14.25" customHeight="1" spans="1:34">
      <c r="A258" s="6" t="s">
        <v>2055</v>
      </c>
      <c r="B258" s="6" t="s">
        <v>2056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2057</v>
      </c>
      <c r="H258" s="7" t="s">
        <v>2058</v>
      </c>
      <c r="I258" s="7" t="s">
        <v>79</v>
      </c>
      <c r="J258" s="7" t="s">
        <v>2</v>
      </c>
      <c r="K258" s="7" t="s">
        <v>2059</v>
      </c>
      <c r="L258" s="7">
        <v>1</v>
      </c>
      <c r="M258" s="7">
        <v>2</v>
      </c>
      <c r="N258" s="7" t="s">
        <v>94</v>
      </c>
      <c r="O258" s="7" t="s">
        <v>95</v>
      </c>
      <c r="P258" s="7" t="s">
        <v>794</v>
      </c>
      <c r="Q258" s="7"/>
      <c r="R258" s="13" t="s">
        <v>2060</v>
      </c>
      <c r="S258" s="15" t="s">
        <v>19</v>
      </c>
      <c r="T258" s="7"/>
      <c r="U258" s="13" t="s">
        <v>19</v>
      </c>
      <c r="V258" s="13" t="s">
        <v>2060</v>
      </c>
      <c r="W258" s="15" t="s">
        <v>2061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2062</v>
      </c>
      <c r="AD258" t="s">
        <v>6</v>
      </c>
      <c r="AE258" t="s">
        <v>2063</v>
      </c>
      <c r="AF258" t="s">
        <v>87</v>
      </c>
      <c r="AG258" t="s">
        <v>75</v>
      </c>
      <c r="AH258" t="s">
        <v>2064</v>
      </c>
    </row>
    <row r="259" ht="14.25" customHeight="1" spans="1:34">
      <c r="A259" s="6" t="s">
        <v>2065</v>
      </c>
      <c r="B259" s="6" t="s">
        <v>2066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424</v>
      </c>
      <c r="H259" s="7" t="s">
        <v>425</v>
      </c>
      <c r="I259" s="7" t="s">
        <v>79</v>
      </c>
      <c r="J259" s="7" t="s">
        <v>2</v>
      </c>
      <c r="K259" s="7" t="s">
        <v>2067</v>
      </c>
      <c r="L259" s="7">
        <v>1</v>
      </c>
      <c r="M259" s="7">
        <v>1</v>
      </c>
      <c r="N259" s="7" t="s">
        <v>117</v>
      </c>
      <c r="O259" s="7" t="s">
        <v>802</v>
      </c>
      <c r="P259" s="7" t="s">
        <v>794</v>
      </c>
      <c r="Q259" s="7"/>
      <c r="R259" s="13" t="s">
        <v>2068</v>
      </c>
      <c r="S259" s="15" t="s">
        <v>19</v>
      </c>
      <c r="T259" s="7"/>
      <c r="U259" s="13" t="s">
        <v>19</v>
      </c>
      <c r="V259" s="13" t="s">
        <v>2068</v>
      </c>
      <c r="W259" s="15" t="s">
        <v>1947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2069</v>
      </c>
      <c r="AD259" t="s">
        <v>6</v>
      </c>
      <c r="AE259" t="s">
        <v>430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2070</v>
      </c>
      <c r="B260" s="6" t="s">
        <v>2071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424</v>
      </c>
      <c r="H260" s="7" t="s">
        <v>425</v>
      </c>
      <c r="I260" s="7" t="s">
        <v>79</v>
      </c>
      <c r="J260" s="7" t="s">
        <v>2</v>
      </c>
      <c r="K260" s="7" t="s">
        <v>2072</v>
      </c>
      <c r="L260" s="7">
        <v>1</v>
      </c>
      <c r="M260" s="7">
        <v>1</v>
      </c>
      <c r="N260" s="7" t="s">
        <v>118</v>
      </c>
      <c r="O260" s="7" t="s">
        <v>802</v>
      </c>
      <c r="P260" s="7" t="s">
        <v>794</v>
      </c>
      <c r="Q260" s="7"/>
      <c r="R260" s="13" t="s">
        <v>2011</v>
      </c>
      <c r="S260" s="15" t="s">
        <v>19</v>
      </c>
      <c r="T260" s="7"/>
      <c r="U260" s="13" t="s">
        <v>19</v>
      </c>
      <c r="V260" s="13" t="s">
        <v>2011</v>
      </c>
      <c r="W260" s="15" t="s">
        <v>2073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471</v>
      </c>
      <c r="AD260" t="s">
        <v>6</v>
      </c>
      <c r="AE260" t="s">
        <v>430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2074</v>
      </c>
      <c r="B261" s="6" t="s">
        <v>2075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502</v>
      </c>
      <c r="H261" s="7" t="s">
        <v>503</v>
      </c>
      <c r="I261" s="7" t="s">
        <v>79</v>
      </c>
      <c r="J261" s="7" t="s">
        <v>2</v>
      </c>
      <c r="K261" s="7" t="s">
        <v>2076</v>
      </c>
      <c r="L261" s="7">
        <v>2</v>
      </c>
      <c r="M261" s="7">
        <v>2</v>
      </c>
      <c r="N261" s="7" t="s">
        <v>81</v>
      </c>
      <c r="O261" s="7" t="s">
        <v>95</v>
      </c>
      <c r="P261" s="7" t="s">
        <v>794</v>
      </c>
      <c r="Q261" s="7"/>
      <c r="R261" s="13" t="s">
        <v>2077</v>
      </c>
      <c r="S261" s="15" t="s">
        <v>19</v>
      </c>
      <c r="T261" s="7"/>
      <c r="U261" s="13" t="s">
        <v>19</v>
      </c>
      <c r="V261" s="13" t="s">
        <v>2077</v>
      </c>
      <c r="W261" s="15" t="s">
        <v>2078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2079</v>
      </c>
      <c r="AD261" t="s">
        <v>6</v>
      </c>
      <c r="AE261" t="s">
        <v>2080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2081</v>
      </c>
      <c r="B262" s="6" t="s">
        <v>2082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2083</v>
      </c>
      <c r="H262" s="7" t="s">
        <v>2084</v>
      </c>
      <c r="I262" s="7" t="s">
        <v>79</v>
      </c>
      <c r="J262" s="7" t="s">
        <v>2</v>
      </c>
      <c r="K262" s="7" t="s">
        <v>2085</v>
      </c>
      <c r="L262" s="7">
        <v>1</v>
      </c>
      <c r="M262" s="7">
        <v>2</v>
      </c>
      <c r="N262" s="7" t="s">
        <v>95</v>
      </c>
      <c r="O262" s="7" t="s">
        <v>95</v>
      </c>
      <c r="P262" s="7" t="s">
        <v>794</v>
      </c>
      <c r="Q262" s="7"/>
      <c r="R262" s="13" t="s">
        <v>2086</v>
      </c>
      <c r="S262" s="15" t="s">
        <v>19</v>
      </c>
      <c r="T262" s="7"/>
      <c r="U262" s="13" t="s">
        <v>19</v>
      </c>
      <c r="V262" s="13" t="s">
        <v>2086</v>
      </c>
      <c r="W262" s="15" t="s">
        <v>2087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2088</v>
      </c>
      <c r="AD262" t="s">
        <v>6</v>
      </c>
      <c r="AE262" t="s">
        <v>86</v>
      </c>
      <c r="AF262" t="s">
        <v>87</v>
      </c>
      <c r="AG262" t="s">
        <v>75</v>
      </c>
      <c r="AH262" t="s">
        <v>568</v>
      </c>
    </row>
    <row r="263" ht="14.25" customHeight="1" spans="1:34">
      <c r="A263" s="6" t="s">
        <v>2089</v>
      </c>
      <c r="B263" s="6" t="s">
        <v>2090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1348</v>
      </c>
      <c r="H263" s="7" t="s">
        <v>1349</v>
      </c>
      <c r="I263" s="7" t="s">
        <v>79</v>
      </c>
      <c r="J263" s="7" t="s">
        <v>2</v>
      </c>
      <c r="K263" s="7" t="s">
        <v>2091</v>
      </c>
      <c r="L263" s="7">
        <v>1</v>
      </c>
      <c r="M263" s="7">
        <v>2</v>
      </c>
      <c r="N263" s="7" t="s">
        <v>95</v>
      </c>
      <c r="O263" s="7" t="s">
        <v>95</v>
      </c>
      <c r="P263" s="7" t="s">
        <v>794</v>
      </c>
      <c r="Q263" s="7"/>
      <c r="R263" s="13" t="s">
        <v>2092</v>
      </c>
      <c r="S263" s="15" t="s">
        <v>19</v>
      </c>
      <c r="T263" s="7"/>
      <c r="U263" s="13" t="s">
        <v>19</v>
      </c>
      <c r="V263" s="13" t="s">
        <v>2092</v>
      </c>
      <c r="W263" s="15" t="s">
        <v>2093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947</v>
      </c>
      <c r="AD263" t="s">
        <v>6</v>
      </c>
      <c r="AE263" t="s">
        <v>339</v>
      </c>
      <c r="AF263" t="s">
        <v>87</v>
      </c>
      <c r="AG263" t="s">
        <v>75</v>
      </c>
      <c r="AH263" t="s">
        <v>2094</v>
      </c>
    </row>
    <row r="264" ht="14.25" customHeight="1" spans="1:34">
      <c r="A264" s="6" t="s">
        <v>2095</v>
      </c>
      <c r="B264" s="6" t="s">
        <v>2096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433</v>
      </c>
      <c r="H264" s="7" t="s">
        <v>434</v>
      </c>
      <c r="I264" s="7" t="s">
        <v>79</v>
      </c>
      <c r="J264" s="7" t="s">
        <v>2</v>
      </c>
      <c r="K264" s="7" t="s">
        <v>2097</v>
      </c>
      <c r="L264" s="7">
        <v>1</v>
      </c>
      <c r="M264" s="7">
        <v>1</v>
      </c>
      <c r="N264" s="7" t="s">
        <v>148</v>
      </c>
      <c r="O264" s="7" t="s">
        <v>802</v>
      </c>
      <c r="P264" s="7" t="s">
        <v>794</v>
      </c>
      <c r="Q264" s="7"/>
      <c r="R264" s="13" t="s">
        <v>2098</v>
      </c>
      <c r="S264" s="15" t="s">
        <v>19</v>
      </c>
      <c r="T264" s="7"/>
      <c r="U264" s="13" t="s">
        <v>19</v>
      </c>
      <c r="V264" s="13" t="s">
        <v>2098</v>
      </c>
      <c r="W264" s="15" t="s">
        <v>1351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2099</v>
      </c>
      <c r="AD264" t="s">
        <v>6</v>
      </c>
      <c r="AE264" t="s">
        <v>430</v>
      </c>
      <c r="AF264" t="s">
        <v>87</v>
      </c>
      <c r="AG264" t="s">
        <v>75</v>
      </c>
      <c r="AH264" t="s">
        <v>2100</v>
      </c>
    </row>
    <row r="265" ht="14.25" customHeight="1" spans="1:34">
      <c r="A265" s="6" t="s">
        <v>2101</v>
      </c>
      <c r="B265" s="6" t="s">
        <v>2102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2103</v>
      </c>
      <c r="H265" s="7" t="s">
        <v>2104</v>
      </c>
      <c r="I265" s="7" t="s">
        <v>79</v>
      </c>
      <c r="J265" s="7" t="s">
        <v>2</v>
      </c>
      <c r="K265" s="7" t="s">
        <v>2105</v>
      </c>
      <c r="L265" s="7">
        <v>1</v>
      </c>
      <c r="M265" s="7">
        <v>2</v>
      </c>
      <c r="N265" s="7" t="s">
        <v>95</v>
      </c>
      <c r="O265" s="7" t="s">
        <v>95</v>
      </c>
      <c r="P265" s="7" t="s">
        <v>794</v>
      </c>
      <c r="Q265" s="7"/>
      <c r="R265" s="13" t="s">
        <v>2106</v>
      </c>
      <c r="S265" s="15" t="s">
        <v>19</v>
      </c>
      <c r="T265" s="7"/>
      <c r="U265" s="13" t="s">
        <v>19</v>
      </c>
      <c r="V265" s="13" t="s">
        <v>2106</v>
      </c>
      <c r="W265" s="15" t="s">
        <v>2107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2108</v>
      </c>
      <c r="AD265" t="s">
        <v>6</v>
      </c>
      <c r="AE265" t="s">
        <v>2109</v>
      </c>
      <c r="AF265" t="s">
        <v>87</v>
      </c>
      <c r="AG265" t="s">
        <v>75</v>
      </c>
      <c r="AH265" t="s">
        <v>1319</v>
      </c>
    </row>
    <row r="266" ht="14.25" customHeight="1" spans="1:34">
      <c r="A266" s="6" t="s">
        <v>2110</v>
      </c>
      <c r="B266" s="6" t="s">
        <v>2111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1553</v>
      </c>
      <c r="H266" s="7" t="s">
        <v>1554</v>
      </c>
      <c r="I266" s="7" t="s">
        <v>79</v>
      </c>
      <c r="J266" s="7" t="s">
        <v>2</v>
      </c>
      <c r="K266" s="7" t="s">
        <v>2112</v>
      </c>
      <c r="L266" s="7">
        <v>1</v>
      </c>
      <c r="M266" s="7">
        <v>1</v>
      </c>
      <c r="N266" s="7" t="s">
        <v>802</v>
      </c>
      <c r="O266" s="7" t="s">
        <v>802</v>
      </c>
      <c r="P266" s="7" t="s">
        <v>794</v>
      </c>
      <c r="Q266" s="7"/>
      <c r="R266" s="13" t="s">
        <v>2113</v>
      </c>
      <c r="S266" s="15" t="s">
        <v>19</v>
      </c>
      <c r="T266" s="7"/>
      <c r="U266" s="13" t="s">
        <v>19</v>
      </c>
      <c r="V266" s="13" t="s">
        <v>2113</v>
      </c>
      <c r="W266" s="15" t="s">
        <v>2114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2115</v>
      </c>
      <c r="AD266" t="s">
        <v>6</v>
      </c>
      <c r="AE266" t="s">
        <v>1559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2116</v>
      </c>
      <c r="B267" s="6" t="s">
        <v>2117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424</v>
      </c>
      <c r="H267" s="7" t="s">
        <v>425</v>
      </c>
      <c r="I267" s="7" t="s">
        <v>79</v>
      </c>
      <c r="J267" s="7" t="s">
        <v>2</v>
      </c>
      <c r="K267" s="7" t="s">
        <v>2118</v>
      </c>
      <c r="L267" s="7">
        <v>1</v>
      </c>
      <c r="M267" s="7">
        <v>1</v>
      </c>
      <c r="N267" s="7" t="s">
        <v>81</v>
      </c>
      <c r="O267" s="7" t="s">
        <v>802</v>
      </c>
      <c r="P267" s="7" t="s">
        <v>794</v>
      </c>
      <c r="Q267" s="7"/>
      <c r="R267" s="13" t="s">
        <v>2119</v>
      </c>
      <c r="S267" s="15" t="s">
        <v>19</v>
      </c>
      <c r="T267" s="7"/>
      <c r="U267" s="13" t="s">
        <v>19</v>
      </c>
      <c r="V267" s="13" t="s">
        <v>2119</v>
      </c>
      <c r="W267" s="15" t="s">
        <v>2120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2121</v>
      </c>
      <c r="AD267" t="s">
        <v>6</v>
      </c>
      <c r="AE267" t="s">
        <v>430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2122</v>
      </c>
      <c r="B268" s="6" t="s">
        <v>2123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385</v>
      </c>
      <c r="H268" s="7" t="s">
        <v>386</v>
      </c>
      <c r="I268" s="7" t="s">
        <v>79</v>
      </c>
      <c r="J268" s="7" t="s">
        <v>2</v>
      </c>
      <c r="K268" s="7" t="s">
        <v>2124</v>
      </c>
      <c r="L268" s="7">
        <v>1</v>
      </c>
      <c r="M268" s="7">
        <v>3</v>
      </c>
      <c r="N268" s="7" t="s">
        <v>81</v>
      </c>
      <c r="O268" s="7" t="s">
        <v>81</v>
      </c>
      <c r="P268" s="7" t="s">
        <v>794</v>
      </c>
      <c r="Q268" s="7"/>
      <c r="R268" s="13" t="s">
        <v>795</v>
      </c>
      <c r="S268" s="15" t="s">
        <v>19</v>
      </c>
      <c r="T268" s="7"/>
      <c r="U268" s="13" t="s">
        <v>19</v>
      </c>
      <c r="V268" s="13" t="s">
        <v>795</v>
      </c>
      <c r="W268" s="15" t="s">
        <v>2125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2126</v>
      </c>
      <c r="AD268" t="s">
        <v>6</v>
      </c>
      <c r="AE268" t="s">
        <v>252</v>
      </c>
      <c r="AF268" t="s">
        <v>87</v>
      </c>
      <c r="AG268" t="s">
        <v>75</v>
      </c>
      <c r="AH268" t="s">
        <v>1121</v>
      </c>
    </row>
    <row r="269" ht="14.25" customHeight="1" spans="1:34">
      <c r="A269" s="6" t="s">
        <v>2127</v>
      </c>
      <c r="B269" s="6" t="s">
        <v>2128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1553</v>
      </c>
      <c r="H269" s="7" t="s">
        <v>1554</v>
      </c>
      <c r="I269" s="7" t="s">
        <v>79</v>
      </c>
      <c r="J269" s="7" t="s">
        <v>2</v>
      </c>
      <c r="K269" s="7" t="s">
        <v>2129</v>
      </c>
      <c r="L269" s="7">
        <v>1</v>
      </c>
      <c r="M269" s="7">
        <v>1</v>
      </c>
      <c r="N269" s="7" t="s">
        <v>802</v>
      </c>
      <c r="O269" s="7" t="s">
        <v>802</v>
      </c>
      <c r="P269" s="7" t="s">
        <v>794</v>
      </c>
      <c r="Q269" s="7"/>
      <c r="R269" s="13" t="s">
        <v>2130</v>
      </c>
      <c r="S269" s="15" t="s">
        <v>19</v>
      </c>
      <c r="T269" s="7"/>
      <c r="U269" s="13" t="s">
        <v>19</v>
      </c>
      <c r="V269" s="13" t="s">
        <v>2130</v>
      </c>
      <c r="W269" s="15" t="s">
        <v>2131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2132</v>
      </c>
      <c r="AD269" t="s">
        <v>6</v>
      </c>
      <c r="AE269" t="s">
        <v>1559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2133</v>
      </c>
      <c r="B270" s="6" t="s">
        <v>2134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1553</v>
      </c>
      <c r="H270" s="7" t="s">
        <v>1554</v>
      </c>
      <c r="I270" s="7" t="s">
        <v>79</v>
      </c>
      <c r="J270" s="7" t="s">
        <v>2</v>
      </c>
      <c r="K270" s="7" t="s">
        <v>2135</v>
      </c>
      <c r="L270" s="7">
        <v>2</v>
      </c>
      <c r="M270" s="7">
        <v>1</v>
      </c>
      <c r="N270" s="7" t="s">
        <v>95</v>
      </c>
      <c r="O270" s="7" t="s">
        <v>802</v>
      </c>
      <c r="P270" s="7" t="s">
        <v>794</v>
      </c>
      <c r="Q270" s="7"/>
      <c r="R270" s="13" t="s">
        <v>2136</v>
      </c>
      <c r="S270" s="15" t="s">
        <v>19</v>
      </c>
      <c r="T270" s="7"/>
      <c r="U270" s="13" t="s">
        <v>19</v>
      </c>
      <c r="V270" s="13" t="s">
        <v>2136</v>
      </c>
      <c r="W270" s="15" t="s">
        <v>2137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2138</v>
      </c>
      <c r="AD270" t="s">
        <v>6</v>
      </c>
      <c r="AE270" t="s">
        <v>1559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2139</v>
      </c>
      <c r="B271" s="6" t="s">
        <v>2140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424</v>
      </c>
      <c r="H271" s="7" t="s">
        <v>425</v>
      </c>
      <c r="I271" s="7" t="s">
        <v>79</v>
      </c>
      <c r="J271" s="7" t="s">
        <v>2</v>
      </c>
      <c r="K271" s="7" t="s">
        <v>2141</v>
      </c>
      <c r="L271" s="7">
        <v>1</v>
      </c>
      <c r="M271" s="7">
        <v>1</v>
      </c>
      <c r="N271" s="7" t="s">
        <v>95</v>
      </c>
      <c r="O271" s="7" t="s">
        <v>802</v>
      </c>
      <c r="P271" s="7" t="s">
        <v>794</v>
      </c>
      <c r="Q271" s="7"/>
      <c r="R271" s="13" t="s">
        <v>2142</v>
      </c>
      <c r="S271" s="15" t="s">
        <v>19</v>
      </c>
      <c r="T271" s="7"/>
      <c r="U271" s="13" t="s">
        <v>19</v>
      </c>
      <c r="V271" s="13" t="s">
        <v>2142</v>
      </c>
      <c r="W271" s="15" t="s">
        <v>2143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445</v>
      </c>
      <c r="AD271" t="s">
        <v>6</v>
      </c>
      <c r="AE271" t="s">
        <v>430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2144</v>
      </c>
      <c r="B272" s="6" t="s">
        <v>2145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1348</v>
      </c>
      <c r="H272" s="7" t="s">
        <v>1349</v>
      </c>
      <c r="I272" s="7" t="s">
        <v>79</v>
      </c>
      <c r="J272" s="7" t="s">
        <v>2</v>
      </c>
      <c r="K272" s="7" t="s">
        <v>2146</v>
      </c>
      <c r="L272" s="7">
        <v>1</v>
      </c>
      <c r="M272" s="7">
        <v>1</v>
      </c>
      <c r="N272" s="7" t="s">
        <v>95</v>
      </c>
      <c r="O272" s="7" t="s">
        <v>802</v>
      </c>
      <c r="P272" s="7" t="s">
        <v>794</v>
      </c>
      <c r="Q272" s="7"/>
      <c r="R272" s="13" t="s">
        <v>2147</v>
      </c>
      <c r="S272" s="15" t="s">
        <v>19</v>
      </c>
      <c r="T272" s="7"/>
      <c r="U272" s="13" t="s">
        <v>19</v>
      </c>
      <c r="V272" s="13" t="s">
        <v>2147</v>
      </c>
      <c r="W272" s="15" t="s">
        <v>2148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2149</v>
      </c>
      <c r="AD272" t="s">
        <v>6</v>
      </c>
      <c r="AE272" t="s">
        <v>339</v>
      </c>
      <c r="AF272" t="s">
        <v>87</v>
      </c>
      <c r="AG272" t="s">
        <v>75</v>
      </c>
      <c r="AH272" t="s">
        <v>271</v>
      </c>
    </row>
    <row r="273" ht="14.25" customHeight="1" spans="1:34">
      <c r="A273" s="6" t="s">
        <v>2150</v>
      </c>
      <c r="B273" s="6" t="s">
        <v>2151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2152</v>
      </c>
      <c r="H273" s="7" t="s">
        <v>2153</v>
      </c>
      <c r="I273" s="7" t="s">
        <v>79</v>
      </c>
      <c r="J273" s="7" t="s">
        <v>2</v>
      </c>
      <c r="K273" s="7" t="s">
        <v>2154</v>
      </c>
      <c r="L273" s="7">
        <v>1</v>
      </c>
      <c r="M273" s="7">
        <v>4</v>
      </c>
      <c r="N273" s="7" t="s">
        <v>2155</v>
      </c>
      <c r="O273" s="7" t="s">
        <v>94</v>
      </c>
      <c r="P273" s="7" t="s">
        <v>794</v>
      </c>
      <c r="Q273" s="7"/>
      <c r="R273" s="13" t="s">
        <v>2156</v>
      </c>
      <c r="S273" s="15" t="s">
        <v>19</v>
      </c>
      <c r="T273" s="7"/>
      <c r="U273" s="13" t="s">
        <v>19</v>
      </c>
      <c r="V273" s="13" t="s">
        <v>2156</v>
      </c>
      <c r="W273" s="15" t="s">
        <v>1274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2157</v>
      </c>
      <c r="AD273" t="s">
        <v>6</v>
      </c>
      <c r="AE273" t="s">
        <v>2158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2159</v>
      </c>
      <c r="B274" s="6" t="s">
        <v>2160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2161</v>
      </c>
      <c r="H274" s="7" t="s">
        <v>2162</v>
      </c>
      <c r="I274" s="7" t="s">
        <v>79</v>
      </c>
      <c r="J274" s="7" t="s">
        <v>2</v>
      </c>
      <c r="K274" s="7" t="s">
        <v>2163</v>
      </c>
      <c r="L274" s="7">
        <v>1</v>
      </c>
      <c r="M274" s="7">
        <v>2</v>
      </c>
      <c r="N274" s="7" t="s">
        <v>2164</v>
      </c>
      <c r="O274" s="7" t="s">
        <v>95</v>
      </c>
      <c r="P274" s="7" t="s">
        <v>794</v>
      </c>
      <c r="Q274" s="7"/>
      <c r="R274" s="13" t="s">
        <v>2165</v>
      </c>
      <c r="S274" s="15" t="s">
        <v>19</v>
      </c>
      <c r="T274" s="7"/>
      <c r="U274" s="13" t="s">
        <v>19</v>
      </c>
      <c r="V274" s="13" t="s">
        <v>2165</v>
      </c>
      <c r="W274" s="15" t="s">
        <v>2166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2167</v>
      </c>
      <c r="AD274" t="s">
        <v>6</v>
      </c>
      <c r="AE274" t="s">
        <v>110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2168</v>
      </c>
      <c r="B275" s="6" t="s">
        <v>2169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2170</v>
      </c>
      <c r="H275" s="7" t="s">
        <v>2171</v>
      </c>
      <c r="I275" s="7" t="s">
        <v>79</v>
      </c>
      <c r="J275" s="7" t="s">
        <v>2</v>
      </c>
      <c r="K275" s="7" t="s">
        <v>2172</v>
      </c>
      <c r="L275" s="7">
        <v>1</v>
      </c>
      <c r="M275" s="7">
        <v>2</v>
      </c>
      <c r="N275" s="7" t="s">
        <v>2173</v>
      </c>
      <c r="O275" s="7" t="s">
        <v>95</v>
      </c>
      <c r="P275" s="7" t="s">
        <v>794</v>
      </c>
      <c r="Q275" s="7"/>
      <c r="R275" s="13" t="s">
        <v>2174</v>
      </c>
      <c r="S275" s="15" t="s">
        <v>19</v>
      </c>
      <c r="T275" s="7"/>
      <c r="U275" s="13" t="s">
        <v>19</v>
      </c>
      <c r="V275" s="13" t="s">
        <v>2174</v>
      </c>
      <c r="W275" s="15" t="s">
        <v>2175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2176</v>
      </c>
      <c r="AD275" t="s">
        <v>6</v>
      </c>
      <c r="AE275" t="s">
        <v>2177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2178</v>
      </c>
      <c r="B276" s="6" t="s">
        <v>2179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2180</v>
      </c>
      <c r="H276" s="7" t="s">
        <v>2181</v>
      </c>
      <c r="I276" s="7" t="s">
        <v>79</v>
      </c>
      <c r="J276" s="7" t="s">
        <v>2</v>
      </c>
      <c r="K276" s="7" t="s">
        <v>2182</v>
      </c>
      <c r="L276" s="7">
        <v>2</v>
      </c>
      <c r="M276" s="7">
        <v>2</v>
      </c>
      <c r="N276" s="7" t="s">
        <v>2183</v>
      </c>
      <c r="O276" s="7" t="s">
        <v>95</v>
      </c>
      <c r="P276" s="7" t="s">
        <v>794</v>
      </c>
      <c r="Q276" s="7"/>
      <c r="R276" s="13" t="s">
        <v>2184</v>
      </c>
      <c r="S276" s="15" t="s">
        <v>19</v>
      </c>
      <c r="T276" s="7"/>
      <c r="U276" s="13" t="s">
        <v>19</v>
      </c>
      <c r="V276" s="13" t="s">
        <v>2184</v>
      </c>
      <c r="W276" s="15" t="s">
        <v>592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2185</v>
      </c>
      <c r="AD276" t="s">
        <v>6</v>
      </c>
      <c r="AE276" t="s">
        <v>2186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2187</v>
      </c>
      <c r="B277" s="6" t="s">
        <v>2188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2189</v>
      </c>
      <c r="H277" s="7" t="s">
        <v>2190</v>
      </c>
      <c r="I277" s="7" t="s">
        <v>79</v>
      </c>
      <c r="J277" s="7" t="s">
        <v>2</v>
      </c>
      <c r="K277" s="7" t="s">
        <v>2191</v>
      </c>
      <c r="L277" s="7">
        <v>1</v>
      </c>
      <c r="M277" s="7">
        <v>3</v>
      </c>
      <c r="N277" s="7" t="s">
        <v>290</v>
      </c>
      <c r="O277" s="7" t="s">
        <v>81</v>
      </c>
      <c r="P277" s="7" t="s">
        <v>794</v>
      </c>
      <c r="Q277" s="7"/>
      <c r="R277" s="13" t="s">
        <v>2192</v>
      </c>
      <c r="S277" s="15" t="s">
        <v>19</v>
      </c>
      <c r="T277" s="7"/>
      <c r="U277" s="13" t="s">
        <v>19</v>
      </c>
      <c r="V277" s="13" t="s">
        <v>2192</v>
      </c>
      <c r="W277" s="15" t="s">
        <v>2193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2194</v>
      </c>
      <c r="AD277" t="s">
        <v>6</v>
      </c>
      <c r="AE277" t="s">
        <v>430</v>
      </c>
      <c r="AF277" t="s">
        <v>87</v>
      </c>
      <c r="AG277" t="s">
        <v>75</v>
      </c>
      <c r="AH277" t="s">
        <v>1903</v>
      </c>
    </row>
    <row r="278" ht="14.25" customHeight="1" spans="1:34">
      <c r="A278" s="6" t="s">
        <v>2195</v>
      </c>
      <c r="B278" s="6" t="s">
        <v>2196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2197</v>
      </c>
      <c r="H278" s="7" t="s">
        <v>2198</v>
      </c>
      <c r="I278" s="7" t="s">
        <v>79</v>
      </c>
      <c r="J278" s="7" t="s">
        <v>2</v>
      </c>
      <c r="K278" s="7" t="s">
        <v>2199</v>
      </c>
      <c r="L278" s="7">
        <v>1</v>
      </c>
      <c r="M278" s="7">
        <v>3</v>
      </c>
      <c r="N278" s="7" t="s">
        <v>1909</v>
      </c>
      <c r="O278" s="7" t="s">
        <v>81</v>
      </c>
      <c r="P278" s="7" t="s">
        <v>794</v>
      </c>
      <c r="Q278" s="7"/>
      <c r="R278" s="13" t="s">
        <v>2200</v>
      </c>
      <c r="S278" s="15" t="s">
        <v>19</v>
      </c>
      <c r="T278" s="7"/>
      <c r="U278" s="13" t="s">
        <v>19</v>
      </c>
      <c r="V278" s="13" t="s">
        <v>2200</v>
      </c>
      <c r="W278" s="15" t="s">
        <v>479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1461</v>
      </c>
      <c r="AD278" t="s">
        <v>6</v>
      </c>
      <c r="AE278" t="s">
        <v>2201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2202</v>
      </c>
      <c r="B279" s="6" t="s">
        <v>2203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2204</v>
      </c>
      <c r="H279" s="7" t="s">
        <v>2205</v>
      </c>
      <c r="I279" s="7" t="s">
        <v>79</v>
      </c>
      <c r="J279" s="7" t="s">
        <v>2</v>
      </c>
      <c r="K279" s="7" t="s">
        <v>2206</v>
      </c>
      <c r="L279" s="7">
        <v>1</v>
      </c>
      <c r="M279" s="7">
        <v>1</v>
      </c>
      <c r="N279" s="7" t="s">
        <v>520</v>
      </c>
      <c r="O279" s="7" t="s">
        <v>802</v>
      </c>
      <c r="P279" s="7" t="s">
        <v>794</v>
      </c>
      <c r="Q279" s="7"/>
      <c r="R279" s="13" t="s">
        <v>2053</v>
      </c>
      <c r="S279" s="15" t="s">
        <v>19</v>
      </c>
      <c r="T279" s="7"/>
      <c r="U279" s="13" t="s">
        <v>19</v>
      </c>
      <c r="V279" s="13" t="s">
        <v>2053</v>
      </c>
      <c r="W279" s="15" t="s">
        <v>2207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2208</v>
      </c>
      <c r="AD279" t="s">
        <v>6</v>
      </c>
      <c r="AE279" t="s">
        <v>2209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2210</v>
      </c>
      <c r="B280" s="6" t="s">
        <v>2211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564</v>
      </c>
      <c r="H280" s="7" t="s">
        <v>565</v>
      </c>
      <c r="I280" s="7" t="s">
        <v>79</v>
      </c>
      <c r="J280" s="7" t="s">
        <v>2</v>
      </c>
      <c r="K280" s="7" t="s">
        <v>2212</v>
      </c>
      <c r="L280" s="7">
        <v>1</v>
      </c>
      <c r="M280" s="7">
        <v>3</v>
      </c>
      <c r="N280" s="7" t="s">
        <v>117</v>
      </c>
      <c r="O280" s="7" t="s">
        <v>81</v>
      </c>
      <c r="P280" s="7" t="s">
        <v>794</v>
      </c>
      <c r="Q280" s="7"/>
      <c r="R280" s="13" t="s">
        <v>1450</v>
      </c>
      <c r="S280" s="15" t="s">
        <v>19</v>
      </c>
      <c r="T280" s="7"/>
      <c r="U280" s="13" t="s">
        <v>19</v>
      </c>
      <c r="V280" s="13" t="s">
        <v>1450</v>
      </c>
      <c r="W280" s="15" t="s">
        <v>1259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2213</v>
      </c>
      <c r="AD280" t="s">
        <v>6</v>
      </c>
      <c r="AE280" t="s">
        <v>2214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2215</v>
      </c>
      <c r="B281" s="6" t="s">
        <v>2216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2217</v>
      </c>
      <c r="H281" s="7" t="s">
        <v>2218</v>
      </c>
      <c r="I281" s="7" t="s">
        <v>79</v>
      </c>
      <c r="J281" s="7" t="s">
        <v>2</v>
      </c>
      <c r="K281" s="7" t="s">
        <v>2219</v>
      </c>
      <c r="L281" s="7">
        <v>2</v>
      </c>
      <c r="M281" s="7">
        <v>1</v>
      </c>
      <c r="N281" s="7" t="s">
        <v>819</v>
      </c>
      <c r="O281" s="7" t="s">
        <v>802</v>
      </c>
      <c r="P281" s="7" t="s">
        <v>794</v>
      </c>
      <c r="Q281" s="7"/>
      <c r="R281" s="13" t="s">
        <v>1502</v>
      </c>
      <c r="S281" s="15" t="s">
        <v>19</v>
      </c>
      <c r="T281" s="7"/>
      <c r="U281" s="13" t="s">
        <v>19</v>
      </c>
      <c r="V281" s="13" t="s">
        <v>1502</v>
      </c>
      <c r="W281" s="15" t="s">
        <v>2220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2221</v>
      </c>
      <c r="AD281" t="s">
        <v>6</v>
      </c>
      <c r="AE281" t="s">
        <v>339</v>
      </c>
      <c r="AF281" t="s">
        <v>87</v>
      </c>
      <c r="AG281" t="s">
        <v>75</v>
      </c>
      <c r="AH281" t="s">
        <v>391</v>
      </c>
    </row>
    <row r="282" ht="14.25" customHeight="1" spans="1:34">
      <c r="A282" s="6" t="s">
        <v>2222</v>
      </c>
      <c r="B282" s="6" t="s">
        <v>2223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2224</v>
      </c>
      <c r="H282" s="7" t="s">
        <v>2225</v>
      </c>
      <c r="I282" s="7" t="s">
        <v>79</v>
      </c>
      <c r="J282" s="7" t="s">
        <v>2</v>
      </c>
      <c r="K282" s="7" t="s">
        <v>2226</v>
      </c>
      <c r="L282" s="7">
        <v>3</v>
      </c>
      <c r="M282" s="7">
        <v>5</v>
      </c>
      <c r="N282" s="7" t="s">
        <v>1003</v>
      </c>
      <c r="O282" s="7" t="s">
        <v>148</v>
      </c>
      <c r="P282" s="7" t="s">
        <v>794</v>
      </c>
      <c r="Q282" s="7"/>
      <c r="R282" s="13" t="s">
        <v>2227</v>
      </c>
      <c r="S282" s="15" t="s">
        <v>19</v>
      </c>
      <c r="T282" s="7"/>
      <c r="U282" s="13" t="s">
        <v>19</v>
      </c>
      <c r="V282" s="13" t="s">
        <v>2227</v>
      </c>
      <c r="W282" s="15" t="s">
        <v>2228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2229</v>
      </c>
      <c r="AD282" t="s">
        <v>6</v>
      </c>
      <c r="AE282" t="s">
        <v>570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2230</v>
      </c>
      <c r="B283" s="6" t="s">
        <v>2231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2232</v>
      </c>
      <c r="H283" s="7" t="s">
        <v>2233</v>
      </c>
      <c r="I283" s="7" t="s">
        <v>79</v>
      </c>
      <c r="J283" s="7" t="s">
        <v>2</v>
      </c>
      <c r="K283" s="7" t="s">
        <v>2234</v>
      </c>
      <c r="L283" s="7">
        <v>1</v>
      </c>
      <c r="M283" s="7">
        <v>3</v>
      </c>
      <c r="N283" s="7" t="s">
        <v>280</v>
      </c>
      <c r="O283" s="7" t="s">
        <v>81</v>
      </c>
      <c r="P283" s="7" t="s">
        <v>794</v>
      </c>
      <c r="Q283" s="7"/>
      <c r="R283" s="13" t="s">
        <v>795</v>
      </c>
      <c r="S283" s="15" t="s">
        <v>19</v>
      </c>
      <c r="T283" s="7"/>
      <c r="U283" s="13" t="s">
        <v>19</v>
      </c>
      <c r="V283" s="13" t="s">
        <v>795</v>
      </c>
      <c r="W283" s="15" t="s">
        <v>2235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2236</v>
      </c>
      <c r="AD283" t="s">
        <v>6</v>
      </c>
      <c r="AE283" t="s">
        <v>2237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2238</v>
      </c>
      <c r="B284" s="6" t="s">
        <v>2239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527</v>
      </c>
      <c r="H284" s="7" t="s">
        <v>528</v>
      </c>
      <c r="I284" s="7" t="s">
        <v>79</v>
      </c>
      <c r="J284" s="7" t="s">
        <v>2</v>
      </c>
      <c r="K284" s="7" t="s">
        <v>2240</v>
      </c>
      <c r="L284" s="7">
        <v>1</v>
      </c>
      <c r="M284" s="7">
        <v>1</v>
      </c>
      <c r="N284" s="7" t="s">
        <v>919</v>
      </c>
      <c r="O284" s="7" t="s">
        <v>802</v>
      </c>
      <c r="P284" s="7" t="s">
        <v>794</v>
      </c>
      <c r="Q284" s="7"/>
      <c r="R284" s="13" t="s">
        <v>2053</v>
      </c>
      <c r="S284" s="15" t="s">
        <v>19</v>
      </c>
      <c r="T284" s="7"/>
      <c r="U284" s="13" t="s">
        <v>19</v>
      </c>
      <c r="V284" s="13" t="s">
        <v>2053</v>
      </c>
      <c r="W284" s="15" t="s">
        <v>587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2241</v>
      </c>
      <c r="AD284" t="s">
        <v>6</v>
      </c>
      <c r="AE284" t="s">
        <v>300</v>
      </c>
      <c r="AF284" t="s">
        <v>87</v>
      </c>
      <c r="AG284" t="s">
        <v>75</v>
      </c>
      <c r="AH284" t="s">
        <v>2242</v>
      </c>
    </row>
    <row r="285" ht="14.25" customHeight="1" spans="1:34">
      <c r="A285" s="6" t="s">
        <v>2243</v>
      </c>
      <c r="B285" s="6" t="s">
        <v>2244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2245</v>
      </c>
      <c r="H285" s="7" t="s">
        <v>2246</v>
      </c>
      <c r="I285" s="7" t="s">
        <v>79</v>
      </c>
      <c r="J285" s="7" t="s">
        <v>2</v>
      </c>
      <c r="K285" s="7" t="s">
        <v>2247</v>
      </c>
      <c r="L285" s="7">
        <v>1</v>
      </c>
      <c r="M285" s="7">
        <v>1</v>
      </c>
      <c r="N285" s="7" t="s">
        <v>345</v>
      </c>
      <c r="O285" s="7" t="s">
        <v>802</v>
      </c>
      <c r="P285" s="7" t="s">
        <v>794</v>
      </c>
      <c r="Q285" s="7"/>
      <c r="R285" s="13" t="s">
        <v>2248</v>
      </c>
      <c r="S285" s="15" t="s">
        <v>19</v>
      </c>
      <c r="T285" s="7"/>
      <c r="U285" s="13" t="s">
        <v>19</v>
      </c>
      <c r="V285" s="13" t="s">
        <v>2248</v>
      </c>
      <c r="W285" s="15" t="s">
        <v>2249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2250</v>
      </c>
      <c r="AD285" t="s">
        <v>6</v>
      </c>
      <c r="AE285" t="s">
        <v>2251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2252</v>
      </c>
      <c r="B286" s="6" t="s">
        <v>2253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2254</v>
      </c>
      <c r="H286" s="7" t="s">
        <v>2255</v>
      </c>
      <c r="I286" s="7" t="s">
        <v>79</v>
      </c>
      <c r="J286" s="7" t="s">
        <v>2</v>
      </c>
      <c r="K286" s="7" t="s">
        <v>2256</v>
      </c>
      <c r="L286" s="7">
        <v>1</v>
      </c>
      <c r="M286" s="7">
        <v>1</v>
      </c>
      <c r="N286" s="7" t="s">
        <v>1144</v>
      </c>
      <c r="O286" s="7" t="s">
        <v>802</v>
      </c>
      <c r="P286" s="7" t="s">
        <v>794</v>
      </c>
      <c r="Q286" s="7"/>
      <c r="R286" s="13" t="s">
        <v>2257</v>
      </c>
      <c r="S286" s="15" t="s">
        <v>19</v>
      </c>
      <c r="T286" s="7"/>
      <c r="U286" s="13" t="s">
        <v>19</v>
      </c>
      <c r="V286" s="13" t="s">
        <v>2257</v>
      </c>
      <c r="W286" s="15" t="s">
        <v>2258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2259</v>
      </c>
      <c r="AD286" t="s">
        <v>6</v>
      </c>
      <c r="AE286" t="s">
        <v>2260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2261</v>
      </c>
      <c r="B287" s="6" t="s">
        <v>2262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2263</v>
      </c>
      <c r="H287" s="7" t="s">
        <v>2264</v>
      </c>
      <c r="I287" s="7" t="s">
        <v>79</v>
      </c>
      <c r="J287" s="7" t="s">
        <v>2</v>
      </c>
      <c r="K287" s="7" t="s">
        <v>2265</v>
      </c>
      <c r="L287" s="7">
        <v>1</v>
      </c>
      <c r="M287" s="7">
        <v>1</v>
      </c>
      <c r="N287" s="7" t="s">
        <v>147</v>
      </c>
      <c r="O287" s="7" t="s">
        <v>802</v>
      </c>
      <c r="P287" s="7" t="s">
        <v>794</v>
      </c>
      <c r="Q287" s="7"/>
      <c r="R287" s="13" t="s">
        <v>2266</v>
      </c>
      <c r="S287" s="15" t="s">
        <v>19</v>
      </c>
      <c r="T287" s="7"/>
      <c r="U287" s="13" t="s">
        <v>19</v>
      </c>
      <c r="V287" s="13" t="s">
        <v>2266</v>
      </c>
      <c r="W287" s="15" t="s">
        <v>271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2267</v>
      </c>
      <c r="AD287" t="s">
        <v>6</v>
      </c>
      <c r="AE287" t="s">
        <v>252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2268</v>
      </c>
      <c r="B288" s="6" t="s">
        <v>2269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2270</v>
      </c>
      <c r="H288" s="7" t="s">
        <v>2271</v>
      </c>
      <c r="I288" s="7" t="s">
        <v>79</v>
      </c>
      <c r="J288" s="7" t="s">
        <v>2</v>
      </c>
      <c r="K288" s="7" t="s">
        <v>2272</v>
      </c>
      <c r="L288" s="7">
        <v>1</v>
      </c>
      <c r="M288" s="7">
        <v>4</v>
      </c>
      <c r="N288" s="7" t="s">
        <v>178</v>
      </c>
      <c r="O288" s="7" t="s">
        <v>94</v>
      </c>
      <c r="P288" s="7" t="s">
        <v>794</v>
      </c>
      <c r="Q288" s="7"/>
      <c r="R288" s="13" t="s">
        <v>2273</v>
      </c>
      <c r="S288" s="15" t="s">
        <v>19</v>
      </c>
      <c r="T288" s="7"/>
      <c r="U288" s="13" t="s">
        <v>19</v>
      </c>
      <c r="V288" s="13" t="s">
        <v>2273</v>
      </c>
      <c r="W288" s="15" t="s">
        <v>2274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2275</v>
      </c>
      <c r="AD288" t="s">
        <v>6</v>
      </c>
      <c r="AE288" t="s">
        <v>2276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2277</v>
      </c>
      <c r="B289" s="6" t="s">
        <v>2278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1454</v>
      </c>
      <c r="H289" s="7" t="s">
        <v>1455</v>
      </c>
      <c r="I289" s="7" t="s">
        <v>79</v>
      </c>
      <c r="J289" s="7" t="s">
        <v>2</v>
      </c>
      <c r="K289" s="7" t="s">
        <v>2279</v>
      </c>
      <c r="L289" s="7">
        <v>1</v>
      </c>
      <c r="M289" s="7">
        <v>2</v>
      </c>
      <c r="N289" s="7" t="s">
        <v>95</v>
      </c>
      <c r="O289" s="7" t="s">
        <v>95</v>
      </c>
      <c r="P289" s="7" t="s">
        <v>794</v>
      </c>
      <c r="Q289" s="7"/>
      <c r="R289" s="13" t="s">
        <v>2280</v>
      </c>
      <c r="S289" s="15" t="s">
        <v>19</v>
      </c>
      <c r="T289" s="7"/>
      <c r="U289" s="13" t="s">
        <v>19</v>
      </c>
      <c r="V289" s="13" t="s">
        <v>2280</v>
      </c>
      <c r="W289" s="15" t="s">
        <v>2281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1325</v>
      </c>
      <c r="AD289" t="s">
        <v>6</v>
      </c>
      <c r="AE289" t="s">
        <v>2282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2283</v>
      </c>
      <c r="B290" s="6" t="s">
        <v>2284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2285</v>
      </c>
      <c r="H290" s="7" t="s">
        <v>2286</v>
      </c>
      <c r="I290" s="7" t="s">
        <v>79</v>
      </c>
      <c r="J290" s="7" t="s">
        <v>2</v>
      </c>
      <c r="K290" s="7" t="s">
        <v>2287</v>
      </c>
      <c r="L290" s="7">
        <v>1</v>
      </c>
      <c r="M290" s="7">
        <v>2</v>
      </c>
      <c r="N290" s="7" t="s">
        <v>95</v>
      </c>
      <c r="O290" s="7" t="s">
        <v>95</v>
      </c>
      <c r="P290" s="7" t="s">
        <v>794</v>
      </c>
      <c r="Q290" s="7"/>
      <c r="R290" s="13" t="s">
        <v>2288</v>
      </c>
      <c r="S290" s="15" t="s">
        <v>19</v>
      </c>
      <c r="T290" s="7"/>
      <c r="U290" s="13" t="s">
        <v>19</v>
      </c>
      <c r="V290" s="13" t="s">
        <v>2288</v>
      </c>
      <c r="W290" s="15" t="s">
        <v>2289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2290</v>
      </c>
      <c r="AD290" t="s">
        <v>6</v>
      </c>
      <c r="AE290" t="s">
        <v>2291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2292</v>
      </c>
      <c r="B291" s="6" t="s">
        <v>2293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2294</v>
      </c>
      <c r="H291" s="7" t="s">
        <v>2295</v>
      </c>
      <c r="I291" s="7" t="s">
        <v>79</v>
      </c>
      <c r="J291" s="7" t="s">
        <v>2</v>
      </c>
      <c r="K291" s="7" t="s">
        <v>2296</v>
      </c>
      <c r="L291" s="7">
        <v>3</v>
      </c>
      <c r="M291" s="7">
        <v>2</v>
      </c>
      <c r="N291" s="7" t="s">
        <v>95</v>
      </c>
      <c r="O291" s="7" t="s">
        <v>95</v>
      </c>
      <c r="P291" s="7" t="s">
        <v>794</v>
      </c>
      <c r="Q291" s="7"/>
      <c r="R291" s="13" t="s">
        <v>2297</v>
      </c>
      <c r="S291" s="15" t="s">
        <v>19</v>
      </c>
      <c r="T291" s="7"/>
      <c r="U291" s="13" t="s">
        <v>19</v>
      </c>
      <c r="V291" s="13" t="s">
        <v>2297</v>
      </c>
      <c r="W291" s="15" t="s">
        <v>2298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2299</v>
      </c>
      <c r="AD291" t="s">
        <v>6</v>
      </c>
      <c r="AE291" t="s">
        <v>2300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2301</v>
      </c>
      <c r="B292" s="6" t="s">
        <v>2302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648</v>
      </c>
      <c r="H292" s="7" t="s">
        <v>649</v>
      </c>
      <c r="I292" s="7" t="s">
        <v>79</v>
      </c>
      <c r="J292" s="7" t="s">
        <v>2</v>
      </c>
      <c r="K292" s="7" t="s">
        <v>2303</v>
      </c>
      <c r="L292" s="7">
        <v>1</v>
      </c>
      <c r="M292" s="7">
        <v>1</v>
      </c>
      <c r="N292" s="7" t="s">
        <v>802</v>
      </c>
      <c r="O292" s="7" t="s">
        <v>802</v>
      </c>
      <c r="P292" s="7" t="s">
        <v>794</v>
      </c>
      <c r="Q292" s="7"/>
      <c r="R292" s="13" t="s">
        <v>651</v>
      </c>
      <c r="S292" s="15" t="s">
        <v>19</v>
      </c>
      <c r="T292" s="7"/>
      <c r="U292" s="13" t="s">
        <v>19</v>
      </c>
      <c r="V292" s="13" t="s">
        <v>651</v>
      </c>
      <c r="W292" s="15" t="s">
        <v>652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653</v>
      </c>
      <c r="AD292" t="s">
        <v>6</v>
      </c>
      <c r="AE292" t="s">
        <v>654</v>
      </c>
      <c r="AF292" t="s">
        <v>87</v>
      </c>
      <c r="AG292" t="s">
        <v>75</v>
      </c>
      <c r="AH292" t="s">
        <v>561</v>
      </c>
    </row>
    <row r="293" ht="14.25" customHeight="1" spans="1:34">
      <c r="A293" s="6" t="s">
        <v>2304</v>
      </c>
      <c r="B293" s="6" t="s">
        <v>2305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2306</v>
      </c>
      <c r="H293" s="7" t="s">
        <v>2307</v>
      </c>
      <c r="I293" s="7" t="s">
        <v>79</v>
      </c>
      <c r="J293" s="7" t="s">
        <v>2</v>
      </c>
      <c r="K293" s="7" t="s">
        <v>2308</v>
      </c>
      <c r="L293" s="7">
        <v>1</v>
      </c>
      <c r="M293" s="7">
        <v>2</v>
      </c>
      <c r="N293" s="7" t="s">
        <v>81</v>
      </c>
      <c r="O293" s="7" t="s">
        <v>95</v>
      </c>
      <c r="P293" s="7" t="s">
        <v>794</v>
      </c>
      <c r="Q293" s="7"/>
      <c r="R293" s="13" t="s">
        <v>2309</v>
      </c>
      <c r="S293" s="15" t="s">
        <v>19</v>
      </c>
      <c r="T293" s="7"/>
      <c r="U293" s="13" t="s">
        <v>19</v>
      </c>
      <c r="V293" s="13" t="s">
        <v>2309</v>
      </c>
      <c r="W293" s="15" t="s">
        <v>2310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2311</v>
      </c>
      <c r="AD293" t="s">
        <v>6</v>
      </c>
      <c r="AE293" t="s">
        <v>2312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2313</v>
      </c>
      <c r="B294" s="6" t="s">
        <v>2314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424</v>
      </c>
      <c r="H294" s="7" t="s">
        <v>425</v>
      </c>
      <c r="I294" s="7" t="s">
        <v>79</v>
      </c>
      <c r="J294" s="7" t="s">
        <v>2</v>
      </c>
      <c r="K294" s="7" t="s">
        <v>2315</v>
      </c>
      <c r="L294" s="7">
        <v>1</v>
      </c>
      <c r="M294" s="7">
        <v>1</v>
      </c>
      <c r="N294" s="7" t="s">
        <v>94</v>
      </c>
      <c r="O294" s="7" t="s">
        <v>802</v>
      </c>
      <c r="P294" s="7" t="s">
        <v>794</v>
      </c>
      <c r="Q294" s="7"/>
      <c r="R294" s="13" t="s">
        <v>2119</v>
      </c>
      <c r="S294" s="15" t="s">
        <v>19</v>
      </c>
      <c r="T294" s="7"/>
      <c r="U294" s="13" t="s">
        <v>19</v>
      </c>
      <c r="V294" s="13" t="s">
        <v>2119</v>
      </c>
      <c r="W294" s="15" t="s">
        <v>2120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2121</v>
      </c>
      <c r="AD294" t="s">
        <v>6</v>
      </c>
      <c r="AE294" t="s">
        <v>430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2316</v>
      </c>
      <c r="B295" s="6" t="s">
        <v>2317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2318</v>
      </c>
      <c r="H295" s="7" t="s">
        <v>2319</v>
      </c>
      <c r="I295" s="7" t="s">
        <v>79</v>
      </c>
      <c r="J295" s="7" t="s">
        <v>2</v>
      </c>
      <c r="K295" s="7" t="s">
        <v>2320</v>
      </c>
      <c r="L295" s="7">
        <v>2</v>
      </c>
      <c r="M295" s="7">
        <v>1</v>
      </c>
      <c r="N295" s="7" t="s">
        <v>802</v>
      </c>
      <c r="O295" s="7" t="s">
        <v>802</v>
      </c>
      <c r="P295" s="7" t="s">
        <v>794</v>
      </c>
      <c r="Q295" s="7"/>
      <c r="R295" s="13" t="s">
        <v>2321</v>
      </c>
      <c r="S295" s="15" t="s">
        <v>19</v>
      </c>
      <c r="T295" s="7"/>
      <c r="U295" s="13" t="s">
        <v>19</v>
      </c>
      <c r="V295" s="13" t="s">
        <v>2321</v>
      </c>
      <c r="W295" s="15" t="s">
        <v>2322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2323</v>
      </c>
      <c r="AD295" t="s">
        <v>6</v>
      </c>
      <c r="AE295" t="s">
        <v>2324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2325</v>
      </c>
      <c r="B296" s="6" t="s">
        <v>2326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1553</v>
      </c>
      <c r="H296" s="7" t="s">
        <v>1554</v>
      </c>
      <c r="I296" s="7" t="s">
        <v>79</v>
      </c>
      <c r="J296" s="7" t="s">
        <v>2</v>
      </c>
      <c r="K296" s="7" t="s">
        <v>2327</v>
      </c>
      <c r="L296" s="7">
        <v>1</v>
      </c>
      <c r="M296" s="7">
        <v>1</v>
      </c>
      <c r="N296" s="7" t="s">
        <v>95</v>
      </c>
      <c r="O296" s="7" t="s">
        <v>802</v>
      </c>
      <c r="P296" s="7" t="s">
        <v>794</v>
      </c>
      <c r="Q296" s="7"/>
      <c r="R296" s="13" t="s">
        <v>2328</v>
      </c>
      <c r="S296" s="15" t="s">
        <v>19</v>
      </c>
      <c r="T296" s="7"/>
      <c r="U296" s="13" t="s">
        <v>19</v>
      </c>
      <c r="V296" s="13" t="s">
        <v>2328</v>
      </c>
      <c r="W296" s="15" t="s">
        <v>2329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2115</v>
      </c>
      <c r="AD296" t="s">
        <v>6</v>
      </c>
      <c r="AE296" t="s">
        <v>1559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2330</v>
      </c>
      <c r="B297" s="6" t="s">
        <v>2331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1045</v>
      </c>
      <c r="H297" s="7" t="s">
        <v>1046</v>
      </c>
      <c r="I297" s="7" t="s">
        <v>79</v>
      </c>
      <c r="J297" s="7" t="s">
        <v>2</v>
      </c>
      <c r="K297" s="7" t="s">
        <v>2332</v>
      </c>
      <c r="L297" s="7">
        <v>1</v>
      </c>
      <c r="M297" s="7">
        <v>2</v>
      </c>
      <c r="N297" s="7" t="s">
        <v>794</v>
      </c>
      <c r="O297" s="7" t="s">
        <v>1587</v>
      </c>
      <c r="P297" s="7" t="s">
        <v>846</v>
      </c>
      <c r="Q297" s="7"/>
      <c r="R297" s="13" t="s">
        <v>2333</v>
      </c>
      <c r="S297" s="15" t="s">
        <v>2333</v>
      </c>
      <c r="T297" s="7" t="s">
        <v>2334</v>
      </c>
      <c r="U297" s="13" t="s">
        <v>19</v>
      </c>
      <c r="V297" s="13" t="s">
        <v>19</v>
      </c>
      <c r="W297" s="15" t="s">
        <v>19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19</v>
      </c>
      <c r="AD297" t="s">
        <v>6</v>
      </c>
      <c r="AE297" t="s">
        <v>670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2335</v>
      </c>
      <c r="B298" s="6" t="s">
        <v>2336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1604</v>
      </c>
      <c r="H298" s="7" t="s">
        <v>1605</v>
      </c>
      <c r="I298" s="7" t="s">
        <v>79</v>
      </c>
      <c r="J298" s="7" t="s">
        <v>2</v>
      </c>
      <c r="K298" s="7" t="s">
        <v>2337</v>
      </c>
      <c r="L298" s="7">
        <v>1</v>
      </c>
      <c r="M298" s="7">
        <v>5</v>
      </c>
      <c r="N298" s="7" t="s">
        <v>802</v>
      </c>
      <c r="O298" s="7" t="s">
        <v>740</v>
      </c>
      <c r="P298" s="7" t="s">
        <v>871</v>
      </c>
      <c r="Q298" s="7"/>
      <c r="R298" s="13" t="s">
        <v>2338</v>
      </c>
      <c r="S298" s="15" t="s">
        <v>2338</v>
      </c>
      <c r="T298" s="7" t="s">
        <v>2339</v>
      </c>
      <c r="U298" s="13" t="s">
        <v>19</v>
      </c>
      <c r="V298" s="13" t="s">
        <v>19</v>
      </c>
      <c r="W298" s="15" t="s">
        <v>19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19</v>
      </c>
      <c r="AD298" t="s">
        <v>6</v>
      </c>
      <c r="AE298" t="s">
        <v>1610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2340</v>
      </c>
      <c r="B299" s="6" t="s">
        <v>2341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1045</v>
      </c>
      <c r="H299" s="7" t="s">
        <v>1046</v>
      </c>
      <c r="I299" s="7" t="s">
        <v>79</v>
      </c>
      <c r="J299" s="7" t="s">
        <v>2</v>
      </c>
      <c r="K299" s="7" t="s">
        <v>2342</v>
      </c>
      <c r="L299" s="7">
        <v>1</v>
      </c>
      <c r="M299" s="7">
        <v>2</v>
      </c>
      <c r="N299" s="7" t="s">
        <v>802</v>
      </c>
      <c r="O299" s="7" t="s">
        <v>896</v>
      </c>
      <c r="P299" s="7" t="s">
        <v>771</v>
      </c>
      <c r="Q299" s="7"/>
      <c r="R299" s="13" t="s">
        <v>2343</v>
      </c>
      <c r="S299" s="15" t="s">
        <v>2343</v>
      </c>
      <c r="T299" s="7" t="s">
        <v>2344</v>
      </c>
      <c r="U299" s="13" t="s">
        <v>19</v>
      </c>
      <c r="V299" s="13" t="s">
        <v>19</v>
      </c>
      <c r="W299" s="15" t="s">
        <v>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19</v>
      </c>
      <c r="AD299" t="s">
        <v>6</v>
      </c>
      <c r="AE299" t="s">
        <v>1471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2345</v>
      </c>
      <c r="B300" s="6" t="s">
        <v>2346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1604</v>
      </c>
      <c r="H300" s="7" t="s">
        <v>1605</v>
      </c>
      <c r="I300" s="7" t="s">
        <v>79</v>
      </c>
      <c r="J300" s="7" t="s">
        <v>2</v>
      </c>
      <c r="K300" s="7" t="s">
        <v>2347</v>
      </c>
      <c r="L300" s="7">
        <v>1</v>
      </c>
      <c r="M300" s="7">
        <v>5</v>
      </c>
      <c r="N300" s="7" t="s">
        <v>802</v>
      </c>
      <c r="O300" s="7" t="s">
        <v>740</v>
      </c>
      <c r="P300" s="7" t="s">
        <v>871</v>
      </c>
      <c r="Q300" s="7"/>
      <c r="R300" s="13" t="s">
        <v>2348</v>
      </c>
      <c r="S300" s="15" t="s">
        <v>2348</v>
      </c>
      <c r="T300" s="7" t="s">
        <v>2339</v>
      </c>
      <c r="U300" s="13" t="s">
        <v>19</v>
      </c>
      <c r="V300" s="13" t="s">
        <v>19</v>
      </c>
      <c r="W300" s="15" t="s">
        <v>19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19</v>
      </c>
      <c r="AD300" t="s">
        <v>6</v>
      </c>
      <c r="AE300" t="s">
        <v>1610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2349</v>
      </c>
      <c r="B301" s="6" t="s">
        <v>2350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2351</v>
      </c>
      <c r="H301" s="7" t="s">
        <v>2352</v>
      </c>
      <c r="I301" s="7" t="s">
        <v>79</v>
      </c>
      <c r="J301" s="7" t="s">
        <v>2</v>
      </c>
      <c r="K301" s="7" t="s">
        <v>2353</v>
      </c>
      <c r="L301" s="7">
        <v>1</v>
      </c>
      <c r="M301" s="7">
        <v>3</v>
      </c>
      <c r="N301" s="7" t="s">
        <v>802</v>
      </c>
      <c r="O301" s="7" t="s">
        <v>2354</v>
      </c>
      <c r="P301" s="7" t="s">
        <v>1775</v>
      </c>
      <c r="Q301" s="7"/>
      <c r="R301" s="13" t="s">
        <v>2355</v>
      </c>
      <c r="S301" s="15" t="s">
        <v>2355</v>
      </c>
      <c r="T301" s="7" t="s">
        <v>2344</v>
      </c>
      <c r="U301" s="13" t="s">
        <v>19</v>
      </c>
      <c r="V301" s="13" t="s">
        <v>19</v>
      </c>
      <c r="W301" s="15" t="s">
        <v>19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19</v>
      </c>
      <c r="AD301" t="s">
        <v>6</v>
      </c>
      <c r="AE301" t="s">
        <v>2356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2357</v>
      </c>
      <c r="B302" s="6" t="s">
        <v>2358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2351</v>
      </c>
      <c r="H302" s="7" t="s">
        <v>2352</v>
      </c>
      <c r="I302" s="7" t="s">
        <v>79</v>
      </c>
      <c r="J302" s="7" t="s">
        <v>2</v>
      </c>
      <c r="K302" s="7" t="s">
        <v>2359</v>
      </c>
      <c r="L302" s="7">
        <v>1</v>
      </c>
      <c r="M302" s="7">
        <v>3</v>
      </c>
      <c r="N302" s="7" t="s">
        <v>802</v>
      </c>
      <c r="O302" s="7" t="s">
        <v>2354</v>
      </c>
      <c r="P302" s="7" t="s">
        <v>1775</v>
      </c>
      <c r="Q302" s="7"/>
      <c r="R302" s="13" t="s">
        <v>2355</v>
      </c>
      <c r="S302" s="15" t="s">
        <v>2355</v>
      </c>
      <c r="T302" s="7" t="s">
        <v>2344</v>
      </c>
      <c r="U302" s="13" t="s">
        <v>19</v>
      </c>
      <c r="V302" s="13" t="s">
        <v>19</v>
      </c>
      <c r="W302" s="15" t="s">
        <v>19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19</v>
      </c>
      <c r="AD302" t="s">
        <v>6</v>
      </c>
      <c r="AE302" t="s">
        <v>2356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2360</v>
      </c>
      <c r="B303" s="6" t="s">
        <v>2361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2351</v>
      </c>
      <c r="H303" s="7" t="s">
        <v>2352</v>
      </c>
      <c r="I303" s="7" t="s">
        <v>79</v>
      </c>
      <c r="J303" s="7" t="s">
        <v>2</v>
      </c>
      <c r="K303" s="7" t="s">
        <v>2362</v>
      </c>
      <c r="L303" s="7">
        <v>1</v>
      </c>
      <c r="M303" s="7">
        <v>3</v>
      </c>
      <c r="N303" s="7" t="s">
        <v>802</v>
      </c>
      <c r="O303" s="7" t="s">
        <v>2354</v>
      </c>
      <c r="P303" s="7" t="s">
        <v>1775</v>
      </c>
      <c r="Q303" s="7"/>
      <c r="R303" s="13" t="s">
        <v>2355</v>
      </c>
      <c r="S303" s="15" t="s">
        <v>2355</v>
      </c>
      <c r="T303" s="7" t="s">
        <v>2344</v>
      </c>
      <c r="U303" s="13" t="s">
        <v>19</v>
      </c>
      <c r="V303" s="13" t="s">
        <v>19</v>
      </c>
      <c r="W303" s="15" t="s">
        <v>19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19</v>
      </c>
      <c r="AD303" t="s">
        <v>6</v>
      </c>
      <c r="AE303" t="s">
        <v>2356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2363</v>
      </c>
      <c r="B304" s="6" t="s">
        <v>2364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1045</v>
      </c>
      <c r="H304" s="7" t="s">
        <v>1046</v>
      </c>
      <c r="I304" s="7" t="s">
        <v>79</v>
      </c>
      <c r="J304" s="7" t="s">
        <v>2</v>
      </c>
      <c r="K304" s="7" t="s">
        <v>2365</v>
      </c>
      <c r="L304" s="7">
        <v>1</v>
      </c>
      <c r="M304" s="7">
        <v>1</v>
      </c>
      <c r="N304" s="7" t="s">
        <v>802</v>
      </c>
      <c r="O304" s="7" t="s">
        <v>2354</v>
      </c>
      <c r="P304" s="7" t="s">
        <v>771</v>
      </c>
      <c r="Q304" s="7"/>
      <c r="R304" s="13" t="s">
        <v>2366</v>
      </c>
      <c r="S304" s="15" t="s">
        <v>2366</v>
      </c>
      <c r="T304" s="7" t="s">
        <v>2367</v>
      </c>
      <c r="U304" s="13" t="s">
        <v>19</v>
      </c>
      <c r="V304" s="13" t="s">
        <v>19</v>
      </c>
      <c r="W304" s="15" t="s">
        <v>19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19</v>
      </c>
      <c r="AD304" t="s">
        <v>6</v>
      </c>
      <c r="AE304" t="s">
        <v>1471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2368</v>
      </c>
      <c r="B305" s="6" t="s">
        <v>2369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2370</v>
      </c>
      <c r="H305" s="7" t="s">
        <v>2371</v>
      </c>
      <c r="I305" s="7" t="s">
        <v>79</v>
      </c>
      <c r="J305" s="7" t="s">
        <v>2</v>
      </c>
      <c r="K305" s="7" t="s">
        <v>2372</v>
      </c>
      <c r="L305" s="7">
        <v>1</v>
      </c>
      <c r="M305" s="7">
        <v>1</v>
      </c>
      <c r="N305" s="7" t="s">
        <v>2373</v>
      </c>
      <c r="O305" s="7" t="s">
        <v>802</v>
      </c>
      <c r="P305" s="7" t="s">
        <v>794</v>
      </c>
      <c r="Q305" s="7"/>
      <c r="R305" s="13" t="s">
        <v>2374</v>
      </c>
      <c r="S305" s="15" t="s">
        <v>19</v>
      </c>
      <c r="T305" s="7"/>
      <c r="U305" s="13" t="s">
        <v>19</v>
      </c>
      <c r="V305" s="13" t="s">
        <v>2374</v>
      </c>
      <c r="W305" s="15" t="s">
        <v>1311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2375</v>
      </c>
      <c r="AD305" t="s">
        <v>6</v>
      </c>
      <c r="AE305" t="s">
        <v>1268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2376</v>
      </c>
      <c r="B306" s="6" t="s">
        <v>2377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2378</v>
      </c>
      <c r="H306" s="7" t="s">
        <v>2379</v>
      </c>
      <c r="I306" s="7" t="s">
        <v>79</v>
      </c>
      <c r="J306" s="7" t="s">
        <v>2</v>
      </c>
      <c r="K306" s="7" t="s">
        <v>2380</v>
      </c>
      <c r="L306" s="7">
        <v>1</v>
      </c>
      <c r="M306" s="7">
        <v>2</v>
      </c>
      <c r="N306" s="7" t="s">
        <v>148</v>
      </c>
      <c r="O306" s="7" t="s">
        <v>95</v>
      </c>
      <c r="P306" s="7" t="s">
        <v>794</v>
      </c>
      <c r="Q306" s="7"/>
      <c r="R306" s="13" t="s">
        <v>903</v>
      </c>
      <c r="S306" s="15" t="s">
        <v>19</v>
      </c>
      <c r="T306" s="7"/>
      <c r="U306" s="13" t="s">
        <v>19</v>
      </c>
      <c r="V306" s="13" t="s">
        <v>903</v>
      </c>
      <c r="W306" s="15" t="s">
        <v>2381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2382</v>
      </c>
      <c r="AD306" t="s">
        <v>6</v>
      </c>
      <c r="AE306" t="s">
        <v>2383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2384</v>
      </c>
      <c r="B307" s="6" t="s">
        <v>2385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2386</v>
      </c>
      <c r="H307" s="7" t="s">
        <v>2387</v>
      </c>
      <c r="I307" s="7" t="s">
        <v>79</v>
      </c>
      <c r="J307" s="7" t="s">
        <v>2</v>
      </c>
      <c r="K307" s="7" t="s">
        <v>2388</v>
      </c>
      <c r="L307" s="7">
        <v>2</v>
      </c>
      <c r="M307" s="7">
        <v>1</v>
      </c>
      <c r="N307" s="7" t="s">
        <v>802</v>
      </c>
      <c r="O307" s="7" t="s">
        <v>802</v>
      </c>
      <c r="P307" s="7" t="s">
        <v>794</v>
      </c>
      <c r="Q307" s="7"/>
      <c r="R307" s="13" t="s">
        <v>2389</v>
      </c>
      <c r="S307" s="15" t="s">
        <v>19</v>
      </c>
      <c r="T307" s="7"/>
      <c r="U307" s="13" t="s">
        <v>19</v>
      </c>
      <c r="V307" s="13" t="s">
        <v>2389</v>
      </c>
      <c r="W307" s="15" t="s">
        <v>2390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2391</v>
      </c>
      <c r="AD307" t="s">
        <v>6</v>
      </c>
      <c r="AE307" t="s">
        <v>2392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2393</v>
      </c>
      <c r="B308" s="6" t="s">
        <v>2394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2204</v>
      </c>
      <c r="H308" s="7" t="s">
        <v>2205</v>
      </c>
      <c r="I308" s="7" t="s">
        <v>79</v>
      </c>
      <c r="J308" s="7" t="s">
        <v>2</v>
      </c>
      <c r="K308" s="7" t="s">
        <v>2395</v>
      </c>
      <c r="L308" s="7">
        <v>1</v>
      </c>
      <c r="M308" s="7">
        <v>1</v>
      </c>
      <c r="N308" s="7" t="s">
        <v>1426</v>
      </c>
      <c r="O308" s="7" t="s">
        <v>862</v>
      </c>
      <c r="P308" s="7" t="s">
        <v>846</v>
      </c>
      <c r="Q308" s="7"/>
      <c r="R308" s="13" t="s">
        <v>2396</v>
      </c>
      <c r="S308" s="15" t="s">
        <v>2396</v>
      </c>
      <c r="T308" s="7" t="s">
        <v>2397</v>
      </c>
      <c r="U308" s="13" t="s">
        <v>19</v>
      </c>
      <c r="V308" s="13" t="s">
        <v>19</v>
      </c>
      <c r="W308" s="15" t="s">
        <v>19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19</v>
      </c>
      <c r="AD308" t="s">
        <v>6</v>
      </c>
      <c r="AE308" t="s">
        <v>2209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2398</v>
      </c>
      <c r="B309" s="6" t="s">
        <v>2399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700</v>
      </c>
      <c r="H309" s="7" t="s">
        <v>701</v>
      </c>
      <c r="I309" s="7" t="s">
        <v>79</v>
      </c>
      <c r="J309" s="7" t="s">
        <v>2</v>
      </c>
      <c r="K309" s="7" t="s">
        <v>2400</v>
      </c>
      <c r="L309" s="7">
        <v>1</v>
      </c>
      <c r="M309" s="7">
        <v>2</v>
      </c>
      <c r="N309" s="7" t="s">
        <v>802</v>
      </c>
      <c r="O309" s="7" t="s">
        <v>862</v>
      </c>
      <c r="P309" s="7" t="s">
        <v>740</v>
      </c>
      <c r="Q309" s="7"/>
      <c r="R309" s="13" t="s">
        <v>1672</v>
      </c>
      <c r="S309" s="15" t="s">
        <v>1672</v>
      </c>
      <c r="T309" s="7" t="s">
        <v>2401</v>
      </c>
      <c r="U309" s="13" t="s">
        <v>19</v>
      </c>
      <c r="V309" s="13" t="s">
        <v>19</v>
      </c>
      <c r="W309" s="15" t="s">
        <v>19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19</v>
      </c>
      <c r="AD309" t="s">
        <v>6</v>
      </c>
      <c r="AE309" t="s">
        <v>2402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2403</v>
      </c>
      <c r="B310" s="6" t="s">
        <v>2404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90</v>
      </c>
      <c r="H310" s="7" t="s">
        <v>91</v>
      </c>
      <c r="I310" s="7" t="s">
        <v>79</v>
      </c>
      <c r="J310" s="7" t="s">
        <v>2</v>
      </c>
      <c r="K310" s="7" t="s">
        <v>2405</v>
      </c>
      <c r="L310" s="7">
        <v>1</v>
      </c>
      <c r="M310" s="7">
        <v>3</v>
      </c>
      <c r="N310" s="7" t="s">
        <v>802</v>
      </c>
      <c r="O310" s="7" t="s">
        <v>1720</v>
      </c>
      <c r="P310" s="7" t="s">
        <v>1600</v>
      </c>
      <c r="Q310" s="7"/>
      <c r="R310" s="13" t="s">
        <v>2406</v>
      </c>
      <c r="S310" s="15" t="s">
        <v>2406</v>
      </c>
      <c r="T310" s="7" t="s">
        <v>2407</v>
      </c>
      <c r="U310" s="13" t="s">
        <v>19</v>
      </c>
      <c r="V310" s="13" t="s">
        <v>19</v>
      </c>
      <c r="W310" s="15" t="s">
        <v>19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19</v>
      </c>
      <c r="AD310" t="s">
        <v>6</v>
      </c>
      <c r="AE310" t="s">
        <v>99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2408</v>
      </c>
      <c r="B311" s="6" t="s">
        <v>2409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2180</v>
      </c>
      <c r="H311" s="7" t="s">
        <v>2181</v>
      </c>
      <c r="I311" s="7" t="s">
        <v>79</v>
      </c>
      <c r="J311" s="7" t="s">
        <v>2</v>
      </c>
      <c r="K311" s="7" t="s">
        <v>2410</v>
      </c>
      <c r="L311" s="7">
        <v>2</v>
      </c>
      <c r="M311" s="7">
        <v>2</v>
      </c>
      <c r="N311" s="7" t="s">
        <v>794</v>
      </c>
      <c r="O311" s="7" t="s">
        <v>1587</v>
      </c>
      <c r="P311" s="7" t="s">
        <v>846</v>
      </c>
      <c r="Q311" s="7"/>
      <c r="R311" s="13" t="s">
        <v>2411</v>
      </c>
      <c r="S311" s="15" t="s">
        <v>2411</v>
      </c>
      <c r="T311" s="7" t="s">
        <v>2412</v>
      </c>
      <c r="U311" s="13" t="s">
        <v>19</v>
      </c>
      <c r="V311" s="13" t="s">
        <v>19</v>
      </c>
      <c r="W311" s="15" t="s">
        <v>19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19</v>
      </c>
      <c r="AD311" t="s">
        <v>6</v>
      </c>
      <c r="AE311" t="s">
        <v>2413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2414</v>
      </c>
      <c r="B312" s="6" t="s">
        <v>2415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2416</v>
      </c>
      <c r="H312" s="7" t="s">
        <v>2417</v>
      </c>
      <c r="I312" s="7" t="s">
        <v>79</v>
      </c>
      <c r="J312" s="7" t="s">
        <v>2</v>
      </c>
      <c r="K312" s="7" t="s">
        <v>2418</v>
      </c>
      <c r="L312" s="7">
        <v>1</v>
      </c>
      <c r="M312" s="7">
        <v>1</v>
      </c>
      <c r="N312" s="7" t="s">
        <v>345</v>
      </c>
      <c r="O312" s="7" t="s">
        <v>902</v>
      </c>
      <c r="P312" s="7" t="s">
        <v>750</v>
      </c>
      <c r="Q312" s="7"/>
      <c r="R312" s="13" t="s">
        <v>2419</v>
      </c>
      <c r="S312" s="15" t="s">
        <v>2419</v>
      </c>
      <c r="T312" s="7" t="s">
        <v>2420</v>
      </c>
      <c r="U312" s="13" t="s">
        <v>19</v>
      </c>
      <c r="V312" s="13" t="s">
        <v>19</v>
      </c>
      <c r="W312" s="15" t="s">
        <v>19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19</v>
      </c>
      <c r="AD312" t="s">
        <v>6</v>
      </c>
      <c r="AE312" t="s">
        <v>2421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2422</v>
      </c>
      <c r="B313" s="6" t="s">
        <v>2423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596</v>
      </c>
      <c r="H313" s="7" t="s">
        <v>597</v>
      </c>
      <c r="I313" s="7" t="s">
        <v>79</v>
      </c>
      <c r="J313" s="7" t="s">
        <v>2</v>
      </c>
      <c r="K313" s="7" t="s">
        <v>2424</v>
      </c>
      <c r="L313" s="7">
        <v>2</v>
      </c>
      <c r="M313" s="7">
        <v>2</v>
      </c>
      <c r="N313" s="7" t="s">
        <v>128</v>
      </c>
      <c r="O313" s="7" t="s">
        <v>2425</v>
      </c>
      <c r="P313" s="7" t="s">
        <v>1648</v>
      </c>
      <c r="Q313" s="7"/>
      <c r="R313" s="13" t="s">
        <v>2426</v>
      </c>
      <c r="S313" s="15" t="s">
        <v>2426</v>
      </c>
      <c r="T313" s="7" t="s">
        <v>2427</v>
      </c>
      <c r="U313" s="13" t="s">
        <v>19</v>
      </c>
      <c r="V313" s="13" t="s">
        <v>19</v>
      </c>
      <c r="W313" s="15" t="s">
        <v>19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19</v>
      </c>
      <c r="AD313" t="s">
        <v>6</v>
      </c>
      <c r="AE313" t="s">
        <v>480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2428</v>
      </c>
      <c r="B314" s="6" t="s">
        <v>2429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727</v>
      </c>
      <c r="H314" s="7" t="s">
        <v>728</v>
      </c>
      <c r="I314" s="7" t="s">
        <v>79</v>
      </c>
      <c r="J314" s="7" t="s">
        <v>2</v>
      </c>
      <c r="K314" s="7" t="s">
        <v>2430</v>
      </c>
      <c r="L314" s="7">
        <v>1</v>
      </c>
      <c r="M314" s="7">
        <v>5</v>
      </c>
      <c r="N314" s="7" t="s">
        <v>794</v>
      </c>
      <c r="O314" s="7" t="s">
        <v>889</v>
      </c>
      <c r="P314" s="7" t="s">
        <v>83</v>
      </c>
      <c r="Q314" s="7"/>
      <c r="R314" s="13" t="s">
        <v>2431</v>
      </c>
      <c r="S314" s="15" t="s">
        <v>2431</v>
      </c>
      <c r="T314" s="7" t="s">
        <v>2432</v>
      </c>
      <c r="U314" s="13" t="s">
        <v>19</v>
      </c>
      <c r="V314" s="13" t="s">
        <v>19</v>
      </c>
      <c r="W314" s="15" t="s">
        <v>19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19</v>
      </c>
      <c r="AD314" t="s">
        <v>6</v>
      </c>
      <c r="AE314" t="s">
        <v>2433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2434</v>
      </c>
      <c r="B315" s="6" t="s">
        <v>2435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2436</v>
      </c>
      <c r="H315" s="7" t="s">
        <v>2437</v>
      </c>
      <c r="I315" s="7" t="s">
        <v>79</v>
      </c>
      <c r="J315" s="7" t="s">
        <v>2</v>
      </c>
      <c r="K315" s="7" t="s">
        <v>667</v>
      </c>
      <c r="L315" s="7">
        <v>1</v>
      </c>
      <c r="M315" s="7">
        <v>4</v>
      </c>
      <c r="N315" s="7" t="s">
        <v>118</v>
      </c>
      <c r="O315" s="7" t="s">
        <v>856</v>
      </c>
      <c r="P315" s="7" t="s">
        <v>771</v>
      </c>
      <c r="Q315" s="7"/>
      <c r="R315" s="13" t="s">
        <v>2438</v>
      </c>
      <c r="S315" s="15" t="s">
        <v>2438</v>
      </c>
      <c r="T315" s="7" t="s">
        <v>2439</v>
      </c>
      <c r="U315" s="13" t="s">
        <v>19</v>
      </c>
      <c r="V315" s="13" t="s">
        <v>19</v>
      </c>
      <c r="W315" s="15" t="s">
        <v>19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19</v>
      </c>
      <c r="AD315" t="s">
        <v>6</v>
      </c>
      <c r="AE315" t="s">
        <v>2440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2441</v>
      </c>
      <c r="B316" s="6" t="s">
        <v>2442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2443</v>
      </c>
      <c r="H316" s="7" t="s">
        <v>2444</v>
      </c>
      <c r="I316" s="7" t="s">
        <v>79</v>
      </c>
      <c r="J316" s="7" t="s">
        <v>2</v>
      </c>
      <c r="K316" s="7" t="s">
        <v>2445</v>
      </c>
      <c r="L316" s="7">
        <v>1</v>
      </c>
      <c r="M316" s="7">
        <v>1</v>
      </c>
      <c r="N316" s="7" t="s">
        <v>118</v>
      </c>
      <c r="O316" s="7" t="s">
        <v>2446</v>
      </c>
      <c r="P316" s="7" t="s">
        <v>2447</v>
      </c>
      <c r="Q316" s="7"/>
      <c r="R316" s="13" t="s">
        <v>2448</v>
      </c>
      <c r="S316" s="15" t="s">
        <v>2448</v>
      </c>
      <c r="T316" s="7" t="s">
        <v>2449</v>
      </c>
      <c r="U316" s="13" t="s">
        <v>19</v>
      </c>
      <c r="V316" s="13" t="s">
        <v>19</v>
      </c>
      <c r="W316" s="15" t="s">
        <v>19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19</v>
      </c>
      <c r="AD316" t="s">
        <v>6</v>
      </c>
      <c r="AE316" t="s">
        <v>2450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2451</v>
      </c>
      <c r="B317" s="6" t="s">
        <v>2452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727</v>
      </c>
      <c r="H317" s="7" t="s">
        <v>728</v>
      </c>
      <c r="I317" s="7" t="s">
        <v>79</v>
      </c>
      <c r="J317" s="7" t="s">
        <v>2</v>
      </c>
      <c r="K317" s="7" t="s">
        <v>2453</v>
      </c>
      <c r="L317" s="7">
        <v>3</v>
      </c>
      <c r="M317" s="7">
        <v>2</v>
      </c>
      <c r="N317" s="7" t="s">
        <v>794</v>
      </c>
      <c r="O317" s="7" t="s">
        <v>862</v>
      </c>
      <c r="P317" s="7" t="s">
        <v>740</v>
      </c>
      <c r="Q317" s="7"/>
      <c r="R317" s="13" t="s">
        <v>2454</v>
      </c>
      <c r="S317" s="15" t="s">
        <v>2454</v>
      </c>
      <c r="T317" s="7" t="s">
        <v>2455</v>
      </c>
      <c r="U317" s="13" t="s">
        <v>19</v>
      </c>
      <c r="V317" s="13" t="s">
        <v>19</v>
      </c>
      <c r="W317" s="15" t="s">
        <v>19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19</v>
      </c>
      <c r="AD317" t="s">
        <v>6</v>
      </c>
      <c r="AE317" t="s">
        <v>2456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2457</v>
      </c>
      <c r="B318" s="6" t="s">
        <v>2458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2459</v>
      </c>
      <c r="H318" s="7" t="s">
        <v>2460</v>
      </c>
      <c r="I318" s="7" t="s">
        <v>79</v>
      </c>
      <c r="J318" s="7" t="s">
        <v>2</v>
      </c>
      <c r="K318" s="7" t="s">
        <v>2461</v>
      </c>
      <c r="L318" s="7">
        <v>1</v>
      </c>
      <c r="M318" s="7">
        <v>2</v>
      </c>
      <c r="N318" s="7" t="s">
        <v>167</v>
      </c>
      <c r="O318" s="7" t="s">
        <v>95</v>
      </c>
      <c r="P318" s="7" t="s">
        <v>794</v>
      </c>
      <c r="Q318" s="7"/>
      <c r="R318" s="13" t="s">
        <v>2462</v>
      </c>
      <c r="S318" s="15" t="s">
        <v>19</v>
      </c>
      <c r="T318" s="7"/>
      <c r="U318" s="13" t="s">
        <v>19</v>
      </c>
      <c r="V318" s="13" t="s">
        <v>2462</v>
      </c>
      <c r="W318" s="15" t="s">
        <v>2463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2157</v>
      </c>
      <c r="AD318" t="s">
        <v>6</v>
      </c>
      <c r="AE318" t="s">
        <v>2464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2465</v>
      </c>
      <c r="B319" s="6" t="s">
        <v>2466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2467</v>
      </c>
      <c r="H319" s="7" t="s">
        <v>2468</v>
      </c>
      <c r="I319" s="7" t="s">
        <v>79</v>
      </c>
      <c r="J319" s="7" t="s">
        <v>2</v>
      </c>
      <c r="K319" s="7" t="s">
        <v>2469</v>
      </c>
      <c r="L319" s="7">
        <v>1</v>
      </c>
      <c r="M319" s="7">
        <v>2</v>
      </c>
      <c r="N319" s="7" t="s">
        <v>81</v>
      </c>
      <c r="O319" s="7" t="s">
        <v>95</v>
      </c>
      <c r="P319" s="7" t="s">
        <v>794</v>
      </c>
      <c r="Q319" s="7"/>
      <c r="R319" s="13" t="s">
        <v>2470</v>
      </c>
      <c r="S319" s="15" t="s">
        <v>19</v>
      </c>
      <c r="T319" s="7"/>
      <c r="U319" s="13" t="s">
        <v>19</v>
      </c>
      <c r="V319" s="13" t="s">
        <v>2470</v>
      </c>
      <c r="W319" s="15" t="s">
        <v>2471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2472</v>
      </c>
      <c r="AD319" t="s">
        <v>6</v>
      </c>
      <c r="AE319" t="s">
        <v>2473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2474</v>
      </c>
      <c r="B320" s="6" t="s">
        <v>2475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1751</v>
      </c>
      <c r="H320" s="7" t="s">
        <v>1752</v>
      </c>
      <c r="I320" s="7" t="s">
        <v>79</v>
      </c>
      <c r="J320" s="7" t="s">
        <v>2</v>
      </c>
      <c r="K320" s="7" t="s">
        <v>2476</v>
      </c>
      <c r="L320" s="7">
        <v>1</v>
      </c>
      <c r="M320" s="7">
        <v>2</v>
      </c>
      <c r="N320" s="7" t="s">
        <v>81</v>
      </c>
      <c r="O320" s="7" t="s">
        <v>95</v>
      </c>
      <c r="P320" s="7" t="s">
        <v>794</v>
      </c>
      <c r="Q320" s="7"/>
      <c r="R320" s="13" t="s">
        <v>2477</v>
      </c>
      <c r="S320" s="15" t="s">
        <v>19</v>
      </c>
      <c r="T320" s="7"/>
      <c r="U320" s="13" t="s">
        <v>19</v>
      </c>
      <c r="V320" s="13" t="s">
        <v>2477</v>
      </c>
      <c r="W320" s="15" t="s">
        <v>2478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2479</v>
      </c>
      <c r="AD320" t="s">
        <v>6</v>
      </c>
      <c r="AE320" t="s">
        <v>252</v>
      </c>
      <c r="AF320" t="s">
        <v>87</v>
      </c>
      <c r="AG320" t="s">
        <v>75</v>
      </c>
      <c r="AH320" t="s">
        <v>2480</v>
      </c>
    </row>
    <row r="321" ht="14.25" customHeight="1" spans="1:34">
      <c r="A321" s="6" t="s">
        <v>2481</v>
      </c>
      <c r="B321" s="6" t="s">
        <v>2482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1751</v>
      </c>
      <c r="H321" s="7" t="s">
        <v>1752</v>
      </c>
      <c r="I321" s="7" t="s">
        <v>79</v>
      </c>
      <c r="J321" s="7" t="s">
        <v>2</v>
      </c>
      <c r="K321" s="7" t="s">
        <v>2483</v>
      </c>
      <c r="L321" s="7">
        <v>2</v>
      </c>
      <c r="M321" s="7">
        <v>2</v>
      </c>
      <c r="N321" s="7" t="s">
        <v>81</v>
      </c>
      <c r="O321" s="7" t="s">
        <v>95</v>
      </c>
      <c r="P321" s="7" t="s">
        <v>794</v>
      </c>
      <c r="Q321" s="7"/>
      <c r="R321" s="13" t="s">
        <v>2484</v>
      </c>
      <c r="S321" s="15" t="s">
        <v>19</v>
      </c>
      <c r="T321" s="7"/>
      <c r="U321" s="13" t="s">
        <v>19</v>
      </c>
      <c r="V321" s="13" t="s">
        <v>2484</v>
      </c>
      <c r="W321" s="15" t="s">
        <v>2485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1618</v>
      </c>
      <c r="AD321" t="s">
        <v>6</v>
      </c>
      <c r="AE321" t="s">
        <v>1703</v>
      </c>
      <c r="AF321" t="s">
        <v>87</v>
      </c>
      <c r="AG321" t="s">
        <v>75</v>
      </c>
      <c r="AH321" t="s">
        <v>531</v>
      </c>
    </row>
    <row r="322" ht="14.25" customHeight="1" spans="1:34">
      <c r="A322" s="6" t="s">
        <v>2486</v>
      </c>
      <c r="B322" s="6" t="s">
        <v>2487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214</v>
      </c>
      <c r="H322" s="7" t="s">
        <v>215</v>
      </c>
      <c r="I322" s="7" t="s">
        <v>79</v>
      </c>
      <c r="J322" s="7" t="s">
        <v>2</v>
      </c>
      <c r="K322" s="7" t="s">
        <v>2488</v>
      </c>
      <c r="L322" s="7">
        <v>1</v>
      </c>
      <c r="M322" s="7">
        <v>2</v>
      </c>
      <c r="N322" s="7" t="s">
        <v>94</v>
      </c>
      <c r="O322" s="7" t="s">
        <v>95</v>
      </c>
      <c r="P322" s="7" t="s">
        <v>794</v>
      </c>
      <c r="Q322" s="7"/>
      <c r="R322" s="13" t="s">
        <v>2489</v>
      </c>
      <c r="S322" s="15" t="s">
        <v>19</v>
      </c>
      <c r="T322" s="7"/>
      <c r="U322" s="13" t="s">
        <v>19</v>
      </c>
      <c r="V322" s="13" t="s">
        <v>2489</v>
      </c>
      <c r="W322" s="15" t="s">
        <v>2490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2491</v>
      </c>
      <c r="AD322" t="s">
        <v>6</v>
      </c>
      <c r="AE322" t="s">
        <v>670</v>
      </c>
      <c r="AF322" t="s">
        <v>87</v>
      </c>
      <c r="AG322" t="s">
        <v>75</v>
      </c>
      <c r="AH322" t="s">
        <v>1364</v>
      </c>
    </row>
    <row r="323" ht="14.25" customHeight="1" spans="1:34">
      <c r="A323" s="6" t="s">
        <v>2492</v>
      </c>
      <c r="B323" s="6" t="s">
        <v>2493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2494</v>
      </c>
      <c r="H323" s="7" t="s">
        <v>2495</v>
      </c>
      <c r="I323" s="7" t="s">
        <v>79</v>
      </c>
      <c r="J323" s="7" t="s">
        <v>2</v>
      </c>
      <c r="K323" s="7" t="s">
        <v>2496</v>
      </c>
      <c r="L323" s="7">
        <v>1</v>
      </c>
      <c r="M323" s="7">
        <v>1</v>
      </c>
      <c r="N323" s="7" t="s">
        <v>802</v>
      </c>
      <c r="O323" s="7" t="s">
        <v>802</v>
      </c>
      <c r="P323" s="7" t="s">
        <v>794</v>
      </c>
      <c r="Q323" s="7"/>
      <c r="R323" s="13" t="s">
        <v>2497</v>
      </c>
      <c r="S323" s="15" t="s">
        <v>19</v>
      </c>
      <c r="T323" s="7"/>
      <c r="U323" s="13" t="s">
        <v>19</v>
      </c>
      <c r="V323" s="13" t="s">
        <v>2497</v>
      </c>
      <c r="W323" s="15" t="s">
        <v>2498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2499</v>
      </c>
      <c r="AD323" t="s">
        <v>6</v>
      </c>
      <c r="AE323" t="s">
        <v>221</v>
      </c>
      <c r="AF323" t="s">
        <v>87</v>
      </c>
      <c r="AG323" t="s">
        <v>75</v>
      </c>
      <c r="AH323" t="s">
        <v>514</v>
      </c>
    </row>
    <row r="324" ht="14.25" customHeight="1" spans="1:34">
      <c r="A324" s="6" t="s">
        <v>2500</v>
      </c>
      <c r="B324" s="6" t="s">
        <v>2501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2502</v>
      </c>
      <c r="H324" s="7" t="s">
        <v>2503</v>
      </c>
      <c r="I324" s="7" t="s">
        <v>79</v>
      </c>
      <c r="J324" s="7" t="s">
        <v>2</v>
      </c>
      <c r="K324" s="7" t="s">
        <v>2504</v>
      </c>
      <c r="L324" s="7">
        <v>1</v>
      </c>
      <c r="M324" s="7">
        <v>1</v>
      </c>
      <c r="N324" s="7" t="s">
        <v>128</v>
      </c>
      <c r="O324" s="7" t="s">
        <v>761</v>
      </c>
      <c r="P324" s="7" t="s">
        <v>1599</v>
      </c>
      <c r="Q324" s="7"/>
      <c r="R324" s="13" t="s">
        <v>2505</v>
      </c>
      <c r="S324" s="15" t="s">
        <v>2505</v>
      </c>
      <c r="T324" s="7" t="s">
        <v>2506</v>
      </c>
      <c r="U324" s="13" t="s">
        <v>19</v>
      </c>
      <c r="V324" s="13" t="s">
        <v>19</v>
      </c>
      <c r="W324" s="15" t="s">
        <v>19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19</v>
      </c>
      <c r="AD324" t="s">
        <v>6</v>
      </c>
      <c r="AE324" t="s">
        <v>2507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2508</v>
      </c>
      <c r="B325" s="6" t="s">
        <v>2509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2510</v>
      </c>
      <c r="H325" s="7" t="s">
        <v>2511</v>
      </c>
      <c r="I325" s="7" t="s">
        <v>79</v>
      </c>
      <c r="J325" s="7" t="s">
        <v>2</v>
      </c>
      <c r="K325" s="7" t="s">
        <v>2512</v>
      </c>
      <c r="L325" s="7">
        <v>1</v>
      </c>
      <c r="M325" s="7">
        <v>2</v>
      </c>
      <c r="N325" s="7" t="s">
        <v>1587</v>
      </c>
      <c r="O325" s="7" t="s">
        <v>1785</v>
      </c>
      <c r="P325" s="7" t="s">
        <v>2513</v>
      </c>
      <c r="Q325" s="7"/>
      <c r="R325" s="13" t="s">
        <v>2514</v>
      </c>
      <c r="S325" s="15" t="s">
        <v>2514</v>
      </c>
      <c r="T325" s="7" t="s">
        <v>2515</v>
      </c>
      <c r="U325" s="13" t="s">
        <v>19</v>
      </c>
      <c r="V325" s="13" t="s">
        <v>19</v>
      </c>
      <c r="W325" s="15" t="s">
        <v>19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19</v>
      </c>
      <c r="AD325" t="s">
        <v>6</v>
      </c>
      <c r="AE325" t="s">
        <v>2516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2517</v>
      </c>
      <c r="B326" s="6" t="s">
        <v>2518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2519</v>
      </c>
      <c r="H326" s="7" t="s">
        <v>2520</v>
      </c>
      <c r="I326" s="7" t="s">
        <v>79</v>
      </c>
      <c r="J326" s="7" t="s">
        <v>2</v>
      </c>
      <c r="K326" s="7" t="s">
        <v>2521</v>
      </c>
      <c r="L326" s="7">
        <v>1</v>
      </c>
      <c r="M326" s="7">
        <v>4</v>
      </c>
      <c r="N326" s="7" t="s">
        <v>1587</v>
      </c>
      <c r="O326" s="7" t="s">
        <v>1680</v>
      </c>
      <c r="P326" s="7" t="s">
        <v>1573</v>
      </c>
      <c r="Q326" s="7"/>
      <c r="R326" s="13" t="s">
        <v>2522</v>
      </c>
      <c r="S326" s="15" t="s">
        <v>2522</v>
      </c>
      <c r="T326" s="7" t="s">
        <v>2523</v>
      </c>
      <c r="U326" s="13" t="s">
        <v>19</v>
      </c>
      <c r="V326" s="13" t="s">
        <v>19</v>
      </c>
      <c r="W326" s="15" t="s">
        <v>19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19</v>
      </c>
      <c r="AD326" t="s">
        <v>6</v>
      </c>
      <c r="AE326" t="s">
        <v>2524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2525</v>
      </c>
      <c r="B327" s="6" t="s">
        <v>2526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2527</v>
      </c>
      <c r="H327" s="7" t="s">
        <v>2528</v>
      </c>
      <c r="I327" s="7" t="s">
        <v>79</v>
      </c>
      <c r="J327" s="7" t="s">
        <v>2</v>
      </c>
      <c r="K327" s="7" t="s">
        <v>2529</v>
      </c>
      <c r="L327" s="7">
        <v>1</v>
      </c>
      <c r="M327" s="7">
        <v>3</v>
      </c>
      <c r="N327" s="7" t="s">
        <v>306</v>
      </c>
      <c r="O327" s="7" t="s">
        <v>95</v>
      </c>
      <c r="P327" s="7" t="s">
        <v>1587</v>
      </c>
      <c r="Q327" s="7"/>
      <c r="R327" s="13" t="s">
        <v>2530</v>
      </c>
      <c r="S327" s="15" t="s">
        <v>19</v>
      </c>
      <c r="T327" s="7"/>
      <c r="U327" s="13" t="s">
        <v>19</v>
      </c>
      <c r="V327" s="13" t="s">
        <v>2530</v>
      </c>
      <c r="W327" s="15" t="s">
        <v>1901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2531</v>
      </c>
      <c r="AD327" t="s">
        <v>6</v>
      </c>
      <c r="AE327" t="s">
        <v>86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2532</v>
      </c>
      <c r="B328" s="6" t="s">
        <v>2533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727</v>
      </c>
      <c r="H328" s="7" t="s">
        <v>728</v>
      </c>
      <c r="I328" s="7" t="s">
        <v>79</v>
      </c>
      <c r="J328" s="7" t="s">
        <v>2</v>
      </c>
      <c r="K328" s="7" t="s">
        <v>2534</v>
      </c>
      <c r="L328" s="7">
        <v>1</v>
      </c>
      <c r="M328" s="7">
        <v>1</v>
      </c>
      <c r="N328" s="7" t="s">
        <v>306</v>
      </c>
      <c r="O328" s="7" t="s">
        <v>794</v>
      </c>
      <c r="P328" s="7" t="s">
        <v>1587</v>
      </c>
      <c r="Q328" s="7"/>
      <c r="R328" s="13" t="s">
        <v>158</v>
      </c>
      <c r="S328" s="15" t="s">
        <v>19</v>
      </c>
      <c r="T328" s="7"/>
      <c r="U328" s="13" t="s">
        <v>19</v>
      </c>
      <c r="V328" s="13" t="s">
        <v>158</v>
      </c>
      <c r="W328" s="15" t="s">
        <v>1296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2535</v>
      </c>
      <c r="AD328" t="s">
        <v>6</v>
      </c>
      <c r="AE328" t="s">
        <v>734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2536</v>
      </c>
      <c r="B329" s="6" t="s">
        <v>2537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886</v>
      </c>
      <c r="H329" s="7" t="s">
        <v>887</v>
      </c>
      <c r="I329" s="7" t="s">
        <v>79</v>
      </c>
      <c r="J329" s="7" t="s">
        <v>2</v>
      </c>
      <c r="K329" s="7" t="s">
        <v>2538</v>
      </c>
      <c r="L329" s="7">
        <v>1</v>
      </c>
      <c r="M329" s="7">
        <v>1</v>
      </c>
      <c r="N329" s="7" t="s">
        <v>2539</v>
      </c>
      <c r="O329" s="7" t="s">
        <v>794</v>
      </c>
      <c r="P329" s="7" t="s">
        <v>1587</v>
      </c>
      <c r="Q329" s="7"/>
      <c r="R329" s="13" t="s">
        <v>1062</v>
      </c>
      <c r="S329" s="15" t="s">
        <v>19</v>
      </c>
      <c r="T329" s="7"/>
      <c r="U329" s="13" t="s">
        <v>19</v>
      </c>
      <c r="V329" s="13" t="s">
        <v>1062</v>
      </c>
      <c r="W329" s="15" t="s">
        <v>2540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2541</v>
      </c>
      <c r="AD329" t="s">
        <v>6</v>
      </c>
      <c r="AE329" t="s">
        <v>2542</v>
      </c>
      <c r="AF329" t="s">
        <v>87</v>
      </c>
      <c r="AG329" t="s">
        <v>75</v>
      </c>
      <c r="AH329" t="s">
        <v>2543</v>
      </c>
    </row>
    <row r="330" ht="14.25" customHeight="1" spans="1:34">
      <c r="A330" s="6" t="s">
        <v>2544</v>
      </c>
      <c r="B330" s="6" t="s">
        <v>2545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886</v>
      </c>
      <c r="H330" s="7" t="s">
        <v>887</v>
      </c>
      <c r="I330" s="7" t="s">
        <v>79</v>
      </c>
      <c r="J330" s="7" t="s">
        <v>2</v>
      </c>
      <c r="K330" s="7" t="s">
        <v>2546</v>
      </c>
      <c r="L330" s="7">
        <v>1</v>
      </c>
      <c r="M330" s="7">
        <v>1</v>
      </c>
      <c r="N330" s="7" t="s">
        <v>2539</v>
      </c>
      <c r="O330" s="7" t="s">
        <v>794</v>
      </c>
      <c r="P330" s="7" t="s">
        <v>1587</v>
      </c>
      <c r="Q330" s="7"/>
      <c r="R330" s="13" t="s">
        <v>2547</v>
      </c>
      <c r="S330" s="15" t="s">
        <v>19</v>
      </c>
      <c r="T330" s="7"/>
      <c r="U330" s="13" t="s">
        <v>19</v>
      </c>
      <c r="V330" s="13" t="s">
        <v>2547</v>
      </c>
      <c r="W330" s="15" t="s">
        <v>2548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2549</v>
      </c>
      <c r="AD330" t="s">
        <v>6</v>
      </c>
      <c r="AE330" t="s">
        <v>2550</v>
      </c>
      <c r="AF330" t="s">
        <v>87</v>
      </c>
      <c r="AG330" t="s">
        <v>75</v>
      </c>
      <c r="AH330" t="s">
        <v>2551</v>
      </c>
    </row>
    <row r="331" ht="14.25" customHeight="1" spans="1:34">
      <c r="A331" s="6" t="s">
        <v>2552</v>
      </c>
      <c r="B331" s="6" t="s">
        <v>2553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1011</v>
      </c>
      <c r="H331" s="7" t="s">
        <v>1012</v>
      </c>
      <c r="I331" s="7" t="s">
        <v>79</v>
      </c>
      <c r="J331" s="7" t="s">
        <v>2</v>
      </c>
      <c r="K331" s="7" t="s">
        <v>2554</v>
      </c>
      <c r="L331" s="7">
        <v>1</v>
      </c>
      <c r="M331" s="7">
        <v>1</v>
      </c>
      <c r="N331" s="7" t="s">
        <v>128</v>
      </c>
      <c r="O331" s="7" t="s">
        <v>794</v>
      </c>
      <c r="P331" s="7" t="s">
        <v>1587</v>
      </c>
      <c r="Q331" s="7"/>
      <c r="R331" s="13" t="s">
        <v>2555</v>
      </c>
      <c r="S331" s="15" t="s">
        <v>19</v>
      </c>
      <c r="T331" s="7"/>
      <c r="U331" s="13" t="s">
        <v>19</v>
      </c>
      <c r="V331" s="13" t="s">
        <v>2555</v>
      </c>
      <c r="W331" s="15" t="s">
        <v>1901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2556</v>
      </c>
      <c r="AD331" t="s">
        <v>6</v>
      </c>
      <c r="AE331" t="s">
        <v>670</v>
      </c>
      <c r="AF331" t="s">
        <v>87</v>
      </c>
      <c r="AG331" t="s">
        <v>75</v>
      </c>
      <c r="AH331" t="s">
        <v>209</v>
      </c>
    </row>
    <row r="332" ht="14.25" customHeight="1" spans="1:34">
      <c r="A332" s="6" t="s">
        <v>2557</v>
      </c>
      <c r="B332" s="6" t="s">
        <v>2558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1662</v>
      </c>
      <c r="H332" s="7" t="s">
        <v>1663</v>
      </c>
      <c r="I332" s="7" t="s">
        <v>79</v>
      </c>
      <c r="J332" s="7" t="s">
        <v>2</v>
      </c>
      <c r="K332" s="7" t="s">
        <v>2559</v>
      </c>
      <c r="L332" s="7">
        <v>1</v>
      </c>
      <c r="M332" s="7">
        <v>2</v>
      </c>
      <c r="N332" s="7" t="s">
        <v>178</v>
      </c>
      <c r="O332" s="7" t="s">
        <v>802</v>
      </c>
      <c r="P332" s="7" t="s">
        <v>1587</v>
      </c>
      <c r="Q332" s="7"/>
      <c r="R332" s="13" t="s">
        <v>2560</v>
      </c>
      <c r="S332" s="15" t="s">
        <v>19</v>
      </c>
      <c r="T332" s="7"/>
      <c r="U332" s="13" t="s">
        <v>19</v>
      </c>
      <c r="V332" s="13" t="s">
        <v>2560</v>
      </c>
      <c r="W332" s="15" t="s">
        <v>2561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2562</v>
      </c>
      <c r="AD332" t="s">
        <v>6</v>
      </c>
      <c r="AE332" t="s">
        <v>2563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2564</v>
      </c>
      <c r="B333" s="6" t="s">
        <v>2565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775</v>
      </c>
      <c r="H333" s="7" t="s">
        <v>776</v>
      </c>
      <c r="I333" s="7" t="s">
        <v>79</v>
      </c>
      <c r="J333" s="7" t="s">
        <v>2</v>
      </c>
      <c r="K333" s="7" t="s">
        <v>2566</v>
      </c>
      <c r="L333" s="7">
        <v>1</v>
      </c>
      <c r="M333" s="7">
        <v>1</v>
      </c>
      <c r="N333" s="7" t="s">
        <v>95</v>
      </c>
      <c r="O333" s="7" t="s">
        <v>794</v>
      </c>
      <c r="P333" s="7" t="s">
        <v>1587</v>
      </c>
      <c r="Q333" s="7"/>
      <c r="R333" s="13" t="s">
        <v>2567</v>
      </c>
      <c r="S333" s="15" t="s">
        <v>19</v>
      </c>
      <c r="T333" s="7"/>
      <c r="U333" s="13" t="s">
        <v>19</v>
      </c>
      <c r="V333" s="13" t="s">
        <v>2567</v>
      </c>
      <c r="W333" s="15" t="s">
        <v>2568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2569</v>
      </c>
      <c r="AD333" t="s">
        <v>6</v>
      </c>
      <c r="AE333" t="s">
        <v>780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2570</v>
      </c>
      <c r="B334" s="6" t="s">
        <v>2571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2572</v>
      </c>
      <c r="H334" s="7" t="s">
        <v>2573</v>
      </c>
      <c r="I334" s="7" t="s">
        <v>79</v>
      </c>
      <c r="J334" s="7" t="s">
        <v>2</v>
      </c>
      <c r="K334" s="7" t="s">
        <v>1613</v>
      </c>
      <c r="L334" s="7">
        <v>1</v>
      </c>
      <c r="M334" s="7">
        <v>1</v>
      </c>
      <c r="N334" s="7" t="s">
        <v>802</v>
      </c>
      <c r="O334" s="7" t="s">
        <v>794</v>
      </c>
      <c r="P334" s="7" t="s">
        <v>1587</v>
      </c>
      <c r="Q334" s="7"/>
      <c r="R334" s="13" t="s">
        <v>2574</v>
      </c>
      <c r="S334" s="15" t="s">
        <v>19</v>
      </c>
      <c r="T334" s="7"/>
      <c r="U334" s="13" t="s">
        <v>19</v>
      </c>
      <c r="V334" s="13" t="s">
        <v>2574</v>
      </c>
      <c r="W334" s="15" t="s">
        <v>2575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2576</v>
      </c>
      <c r="AD334" t="s">
        <v>6</v>
      </c>
      <c r="AE334" t="s">
        <v>2577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2578</v>
      </c>
      <c r="B335" s="6" t="s">
        <v>2579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791</v>
      </c>
      <c r="H335" s="7" t="s">
        <v>792</v>
      </c>
      <c r="I335" s="7" t="s">
        <v>79</v>
      </c>
      <c r="J335" s="7" t="s">
        <v>2</v>
      </c>
      <c r="K335" s="7" t="s">
        <v>2580</v>
      </c>
      <c r="L335" s="7">
        <v>1</v>
      </c>
      <c r="M335" s="7">
        <v>1</v>
      </c>
      <c r="N335" s="7" t="s">
        <v>802</v>
      </c>
      <c r="O335" s="7" t="s">
        <v>794</v>
      </c>
      <c r="P335" s="7" t="s">
        <v>1587</v>
      </c>
      <c r="Q335" s="7"/>
      <c r="R335" s="13" t="s">
        <v>2581</v>
      </c>
      <c r="S335" s="15" t="s">
        <v>19</v>
      </c>
      <c r="T335" s="7"/>
      <c r="U335" s="13" t="s">
        <v>19</v>
      </c>
      <c r="V335" s="13" t="s">
        <v>2581</v>
      </c>
      <c r="W335" s="15" t="s">
        <v>2582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2583</v>
      </c>
      <c r="AD335" t="s">
        <v>6</v>
      </c>
      <c r="AE335" t="s">
        <v>670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2584</v>
      </c>
      <c r="B336" s="6" t="s">
        <v>2585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2586</v>
      </c>
      <c r="H336" s="7" t="s">
        <v>2587</v>
      </c>
      <c r="I336" s="7" t="s">
        <v>79</v>
      </c>
      <c r="J336" s="7" t="s">
        <v>2</v>
      </c>
      <c r="K336" s="7" t="s">
        <v>2588</v>
      </c>
      <c r="L336" s="7">
        <v>1</v>
      </c>
      <c r="M336" s="7">
        <v>3</v>
      </c>
      <c r="N336" s="7" t="s">
        <v>1807</v>
      </c>
      <c r="O336" s="7" t="s">
        <v>95</v>
      </c>
      <c r="P336" s="7" t="s">
        <v>1587</v>
      </c>
      <c r="Q336" s="7"/>
      <c r="R336" s="13" t="s">
        <v>2589</v>
      </c>
      <c r="S336" s="15" t="s">
        <v>19</v>
      </c>
      <c r="T336" s="7"/>
      <c r="U336" s="13" t="s">
        <v>19</v>
      </c>
      <c r="V336" s="13" t="s">
        <v>2589</v>
      </c>
      <c r="W336" s="15" t="s">
        <v>2590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2591</v>
      </c>
      <c r="AD336" t="s">
        <v>6</v>
      </c>
      <c r="AE336" t="s">
        <v>339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2592</v>
      </c>
      <c r="B337" s="6" t="s">
        <v>2593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484</v>
      </c>
      <c r="H337" s="7" t="s">
        <v>485</v>
      </c>
      <c r="I337" s="7" t="s">
        <v>79</v>
      </c>
      <c r="J337" s="7" t="s">
        <v>2</v>
      </c>
      <c r="K337" s="7" t="s">
        <v>2594</v>
      </c>
      <c r="L337" s="7">
        <v>1</v>
      </c>
      <c r="M337" s="7">
        <v>2</v>
      </c>
      <c r="N337" s="7" t="s">
        <v>2595</v>
      </c>
      <c r="O337" s="7" t="s">
        <v>802</v>
      </c>
      <c r="P337" s="7" t="s">
        <v>1587</v>
      </c>
      <c r="Q337" s="7"/>
      <c r="R337" s="13" t="s">
        <v>2596</v>
      </c>
      <c r="S337" s="15" t="s">
        <v>19</v>
      </c>
      <c r="T337" s="7"/>
      <c r="U337" s="13" t="s">
        <v>19</v>
      </c>
      <c r="V337" s="13" t="s">
        <v>2596</v>
      </c>
      <c r="W337" s="15" t="s">
        <v>2597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2598</v>
      </c>
      <c r="AD337" t="s">
        <v>6</v>
      </c>
      <c r="AE337" t="s">
        <v>2599</v>
      </c>
      <c r="AF337" t="s">
        <v>87</v>
      </c>
      <c r="AG337" t="s">
        <v>75</v>
      </c>
      <c r="AH337" t="s">
        <v>232</v>
      </c>
    </row>
    <row r="338" ht="14.25" customHeight="1" spans="1:34">
      <c r="A338" s="6" t="s">
        <v>2600</v>
      </c>
      <c r="B338" s="6" t="s">
        <v>2601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2602</v>
      </c>
      <c r="H338" s="7" t="s">
        <v>2603</v>
      </c>
      <c r="I338" s="7" t="s">
        <v>79</v>
      </c>
      <c r="J338" s="7" t="s">
        <v>2</v>
      </c>
      <c r="K338" s="7" t="s">
        <v>2604</v>
      </c>
      <c r="L338" s="7">
        <v>1</v>
      </c>
      <c r="M338" s="7">
        <v>1</v>
      </c>
      <c r="N338" s="7" t="s">
        <v>880</v>
      </c>
      <c r="O338" s="7" t="s">
        <v>794</v>
      </c>
      <c r="P338" s="7" t="s">
        <v>1587</v>
      </c>
      <c r="Q338" s="7"/>
      <c r="R338" s="13" t="s">
        <v>2605</v>
      </c>
      <c r="S338" s="15" t="s">
        <v>19</v>
      </c>
      <c r="T338" s="7"/>
      <c r="U338" s="13" t="s">
        <v>19</v>
      </c>
      <c r="V338" s="13" t="s">
        <v>2605</v>
      </c>
      <c r="W338" s="15" t="s">
        <v>2606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2607</v>
      </c>
      <c r="AD338" t="s">
        <v>6</v>
      </c>
      <c r="AE338" t="s">
        <v>2608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2609</v>
      </c>
      <c r="B339" s="6" t="s">
        <v>2610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1124</v>
      </c>
      <c r="H339" s="7" t="s">
        <v>1125</v>
      </c>
      <c r="I339" s="7" t="s">
        <v>79</v>
      </c>
      <c r="J339" s="7" t="s">
        <v>2</v>
      </c>
      <c r="K339" s="7" t="s">
        <v>2611</v>
      </c>
      <c r="L339" s="7">
        <v>1</v>
      </c>
      <c r="M339" s="7">
        <v>2</v>
      </c>
      <c r="N339" s="7" t="s">
        <v>1426</v>
      </c>
      <c r="O339" s="7" t="s">
        <v>802</v>
      </c>
      <c r="P339" s="7" t="s">
        <v>1587</v>
      </c>
      <c r="Q339" s="7"/>
      <c r="R339" s="13" t="s">
        <v>2612</v>
      </c>
      <c r="S339" s="15" t="s">
        <v>19</v>
      </c>
      <c r="T339" s="7"/>
      <c r="U339" s="13" t="s">
        <v>19</v>
      </c>
      <c r="V339" s="13" t="s">
        <v>2612</v>
      </c>
      <c r="W339" s="15" t="s">
        <v>2613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2614</v>
      </c>
      <c r="AD339" t="s">
        <v>6</v>
      </c>
      <c r="AE339" t="s">
        <v>2615</v>
      </c>
      <c r="AF339" t="s">
        <v>87</v>
      </c>
      <c r="AG339" t="s">
        <v>75</v>
      </c>
      <c r="AH339" t="s">
        <v>2616</v>
      </c>
    </row>
    <row r="340" ht="14.25" customHeight="1" spans="1:34">
      <c r="A340" s="6" t="s">
        <v>2617</v>
      </c>
      <c r="B340" s="6" t="s">
        <v>2618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1526</v>
      </c>
      <c r="H340" s="7" t="s">
        <v>1527</v>
      </c>
      <c r="I340" s="7" t="s">
        <v>79</v>
      </c>
      <c r="J340" s="7" t="s">
        <v>2</v>
      </c>
      <c r="K340" s="7" t="s">
        <v>2619</v>
      </c>
      <c r="L340" s="7">
        <v>1</v>
      </c>
      <c r="M340" s="7">
        <v>1</v>
      </c>
      <c r="N340" s="7" t="s">
        <v>345</v>
      </c>
      <c r="O340" s="7" t="s">
        <v>794</v>
      </c>
      <c r="P340" s="7" t="s">
        <v>1587</v>
      </c>
      <c r="Q340" s="7"/>
      <c r="R340" s="13" t="s">
        <v>2620</v>
      </c>
      <c r="S340" s="15" t="s">
        <v>19</v>
      </c>
      <c r="T340" s="7"/>
      <c r="U340" s="13" t="s">
        <v>19</v>
      </c>
      <c r="V340" s="13" t="s">
        <v>2620</v>
      </c>
      <c r="W340" s="15" t="s">
        <v>2621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2622</v>
      </c>
      <c r="AD340" t="s">
        <v>6</v>
      </c>
      <c r="AE340" t="s">
        <v>2623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2624</v>
      </c>
      <c r="B341" s="6" t="s">
        <v>2625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484</v>
      </c>
      <c r="H341" s="7" t="s">
        <v>485</v>
      </c>
      <c r="I341" s="7" t="s">
        <v>79</v>
      </c>
      <c r="J341" s="7" t="s">
        <v>2</v>
      </c>
      <c r="K341" s="7" t="s">
        <v>2626</v>
      </c>
      <c r="L341" s="7">
        <v>1</v>
      </c>
      <c r="M341" s="7">
        <v>1</v>
      </c>
      <c r="N341" s="7" t="s">
        <v>345</v>
      </c>
      <c r="O341" s="7" t="s">
        <v>794</v>
      </c>
      <c r="P341" s="7" t="s">
        <v>1587</v>
      </c>
      <c r="Q341" s="7"/>
      <c r="R341" s="13" t="s">
        <v>2627</v>
      </c>
      <c r="S341" s="15" t="s">
        <v>19</v>
      </c>
      <c r="T341" s="7"/>
      <c r="U341" s="13" t="s">
        <v>19</v>
      </c>
      <c r="V341" s="13" t="s">
        <v>2627</v>
      </c>
      <c r="W341" s="15" t="s">
        <v>2628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2629</v>
      </c>
      <c r="AD341" t="s">
        <v>6</v>
      </c>
      <c r="AE341" t="s">
        <v>1092</v>
      </c>
      <c r="AF341" t="s">
        <v>87</v>
      </c>
      <c r="AG341" t="s">
        <v>75</v>
      </c>
      <c r="AH341" t="s">
        <v>2094</v>
      </c>
    </row>
    <row r="342" ht="14.25" customHeight="1" spans="1:34">
      <c r="A342" s="6" t="s">
        <v>2630</v>
      </c>
      <c r="B342" s="6" t="s">
        <v>2631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2632</v>
      </c>
      <c r="H342" s="7" t="s">
        <v>2633</v>
      </c>
      <c r="I342" s="7" t="s">
        <v>79</v>
      </c>
      <c r="J342" s="7" t="s">
        <v>2</v>
      </c>
      <c r="K342" s="7" t="s">
        <v>2634</v>
      </c>
      <c r="L342" s="7">
        <v>1</v>
      </c>
      <c r="M342" s="7">
        <v>4</v>
      </c>
      <c r="N342" s="7" t="s">
        <v>269</v>
      </c>
      <c r="O342" s="7" t="s">
        <v>81</v>
      </c>
      <c r="P342" s="7" t="s">
        <v>1587</v>
      </c>
      <c r="Q342" s="7"/>
      <c r="R342" s="13" t="s">
        <v>436</v>
      </c>
      <c r="S342" s="15" t="s">
        <v>19</v>
      </c>
      <c r="T342" s="7"/>
      <c r="U342" s="13" t="s">
        <v>19</v>
      </c>
      <c r="V342" s="13" t="s">
        <v>436</v>
      </c>
      <c r="W342" s="15" t="s">
        <v>2635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2636</v>
      </c>
      <c r="AD342" t="s">
        <v>6</v>
      </c>
      <c r="AE342" t="s">
        <v>2637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2638</v>
      </c>
      <c r="B343" s="6" t="s">
        <v>2639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799</v>
      </c>
      <c r="H343" s="7" t="s">
        <v>800</v>
      </c>
      <c r="I343" s="7" t="s">
        <v>79</v>
      </c>
      <c r="J343" s="7" t="s">
        <v>2</v>
      </c>
      <c r="K343" s="7" t="s">
        <v>2640</v>
      </c>
      <c r="L343" s="7">
        <v>1</v>
      </c>
      <c r="M343" s="7">
        <v>1</v>
      </c>
      <c r="N343" s="7" t="s">
        <v>520</v>
      </c>
      <c r="O343" s="7" t="s">
        <v>794</v>
      </c>
      <c r="P343" s="7" t="s">
        <v>1587</v>
      </c>
      <c r="Q343" s="7"/>
      <c r="R343" s="13" t="s">
        <v>2147</v>
      </c>
      <c r="S343" s="15" t="s">
        <v>19</v>
      </c>
      <c r="T343" s="7"/>
      <c r="U343" s="13" t="s">
        <v>19</v>
      </c>
      <c r="V343" s="13" t="s">
        <v>2147</v>
      </c>
      <c r="W343" s="15" t="s">
        <v>2641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2642</v>
      </c>
      <c r="AD343" t="s">
        <v>6</v>
      </c>
      <c r="AE343" t="s">
        <v>2643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2644</v>
      </c>
      <c r="B344" s="6" t="s">
        <v>2645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433</v>
      </c>
      <c r="H344" s="7" t="s">
        <v>434</v>
      </c>
      <c r="I344" s="7" t="s">
        <v>79</v>
      </c>
      <c r="J344" s="7" t="s">
        <v>2</v>
      </c>
      <c r="K344" s="7" t="s">
        <v>2646</v>
      </c>
      <c r="L344" s="7">
        <v>1</v>
      </c>
      <c r="M344" s="7">
        <v>1</v>
      </c>
      <c r="N344" s="7" t="s">
        <v>227</v>
      </c>
      <c r="O344" s="7" t="s">
        <v>794</v>
      </c>
      <c r="P344" s="7" t="s">
        <v>1587</v>
      </c>
      <c r="Q344" s="7"/>
      <c r="R344" s="13" t="s">
        <v>220</v>
      </c>
      <c r="S344" s="15" t="s">
        <v>19</v>
      </c>
      <c r="T344" s="7"/>
      <c r="U344" s="13" t="s">
        <v>19</v>
      </c>
      <c r="V344" s="13" t="s">
        <v>220</v>
      </c>
      <c r="W344" s="15" t="s">
        <v>1916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1917</v>
      </c>
      <c r="AD344" t="s">
        <v>6</v>
      </c>
      <c r="AE344" t="s">
        <v>300</v>
      </c>
      <c r="AF344" t="s">
        <v>87</v>
      </c>
      <c r="AG344" t="s">
        <v>75</v>
      </c>
      <c r="AH344" t="s">
        <v>1066</v>
      </c>
    </row>
    <row r="345" ht="14.25" customHeight="1" spans="1:34">
      <c r="A345" s="6" t="s">
        <v>2647</v>
      </c>
      <c r="B345" s="6" t="s">
        <v>2648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2586</v>
      </c>
      <c r="H345" s="7" t="s">
        <v>2587</v>
      </c>
      <c r="I345" s="7" t="s">
        <v>79</v>
      </c>
      <c r="J345" s="7" t="s">
        <v>2</v>
      </c>
      <c r="K345" s="7" t="s">
        <v>2649</v>
      </c>
      <c r="L345" s="7">
        <v>1</v>
      </c>
      <c r="M345" s="7">
        <v>3</v>
      </c>
      <c r="N345" s="7" t="s">
        <v>1144</v>
      </c>
      <c r="O345" s="7" t="s">
        <v>95</v>
      </c>
      <c r="P345" s="7" t="s">
        <v>1587</v>
      </c>
      <c r="Q345" s="7"/>
      <c r="R345" s="13" t="s">
        <v>2650</v>
      </c>
      <c r="S345" s="15" t="s">
        <v>19</v>
      </c>
      <c r="T345" s="7"/>
      <c r="U345" s="13" t="s">
        <v>19</v>
      </c>
      <c r="V345" s="13" t="s">
        <v>2650</v>
      </c>
      <c r="W345" s="15" t="s">
        <v>2651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2652</v>
      </c>
      <c r="AD345" t="s">
        <v>6</v>
      </c>
      <c r="AE345" t="s">
        <v>2653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2654</v>
      </c>
      <c r="B346" s="6" t="s">
        <v>2655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2656</v>
      </c>
      <c r="H346" s="7" t="s">
        <v>2657</v>
      </c>
      <c r="I346" s="7" t="s">
        <v>79</v>
      </c>
      <c r="J346" s="7" t="s">
        <v>2</v>
      </c>
      <c r="K346" s="7" t="s">
        <v>2658</v>
      </c>
      <c r="L346" s="7">
        <v>1</v>
      </c>
      <c r="M346" s="7">
        <v>3</v>
      </c>
      <c r="N346" s="7" t="s">
        <v>1144</v>
      </c>
      <c r="O346" s="7" t="s">
        <v>95</v>
      </c>
      <c r="P346" s="7" t="s">
        <v>1587</v>
      </c>
      <c r="Q346" s="7"/>
      <c r="R346" s="13" t="s">
        <v>2098</v>
      </c>
      <c r="S346" s="15" t="s">
        <v>19</v>
      </c>
      <c r="T346" s="7"/>
      <c r="U346" s="13" t="s">
        <v>19</v>
      </c>
      <c r="V346" s="13" t="s">
        <v>2098</v>
      </c>
      <c r="W346" s="15" t="s">
        <v>2659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2660</v>
      </c>
      <c r="AD346" t="s">
        <v>6</v>
      </c>
      <c r="AE346" t="s">
        <v>300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2661</v>
      </c>
      <c r="B347" s="6" t="s">
        <v>2662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2656</v>
      </c>
      <c r="H347" s="7" t="s">
        <v>2657</v>
      </c>
      <c r="I347" s="7" t="s">
        <v>79</v>
      </c>
      <c r="J347" s="7" t="s">
        <v>2</v>
      </c>
      <c r="K347" s="7" t="s">
        <v>2663</v>
      </c>
      <c r="L347" s="7">
        <v>1</v>
      </c>
      <c r="M347" s="7">
        <v>4</v>
      </c>
      <c r="N347" s="7" t="s">
        <v>316</v>
      </c>
      <c r="O347" s="7" t="s">
        <v>81</v>
      </c>
      <c r="P347" s="7" t="s">
        <v>1587</v>
      </c>
      <c r="Q347" s="7"/>
      <c r="R347" s="13" t="s">
        <v>2664</v>
      </c>
      <c r="S347" s="15" t="s">
        <v>19</v>
      </c>
      <c r="T347" s="7"/>
      <c r="U347" s="13" t="s">
        <v>19</v>
      </c>
      <c r="V347" s="13" t="s">
        <v>2664</v>
      </c>
      <c r="W347" s="15" t="s">
        <v>2665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2666</v>
      </c>
      <c r="AD347" t="s">
        <v>6</v>
      </c>
      <c r="AE347" t="s">
        <v>300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2667</v>
      </c>
      <c r="B348" s="6" t="s">
        <v>2668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2669</v>
      </c>
      <c r="H348" s="7" t="s">
        <v>2670</v>
      </c>
      <c r="I348" s="7" t="s">
        <v>79</v>
      </c>
      <c r="J348" s="7" t="s">
        <v>2</v>
      </c>
      <c r="K348" s="7" t="s">
        <v>2671</v>
      </c>
      <c r="L348" s="7">
        <v>1</v>
      </c>
      <c r="M348" s="7">
        <v>2</v>
      </c>
      <c r="N348" s="7" t="s">
        <v>1587</v>
      </c>
      <c r="O348" s="7" t="s">
        <v>2672</v>
      </c>
      <c r="P348" s="7" t="s">
        <v>2673</v>
      </c>
      <c r="Q348" s="7"/>
      <c r="R348" s="13" t="s">
        <v>2674</v>
      </c>
      <c r="S348" s="15" t="s">
        <v>2674</v>
      </c>
      <c r="T348" s="7" t="s">
        <v>2675</v>
      </c>
      <c r="U348" s="13" t="s">
        <v>19</v>
      </c>
      <c r="V348" s="13" t="s">
        <v>19</v>
      </c>
      <c r="W348" s="15" t="s">
        <v>19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19</v>
      </c>
      <c r="AD348" t="s">
        <v>6</v>
      </c>
      <c r="AE348" t="s">
        <v>2676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2677</v>
      </c>
      <c r="B349" s="6" t="s">
        <v>2678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313</v>
      </c>
      <c r="H349" s="7" t="s">
        <v>314</v>
      </c>
      <c r="I349" s="7" t="s">
        <v>79</v>
      </c>
      <c r="J349" s="7" t="s">
        <v>2</v>
      </c>
      <c r="K349" s="7" t="s">
        <v>2679</v>
      </c>
      <c r="L349" s="7">
        <v>1</v>
      </c>
      <c r="M349" s="7">
        <v>1</v>
      </c>
      <c r="N349" s="7" t="s">
        <v>582</v>
      </c>
      <c r="O349" s="7" t="s">
        <v>794</v>
      </c>
      <c r="P349" s="7" t="s">
        <v>1587</v>
      </c>
      <c r="Q349" s="7"/>
      <c r="R349" s="13" t="s">
        <v>1448</v>
      </c>
      <c r="S349" s="15" t="s">
        <v>19</v>
      </c>
      <c r="T349" s="7"/>
      <c r="U349" s="13" t="s">
        <v>19</v>
      </c>
      <c r="V349" s="13" t="s">
        <v>1448</v>
      </c>
      <c r="W349" s="15" t="s">
        <v>2680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2681</v>
      </c>
      <c r="AD349" t="s">
        <v>6</v>
      </c>
      <c r="AE349" t="s">
        <v>320</v>
      </c>
      <c r="AF349" t="s">
        <v>87</v>
      </c>
      <c r="AG349" t="s">
        <v>75</v>
      </c>
      <c r="AH349" t="s">
        <v>1155</v>
      </c>
    </row>
    <row r="350" ht="14.25" customHeight="1" spans="1:34">
      <c r="A350" s="6" t="s">
        <v>2682</v>
      </c>
      <c r="B350" s="6" t="s">
        <v>2683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2669</v>
      </c>
      <c r="H350" s="7" t="s">
        <v>2670</v>
      </c>
      <c r="I350" s="7" t="s">
        <v>79</v>
      </c>
      <c r="J350" s="7" t="s">
        <v>2</v>
      </c>
      <c r="K350" s="7" t="s">
        <v>2671</v>
      </c>
      <c r="L350" s="7">
        <v>1</v>
      </c>
      <c r="M350" s="7">
        <v>2</v>
      </c>
      <c r="N350" s="7" t="s">
        <v>1587</v>
      </c>
      <c r="O350" s="7" t="s">
        <v>2672</v>
      </c>
      <c r="P350" s="7" t="s">
        <v>2673</v>
      </c>
      <c r="Q350" s="7"/>
      <c r="R350" s="13" t="s">
        <v>2674</v>
      </c>
      <c r="S350" s="15" t="s">
        <v>2674</v>
      </c>
      <c r="T350" s="7" t="s">
        <v>2684</v>
      </c>
      <c r="U350" s="13" t="s">
        <v>19</v>
      </c>
      <c r="V350" s="13" t="s">
        <v>19</v>
      </c>
      <c r="W350" s="15" t="s">
        <v>19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19</v>
      </c>
      <c r="AD350" t="s">
        <v>6</v>
      </c>
      <c r="AE350" t="s">
        <v>2676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2685</v>
      </c>
      <c r="B351" s="6" t="s">
        <v>2686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2687</v>
      </c>
      <c r="H351" s="7" t="s">
        <v>2688</v>
      </c>
      <c r="I351" s="7" t="s">
        <v>79</v>
      </c>
      <c r="J351" s="7" t="s">
        <v>2</v>
      </c>
      <c r="K351" s="7" t="s">
        <v>2689</v>
      </c>
      <c r="L351" s="7">
        <v>1</v>
      </c>
      <c r="M351" s="7">
        <v>2</v>
      </c>
      <c r="N351" s="7" t="s">
        <v>345</v>
      </c>
      <c r="O351" s="7" t="s">
        <v>802</v>
      </c>
      <c r="P351" s="7" t="s">
        <v>1587</v>
      </c>
      <c r="Q351" s="7"/>
      <c r="R351" s="13" t="s">
        <v>2690</v>
      </c>
      <c r="S351" s="15" t="s">
        <v>19</v>
      </c>
      <c r="T351" s="7"/>
      <c r="U351" s="13" t="s">
        <v>19</v>
      </c>
      <c r="V351" s="13" t="s">
        <v>2690</v>
      </c>
      <c r="W351" s="15" t="s">
        <v>1211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2691</v>
      </c>
      <c r="AD351" t="s">
        <v>6</v>
      </c>
      <c r="AE351" t="s">
        <v>2692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2693</v>
      </c>
      <c r="B352" s="6" t="s">
        <v>2694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342</v>
      </c>
      <c r="H352" s="7" t="s">
        <v>343</v>
      </c>
      <c r="I352" s="7" t="s">
        <v>79</v>
      </c>
      <c r="J352" s="7" t="s">
        <v>2</v>
      </c>
      <c r="K352" s="7" t="s">
        <v>2695</v>
      </c>
      <c r="L352" s="7">
        <v>1</v>
      </c>
      <c r="M352" s="7">
        <v>2</v>
      </c>
      <c r="N352" s="7" t="s">
        <v>147</v>
      </c>
      <c r="O352" s="7" t="s">
        <v>802</v>
      </c>
      <c r="P352" s="7" t="s">
        <v>1587</v>
      </c>
      <c r="Q352" s="7"/>
      <c r="R352" s="13" t="s">
        <v>2696</v>
      </c>
      <c r="S352" s="15" t="s">
        <v>19</v>
      </c>
      <c r="T352" s="7"/>
      <c r="U352" s="13" t="s">
        <v>19</v>
      </c>
      <c r="V352" s="13" t="s">
        <v>2696</v>
      </c>
      <c r="W352" s="15" t="s">
        <v>331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2697</v>
      </c>
      <c r="AD352" t="s">
        <v>6</v>
      </c>
      <c r="AE352" t="s">
        <v>1213</v>
      </c>
      <c r="AF352" t="s">
        <v>87</v>
      </c>
      <c r="AG352" t="s">
        <v>75</v>
      </c>
      <c r="AH352" t="s">
        <v>1387</v>
      </c>
    </row>
    <row r="353" ht="14.25" customHeight="1" spans="1:34">
      <c r="A353" s="6" t="s">
        <v>2698</v>
      </c>
      <c r="B353" s="6" t="s">
        <v>2699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313</v>
      </c>
      <c r="H353" s="7" t="s">
        <v>314</v>
      </c>
      <c r="I353" s="7" t="s">
        <v>79</v>
      </c>
      <c r="J353" s="7" t="s">
        <v>2</v>
      </c>
      <c r="K353" s="7" t="s">
        <v>2700</v>
      </c>
      <c r="L353" s="7">
        <v>1</v>
      </c>
      <c r="M353" s="7">
        <v>1</v>
      </c>
      <c r="N353" s="7" t="s">
        <v>582</v>
      </c>
      <c r="O353" s="7" t="s">
        <v>794</v>
      </c>
      <c r="P353" s="7" t="s">
        <v>1587</v>
      </c>
      <c r="Q353" s="7"/>
      <c r="R353" s="13" t="s">
        <v>1448</v>
      </c>
      <c r="S353" s="15" t="s">
        <v>19</v>
      </c>
      <c r="T353" s="7"/>
      <c r="U353" s="13" t="s">
        <v>19</v>
      </c>
      <c r="V353" s="13" t="s">
        <v>1448</v>
      </c>
      <c r="W353" s="15" t="s">
        <v>2680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2681</v>
      </c>
      <c r="AD353" t="s">
        <v>6</v>
      </c>
      <c r="AE353" t="s">
        <v>2701</v>
      </c>
      <c r="AF353" t="s">
        <v>87</v>
      </c>
      <c r="AG353" t="s">
        <v>75</v>
      </c>
      <c r="AH353" t="s">
        <v>1155</v>
      </c>
    </row>
    <row r="354" ht="14.25" customHeight="1" spans="1:34">
      <c r="A354" s="6" t="s">
        <v>2702</v>
      </c>
      <c r="B354" s="6" t="s">
        <v>2703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342</v>
      </c>
      <c r="H354" s="7" t="s">
        <v>343</v>
      </c>
      <c r="I354" s="7" t="s">
        <v>79</v>
      </c>
      <c r="J354" s="7" t="s">
        <v>2</v>
      </c>
      <c r="K354" s="7" t="s">
        <v>2704</v>
      </c>
      <c r="L354" s="7">
        <v>2</v>
      </c>
      <c r="M354" s="7">
        <v>3</v>
      </c>
      <c r="N354" s="7" t="s">
        <v>582</v>
      </c>
      <c r="O354" s="7" t="s">
        <v>95</v>
      </c>
      <c r="P354" s="7" t="s">
        <v>1587</v>
      </c>
      <c r="Q354" s="7"/>
      <c r="R354" s="13" t="s">
        <v>1210</v>
      </c>
      <c r="S354" s="15" t="s">
        <v>19</v>
      </c>
      <c r="T354" s="7"/>
      <c r="U354" s="13" t="s">
        <v>19</v>
      </c>
      <c r="V354" s="13" t="s">
        <v>1210</v>
      </c>
      <c r="W354" s="15" t="s">
        <v>1211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1212</v>
      </c>
      <c r="AD354" t="s">
        <v>6</v>
      </c>
      <c r="AE354" t="s">
        <v>1213</v>
      </c>
      <c r="AF354" t="s">
        <v>87</v>
      </c>
      <c r="AG354" t="s">
        <v>75</v>
      </c>
      <c r="AH354" t="s">
        <v>1214</v>
      </c>
    </row>
    <row r="355" ht="14.25" customHeight="1" spans="1:34">
      <c r="A355" s="6" t="s">
        <v>2705</v>
      </c>
      <c r="B355" s="6" t="s">
        <v>2706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2707</v>
      </c>
      <c r="H355" s="7" t="s">
        <v>2708</v>
      </c>
      <c r="I355" s="7" t="s">
        <v>79</v>
      </c>
      <c r="J355" s="7" t="s">
        <v>2</v>
      </c>
      <c r="K355" s="7" t="s">
        <v>2709</v>
      </c>
      <c r="L355" s="7">
        <v>1</v>
      </c>
      <c r="M355" s="7">
        <v>1</v>
      </c>
      <c r="N355" s="7" t="s">
        <v>167</v>
      </c>
      <c r="O355" s="7" t="s">
        <v>794</v>
      </c>
      <c r="P355" s="7" t="s">
        <v>1587</v>
      </c>
      <c r="Q355" s="7"/>
      <c r="R355" s="13" t="s">
        <v>2710</v>
      </c>
      <c r="S355" s="15" t="s">
        <v>19</v>
      </c>
      <c r="T355" s="7"/>
      <c r="U355" s="13" t="s">
        <v>19</v>
      </c>
      <c r="V355" s="13" t="s">
        <v>2710</v>
      </c>
      <c r="W355" s="15" t="s">
        <v>2711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2712</v>
      </c>
      <c r="AD355" t="s">
        <v>6</v>
      </c>
      <c r="AE355" t="s">
        <v>2713</v>
      </c>
      <c r="AF355" t="s">
        <v>87</v>
      </c>
      <c r="AG355" t="s">
        <v>75</v>
      </c>
      <c r="AH355" t="s">
        <v>1121</v>
      </c>
    </row>
    <row r="356" ht="14.25" customHeight="1" spans="1:34">
      <c r="A356" s="6" t="s">
        <v>2714</v>
      </c>
      <c r="B356" s="6" t="s">
        <v>2715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2716</v>
      </c>
      <c r="H356" s="7" t="s">
        <v>2717</v>
      </c>
      <c r="I356" s="7" t="s">
        <v>79</v>
      </c>
      <c r="J356" s="7" t="s">
        <v>2</v>
      </c>
      <c r="K356" s="7" t="s">
        <v>2718</v>
      </c>
      <c r="L356" s="7">
        <v>1</v>
      </c>
      <c r="M356" s="7">
        <v>1</v>
      </c>
      <c r="N356" s="7" t="s">
        <v>178</v>
      </c>
      <c r="O356" s="7" t="s">
        <v>794</v>
      </c>
      <c r="P356" s="7" t="s">
        <v>1587</v>
      </c>
      <c r="Q356" s="7"/>
      <c r="R356" s="13" t="s">
        <v>2719</v>
      </c>
      <c r="S356" s="15" t="s">
        <v>19</v>
      </c>
      <c r="T356" s="7"/>
      <c r="U356" s="13" t="s">
        <v>19</v>
      </c>
      <c r="V356" s="13" t="s">
        <v>2719</v>
      </c>
      <c r="W356" s="15" t="s">
        <v>2720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2721</v>
      </c>
      <c r="AD356" t="s">
        <v>6</v>
      </c>
      <c r="AE356" t="s">
        <v>1281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2722</v>
      </c>
      <c r="B357" s="6" t="s">
        <v>2723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2724</v>
      </c>
      <c r="H357" s="7" t="s">
        <v>2725</v>
      </c>
      <c r="I357" s="7" t="s">
        <v>79</v>
      </c>
      <c r="J357" s="7" t="s">
        <v>2</v>
      </c>
      <c r="K357" s="7" t="s">
        <v>2726</v>
      </c>
      <c r="L357" s="7">
        <v>1</v>
      </c>
      <c r="M357" s="7">
        <v>5</v>
      </c>
      <c r="N357" s="7" t="s">
        <v>2727</v>
      </c>
      <c r="O357" s="7" t="s">
        <v>94</v>
      </c>
      <c r="P357" s="7" t="s">
        <v>1587</v>
      </c>
      <c r="Q357" s="7"/>
      <c r="R357" s="13" t="s">
        <v>2728</v>
      </c>
      <c r="S357" s="15" t="s">
        <v>19</v>
      </c>
      <c r="T357" s="7"/>
      <c r="U357" s="13" t="s">
        <v>19</v>
      </c>
      <c r="V357" s="13" t="s">
        <v>2728</v>
      </c>
      <c r="W357" s="15" t="s">
        <v>2729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2730</v>
      </c>
      <c r="AD357" t="s">
        <v>6</v>
      </c>
      <c r="AE357" t="s">
        <v>2731</v>
      </c>
      <c r="AF357" t="s">
        <v>87</v>
      </c>
      <c r="AG357" t="s">
        <v>75</v>
      </c>
      <c r="AH357" t="s">
        <v>999</v>
      </c>
    </row>
    <row r="358" ht="14.25" customHeight="1" spans="1:34">
      <c r="A358" s="6" t="s">
        <v>2732</v>
      </c>
      <c r="B358" s="6" t="s">
        <v>2733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2734</v>
      </c>
      <c r="H358" s="7" t="s">
        <v>2735</v>
      </c>
      <c r="I358" s="7" t="s">
        <v>79</v>
      </c>
      <c r="J358" s="7" t="s">
        <v>2</v>
      </c>
      <c r="K358" s="7" t="s">
        <v>2736</v>
      </c>
      <c r="L358" s="7">
        <v>1</v>
      </c>
      <c r="M358" s="7">
        <v>2</v>
      </c>
      <c r="N358" s="7" t="s">
        <v>118</v>
      </c>
      <c r="O358" s="7" t="s">
        <v>802</v>
      </c>
      <c r="P358" s="7" t="s">
        <v>1587</v>
      </c>
      <c r="Q358" s="7"/>
      <c r="R358" s="13" t="s">
        <v>2737</v>
      </c>
      <c r="S358" s="15" t="s">
        <v>19</v>
      </c>
      <c r="T358" s="7"/>
      <c r="U358" s="13" t="s">
        <v>19</v>
      </c>
      <c r="V358" s="13" t="s">
        <v>2737</v>
      </c>
      <c r="W358" s="15" t="s">
        <v>2738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2739</v>
      </c>
      <c r="AD358" t="s">
        <v>6</v>
      </c>
      <c r="AE358" t="s">
        <v>480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2740</v>
      </c>
      <c r="B359" s="6" t="s">
        <v>2741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1200</v>
      </c>
      <c r="H359" s="7" t="s">
        <v>1201</v>
      </c>
      <c r="I359" s="7" t="s">
        <v>79</v>
      </c>
      <c r="J359" s="7" t="s">
        <v>2</v>
      </c>
      <c r="K359" s="7" t="s">
        <v>2742</v>
      </c>
      <c r="L359" s="7">
        <v>1</v>
      </c>
      <c r="M359" s="7">
        <v>1</v>
      </c>
      <c r="N359" s="7" t="s">
        <v>139</v>
      </c>
      <c r="O359" s="7" t="s">
        <v>794</v>
      </c>
      <c r="P359" s="7" t="s">
        <v>1587</v>
      </c>
      <c r="Q359" s="7"/>
      <c r="R359" s="13" t="s">
        <v>2743</v>
      </c>
      <c r="S359" s="15" t="s">
        <v>19</v>
      </c>
      <c r="T359" s="7"/>
      <c r="U359" s="13" t="s">
        <v>19</v>
      </c>
      <c r="V359" s="13" t="s">
        <v>2743</v>
      </c>
      <c r="W359" s="15" t="s">
        <v>2744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2745</v>
      </c>
      <c r="AD359" t="s">
        <v>6</v>
      </c>
      <c r="AE359" t="s">
        <v>2746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2747</v>
      </c>
      <c r="B360" s="6" t="s">
        <v>2748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342</v>
      </c>
      <c r="H360" s="7" t="s">
        <v>343</v>
      </c>
      <c r="I360" s="7" t="s">
        <v>79</v>
      </c>
      <c r="J360" s="7" t="s">
        <v>2</v>
      </c>
      <c r="K360" s="7" t="s">
        <v>2749</v>
      </c>
      <c r="L360" s="7">
        <v>1</v>
      </c>
      <c r="M360" s="7">
        <v>3</v>
      </c>
      <c r="N360" s="7" t="s">
        <v>139</v>
      </c>
      <c r="O360" s="7" t="s">
        <v>95</v>
      </c>
      <c r="P360" s="7" t="s">
        <v>1587</v>
      </c>
      <c r="Q360" s="7"/>
      <c r="R360" s="13" t="s">
        <v>2750</v>
      </c>
      <c r="S360" s="15" t="s">
        <v>19</v>
      </c>
      <c r="T360" s="7"/>
      <c r="U360" s="13" t="s">
        <v>19</v>
      </c>
      <c r="V360" s="13" t="s">
        <v>2750</v>
      </c>
      <c r="W360" s="15" t="s">
        <v>2751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2752</v>
      </c>
      <c r="AD360" t="s">
        <v>6</v>
      </c>
      <c r="AE360" t="s">
        <v>1213</v>
      </c>
      <c r="AF360" t="s">
        <v>87</v>
      </c>
      <c r="AG360" t="s">
        <v>75</v>
      </c>
      <c r="AH360" t="s">
        <v>2753</v>
      </c>
    </row>
    <row r="361" ht="14.25" customHeight="1" spans="1:34">
      <c r="A361" s="6" t="s">
        <v>2754</v>
      </c>
      <c r="B361" s="6" t="s">
        <v>2755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342</v>
      </c>
      <c r="H361" s="7" t="s">
        <v>343</v>
      </c>
      <c r="I361" s="7" t="s">
        <v>79</v>
      </c>
      <c r="J361" s="7" t="s">
        <v>2</v>
      </c>
      <c r="K361" s="7" t="s">
        <v>2756</v>
      </c>
      <c r="L361" s="7">
        <v>1</v>
      </c>
      <c r="M361" s="7">
        <v>3</v>
      </c>
      <c r="N361" s="7" t="s">
        <v>139</v>
      </c>
      <c r="O361" s="7" t="s">
        <v>95</v>
      </c>
      <c r="P361" s="7" t="s">
        <v>1587</v>
      </c>
      <c r="Q361" s="7"/>
      <c r="R361" s="13" t="s">
        <v>2750</v>
      </c>
      <c r="S361" s="15" t="s">
        <v>19</v>
      </c>
      <c r="T361" s="7"/>
      <c r="U361" s="13" t="s">
        <v>19</v>
      </c>
      <c r="V361" s="13" t="s">
        <v>2750</v>
      </c>
      <c r="W361" s="15" t="s">
        <v>2751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2752</v>
      </c>
      <c r="AD361" t="s">
        <v>6</v>
      </c>
      <c r="AE361" t="s">
        <v>1213</v>
      </c>
      <c r="AF361" t="s">
        <v>87</v>
      </c>
      <c r="AG361" t="s">
        <v>75</v>
      </c>
      <c r="AH361" t="s">
        <v>2753</v>
      </c>
    </row>
    <row r="362" ht="14.25" customHeight="1" spans="1:34">
      <c r="A362" s="6" t="s">
        <v>2757</v>
      </c>
      <c r="B362" s="6" t="s">
        <v>2758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2759</v>
      </c>
      <c r="H362" s="7" t="s">
        <v>2760</v>
      </c>
      <c r="I362" s="7" t="s">
        <v>79</v>
      </c>
      <c r="J362" s="7" t="s">
        <v>2</v>
      </c>
      <c r="K362" s="7" t="s">
        <v>2761</v>
      </c>
      <c r="L362" s="7">
        <v>1</v>
      </c>
      <c r="M362" s="7">
        <v>1</v>
      </c>
      <c r="N362" s="7" t="s">
        <v>248</v>
      </c>
      <c r="O362" s="7" t="s">
        <v>794</v>
      </c>
      <c r="P362" s="7" t="s">
        <v>1587</v>
      </c>
      <c r="Q362" s="7"/>
      <c r="R362" s="13" t="s">
        <v>2762</v>
      </c>
      <c r="S362" s="15" t="s">
        <v>19</v>
      </c>
      <c r="T362" s="7"/>
      <c r="U362" s="13" t="s">
        <v>19</v>
      </c>
      <c r="V362" s="13" t="s">
        <v>2762</v>
      </c>
      <c r="W362" s="15" t="s">
        <v>2763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2764</v>
      </c>
      <c r="AD362" t="s">
        <v>6</v>
      </c>
      <c r="AE362" t="s">
        <v>300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2765</v>
      </c>
      <c r="B363" s="6" t="s">
        <v>2766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394</v>
      </c>
      <c r="H363" s="7" t="s">
        <v>395</v>
      </c>
      <c r="I363" s="7" t="s">
        <v>79</v>
      </c>
      <c r="J363" s="7" t="s">
        <v>2</v>
      </c>
      <c r="K363" s="7" t="s">
        <v>2767</v>
      </c>
      <c r="L363" s="7">
        <v>2</v>
      </c>
      <c r="M363" s="7">
        <v>2</v>
      </c>
      <c r="N363" s="7" t="s">
        <v>94</v>
      </c>
      <c r="O363" s="7" t="s">
        <v>802</v>
      </c>
      <c r="P363" s="7" t="s">
        <v>1587</v>
      </c>
      <c r="Q363" s="7"/>
      <c r="R363" s="13" t="s">
        <v>2768</v>
      </c>
      <c r="S363" s="15" t="s">
        <v>19</v>
      </c>
      <c r="T363" s="7"/>
      <c r="U363" s="13" t="s">
        <v>19</v>
      </c>
      <c r="V363" s="13" t="s">
        <v>2768</v>
      </c>
      <c r="W363" s="15" t="s">
        <v>2769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2770</v>
      </c>
      <c r="AD363" t="s">
        <v>6</v>
      </c>
      <c r="AE363" t="s">
        <v>400</v>
      </c>
      <c r="AF363" t="s">
        <v>87</v>
      </c>
      <c r="AG363" t="s">
        <v>75</v>
      </c>
      <c r="AH363" t="s">
        <v>1490</v>
      </c>
    </row>
    <row r="364" ht="14.25" customHeight="1" spans="1:34">
      <c r="A364" s="6" t="s">
        <v>2771</v>
      </c>
      <c r="B364" s="6" t="s">
        <v>2772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2773</v>
      </c>
      <c r="H364" s="7" t="s">
        <v>2774</v>
      </c>
      <c r="I364" s="7" t="s">
        <v>79</v>
      </c>
      <c r="J364" s="7" t="s">
        <v>2</v>
      </c>
      <c r="K364" s="7" t="s">
        <v>2775</v>
      </c>
      <c r="L364" s="7">
        <v>1</v>
      </c>
      <c r="M364" s="7">
        <v>5</v>
      </c>
      <c r="N364" s="7" t="s">
        <v>118</v>
      </c>
      <c r="O364" s="7" t="s">
        <v>94</v>
      </c>
      <c r="P364" s="7" t="s">
        <v>1587</v>
      </c>
      <c r="Q364" s="7"/>
      <c r="R364" s="13" t="s">
        <v>2776</v>
      </c>
      <c r="S364" s="15" t="s">
        <v>19</v>
      </c>
      <c r="T364" s="7"/>
      <c r="U364" s="13" t="s">
        <v>19</v>
      </c>
      <c r="V364" s="13" t="s">
        <v>2776</v>
      </c>
      <c r="W364" s="15" t="s">
        <v>2777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2778</v>
      </c>
      <c r="AD364" t="s">
        <v>6</v>
      </c>
      <c r="AE364" t="s">
        <v>2779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2780</v>
      </c>
      <c r="B365" s="6" t="s">
        <v>2781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342</v>
      </c>
      <c r="H365" s="7" t="s">
        <v>343</v>
      </c>
      <c r="I365" s="7" t="s">
        <v>79</v>
      </c>
      <c r="J365" s="7" t="s">
        <v>2</v>
      </c>
      <c r="K365" s="7" t="s">
        <v>2782</v>
      </c>
      <c r="L365" s="7">
        <v>1</v>
      </c>
      <c r="M365" s="7">
        <v>2</v>
      </c>
      <c r="N365" s="7" t="s">
        <v>139</v>
      </c>
      <c r="O365" s="7" t="s">
        <v>802</v>
      </c>
      <c r="P365" s="7" t="s">
        <v>1587</v>
      </c>
      <c r="Q365" s="7"/>
      <c r="R365" s="13" t="s">
        <v>2783</v>
      </c>
      <c r="S365" s="15" t="s">
        <v>19</v>
      </c>
      <c r="T365" s="7"/>
      <c r="U365" s="13" t="s">
        <v>19</v>
      </c>
      <c r="V365" s="13" t="s">
        <v>2783</v>
      </c>
      <c r="W365" s="15" t="s">
        <v>2784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2785</v>
      </c>
      <c r="AD365" t="s">
        <v>6</v>
      </c>
      <c r="AE365" t="s">
        <v>1213</v>
      </c>
      <c r="AF365" t="s">
        <v>87</v>
      </c>
      <c r="AG365" t="s">
        <v>75</v>
      </c>
      <c r="AH365" t="s">
        <v>2786</v>
      </c>
    </row>
    <row r="366" ht="14.25" customHeight="1" spans="1:34">
      <c r="A366" s="6" t="s">
        <v>2787</v>
      </c>
      <c r="B366" s="6" t="s">
        <v>2788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394</v>
      </c>
      <c r="H366" s="7" t="s">
        <v>395</v>
      </c>
      <c r="I366" s="7" t="s">
        <v>79</v>
      </c>
      <c r="J366" s="7" t="s">
        <v>2</v>
      </c>
      <c r="K366" s="7" t="s">
        <v>2789</v>
      </c>
      <c r="L366" s="7">
        <v>1</v>
      </c>
      <c r="M366" s="7">
        <v>1</v>
      </c>
      <c r="N366" s="7" t="s">
        <v>81</v>
      </c>
      <c r="O366" s="7" t="s">
        <v>794</v>
      </c>
      <c r="P366" s="7" t="s">
        <v>1587</v>
      </c>
      <c r="Q366" s="7"/>
      <c r="R366" s="13" t="s">
        <v>2790</v>
      </c>
      <c r="S366" s="15" t="s">
        <v>19</v>
      </c>
      <c r="T366" s="7"/>
      <c r="U366" s="13" t="s">
        <v>19</v>
      </c>
      <c r="V366" s="13" t="s">
        <v>2790</v>
      </c>
      <c r="W366" s="15" t="s">
        <v>1395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1309</v>
      </c>
      <c r="AD366" t="s">
        <v>6</v>
      </c>
      <c r="AE366" t="s">
        <v>1310</v>
      </c>
      <c r="AF366" t="s">
        <v>87</v>
      </c>
      <c r="AG366" t="s">
        <v>75</v>
      </c>
      <c r="AH366" t="s">
        <v>1311</v>
      </c>
    </row>
    <row r="367" ht="14.25" customHeight="1" spans="1:34">
      <c r="A367" s="6" t="s">
        <v>2791</v>
      </c>
      <c r="B367" s="6" t="s">
        <v>2792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502</v>
      </c>
      <c r="H367" s="7" t="s">
        <v>503</v>
      </c>
      <c r="I367" s="7" t="s">
        <v>79</v>
      </c>
      <c r="J367" s="7" t="s">
        <v>2</v>
      </c>
      <c r="K367" s="7" t="s">
        <v>2793</v>
      </c>
      <c r="L367" s="7">
        <v>1</v>
      </c>
      <c r="M367" s="7">
        <v>3</v>
      </c>
      <c r="N367" s="7" t="s">
        <v>81</v>
      </c>
      <c r="O367" s="7" t="s">
        <v>95</v>
      </c>
      <c r="P367" s="7" t="s">
        <v>1587</v>
      </c>
      <c r="Q367" s="7"/>
      <c r="R367" s="13" t="s">
        <v>2794</v>
      </c>
      <c r="S367" s="15" t="s">
        <v>19</v>
      </c>
      <c r="T367" s="7"/>
      <c r="U367" s="13" t="s">
        <v>19</v>
      </c>
      <c r="V367" s="13" t="s">
        <v>2794</v>
      </c>
      <c r="W367" s="15" t="s">
        <v>2795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2796</v>
      </c>
      <c r="AD367" t="s">
        <v>6</v>
      </c>
      <c r="AE367" t="s">
        <v>2797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2798</v>
      </c>
      <c r="B368" s="6" t="s">
        <v>2799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1545</v>
      </c>
      <c r="H368" s="7" t="s">
        <v>1546</v>
      </c>
      <c r="I368" s="7" t="s">
        <v>79</v>
      </c>
      <c r="J368" s="7" t="s">
        <v>2</v>
      </c>
      <c r="K368" s="7" t="s">
        <v>2800</v>
      </c>
      <c r="L368" s="7">
        <v>1</v>
      </c>
      <c r="M368" s="7">
        <v>2</v>
      </c>
      <c r="N368" s="7" t="s">
        <v>81</v>
      </c>
      <c r="O368" s="7" t="s">
        <v>802</v>
      </c>
      <c r="P368" s="7" t="s">
        <v>1587</v>
      </c>
      <c r="Q368" s="7"/>
      <c r="R368" s="13" t="s">
        <v>2801</v>
      </c>
      <c r="S368" s="15" t="s">
        <v>19</v>
      </c>
      <c r="T368" s="7"/>
      <c r="U368" s="13" t="s">
        <v>19</v>
      </c>
      <c r="V368" s="13" t="s">
        <v>2801</v>
      </c>
      <c r="W368" s="15" t="s">
        <v>2802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2803</v>
      </c>
      <c r="AD368" t="s">
        <v>6</v>
      </c>
      <c r="AE368" t="s">
        <v>1550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2804</v>
      </c>
      <c r="B369" s="6" t="s">
        <v>2805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394</v>
      </c>
      <c r="H369" s="7" t="s">
        <v>395</v>
      </c>
      <c r="I369" s="7" t="s">
        <v>79</v>
      </c>
      <c r="J369" s="7" t="s">
        <v>2</v>
      </c>
      <c r="K369" s="7" t="s">
        <v>2806</v>
      </c>
      <c r="L369" s="7">
        <v>1</v>
      </c>
      <c r="M369" s="7">
        <v>4</v>
      </c>
      <c r="N369" s="7" t="s">
        <v>118</v>
      </c>
      <c r="O369" s="7" t="s">
        <v>81</v>
      </c>
      <c r="P369" s="7" t="s">
        <v>1587</v>
      </c>
      <c r="Q369" s="7"/>
      <c r="R369" s="13" t="s">
        <v>2807</v>
      </c>
      <c r="S369" s="15" t="s">
        <v>19</v>
      </c>
      <c r="T369" s="7"/>
      <c r="U369" s="13" t="s">
        <v>19</v>
      </c>
      <c r="V369" s="13" t="s">
        <v>2807</v>
      </c>
      <c r="W369" s="15" t="s">
        <v>2808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2809</v>
      </c>
      <c r="AD369" t="s">
        <v>6</v>
      </c>
      <c r="AE369" t="s">
        <v>400</v>
      </c>
      <c r="AF369" t="s">
        <v>87</v>
      </c>
      <c r="AG369" t="s">
        <v>75</v>
      </c>
      <c r="AH369" t="s">
        <v>1247</v>
      </c>
    </row>
    <row r="370" ht="14.25" customHeight="1" spans="1:34">
      <c r="A370" s="6" t="s">
        <v>2810</v>
      </c>
      <c r="B370" s="6" t="s">
        <v>2811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394</v>
      </c>
      <c r="H370" s="7" t="s">
        <v>395</v>
      </c>
      <c r="I370" s="7" t="s">
        <v>79</v>
      </c>
      <c r="J370" s="7" t="s">
        <v>2</v>
      </c>
      <c r="K370" s="7" t="s">
        <v>2812</v>
      </c>
      <c r="L370" s="7">
        <v>3</v>
      </c>
      <c r="M370" s="7">
        <v>2</v>
      </c>
      <c r="N370" s="7" t="s">
        <v>94</v>
      </c>
      <c r="O370" s="7" t="s">
        <v>802</v>
      </c>
      <c r="P370" s="7" t="s">
        <v>1587</v>
      </c>
      <c r="Q370" s="7"/>
      <c r="R370" s="13" t="s">
        <v>2813</v>
      </c>
      <c r="S370" s="15" t="s">
        <v>19</v>
      </c>
      <c r="T370" s="7"/>
      <c r="U370" s="13" t="s">
        <v>19</v>
      </c>
      <c r="V370" s="13" t="s">
        <v>2813</v>
      </c>
      <c r="W370" s="15" t="s">
        <v>2814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1302</v>
      </c>
      <c r="AD370" t="s">
        <v>6</v>
      </c>
      <c r="AE370" t="s">
        <v>2815</v>
      </c>
      <c r="AF370" t="s">
        <v>87</v>
      </c>
      <c r="AG370" t="s">
        <v>75</v>
      </c>
      <c r="AH370" t="s">
        <v>1303</v>
      </c>
    </row>
    <row r="371" ht="14.25" customHeight="1" spans="1:34">
      <c r="A371" s="6" t="s">
        <v>2816</v>
      </c>
      <c r="B371" s="6" t="s">
        <v>2817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2818</v>
      </c>
      <c r="H371" s="7" t="s">
        <v>2819</v>
      </c>
      <c r="I371" s="7" t="s">
        <v>79</v>
      </c>
      <c r="J371" s="7" t="s">
        <v>2</v>
      </c>
      <c r="K371" s="7" t="s">
        <v>2820</v>
      </c>
      <c r="L371" s="7">
        <v>2</v>
      </c>
      <c r="M371" s="7">
        <v>1</v>
      </c>
      <c r="N371" s="7" t="s">
        <v>95</v>
      </c>
      <c r="O371" s="7" t="s">
        <v>794</v>
      </c>
      <c r="P371" s="7" t="s">
        <v>1587</v>
      </c>
      <c r="Q371" s="7"/>
      <c r="R371" s="13" t="s">
        <v>2821</v>
      </c>
      <c r="S371" s="15" t="s">
        <v>19</v>
      </c>
      <c r="T371" s="7"/>
      <c r="U371" s="13" t="s">
        <v>19</v>
      </c>
      <c r="V371" s="13" t="s">
        <v>2821</v>
      </c>
      <c r="W371" s="15" t="s">
        <v>2822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2823</v>
      </c>
      <c r="AD371" t="s">
        <v>6</v>
      </c>
      <c r="AE371" t="s">
        <v>2824</v>
      </c>
      <c r="AF371" t="s">
        <v>87</v>
      </c>
      <c r="AG371" t="s">
        <v>75</v>
      </c>
      <c r="AH371" t="s">
        <v>2281</v>
      </c>
    </row>
    <row r="372" ht="14.25" customHeight="1" spans="1:34">
      <c r="A372" s="6" t="s">
        <v>2825</v>
      </c>
      <c r="B372" s="6" t="s">
        <v>2826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2827</v>
      </c>
      <c r="H372" s="7" t="s">
        <v>2828</v>
      </c>
      <c r="I372" s="7" t="s">
        <v>79</v>
      </c>
      <c r="J372" s="7" t="s">
        <v>2</v>
      </c>
      <c r="K372" s="7" t="s">
        <v>2829</v>
      </c>
      <c r="L372" s="7">
        <v>1</v>
      </c>
      <c r="M372" s="7">
        <v>2</v>
      </c>
      <c r="N372" s="7" t="s">
        <v>802</v>
      </c>
      <c r="O372" s="7" t="s">
        <v>802</v>
      </c>
      <c r="P372" s="7" t="s">
        <v>1587</v>
      </c>
      <c r="Q372" s="7"/>
      <c r="R372" s="13" t="s">
        <v>1062</v>
      </c>
      <c r="S372" s="15" t="s">
        <v>19</v>
      </c>
      <c r="T372" s="7"/>
      <c r="U372" s="13" t="s">
        <v>19</v>
      </c>
      <c r="V372" s="13" t="s">
        <v>1062</v>
      </c>
      <c r="W372" s="15" t="s">
        <v>2830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2174</v>
      </c>
      <c r="AD372" t="s">
        <v>6</v>
      </c>
      <c r="AE372" t="s">
        <v>2831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2832</v>
      </c>
      <c r="B373" s="6" t="s">
        <v>2833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1383</v>
      </c>
      <c r="H373" s="7" t="s">
        <v>1384</v>
      </c>
      <c r="I373" s="7" t="s">
        <v>79</v>
      </c>
      <c r="J373" s="7" t="s">
        <v>2</v>
      </c>
      <c r="K373" s="7" t="s">
        <v>2834</v>
      </c>
      <c r="L373" s="7">
        <v>1</v>
      </c>
      <c r="M373" s="7">
        <v>2</v>
      </c>
      <c r="N373" s="7" t="s">
        <v>95</v>
      </c>
      <c r="O373" s="7" t="s">
        <v>802</v>
      </c>
      <c r="P373" s="7" t="s">
        <v>1587</v>
      </c>
      <c r="Q373" s="7"/>
      <c r="R373" s="13" t="s">
        <v>2547</v>
      </c>
      <c r="S373" s="15" t="s">
        <v>19</v>
      </c>
      <c r="T373" s="7"/>
      <c r="U373" s="13" t="s">
        <v>19</v>
      </c>
      <c r="V373" s="13" t="s">
        <v>2547</v>
      </c>
      <c r="W373" s="15" t="s">
        <v>2835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2836</v>
      </c>
      <c r="AD373" t="s">
        <v>6</v>
      </c>
      <c r="AE373" t="s">
        <v>2837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2838</v>
      </c>
      <c r="B374" s="6" t="s">
        <v>2839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424</v>
      </c>
      <c r="H374" s="7" t="s">
        <v>425</v>
      </c>
      <c r="I374" s="7" t="s">
        <v>79</v>
      </c>
      <c r="J374" s="7" t="s">
        <v>2</v>
      </c>
      <c r="K374" s="7" t="s">
        <v>2840</v>
      </c>
      <c r="L374" s="7">
        <v>1</v>
      </c>
      <c r="M374" s="7">
        <v>1</v>
      </c>
      <c r="N374" s="7" t="s">
        <v>95</v>
      </c>
      <c r="O374" s="7" t="s">
        <v>794</v>
      </c>
      <c r="P374" s="7" t="s">
        <v>1587</v>
      </c>
      <c r="Q374" s="7"/>
      <c r="R374" s="13" t="s">
        <v>2841</v>
      </c>
      <c r="S374" s="15" t="s">
        <v>19</v>
      </c>
      <c r="T374" s="7"/>
      <c r="U374" s="13" t="s">
        <v>19</v>
      </c>
      <c r="V374" s="13" t="s">
        <v>2841</v>
      </c>
      <c r="W374" s="15" t="s">
        <v>2842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1170</v>
      </c>
      <c r="AD374" t="s">
        <v>6</v>
      </c>
      <c r="AE374" t="s">
        <v>430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2843</v>
      </c>
      <c r="B375" s="6" t="s">
        <v>2844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1553</v>
      </c>
      <c r="H375" s="7" t="s">
        <v>1554</v>
      </c>
      <c r="I375" s="7" t="s">
        <v>79</v>
      </c>
      <c r="J375" s="7" t="s">
        <v>2</v>
      </c>
      <c r="K375" s="7" t="s">
        <v>2845</v>
      </c>
      <c r="L375" s="7">
        <v>2</v>
      </c>
      <c r="M375" s="7">
        <v>1</v>
      </c>
      <c r="N375" s="7" t="s">
        <v>95</v>
      </c>
      <c r="O375" s="7" t="s">
        <v>794</v>
      </c>
      <c r="P375" s="7" t="s">
        <v>1587</v>
      </c>
      <c r="Q375" s="7"/>
      <c r="R375" s="13" t="s">
        <v>2846</v>
      </c>
      <c r="S375" s="15" t="s">
        <v>19</v>
      </c>
      <c r="T375" s="7"/>
      <c r="U375" s="13" t="s">
        <v>19</v>
      </c>
      <c r="V375" s="13" t="s">
        <v>2846</v>
      </c>
      <c r="W375" s="15" t="s">
        <v>2847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2138</v>
      </c>
      <c r="AD375" t="s">
        <v>6</v>
      </c>
      <c r="AE375" t="s">
        <v>1559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2848</v>
      </c>
      <c r="B376" s="6" t="s">
        <v>2849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1553</v>
      </c>
      <c r="H376" s="7" t="s">
        <v>1554</v>
      </c>
      <c r="I376" s="7" t="s">
        <v>79</v>
      </c>
      <c r="J376" s="7" t="s">
        <v>2</v>
      </c>
      <c r="K376" s="7" t="s">
        <v>2850</v>
      </c>
      <c r="L376" s="7">
        <v>1</v>
      </c>
      <c r="M376" s="7">
        <v>1</v>
      </c>
      <c r="N376" s="7" t="s">
        <v>802</v>
      </c>
      <c r="O376" s="7" t="s">
        <v>794</v>
      </c>
      <c r="P376" s="7" t="s">
        <v>1587</v>
      </c>
      <c r="Q376" s="7"/>
      <c r="R376" s="13" t="s">
        <v>2851</v>
      </c>
      <c r="S376" s="15" t="s">
        <v>19</v>
      </c>
      <c r="T376" s="7"/>
      <c r="U376" s="13" t="s">
        <v>19</v>
      </c>
      <c r="V376" s="13" t="s">
        <v>2851</v>
      </c>
      <c r="W376" s="15" t="s">
        <v>2852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2853</v>
      </c>
      <c r="AD376" t="s">
        <v>6</v>
      </c>
      <c r="AE376" t="s">
        <v>2854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2855</v>
      </c>
      <c r="B377" s="6" t="s">
        <v>2856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424</v>
      </c>
      <c r="H377" s="7" t="s">
        <v>425</v>
      </c>
      <c r="I377" s="7" t="s">
        <v>79</v>
      </c>
      <c r="J377" s="7" t="s">
        <v>2</v>
      </c>
      <c r="K377" s="7" t="s">
        <v>2857</v>
      </c>
      <c r="L377" s="7">
        <v>1</v>
      </c>
      <c r="M377" s="7">
        <v>1</v>
      </c>
      <c r="N377" s="7" t="s">
        <v>94</v>
      </c>
      <c r="O377" s="7" t="s">
        <v>794</v>
      </c>
      <c r="P377" s="7" t="s">
        <v>1587</v>
      </c>
      <c r="Q377" s="7"/>
      <c r="R377" s="13" t="s">
        <v>2858</v>
      </c>
      <c r="S377" s="15" t="s">
        <v>19</v>
      </c>
      <c r="T377" s="7"/>
      <c r="U377" s="13" t="s">
        <v>19</v>
      </c>
      <c r="V377" s="13" t="s">
        <v>2858</v>
      </c>
      <c r="W377" s="15" t="s">
        <v>2859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2860</v>
      </c>
      <c r="AD377" t="s">
        <v>6</v>
      </c>
      <c r="AE377" t="s">
        <v>430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2861</v>
      </c>
      <c r="B378" s="6" t="s">
        <v>2862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2863</v>
      </c>
      <c r="H378" s="7" t="s">
        <v>2864</v>
      </c>
      <c r="I378" s="7" t="s">
        <v>79</v>
      </c>
      <c r="J378" s="7" t="s">
        <v>2</v>
      </c>
      <c r="K378" s="7" t="s">
        <v>2865</v>
      </c>
      <c r="L378" s="7">
        <v>1</v>
      </c>
      <c r="M378" s="7">
        <v>3</v>
      </c>
      <c r="N378" s="7" t="s">
        <v>2866</v>
      </c>
      <c r="O378" s="7" t="s">
        <v>95</v>
      </c>
      <c r="P378" s="7" t="s">
        <v>1587</v>
      </c>
      <c r="Q378" s="7"/>
      <c r="R378" s="13" t="s">
        <v>2867</v>
      </c>
      <c r="S378" s="15" t="s">
        <v>19</v>
      </c>
      <c r="T378" s="7"/>
      <c r="U378" s="13" t="s">
        <v>19</v>
      </c>
      <c r="V378" s="13" t="s">
        <v>2867</v>
      </c>
      <c r="W378" s="15" t="s">
        <v>2868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2869</v>
      </c>
      <c r="AD378" t="s">
        <v>6</v>
      </c>
      <c r="AE378" t="s">
        <v>2870</v>
      </c>
      <c r="AF378" t="s">
        <v>87</v>
      </c>
      <c r="AG378" t="s">
        <v>75</v>
      </c>
      <c r="AH378" t="s">
        <v>389</v>
      </c>
    </row>
    <row r="379" ht="14.25" customHeight="1" spans="1:34">
      <c r="A379" s="6" t="s">
        <v>2871</v>
      </c>
      <c r="B379" s="6" t="s">
        <v>2872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2197</v>
      </c>
      <c r="H379" s="7" t="s">
        <v>2198</v>
      </c>
      <c r="I379" s="7" t="s">
        <v>79</v>
      </c>
      <c r="J379" s="7" t="s">
        <v>2</v>
      </c>
      <c r="K379" s="7" t="s">
        <v>2873</v>
      </c>
      <c r="L379" s="7">
        <v>1</v>
      </c>
      <c r="M379" s="7">
        <v>5</v>
      </c>
      <c r="N379" s="7" t="s">
        <v>280</v>
      </c>
      <c r="O379" s="7" t="s">
        <v>94</v>
      </c>
      <c r="P379" s="7" t="s">
        <v>1587</v>
      </c>
      <c r="Q379" s="7"/>
      <c r="R379" s="13" t="s">
        <v>2874</v>
      </c>
      <c r="S379" s="15" t="s">
        <v>19</v>
      </c>
      <c r="T379" s="7"/>
      <c r="U379" s="13" t="s">
        <v>19</v>
      </c>
      <c r="V379" s="13" t="s">
        <v>2874</v>
      </c>
      <c r="W379" s="15" t="s">
        <v>2875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2876</v>
      </c>
      <c r="AD379" t="s">
        <v>6</v>
      </c>
      <c r="AE379" t="s">
        <v>2201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2877</v>
      </c>
      <c r="B380" s="6" t="s">
        <v>2878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2197</v>
      </c>
      <c r="H380" s="7" t="s">
        <v>2198</v>
      </c>
      <c r="I380" s="7" t="s">
        <v>79</v>
      </c>
      <c r="J380" s="7" t="s">
        <v>2</v>
      </c>
      <c r="K380" s="7" t="s">
        <v>2879</v>
      </c>
      <c r="L380" s="7">
        <v>1</v>
      </c>
      <c r="M380" s="7">
        <v>5</v>
      </c>
      <c r="N380" s="7" t="s">
        <v>280</v>
      </c>
      <c r="O380" s="7" t="s">
        <v>94</v>
      </c>
      <c r="P380" s="7" t="s">
        <v>1587</v>
      </c>
      <c r="Q380" s="7"/>
      <c r="R380" s="13" t="s">
        <v>2874</v>
      </c>
      <c r="S380" s="15" t="s">
        <v>19</v>
      </c>
      <c r="T380" s="7"/>
      <c r="U380" s="13" t="s">
        <v>19</v>
      </c>
      <c r="V380" s="13" t="s">
        <v>2874</v>
      </c>
      <c r="W380" s="15" t="s">
        <v>2875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2876</v>
      </c>
      <c r="AD380" t="s">
        <v>6</v>
      </c>
      <c r="AE380" t="s">
        <v>2201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2880</v>
      </c>
      <c r="B381" s="6" t="s">
        <v>2881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2882</v>
      </c>
      <c r="H381" s="7" t="s">
        <v>2883</v>
      </c>
      <c r="I381" s="7" t="s">
        <v>79</v>
      </c>
      <c r="J381" s="7" t="s">
        <v>2</v>
      </c>
      <c r="K381" s="7" t="s">
        <v>2884</v>
      </c>
      <c r="L381" s="7">
        <v>1</v>
      </c>
      <c r="M381" s="7">
        <v>1</v>
      </c>
      <c r="N381" s="7" t="s">
        <v>919</v>
      </c>
      <c r="O381" s="7" t="s">
        <v>794</v>
      </c>
      <c r="P381" s="7" t="s">
        <v>1587</v>
      </c>
      <c r="Q381" s="7"/>
      <c r="R381" s="13" t="s">
        <v>2885</v>
      </c>
      <c r="S381" s="15" t="s">
        <v>19</v>
      </c>
      <c r="T381" s="7"/>
      <c r="U381" s="13" t="s">
        <v>19</v>
      </c>
      <c r="V381" s="13" t="s">
        <v>2885</v>
      </c>
      <c r="W381" s="15" t="s">
        <v>1949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2886</v>
      </c>
      <c r="AD381" t="s">
        <v>6</v>
      </c>
      <c r="AE381" t="s">
        <v>2887</v>
      </c>
      <c r="AF381" t="s">
        <v>87</v>
      </c>
      <c r="AG381" t="s">
        <v>75</v>
      </c>
      <c r="AH381" t="s">
        <v>2480</v>
      </c>
    </row>
    <row r="382" ht="14.25" customHeight="1" spans="1:34">
      <c r="A382" s="6" t="s">
        <v>2888</v>
      </c>
      <c r="B382" s="6" t="s">
        <v>2889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545</v>
      </c>
      <c r="H382" s="7" t="s">
        <v>546</v>
      </c>
      <c r="I382" s="7" t="s">
        <v>79</v>
      </c>
      <c r="J382" s="7" t="s">
        <v>2</v>
      </c>
      <c r="K382" s="7" t="s">
        <v>2890</v>
      </c>
      <c r="L382" s="7">
        <v>1</v>
      </c>
      <c r="M382" s="7">
        <v>1</v>
      </c>
      <c r="N382" s="7" t="s">
        <v>106</v>
      </c>
      <c r="O382" s="7" t="s">
        <v>794</v>
      </c>
      <c r="P382" s="7" t="s">
        <v>1587</v>
      </c>
      <c r="Q382" s="7"/>
      <c r="R382" s="13" t="s">
        <v>2891</v>
      </c>
      <c r="S382" s="15" t="s">
        <v>19</v>
      </c>
      <c r="T382" s="7"/>
      <c r="U382" s="13" t="s">
        <v>19</v>
      </c>
      <c r="V382" s="13" t="s">
        <v>2891</v>
      </c>
      <c r="W382" s="15" t="s">
        <v>2892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261</v>
      </c>
      <c r="AD382" t="s">
        <v>6</v>
      </c>
      <c r="AE382" t="s">
        <v>2893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2894</v>
      </c>
      <c r="B383" s="6" t="s">
        <v>2895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908</v>
      </c>
      <c r="H383" s="7" t="s">
        <v>909</v>
      </c>
      <c r="I383" s="7" t="s">
        <v>79</v>
      </c>
      <c r="J383" s="7" t="s">
        <v>2</v>
      </c>
      <c r="K383" s="7" t="s">
        <v>2896</v>
      </c>
      <c r="L383" s="7">
        <v>1</v>
      </c>
      <c r="M383" s="7">
        <v>5</v>
      </c>
      <c r="N383" s="7" t="s">
        <v>227</v>
      </c>
      <c r="O383" s="7" t="s">
        <v>94</v>
      </c>
      <c r="P383" s="7" t="s">
        <v>1587</v>
      </c>
      <c r="Q383" s="7"/>
      <c r="R383" s="13" t="s">
        <v>2897</v>
      </c>
      <c r="S383" s="15" t="s">
        <v>19</v>
      </c>
      <c r="T383" s="7"/>
      <c r="U383" s="13" t="s">
        <v>19</v>
      </c>
      <c r="V383" s="13" t="s">
        <v>2897</v>
      </c>
      <c r="W383" s="15" t="s">
        <v>2898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2899</v>
      </c>
      <c r="AD383" t="s">
        <v>6</v>
      </c>
      <c r="AE383" t="s">
        <v>284</v>
      </c>
      <c r="AF383" t="s">
        <v>87</v>
      </c>
      <c r="AG383" t="s">
        <v>75</v>
      </c>
      <c r="AH383" t="s">
        <v>2900</v>
      </c>
    </row>
    <row r="384" ht="14.25" customHeight="1" spans="1:34">
      <c r="A384" s="6" t="s">
        <v>2901</v>
      </c>
      <c r="B384" s="6" t="s">
        <v>2902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2903</v>
      </c>
      <c r="H384" s="7" t="s">
        <v>2904</v>
      </c>
      <c r="I384" s="7" t="s">
        <v>79</v>
      </c>
      <c r="J384" s="7" t="s">
        <v>2</v>
      </c>
      <c r="K384" s="7" t="s">
        <v>2905</v>
      </c>
      <c r="L384" s="7">
        <v>1</v>
      </c>
      <c r="M384" s="7">
        <v>1</v>
      </c>
      <c r="N384" s="7" t="s">
        <v>316</v>
      </c>
      <c r="O384" s="7" t="s">
        <v>794</v>
      </c>
      <c r="P384" s="7" t="s">
        <v>1587</v>
      </c>
      <c r="Q384" s="7"/>
      <c r="R384" s="13" t="s">
        <v>2906</v>
      </c>
      <c r="S384" s="15" t="s">
        <v>19</v>
      </c>
      <c r="T384" s="7"/>
      <c r="U384" s="13" t="s">
        <v>19</v>
      </c>
      <c r="V384" s="13" t="s">
        <v>2906</v>
      </c>
      <c r="W384" s="15" t="s">
        <v>2907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2908</v>
      </c>
      <c r="AD384" t="s">
        <v>6</v>
      </c>
      <c r="AE384" t="s">
        <v>2909</v>
      </c>
      <c r="AF384" t="s">
        <v>87</v>
      </c>
      <c r="AG384" t="s">
        <v>75</v>
      </c>
      <c r="AH384" t="s">
        <v>2910</v>
      </c>
    </row>
    <row r="385" ht="14.25" customHeight="1" spans="1:34">
      <c r="A385" s="6" t="s">
        <v>2911</v>
      </c>
      <c r="B385" s="6" t="s">
        <v>2912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573</v>
      </c>
      <c r="H385" s="7" t="s">
        <v>574</v>
      </c>
      <c r="I385" s="7" t="s">
        <v>79</v>
      </c>
      <c r="J385" s="7" t="s">
        <v>2</v>
      </c>
      <c r="K385" s="7" t="s">
        <v>2913</v>
      </c>
      <c r="L385" s="7">
        <v>1</v>
      </c>
      <c r="M385" s="7">
        <v>4</v>
      </c>
      <c r="N385" s="7" t="s">
        <v>405</v>
      </c>
      <c r="O385" s="7" t="s">
        <v>81</v>
      </c>
      <c r="P385" s="7" t="s">
        <v>1587</v>
      </c>
      <c r="Q385" s="7"/>
      <c r="R385" s="13" t="s">
        <v>2914</v>
      </c>
      <c r="S385" s="15" t="s">
        <v>19</v>
      </c>
      <c r="T385" s="7"/>
      <c r="U385" s="13" t="s">
        <v>19</v>
      </c>
      <c r="V385" s="13" t="s">
        <v>2914</v>
      </c>
      <c r="W385" s="15" t="s">
        <v>2915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2916</v>
      </c>
      <c r="AD385" t="s">
        <v>6</v>
      </c>
      <c r="AE385" t="s">
        <v>339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2917</v>
      </c>
      <c r="B386" s="6" t="s">
        <v>2918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564</v>
      </c>
      <c r="H386" s="7" t="s">
        <v>565</v>
      </c>
      <c r="I386" s="7" t="s">
        <v>79</v>
      </c>
      <c r="J386" s="7" t="s">
        <v>2</v>
      </c>
      <c r="K386" s="7" t="s">
        <v>2919</v>
      </c>
      <c r="L386" s="7">
        <v>2</v>
      </c>
      <c r="M386" s="7">
        <v>3</v>
      </c>
      <c r="N386" s="7" t="s">
        <v>147</v>
      </c>
      <c r="O386" s="7" t="s">
        <v>95</v>
      </c>
      <c r="P386" s="7" t="s">
        <v>1587</v>
      </c>
      <c r="Q386" s="7"/>
      <c r="R386" s="13" t="s">
        <v>2920</v>
      </c>
      <c r="S386" s="15" t="s">
        <v>19</v>
      </c>
      <c r="T386" s="7"/>
      <c r="U386" s="13" t="s">
        <v>19</v>
      </c>
      <c r="V386" s="13" t="s">
        <v>2920</v>
      </c>
      <c r="W386" s="15" t="s">
        <v>2921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2922</v>
      </c>
      <c r="AD386" t="s">
        <v>6</v>
      </c>
      <c r="AE386" t="s">
        <v>2214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2923</v>
      </c>
      <c r="B387" s="6" t="s">
        <v>2924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2925</v>
      </c>
      <c r="H387" s="7" t="s">
        <v>2926</v>
      </c>
      <c r="I387" s="7" t="s">
        <v>79</v>
      </c>
      <c r="J387" s="7" t="s">
        <v>2</v>
      </c>
      <c r="K387" s="7" t="s">
        <v>2927</v>
      </c>
      <c r="L387" s="7">
        <v>1</v>
      </c>
      <c r="M387" s="7">
        <v>2</v>
      </c>
      <c r="N387" s="7" t="s">
        <v>118</v>
      </c>
      <c r="O387" s="7" t="s">
        <v>802</v>
      </c>
      <c r="P387" s="7" t="s">
        <v>1587</v>
      </c>
      <c r="Q387" s="7"/>
      <c r="R387" s="13" t="s">
        <v>2928</v>
      </c>
      <c r="S387" s="15" t="s">
        <v>19</v>
      </c>
      <c r="T387" s="7"/>
      <c r="U387" s="13" t="s">
        <v>19</v>
      </c>
      <c r="V387" s="13" t="s">
        <v>2928</v>
      </c>
      <c r="W387" s="15" t="s">
        <v>2929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2930</v>
      </c>
      <c r="AD387" t="s">
        <v>6</v>
      </c>
      <c r="AE387" t="s">
        <v>491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2931</v>
      </c>
      <c r="B388" s="6" t="s">
        <v>2932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2933</v>
      </c>
      <c r="H388" s="7" t="s">
        <v>2934</v>
      </c>
      <c r="I388" s="7" t="s">
        <v>79</v>
      </c>
      <c r="J388" s="7" t="s">
        <v>2</v>
      </c>
      <c r="K388" s="7" t="s">
        <v>2935</v>
      </c>
      <c r="L388" s="7">
        <v>1</v>
      </c>
      <c r="M388" s="7">
        <v>3</v>
      </c>
      <c r="N388" s="7" t="s">
        <v>94</v>
      </c>
      <c r="O388" s="7" t="s">
        <v>95</v>
      </c>
      <c r="P388" s="7" t="s">
        <v>1587</v>
      </c>
      <c r="Q388" s="7"/>
      <c r="R388" s="13" t="s">
        <v>2936</v>
      </c>
      <c r="S388" s="15" t="s">
        <v>19</v>
      </c>
      <c r="T388" s="7"/>
      <c r="U388" s="13" t="s">
        <v>19</v>
      </c>
      <c r="V388" s="13" t="s">
        <v>2936</v>
      </c>
      <c r="W388" s="15" t="s">
        <v>2937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2596</v>
      </c>
      <c r="AD388" t="s">
        <v>6</v>
      </c>
      <c r="AE388" t="s">
        <v>2938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2939</v>
      </c>
      <c r="B389" s="6" t="s">
        <v>2940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2941</v>
      </c>
      <c r="H389" s="7" t="s">
        <v>2942</v>
      </c>
      <c r="I389" s="7" t="s">
        <v>79</v>
      </c>
      <c r="J389" s="7" t="s">
        <v>2</v>
      </c>
      <c r="K389" s="7" t="s">
        <v>2943</v>
      </c>
      <c r="L389" s="7">
        <v>1</v>
      </c>
      <c r="M389" s="7">
        <v>3</v>
      </c>
      <c r="N389" s="7" t="s">
        <v>139</v>
      </c>
      <c r="O389" s="7" t="s">
        <v>95</v>
      </c>
      <c r="P389" s="7" t="s">
        <v>1587</v>
      </c>
      <c r="Q389" s="7"/>
      <c r="R389" s="13" t="s">
        <v>2944</v>
      </c>
      <c r="S389" s="15" t="s">
        <v>19</v>
      </c>
      <c r="T389" s="7"/>
      <c r="U389" s="13" t="s">
        <v>19</v>
      </c>
      <c r="V389" s="13" t="s">
        <v>2944</v>
      </c>
      <c r="W389" s="15" t="s">
        <v>2945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2946</v>
      </c>
      <c r="AD389" t="s">
        <v>6</v>
      </c>
      <c r="AE389" t="s">
        <v>2947</v>
      </c>
      <c r="AF389" t="s">
        <v>87</v>
      </c>
      <c r="AG389" t="s">
        <v>75</v>
      </c>
      <c r="AH389" t="s">
        <v>19</v>
      </c>
    </row>
    <row r="390" ht="14.25" customHeight="1" spans="1:34">
      <c r="A390" s="6" t="s">
        <v>2948</v>
      </c>
      <c r="B390" s="6" t="s">
        <v>2949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2950</v>
      </c>
      <c r="H390" s="7" t="s">
        <v>2951</v>
      </c>
      <c r="I390" s="7" t="s">
        <v>79</v>
      </c>
      <c r="J390" s="7" t="s">
        <v>2</v>
      </c>
      <c r="K390" s="7" t="s">
        <v>2952</v>
      </c>
      <c r="L390" s="7">
        <v>1</v>
      </c>
      <c r="M390" s="7">
        <v>1</v>
      </c>
      <c r="N390" s="7" t="s">
        <v>1193</v>
      </c>
      <c r="O390" s="7" t="s">
        <v>794</v>
      </c>
      <c r="P390" s="7" t="s">
        <v>1587</v>
      </c>
      <c r="Q390" s="7"/>
      <c r="R390" s="13" t="s">
        <v>1353</v>
      </c>
      <c r="S390" s="15" t="s">
        <v>19</v>
      </c>
      <c r="T390" s="7"/>
      <c r="U390" s="13" t="s">
        <v>19</v>
      </c>
      <c r="V390" s="13" t="s">
        <v>1353</v>
      </c>
      <c r="W390" s="15" t="s">
        <v>2953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2954</v>
      </c>
      <c r="AD390" t="s">
        <v>6</v>
      </c>
      <c r="AE390" t="s">
        <v>2955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2956</v>
      </c>
      <c r="B391" s="6" t="s">
        <v>2957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2903</v>
      </c>
      <c r="H391" s="7" t="s">
        <v>2904</v>
      </c>
      <c r="I391" s="7" t="s">
        <v>79</v>
      </c>
      <c r="J391" s="7" t="s">
        <v>2</v>
      </c>
      <c r="K391" s="7" t="s">
        <v>2958</v>
      </c>
      <c r="L391" s="7">
        <v>1</v>
      </c>
      <c r="M391" s="7">
        <v>1</v>
      </c>
      <c r="N391" s="7" t="s">
        <v>81</v>
      </c>
      <c r="O391" s="7" t="s">
        <v>794</v>
      </c>
      <c r="P391" s="7" t="s">
        <v>1587</v>
      </c>
      <c r="Q391" s="7"/>
      <c r="R391" s="13" t="s">
        <v>2959</v>
      </c>
      <c r="S391" s="15" t="s">
        <v>19</v>
      </c>
      <c r="T391" s="7"/>
      <c r="U391" s="13" t="s">
        <v>19</v>
      </c>
      <c r="V391" s="13" t="s">
        <v>2959</v>
      </c>
      <c r="W391" s="15" t="s">
        <v>2921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2960</v>
      </c>
      <c r="AD391" t="s">
        <v>6</v>
      </c>
      <c r="AE391" t="s">
        <v>2961</v>
      </c>
      <c r="AF391" t="s">
        <v>87</v>
      </c>
      <c r="AG391" t="s">
        <v>75</v>
      </c>
      <c r="AH391" t="s">
        <v>533</v>
      </c>
    </row>
    <row r="392" ht="14.25" customHeight="1" spans="1:34">
      <c r="A392" s="6" t="s">
        <v>2962</v>
      </c>
      <c r="B392" s="6" t="s">
        <v>2963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603</v>
      </c>
      <c r="H392" s="7" t="s">
        <v>604</v>
      </c>
      <c r="I392" s="7" t="s">
        <v>79</v>
      </c>
      <c r="J392" s="7" t="s">
        <v>2</v>
      </c>
      <c r="K392" s="7" t="s">
        <v>2964</v>
      </c>
      <c r="L392" s="7">
        <v>1</v>
      </c>
      <c r="M392" s="7">
        <v>3</v>
      </c>
      <c r="N392" s="7" t="s">
        <v>81</v>
      </c>
      <c r="O392" s="7" t="s">
        <v>95</v>
      </c>
      <c r="P392" s="7" t="s">
        <v>1587</v>
      </c>
      <c r="Q392" s="7"/>
      <c r="R392" s="13" t="s">
        <v>2965</v>
      </c>
      <c r="S392" s="15" t="s">
        <v>19</v>
      </c>
      <c r="T392" s="7"/>
      <c r="U392" s="13" t="s">
        <v>19</v>
      </c>
      <c r="V392" s="13" t="s">
        <v>2965</v>
      </c>
      <c r="W392" s="15" t="s">
        <v>2966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1477</v>
      </c>
      <c r="AD392" t="s">
        <v>6</v>
      </c>
      <c r="AE392" t="s">
        <v>300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2967</v>
      </c>
      <c r="B393" s="6" t="s">
        <v>2968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2969</v>
      </c>
      <c r="H393" s="7" t="s">
        <v>2970</v>
      </c>
      <c r="I393" s="7" t="s">
        <v>79</v>
      </c>
      <c r="J393" s="7" t="s">
        <v>2</v>
      </c>
      <c r="K393" s="7" t="s">
        <v>2971</v>
      </c>
      <c r="L393" s="7">
        <v>2</v>
      </c>
      <c r="M393" s="7">
        <v>3</v>
      </c>
      <c r="N393" s="7" t="s">
        <v>81</v>
      </c>
      <c r="O393" s="7" t="s">
        <v>95</v>
      </c>
      <c r="P393" s="7" t="s">
        <v>1587</v>
      </c>
      <c r="Q393" s="7"/>
      <c r="R393" s="13" t="s">
        <v>2972</v>
      </c>
      <c r="S393" s="15" t="s">
        <v>19</v>
      </c>
      <c r="T393" s="7"/>
      <c r="U393" s="13" t="s">
        <v>19</v>
      </c>
      <c r="V393" s="13" t="s">
        <v>2972</v>
      </c>
      <c r="W393" s="15" t="s">
        <v>2973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591</v>
      </c>
      <c r="AD393" t="s">
        <v>6</v>
      </c>
      <c r="AE393" t="s">
        <v>2974</v>
      </c>
      <c r="AF393" t="s">
        <v>87</v>
      </c>
      <c r="AG393" t="s">
        <v>75</v>
      </c>
      <c r="AH393" t="s">
        <v>19</v>
      </c>
    </row>
    <row r="394" ht="14.25" customHeight="1" spans="1:34">
      <c r="A394" s="6" t="s">
        <v>2975</v>
      </c>
      <c r="B394" s="6" t="s">
        <v>2976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564</v>
      </c>
      <c r="H394" s="7" t="s">
        <v>565</v>
      </c>
      <c r="I394" s="7" t="s">
        <v>79</v>
      </c>
      <c r="J394" s="7" t="s">
        <v>2</v>
      </c>
      <c r="K394" s="7" t="s">
        <v>2977</v>
      </c>
      <c r="L394" s="7">
        <v>1</v>
      </c>
      <c r="M394" s="7">
        <v>2</v>
      </c>
      <c r="N394" s="7" t="s">
        <v>81</v>
      </c>
      <c r="O394" s="7" t="s">
        <v>802</v>
      </c>
      <c r="P394" s="7" t="s">
        <v>1587</v>
      </c>
      <c r="Q394" s="7"/>
      <c r="R394" s="13" t="s">
        <v>2978</v>
      </c>
      <c r="S394" s="15" t="s">
        <v>19</v>
      </c>
      <c r="T394" s="7"/>
      <c r="U394" s="13" t="s">
        <v>19</v>
      </c>
      <c r="V394" s="13" t="s">
        <v>2978</v>
      </c>
      <c r="W394" s="15" t="s">
        <v>209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607</v>
      </c>
      <c r="AD394" t="s">
        <v>6</v>
      </c>
      <c r="AE394" t="s">
        <v>430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2979</v>
      </c>
      <c r="B395" s="6" t="s">
        <v>2980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2981</v>
      </c>
      <c r="H395" s="7" t="s">
        <v>2982</v>
      </c>
      <c r="I395" s="7" t="s">
        <v>79</v>
      </c>
      <c r="J395" s="7" t="s">
        <v>2</v>
      </c>
      <c r="K395" s="7" t="s">
        <v>2983</v>
      </c>
      <c r="L395" s="7">
        <v>1</v>
      </c>
      <c r="M395" s="7">
        <v>2</v>
      </c>
      <c r="N395" s="7" t="s">
        <v>95</v>
      </c>
      <c r="O395" s="7" t="s">
        <v>802</v>
      </c>
      <c r="P395" s="7" t="s">
        <v>1587</v>
      </c>
      <c r="Q395" s="7"/>
      <c r="R395" s="13" t="s">
        <v>2984</v>
      </c>
      <c r="S395" s="15" t="s">
        <v>19</v>
      </c>
      <c r="T395" s="7"/>
      <c r="U395" s="13" t="s">
        <v>19</v>
      </c>
      <c r="V395" s="13" t="s">
        <v>2984</v>
      </c>
      <c r="W395" s="15" t="s">
        <v>1858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1971</v>
      </c>
      <c r="AD395" t="s">
        <v>6</v>
      </c>
      <c r="AE395" t="s">
        <v>2985</v>
      </c>
      <c r="AF395" t="s">
        <v>87</v>
      </c>
      <c r="AG395" t="s">
        <v>75</v>
      </c>
      <c r="AH395" t="s">
        <v>389</v>
      </c>
    </row>
    <row r="396" ht="14.25" customHeight="1" spans="1:34">
      <c r="A396" s="6" t="s">
        <v>2986</v>
      </c>
      <c r="B396" s="6" t="s">
        <v>2987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2988</v>
      </c>
      <c r="H396" s="7" t="s">
        <v>2989</v>
      </c>
      <c r="I396" s="7" t="s">
        <v>79</v>
      </c>
      <c r="J396" s="7" t="s">
        <v>2</v>
      </c>
      <c r="K396" s="7" t="s">
        <v>2990</v>
      </c>
      <c r="L396" s="7">
        <v>1</v>
      </c>
      <c r="M396" s="7">
        <v>1</v>
      </c>
      <c r="N396" s="7" t="s">
        <v>802</v>
      </c>
      <c r="O396" s="7" t="s">
        <v>794</v>
      </c>
      <c r="P396" s="7" t="s">
        <v>1587</v>
      </c>
      <c r="Q396" s="7"/>
      <c r="R396" s="13" t="s">
        <v>309</v>
      </c>
      <c r="S396" s="15" t="s">
        <v>19</v>
      </c>
      <c r="T396" s="7"/>
      <c r="U396" s="13" t="s">
        <v>19</v>
      </c>
      <c r="V396" s="13" t="s">
        <v>309</v>
      </c>
      <c r="W396" s="15" t="s">
        <v>2235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2991</v>
      </c>
      <c r="AD396" t="s">
        <v>6</v>
      </c>
      <c r="AE396" t="s">
        <v>2992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2993</v>
      </c>
      <c r="B397" s="6" t="s">
        <v>2994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2988</v>
      </c>
      <c r="H397" s="7" t="s">
        <v>2989</v>
      </c>
      <c r="I397" s="7" t="s">
        <v>79</v>
      </c>
      <c r="J397" s="7" t="s">
        <v>2</v>
      </c>
      <c r="K397" s="7" t="s">
        <v>2995</v>
      </c>
      <c r="L397" s="7">
        <v>1</v>
      </c>
      <c r="M397" s="7">
        <v>1</v>
      </c>
      <c r="N397" s="7" t="s">
        <v>802</v>
      </c>
      <c r="O397" s="7" t="s">
        <v>794</v>
      </c>
      <c r="P397" s="7" t="s">
        <v>1587</v>
      </c>
      <c r="Q397" s="7"/>
      <c r="R397" s="13" t="s">
        <v>309</v>
      </c>
      <c r="S397" s="15" t="s">
        <v>19</v>
      </c>
      <c r="T397" s="7"/>
      <c r="U397" s="13" t="s">
        <v>19</v>
      </c>
      <c r="V397" s="13" t="s">
        <v>309</v>
      </c>
      <c r="W397" s="15" t="s">
        <v>2235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2991</v>
      </c>
      <c r="AD397" t="s">
        <v>6</v>
      </c>
      <c r="AE397" t="s">
        <v>2992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2996</v>
      </c>
      <c r="B398" s="6" t="s">
        <v>2997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2998</v>
      </c>
      <c r="H398" s="7" t="s">
        <v>2999</v>
      </c>
      <c r="I398" s="7" t="s">
        <v>79</v>
      </c>
      <c r="J398" s="7" t="s">
        <v>2</v>
      </c>
      <c r="K398" s="7" t="s">
        <v>3000</v>
      </c>
      <c r="L398" s="7">
        <v>1</v>
      </c>
      <c r="M398" s="7">
        <v>2</v>
      </c>
      <c r="N398" s="7" t="s">
        <v>802</v>
      </c>
      <c r="O398" s="7" t="s">
        <v>802</v>
      </c>
      <c r="P398" s="7" t="s">
        <v>1587</v>
      </c>
      <c r="Q398" s="7"/>
      <c r="R398" s="13" t="s">
        <v>3001</v>
      </c>
      <c r="S398" s="15" t="s">
        <v>19</v>
      </c>
      <c r="T398" s="7"/>
      <c r="U398" s="13" t="s">
        <v>19</v>
      </c>
      <c r="V398" s="13" t="s">
        <v>3001</v>
      </c>
      <c r="W398" s="15" t="s">
        <v>3002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3003</v>
      </c>
      <c r="AD398" t="s">
        <v>6</v>
      </c>
      <c r="AE398" t="s">
        <v>252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3004</v>
      </c>
      <c r="B399" s="6" t="s">
        <v>3005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3006</v>
      </c>
      <c r="H399" s="7" t="s">
        <v>3007</v>
      </c>
      <c r="I399" s="7" t="s">
        <v>79</v>
      </c>
      <c r="J399" s="7" t="s">
        <v>2</v>
      </c>
      <c r="K399" s="7" t="s">
        <v>3008</v>
      </c>
      <c r="L399" s="7">
        <v>1</v>
      </c>
      <c r="M399" s="7">
        <v>1</v>
      </c>
      <c r="N399" s="7" t="s">
        <v>794</v>
      </c>
      <c r="O399" s="7" t="s">
        <v>794</v>
      </c>
      <c r="P399" s="7" t="s">
        <v>1587</v>
      </c>
      <c r="Q399" s="7"/>
      <c r="R399" s="13" t="s">
        <v>3009</v>
      </c>
      <c r="S399" s="15" t="s">
        <v>19</v>
      </c>
      <c r="T399" s="7"/>
      <c r="U399" s="13" t="s">
        <v>19</v>
      </c>
      <c r="V399" s="13" t="s">
        <v>3009</v>
      </c>
      <c r="W399" s="15" t="s">
        <v>3010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428</v>
      </c>
      <c r="AD399" t="s">
        <v>6</v>
      </c>
      <c r="AE399" t="s">
        <v>3011</v>
      </c>
      <c r="AF399" t="s">
        <v>87</v>
      </c>
      <c r="AG399" t="s">
        <v>75</v>
      </c>
      <c r="AH399" t="s">
        <v>19</v>
      </c>
    </row>
    <row r="400" ht="14.25" customHeight="1" spans="1:34">
      <c r="A400" s="6" t="s">
        <v>3012</v>
      </c>
      <c r="B400" s="6" t="s">
        <v>3013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3014</v>
      </c>
      <c r="H400" s="7" t="s">
        <v>3015</v>
      </c>
      <c r="I400" s="7" t="s">
        <v>79</v>
      </c>
      <c r="J400" s="7" t="s">
        <v>2</v>
      </c>
      <c r="K400" s="7" t="s">
        <v>3016</v>
      </c>
      <c r="L400" s="7">
        <v>1</v>
      </c>
      <c r="M400" s="7">
        <v>1</v>
      </c>
      <c r="N400" s="7" t="s">
        <v>794</v>
      </c>
      <c r="O400" s="7" t="s">
        <v>794</v>
      </c>
      <c r="P400" s="7" t="s">
        <v>1587</v>
      </c>
      <c r="Q400" s="7"/>
      <c r="R400" s="13" t="s">
        <v>1187</v>
      </c>
      <c r="S400" s="15" t="s">
        <v>19</v>
      </c>
      <c r="T400" s="7"/>
      <c r="U400" s="13" t="s">
        <v>19</v>
      </c>
      <c r="V400" s="13" t="s">
        <v>1187</v>
      </c>
      <c r="W400" s="15" t="s">
        <v>3017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3018</v>
      </c>
      <c r="AD400" t="s">
        <v>6</v>
      </c>
      <c r="AE400" t="s">
        <v>3019</v>
      </c>
      <c r="AF400" t="s">
        <v>87</v>
      </c>
      <c r="AG400" t="s">
        <v>75</v>
      </c>
      <c r="AH400" t="s">
        <v>19</v>
      </c>
    </row>
    <row r="401" ht="14.25" customHeight="1" spans="1:34">
      <c r="A401" s="6" t="s">
        <v>3020</v>
      </c>
      <c r="B401" s="6" t="s">
        <v>3021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3022</v>
      </c>
      <c r="H401" s="7" t="s">
        <v>3023</v>
      </c>
      <c r="I401" s="7" t="s">
        <v>79</v>
      </c>
      <c r="J401" s="7" t="s">
        <v>2</v>
      </c>
      <c r="K401" s="7" t="s">
        <v>3024</v>
      </c>
      <c r="L401" s="7">
        <v>1</v>
      </c>
      <c r="M401" s="7">
        <v>1</v>
      </c>
      <c r="N401" s="7" t="s">
        <v>794</v>
      </c>
      <c r="O401" s="7" t="s">
        <v>794</v>
      </c>
      <c r="P401" s="7" t="s">
        <v>1587</v>
      </c>
      <c r="Q401" s="7"/>
      <c r="R401" s="13" t="s">
        <v>3025</v>
      </c>
      <c r="S401" s="15" t="s">
        <v>19</v>
      </c>
      <c r="T401" s="7"/>
      <c r="U401" s="13" t="s">
        <v>19</v>
      </c>
      <c r="V401" s="13" t="s">
        <v>3025</v>
      </c>
      <c r="W401" s="15" t="s">
        <v>3026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3027</v>
      </c>
      <c r="AD401" t="s">
        <v>6</v>
      </c>
      <c r="AE401" t="s">
        <v>300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3028</v>
      </c>
      <c r="B402" s="6" t="s">
        <v>3029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3030</v>
      </c>
      <c r="H402" s="7" t="s">
        <v>3031</v>
      </c>
      <c r="I402" s="7" t="s">
        <v>79</v>
      </c>
      <c r="J402" s="7" t="s">
        <v>2</v>
      </c>
      <c r="K402" s="7" t="s">
        <v>3032</v>
      </c>
      <c r="L402" s="7">
        <v>1</v>
      </c>
      <c r="M402" s="7">
        <v>1</v>
      </c>
      <c r="N402" s="7" t="s">
        <v>794</v>
      </c>
      <c r="O402" s="7" t="s">
        <v>794</v>
      </c>
      <c r="P402" s="7" t="s">
        <v>1587</v>
      </c>
      <c r="Q402" s="7"/>
      <c r="R402" s="13" t="s">
        <v>3033</v>
      </c>
      <c r="S402" s="15" t="s">
        <v>19</v>
      </c>
      <c r="T402" s="7"/>
      <c r="U402" s="13" t="s">
        <v>19</v>
      </c>
      <c r="V402" s="13" t="s">
        <v>3033</v>
      </c>
      <c r="W402" s="15" t="s">
        <v>3034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3035</v>
      </c>
      <c r="AD402" t="s">
        <v>6</v>
      </c>
      <c r="AE402" t="s">
        <v>3036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3037</v>
      </c>
      <c r="B403" s="6" t="s">
        <v>3038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3039</v>
      </c>
      <c r="H403" s="7" t="s">
        <v>3040</v>
      </c>
      <c r="I403" s="7" t="s">
        <v>79</v>
      </c>
      <c r="J403" s="7" t="s">
        <v>2</v>
      </c>
      <c r="K403" s="7" t="s">
        <v>3041</v>
      </c>
      <c r="L403" s="7">
        <v>1</v>
      </c>
      <c r="M403" s="7">
        <v>1</v>
      </c>
      <c r="N403" s="7" t="s">
        <v>794</v>
      </c>
      <c r="O403" s="7" t="s">
        <v>794</v>
      </c>
      <c r="P403" s="7" t="s">
        <v>1587</v>
      </c>
      <c r="Q403" s="7"/>
      <c r="R403" s="13" t="s">
        <v>3042</v>
      </c>
      <c r="S403" s="15" t="s">
        <v>19</v>
      </c>
      <c r="T403" s="7"/>
      <c r="U403" s="13" t="s">
        <v>19</v>
      </c>
      <c r="V403" s="13" t="s">
        <v>3042</v>
      </c>
      <c r="W403" s="15" t="s">
        <v>3043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3044</v>
      </c>
      <c r="AD403" t="s">
        <v>6</v>
      </c>
      <c r="AE403" t="s">
        <v>2676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3045</v>
      </c>
      <c r="B404" s="6" t="s">
        <v>3046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313</v>
      </c>
      <c r="H404" s="7" t="s">
        <v>314</v>
      </c>
      <c r="I404" s="7" t="s">
        <v>79</v>
      </c>
      <c r="J404" s="7" t="s">
        <v>2</v>
      </c>
      <c r="K404" s="7" t="s">
        <v>3047</v>
      </c>
      <c r="L404" s="7">
        <v>1</v>
      </c>
      <c r="M404" s="7">
        <v>2</v>
      </c>
      <c r="N404" s="7" t="s">
        <v>117</v>
      </c>
      <c r="O404" s="7" t="s">
        <v>802</v>
      </c>
      <c r="P404" s="7" t="s">
        <v>1587</v>
      </c>
      <c r="Q404" s="7"/>
      <c r="R404" s="13" t="s">
        <v>3048</v>
      </c>
      <c r="S404" s="15" t="s">
        <v>19</v>
      </c>
      <c r="T404" s="7"/>
      <c r="U404" s="13" t="s">
        <v>19</v>
      </c>
      <c r="V404" s="13" t="s">
        <v>3048</v>
      </c>
      <c r="W404" s="15" t="s">
        <v>3049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3050</v>
      </c>
      <c r="AD404" t="s">
        <v>6</v>
      </c>
      <c r="AE404" t="s">
        <v>320</v>
      </c>
      <c r="AF404" t="s">
        <v>87</v>
      </c>
      <c r="AG404" t="s">
        <v>75</v>
      </c>
      <c r="AH404" t="s">
        <v>479</v>
      </c>
    </row>
    <row r="405" ht="14.25" customHeight="1" spans="1:34">
      <c r="A405" s="6" t="s">
        <v>3051</v>
      </c>
      <c r="B405" s="6" t="s">
        <v>3052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2103</v>
      </c>
      <c r="H405" s="7" t="s">
        <v>2104</v>
      </c>
      <c r="I405" s="7" t="s">
        <v>79</v>
      </c>
      <c r="J405" s="7" t="s">
        <v>2</v>
      </c>
      <c r="K405" s="7" t="s">
        <v>3053</v>
      </c>
      <c r="L405" s="7">
        <v>1</v>
      </c>
      <c r="M405" s="7">
        <v>1</v>
      </c>
      <c r="N405" s="7" t="s">
        <v>794</v>
      </c>
      <c r="O405" s="7" t="s">
        <v>794</v>
      </c>
      <c r="P405" s="7" t="s">
        <v>1587</v>
      </c>
      <c r="Q405" s="7"/>
      <c r="R405" s="13" t="s">
        <v>3054</v>
      </c>
      <c r="S405" s="15" t="s">
        <v>19</v>
      </c>
      <c r="T405" s="7"/>
      <c r="U405" s="13" t="s">
        <v>19</v>
      </c>
      <c r="V405" s="13" t="s">
        <v>3054</v>
      </c>
      <c r="W405" s="15" t="s">
        <v>3055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3056</v>
      </c>
      <c r="AD405" t="s">
        <v>6</v>
      </c>
      <c r="AE405" t="s">
        <v>2109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3057</v>
      </c>
      <c r="B406" s="6" t="s">
        <v>3058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3059</v>
      </c>
      <c r="H406" s="7" t="s">
        <v>3060</v>
      </c>
      <c r="I406" s="7" t="s">
        <v>79</v>
      </c>
      <c r="J406" s="7" t="s">
        <v>2</v>
      </c>
      <c r="K406" s="7" t="s">
        <v>3061</v>
      </c>
      <c r="L406" s="7">
        <v>1</v>
      </c>
      <c r="M406" s="7">
        <v>1</v>
      </c>
      <c r="N406" s="7" t="s">
        <v>794</v>
      </c>
      <c r="O406" s="7" t="s">
        <v>794</v>
      </c>
      <c r="P406" s="7" t="s">
        <v>1587</v>
      </c>
      <c r="Q406" s="7"/>
      <c r="R406" s="13" t="s">
        <v>3062</v>
      </c>
      <c r="S406" s="15" t="s">
        <v>19</v>
      </c>
      <c r="T406" s="7"/>
      <c r="U406" s="13" t="s">
        <v>19</v>
      </c>
      <c r="V406" s="13" t="s">
        <v>3062</v>
      </c>
      <c r="W406" s="15" t="s">
        <v>3063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3064</v>
      </c>
      <c r="AD406" t="s">
        <v>6</v>
      </c>
      <c r="AE406" t="s">
        <v>3065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3066</v>
      </c>
      <c r="B407" s="6" t="s">
        <v>3067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3068</v>
      </c>
      <c r="H407" s="7" t="s">
        <v>3069</v>
      </c>
      <c r="I407" s="7" t="s">
        <v>79</v>
      </c>
      <c r="J407" s="7" t="s">
        <v>2</v>
      </c>
      <c r="K407" s="7" t="s">
        <v>3070</v>
      </c>
      <c r="L407" s="7">
        <v>1</v>
      </c>
      <c r="M407" s="7">
        <v>3</v>
      </c>
      <c r="N407" s="7" t="s">
        <v>794</v>
      </c>
      <c r="O407" s="7" t="s">
        <v>1587</v>
      </c>
      <c r="P407" s="7" t="s">
        <v>740</v>
      </c>
      <c r="Q407" s="7"/>
      <c r="R407" s="13" t="s">
        <v>3071</v>
      </c>
      <c r="S407" s="15" t="s">
        <v>3071</v>
      </c>
      <c r="T407" s="7" t="s">
        <v>3072</v>
      </c>
      <c r="U407" s="13" t="s">
        <v>19</v>
      </c>
      <c r="V407" s="13" t="s">
        <v>19</v>
      </c>
      <c r="W407" s="15" t="s">
        <v>19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19</v>
      </c>
      <c r="AD407" t="s">
        <v>6</v>
      </c>
      <c r="AE407" t="s">
        <v>221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3073</v>
      </c>
      <c r="B408" s="6" t="s">
        <v>3074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1604</v>
      </c>
      <c r="H408" s="7" t="s">
        <v>1605</v>
      </c>
      <c r="I408" s="7" t="s">
        <v>79</v>
      </c>
      <c r="J408" s="7" t="s">
        <v>2</v>
      </c>
      <c r="K408" s="7" t="s">
        <v>3075</v>
      </c>
      <c r="L408" s="7">
        <v>1</v>
      </c>
      <c r="M408" s="7">
        <v>1</v>
      </c>
      <c r="N408" s="7" t="s">
        <v>1587</v>
      </c>
      <c r="O408" s="7" t="s">
        <v>896</v>
      </c>
      <c r="P408" s="7" t="s">
        <v>2354</v>
      </c>
      <c r="Q408" s="7"/>
      <c r="R408" s="13" t="s">
        <v>3076</v>
      </c>
      <c r="S408" s="15" t="s">
        <v>3076</v>
      </c>
      <c r="T408" s="7" t="s">
        <v>3077</v>
      </c>
      <c r="U408" s="13" t="s">
        <v>19</v>
      </c>
      <c r="V408" s="13" t="s">
        <v>19</v>
      </c>
      <c r="W408" s="15" t="s">
        <v>19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19</v>
      </c>
      <c r="AD408" t="s">
        <v>6</v>
      </c>
      <c r="AE408" t="s">
        <v>3078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3079</v>
      </c>
      <c r="B409" s="6" t="s">
        <v>3080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3081</v>
      </c>
      <c r="H409" s="7" t="s">
        <v>3082</v>
      </c>
      <c r="I409" s="7" t="s">
        <v>79</v>
      </c>
      <c r="J409" s="7" t="s">
        <v>2</v>
      </c>
      <c r="K409" s="7" t="s">
        <v>3083</v>
      </c>
      <c r="L409" s="7">
        <v>1</v>
      </c>
      <c r="M409" s="7">
        <v>1</v>
      </c>
      <c r="N409" s="7" t="s">
        <v>118</v>
      </c>
      <c r="O409" s="7" t="s">
        <v>1785</v>
      </c>
      <c r="P409" s="7" t="s">
        <v>2425</v>
      </c>
      <c r="Q409" s="7"/>
      <c r="R409" s="13" t="s">
        <v>3084</v>
      </c>
      <c r="S409" s="15" t="s">
        <v>3084</v>
      </c>
      <c r="T409" s="7" t="s">
        <v>3085</v>
      </c>
      <c r="U409" s="13" t="s">
        <v>19</v>
      </c>
      <c r="V409" s="13" t="s">
        <v>19</v>
      </c>
      <c r="W409" s="15" t="s">
        <v>19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19</v>
      </c>
      <c r="AD409" t="s">
        <v>6</v>
      </c>
      <c r="AE409" t="s">
        <v>300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3086</v>
      </c>
      <c r="B410" s="6" t="s">
        <v>3087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757</v>
      </c>
      <c r="H410" s="7" t="s">
        <v>758</v>
      </c>
      <c r="I410" s="7" t="s">
        <v>79</v>
      </c>
      <c r="J410" s="7" t="s">
        <v>2</v>
      </c>
      <c r="K410" s="7" t="s">
        <v>759</v>
      </c>
      <c r="L410" s="7">
        <v>1</v>
      </c>
      <c r="M410" s="7">
        <v>1</v>
      </c>
      <c r="N410" s="7" t="s">
        <v>1587</v>
      </c>
      <c r="O410" s="7" t="s">
        <v>760</v>
      </c>
      <c r="P410" s="7" t="s">
        <v>1720</v>
      </c>
      <c r="Q410" s="7"/>
      <c r="R410" s="13" t="s">
        <v>3088</v>
      </c>
      <c r="S410" s="15" t="s">
        <v>3088</v>
      </c>
      <c r="T410" s="7" t="s">
        <v>3089</v>
      </c>
      <c r="U410" s="13" t="s">
        <v>19</v>
      </c>
      <c r="V410" s="13" t="s">
        <v>19</v>
      </c>
      <c r="W410" s="15" t="s">
        <v>19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19</v>
      </c>
      <c r="AD410" t="s">
        <v>6</v>
      </c>
      <c r="AE410" t="s">
        <v>764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3090</v>
      </c>
      <c r="B411" s="6" t="s">
        <v>3091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1604</v>
      </c>
      <c r="H411" s="7" t="s">
        <v>1605</v>
      </c>
      <c r="I411" s="7" t="s">
        <v>79</v>
      </c>
      <c r="J411" s="7" t="s">
        <v>2</v>
      </c>
      <c r="K411" s="7" t="s">
        <v>3092</v>
      </c>
      <c r="L411" s="7">
        <v>1</v>
      </c>
      <c r="M411" s="7">
        <v>2</v>
      </c>
      <c r="N411" s="7" t="s">
        <v>794</v>
      </c>
      <c r="O411" s="7" t="s">
        <v>770</v>
      </c>
      <c r="P411" s="7" t="s">
        <v>2354</v>
      </c>
      <c r="Q411" s="7"/>
      <c r="R411" s="13" t="s">
        <v>3093</v>
      </c>
      <c r="S411" s="15" t="s">
        <v>3093</v>
      </c>
      <c r="T411" s="7" t="s">
        <v>3094</v>
      </c>
      <c r="U411" s="13" t="s">
        <v>19</v>
      </c>
      <c r="V411" s="13" t="s">
        <v>19</v>
      </c>
      <c r="W411" s="15" t="s">
        <v>19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19</v>
      </c>
      <c r="AD411" t="s">
        <v>6</v>
      </c>
      <c r="AE411" t="s">
        <v>3078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3095</v>
      </c>
      <c r="B412" s="6" t="s">
        <v>3096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1604</v>
      </c>
      <c r="H412" s="7" t="s">
        <v>1605</v>
      </c>
      <c r="I412" s="7" t="s">
        <v>79</v>
      </c>
      <c r="J412" s="7" t="s">
        <v>2</v>
      </c>
      <c r="K412" s="7" t="s">
        <v>3097</v>
      </c>
      <c r="L412" s="7">
        <v>1</v>
      </c>
      <c r="M412" s="7">
        <v>3</v>
      </c>
      <c r="N412" s="7" t="s">
        <v>1587</v>
      </c>
      <c r="O412" s="7" t="s">
        <v>770</v>
      </c>
      <c r="P412" s="7" t="s">
        <v>771</v>
      </c>
      <c r="Q412" s="7"/>
      <c r="R412" s="13" t="s">
        <v>3098</v>
      </c>
      <c r="S412" s="15" t="s">
        <v>3098</v>
      </c>
      <c r="T412" s="7"/>
      <c r="U412" s="13" t="s">
        <v>19</v>
      </c>
      <c r="V412" s="13" t="s">
        <v>19</v>
      </c>
      <c r="W412" s="15" t="s">
        <v>19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19</v>
      </c>
      <c r="AD412" t="s">
        <v>6</v>
      </c>
      <c r="AE412" t="s">
        <v>3078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3099</v>
      </c>
      <c r="B413" s="6" t="s">
        <v>3100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799</v>
      </c>
      <c r="H413" s="7" t="s">
        <v>800</v>
      </c>
      <c r="I413" s="7" t="s">
        <v>79</v>
      </c>
      <c r="J413" s="7" t="s">
        <v>2</v>
      </c>
      <c r="K413" s="7" t="s">
        <v>3101</v>
      </c>
      <c r="L413" s="7">
        <v>1</v>
      </c>
      <c r="M413" s="7">
        <v>1</v>
      </c>
      <c r="N413" s="7" t="s">
        <v>139</v>
      </c>
      <c r="O413" s="7" t="s">
        <v>740</v>
      </c>
      <c r="P413" s="7" t="s">
        <v>741</v>
      </c>
      <c r="Q413" s="7"/>
      <c r="R413" s="13" t="s">
        <v>3102</v>
      </c>
      <c r="S413" s="15" t="s">
        <v>3102</v>
      </c>
      <c r="T413" s="7" t="s">
        <v>3103</v>
      </c>
      <c r="U413" s="13" t="s">
        <v>19</v>
      </c>
      <c r="V413" s="13" t="s">
        <v>19</v>
      </c>
      <c r="W413" s="15" t="s">
        <v>19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19</v>
      </c>
      <c r="AD413" t="s">
        <v>6</v>
      </c>
      <c r="AE413" t="s">
        <v>3104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3105</v>
      </c>
      <c r="B414" s="6" t="s">
        <v>3106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484</v>
      </c>
      <c r="H414" s="7" t="s">
        <v>485</v>
      </c>
      <c r="I414" s="7" t="s">
        <v>79</v>
      </c>
      <c r="J414" s="7" t="s">
        <v>2</v>
      </c>
      <c r="K414" s="7" t="s">
        <v>3107</v>
      </c>
      <c r="L414" s="7">
        <v>1</v>
      </c>
      <c r="M414" s="7">
        <v>1</v>
      </c>
      <c r="N414" s="7" t="s">
        <v>118</v>
      </c>
      <c r="O414" s="7" t="s">
        <v>3108</v>
      </c>
      <c r="P414" s="7" t="s">
        <v>3109</v>
      </c>
      <c r="Q414" s="7"/>
      <c r="R414" s="13" t="s">
        <v>3110</v>
      </c>
      <c r="S414" s="15" t="s">
        <v>3110</v>
      </c>
      <c r="T414" s="7" t="s">
        <v>3111</v>
      </c>
      <c r="U414" s="13" t="s">
        <v>19</v>
      </c>
      <c r="V414" s="13" t="s">
        <v>19</v>
      </c>
      <c r="W414" s="15" t="s">
        <v>19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19</v>
      </c>
      <c r="AD414" t="s">
        <v>6</v>
      </c>
      <c r="AE414" t="s">
        <v>1092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3112</v>
      </c>
      <c r="B415" s="6" t="s">
        <v>3113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3114</v>
      </c>
      <c r="H415" s="7" t="s">
        <v>3115</v>
      </c>
      <c r="I415" s="7" t="s">
        <v>79</v>
      </c>
      <c r="J415" s="7" t="s">
        <v>2</v>
      </c>
      <c r="K415" s="7" t="s">
        <v>3116</v>
      </c>
      <c r="L415" s="7">
        <v>1</v>
      </c>
      <c r="M415" s="7">
        <v>2</v>
      </c>
      <c r="N415" s="7" t="s">
        <v>1587</v>
      </c>
      <c r="O415" s="7" t="s">
        <v>1587</v>
      </c>
      <c r="P415" s="7" t="s">
        <v>846</v>
      </c>
      <c r="Q415" s="7"/>
      <c r="R415" s="13" t="s">
        <v>3117</v>
      </c>
      <c r="S415" s="15" t="s">
        <v>3117</v>
      </c>
      <c r="T415" s="7" t="s">
        <v>3118</v>
      </c>
      <c r="U415" s="13" t="s">
        <v>19</v>
      </c>
      <c r="V415" s="13" t="s">
        <v>19</v>
      </c>
      <c r="W415" s="15" t="s">
        <v>19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19</v>
      </c>
      <c r="AD415" t="s">
        <v>6</v>
      </c>
      <c r="AE415" t="s">
        <v>3119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3120</v>
      </c>
      <c r="B416" s="6" t="s">
        <v>3121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3122</v>
      </c>
      <c r="H416" s="7" t="s">
        <v>3123</v>
      </c>
      <c r="I416" s="7" t="s">
        <v>79</v>
      </c>
      <c r="J416" s="7" t="s">
        <v>2</v>
      </c>
      <c r="K416" s="7" t="s">
        <v>3124</v>
      </c>
      <c r="L416" s="7">
        <v>1</v>
      </c>
      <c r="M416" s="7">
        <v>1</v>
      </c>
      <c r="N416" s="7" t="s">
        <v>3125</v>
      </c>
      <c r="O416" s="7" t="s">
        <v>794</v>
      </c>
      <c r="P416" s="7" t="s">
        <v>1587</v>
      </c>
      <c r="Q416" s="7"/>
      <c r="R416" s="13" t="s">
        <v>3126</v>
      </c>
      <c r="S416" s="15" t="s">
        <v>19</v>
      </c>
      <c r="T416" s="7"/>
      <c r="U416" s="13" t="s">
        <v>19</v>
      </c>
      <c r="V416" s="13" t="s">
        <v>3126</v>
      </c>
      <c r="W416" s="15" t="s">
        <v>3127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3128</v>
      </c>
      <c r="AD416" t="s">
        <v>6</v>
      </c>
      <c r="AE416" t="s">
        <v>3129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3130</v>
      </c>
      <c r="B417" s="6" t="s">
        <v>3131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3132</v>
      </c>
      <c r="H417" s="7" t="s">
        <v>3133</v>
      </c>
      <c r="I417" s="7" t="s">
        <v>79</v>
      </c>
      <c r="J417" s="7" t="s">
        <v>2</v>
      </c>
      <c r="K417" s="7" t="s">
        <v>3134</v>
      </c>
      <c r="L417" s="7">
        <v>1</v>
      </c>
      <c r="M417" s="7">
        <v>1</v>
      </c>
      <c r="N417" s="7" t="s">
        <v>1587</v>
      </c>
      <c r="O417" s="7" t="s">
        <v>3135</v>
      </c>
      <c r="P417" s="7" t="s">
        <v>3136</v>
      </c>
      <c r="Q417" s="7"/>
      <c r="R417" s="13" t="s">
        <v>3137</v>
      </c>
      <c r="S417" s="15" t="s">
        <v>3137</v>
      </c>
      <c r="T417" s="7" t="s">
        <v>3138</v>
      </c>
      <c r="U417" s="13" t="s">
        <v>19</v>
      </c>
      <c r="V417" s="13" t="s">
        <v>19</v>
      </c>
      <c r="W417" s="15" t="s">
        <v>19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19</v>
      </c>
      <c r="AD417" t="s">
        <v>6</v>
      </c>
      <c r="AE417" t="s">
        <v>3139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3140</v>
      </c>
      <c r="B418" s="6" t="s">
        <v>3141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3142</v>
      </c>
      <c r="H418" s="7" t="s">
        <v>3143</v>
      </c>
      <c r="I418" s="7" t="s">
        <v>79</v>
      </c>
      <c r="J418" s="7" t="s">
        <v>2</v>
      </c>
      <c r="K418" s="7" t="s">
        <v>3144</v>
      </c>
      <c r="L418" s="7">
        <v>1</v>
      </c>
      <c r="M418" s="7">
        <v>2</v>
      </c>
      <c r="N418" s="7" t="s">
        <v>1587</v>
      </c>
      <c r="O418" s="7" t="s">
        <v>1579</v>
      </c>
      <c r="P418" s="7" t="s">
        <v>760</v>
      </c>
      <c r="Q418" s="7"/>
      <c r="R418" s="13" t="s">
        <v>857</v>
      </c>
      <c r="S418" s="15" t="s">
        <v>857</v>
      </c>
      <c r="T418" s="7" t="s">
        <v>3145</v>
      </c>
      <c r="U418" s="13" t="s">
        <v>19</v>
      </c>
      <c r="V418" s="13" t="s">
        <v>19</v>
      </c>
      <c r="W418" s="15" t="s">
        <v>19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19</v>
      </c>
      <c r="AD418" t="s">
        <v>6</v>
      </c>
      <c r="AE418" t="s">
        <v>3146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3147</v>
      </c>
      <c r="B419" s="6" t="s">
        <v>3148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3149</v>
      </c>
      <c r="H419" s="7" t="s">
        <v>3150</v>
      </c>
      <c r="I419" s="7" t="s">
        <v>79</v>
      </c>
      <c r="J419" s="7" t="s">
        <v>2</v>
      </c>
      <c r="K419" s="7" t="s">
        <v>3151</v>
      </c>
      <c r="L419" s="7">
        <v>1</v>
      </c>
      <c r="M419" s="7">
        <v>1</v>
      </c>
      <c r="N419" s="7" t="s">
        <v>1193</v>
      </c>
      <c r="O419" s="7" t="s">
        <v>1630</v>
      </c>
      <c r="P419" s="7" t="s">
        <v>1631</v>
      </c>
      <c r="Q419" s="7"/>
      <c r="R419" s="13" t="s">
        <v>3152</v>
      </c>
      <c r="S419" s="15" t="s">
        <v>3152</v>
      </c>
      <c r="T419" s="7" t="s">
        <v>3153</v>
      </c>
      <c r="U419" s="13" t="s">
        <v>19</v>
      </c>
      <c r="V419" s="13" t="s">
        <v>19</v>
      </c>
      <c r="W419" s="15" t="s">
        <v>19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19</v>
      </c>
      <c r="AD419" t="s">
        <v>6</v>
      </c>
      <c r="AE419" t="s">
        <v>3154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3155</v>
      </c>
      <c r="B420" s="6" t="s">
        <v>3156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484</v>
      </c>
      <c r="H420" s="7" t="s">
        <v>485</v>
      </c>
      <c r="I420" s="7" t="s">
        <v>79</v>
      </c>
      <c r="J420" s="7" t="s">
        <v>2</v>
      </c>
      <c r="K420" s="7" t="s">
        <v>3157</v>
      </c>
      <c r="L420" s="7">
        <v>1</v>
      </c>
      <c r="M420" s="7">
        <v>1</v>
      </c>
      <c r="N420" s="7" t="s">
        <v>2539</v>
      </c>
      <c r="O420" s="7" t="s">
        <v>1565</v>
      </c>
      <c r="P420" s="7" t="s">
        <v>1607</v>
      </c>
      <c r="Q420" s="7"/>
      <c r="R420" s="13" t="s">
        <v>3158</v>
      </c>
      <c r="S420" s="15" t="s">
        <v>3158</v>
      </c>
      <c r="T420" s="7" t="s">
        <v>3159</v>
      </c>
      <c r="U420" s="13" t="s">
        <v>19</v>
      </c>
      <c r="V420" s="13" t="s">
        <v>19</v>
      </c>
      <c r="W420" s="15" t="s">
        <v>19</v>
      </c>
      <c r="X420" s="15" t="s">
        <v>19</v>
      </c>
      <c r="Y420" s="13" t="s">
        <v>19</v>
      </c>
      <c r="Z420" s="15" t="s">
        <v>19</v>
      </c>
      <c r="AA420" s="16" t="s">
        <v>19</v>
      </c>
      <c r="AB420" t="s">
        <v>19</v>
      </c>
      <c r="AC420" t="s">
        <v>19</v>
      </c>
      <c r="AD420" t="s">
        <v>6</v>
      </c>
      <c r="AE420" t="s">
        <v>1092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3160</v>
      </c>
      <c r="B421" s="6" t="s">
        <v>3161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665</v>
      </c>
      <c r="H421" s="7" t="s">
        <v>666</v>
      </c>
      <c r="I421" s="7" t="s">
        <v>79</v>
      </c>
      <c r="J421" s="7" t="s">
        <v>2</v>
      </c>
      <c r="K421" s="7" t="s">
        <v>3162</v>
      </c>
      <c r="L421" s="7">
        <v>1</v>
      </c>
      <c r="M421" s="7">
        <v>3</v>
      </c>
      <c r="N421" s="7" t="s">
        <v>1587</v>
      </c>
      <c r="O421" s="7" t="s">
        <v>3163</v>
      </c>
      <c r="P421" s="7" t="s">
        <v>2673</v>
      </c>
      <c r="Q421" s="7"/>
      <c r="R421" s="13" t="s">
        <v>3164</v>
      </c>
      <c r="S421" s="15" t="s">
        <v>3164</v>
      </c>
      <c r="T421" s="7" t="s">
        <v>3165</v>
      </c>
      <c r="U421" s="13" t="s">
        <v>19</v>
      </c>
      <c r="V421" s="13" t="s">
        <v>19</v>
      </c>
      <c r="W421" s="15" t="s">
        <v>19</v>
      </c>
      <c r="X421" s="15" t="s">
        <v>19</v>
      </c>
      <c r="Y421" s="13" t="s">
        <v>19</v>
      </c>
      <c r="Z421" s="15" t="s">
        <v>19</v>
      </c>
      <c r="AA421" s="16" t="s">
        <v>19</v>
      </c>
      <c r="AB421" t="s">
        <v>19</v>
      </c>
      <c r="AC421" t="s">
        <v>19</v>
      </c>
      <c r="AD421" t="s">
        <v>6</v>
      </c>
      <c r="AE421" t="s">
        <v>3166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3167</v>
      </c>
      <c r="B422" s="6" t="s">
        <v>3168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1743</v>
      </c>
      <c r="H422" s="7" t="s">
        <v>1744</v>
      </c>
      <c r="I422" s="7" t="s">
        <v>79</v>
      </c>
      <c r="J422" s="7" t="s">
        <v>2</v>
      </c>
      <c r="K422" s="7" t="s">
        <v>1745</v>
      </c>
      <c r="L422" s="7">
        <v>1</v>
      </c>
      <c r="M422" s="7">
        <v>2</v>
      </c>
      <c r="N422" s="7" t="s">
        <v>802</v>
      </c>
      <c r="O422" s="7" t="s">
        <v>802</v>
      </c>
      <c r="P422" s="7" t="s">
        <v>1587</v>
      </c>
      <c r="Q422" s="7"/>
      <c r="R422" s="13" t="s">
        <v>3169</v>
      </c>
      <c r="S422" s="15" t="s">
        <v>19</v>
      </c>
      <c r="T422" s="7"/>
      <c r="U422" s="13" t="s">
        <v>19</v>
      </c>
      <c r="V422" s="13" t="s">
        <v>3169</v>
      </c>
      <c r="W422" s="15" t="s">
        <v>3170</v>
      </c>
      <c r="X422" s="15" t="s">
        <v>19</v>
      </c>
      <c r="Y422" s="13" t="s">
        <v>19</v>
      </c>
      <c r="Z422" s="15" t="s">
        <v>19</v>
      </c>
      <c r="AA422" s="16" t="s">
        <v>19</v>
      </c>
      <c r="AB422" t="s">
        <v>19</v>
      </c>
      <c r="AC422" t="s">
        <v>3171</v>
      </c>
      <c r="AD422" t="s">
        <v>6</v>
      </c>
      <c r="AE422" t="s">
        <v>670</v>
      </c>
      <c r="AF422" t="s">
        <v>87</v>
      </c>
      <c r="AG422" t="s">
        <v>75</v>
      </c>
      <c r="AH422" t="s">
        <v>19</v>
      </c>
    </row>
    <row r="423" ht="14.25" customHeight="1" spans="1:34">
      <c r="A423" s="6" t="s">
        <v>3172</v>
      </c>
      <c r="B423" s="6" t="s">
        <v>3173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791</v>
      </c>
      <c r="H423" s="7" t="s">
        <v>792</v>
      </c>
      <c r="I423" s="7" t="s">
        <v>79</v>
      </c>
      <c r="J423" s="7" t="s">
        <v>2</v>
      </c>
      <c r="K423" s="7" t="s">
        <v>3174</v>
      </c>
      <c r="L423" s="7">
        <v>1</v>
      </c>
      <c r="M423" s="7">
        <v>3</v>
      </c>
      <c r="N423" s="7" t="s">
        <v>862</v>
      </c>
      <c r="O423" s="7" t="s">
        <v>741</v>
      </c>
      <c r="P423" s="7" t="s">
        <v>1607</v>
      </c>
      <c r="Q423" s="7"/>
      <c r="R423" s="13" t="s">
        <v>1902</v>
      </c>
      <c r="S423" s="15" t="s">
        <v>1902</v>
      </c>
      <c r="T423" s="7" t="s">
        <v>3175</v>
      </c>
      <c r="U423" s="13" t="s">
        <v>19</v>
      </c>
      <c r="V423" s="13" t="s">
        <v>19</v>
      </c>
      <c r="W423" s="15" t="s">
        <v>19</v>
      </c>
      <c r="X423" s="15" t="s">
        <v>19</v>
      </c>
      <c r="Y423" s="13" t="s">
        <v>19</v>
      </c>
      <c r="Z423" s="15" t="s">
        <v>19</v>
      </c>
      <c r="AA423" s="16" t="s">
        <v>19</v>
      </c>
      <c r="AB423" t="s">
        <v>19</v>
      </c>
      <c r="AC423" t="s">
        <v>19</v>
      </c>
      <c r="AD423" t="s">
        <v>6</v>
      </c>
      <c r="AE423" t="s">
        <v>670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3176</v>
      </c>
      <c r="B424" s="6" t="s">
        <v>3177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596</v>
      </c>
      <c r="H424" s="7" t="s">
        <v>597</v>
      </c>
      <c r="I424" s="7" t="s">
        <v>79</v>
      </c>
      <c r="J424" s="7" t="s">
        <v>2</v>
      </c>
      <c r="K424" s="7" t="s">
        <v>3178</v>
      </c>
      <c r="L424" s="7">
        <v>1</v>
      </c>
      <c r="M424" s="7">
        <v>2</v>
      </c>
      <c r="N424" s="7" t="s">
        <v>316</v>
      </c>
      <c r="O424" s="7" t="s">
        <v>741</v>
      </c>
      <c r="P424" s="7" t="s">
        <v>1565</v>
      </c>
      <c r="Q424" s="7"/>
      <c r="R424" s="13" t="s">
        <v>3179</v>
      </c>
      <c r="S424" s="15" t="s">
        <v>3179</v>
      </c>
      <c r="T424" s="7" t="s">
        <v>3180</v>
      </c>
      <c r="U424" s="13" t="s">
        <v>19</v>
      </c>
      <c r="V424" s="13" t="s">
        <v>19</v>
      </c>
      <c r="W424" s="15" t="s">
        <v>19</v>
      </c>
      <c r="X424" s="15" t="s">
        <v>19</v>
      </c>
      <c r="Y424" s="13" t="s">
        <v>19</v>
      </c>
      <c r="Z424" s="15" t="s">
        <v>19</v>
      </c>
      <c r="AA424" s="16" t="s">
        <v>19</v>
      </c>
      <c r="AB424" t="s">
        <v>19</v>
      </c>
      <c r="AC424" t="s">
        <v>19</v>
      </c>
      <c r="AD424" t="s">
        <v>6</v>
      </c>
      <c r="AE424" t="s">
        <v>1674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3181</v>
      </c>
      <c r="B425" s="6" t="s">
        <v>3182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3183</v>
      </c>
      <c r="H425" s="7" t="s">
        <v>3184</v>
      </c>
      <c r="I425" s="7" t="s">
        <v>79</v>
      </c>
      <c r="J425" s="7" t="s">
        <v>2</v>
      </c>
      <c r="K425" s="7" t="s">
        <v>3185</v>
      </c>
      <c r="L425" s="7">
        <v>1</v>
      </c>
      <c r="M425" s="7">
        <v>2</v>
      </c>
      <c r="N425" s="7" t="s">
        <v>94</v>
      </c>
      <c r="O425" s="7" t="s">
        <v>794</v>
      </c>
      <c r="P425" s="7" t="s">
        <v>862</v>
      </c>
      <c r="Q425" s="7"/>
      <c r="R425" s="13" t="s">
        <v>3186</v>
      </c>
      <c r="S425" s="15" t="s">
        <v>19</v>
      </c>
      <c r="T425" s="7"/>
      <c r="U425" s="13" t="s">
        <v>19</v>
      </c>
      <c r="V425" s="13" t="s">
        <v>3186</v>
      </c>
      <c r="W425" s="15" t="s">
        <v>3187</v>
      </c>
      <c r="X425" s="15" t="s">
        <v>19</v>
      </c>
      <c r="Y425" s="13" t="s">
        <v>19</v>
      </c>
      <c r="Z425" s="15" t="s">
        <v>19</v>
      </c>
      <c r="AA425" s="16" t="s">
        <v>19</v>
      </c>
      <c r="AB425" t="s">
        <v>19</v>
      </c>
      <c r="AC425" t="s">
        <v>3188</v>
      </c>
      <c r="AD425" t="s">
        <v>6</v>
      </c>
      <c r="AE425" t="s">
        <v>3189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3190</v>
      </c>
      <c r="B426" s="6" t="s">
        <v>3191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90</v>
      </c>
      <c r="H426" s="7" t="s">
        <v>91</v>
      </c>
      <c r="I426" s="7" t="s">
        <v>79</v>
      </c>
      <c r="J426" s="7" t="s">
        <v>2</v>
      </c>
      <c r="K426" s="7" t="s">
        <v>3192</v>
      </c>
      <c r="L426" s="7">
        <v>1</v>
      </c>
      <c r="M426" s="7">
        <v>3</v>
      </c>
      <c r="N426" s="7" t="s">
        <v>258</v>
      </c>
      <c r="O426" s="7" t="s">
        <v>802</v>
      </c>
      <c r="P426" s="7" t="s">
        <v>862</v>
      </c>
      <c r="Q426" s="7"/>
      <c r="R426" s="13" t="s">
        <v>3193</v>
      </c>
      <c r="S426" s="15" t="s">
        <v>19</v>
      </c>
      <c r="T426" s="7"/>
      <c r="U426" s="13" t="s">
        <v>19</v>
      </c>
      <c r="V426" s="13" t="s">
        <v>3193</v>
      </c>
      <c r="W426" s="15" t="s">
        <v>3194</v>
      </c>
      <c r="X426" s="15" t="s">
        <v>19</v>
      </c>
      <c r="Y426" s="13" t="s">
        <v>19</v>
      </c>
      <c r="Z426" s="15" t="s">
        <v>19</v>
      </c>
      <c r="AA426" s="16" t="s">
        <v>19</v>
      </c>
      <c r="AB426" t="s">
        <v>19</v>
      </c>
      <c r="AC426" t="s">
        <v>3195</v>
      </c>
      <c r="AD426" t="s">
        <v>6</v>
      </c>
      <c r="AE426" t="s">
        <v>3196</v>
      </c>
      <c r="AF426" t="s">
        <v>87</v>
      </c>
      <c r="AG426" t="s">
        <v>75</v>
      </c>
      <c r="AH426" t="s">
        <v>2281</v>
      </c>
    </row>
    <row r="427" ht="14.25" customHeight="1" spans="1:34">
      <c r="A427" s="6" t="s">
        <v>3197</v>
      </c>
      <c r="B427" s="6" t="s">
        <v>3198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2436</v>
      </c>
      <c r="H427" s="7" t="s">
        <v>2437</v>
      </c>
      <c r="I427" s="7" t="s">
        <v>79</v>
      </c>
      <c r="J427" s="7" t="s">
        <v>2</v>
      </c>
      <c r="K427" s="7" t="s">
        <v>3199</v>
      </c>
      <c r="L427" s="7">
        <v>1</v>
      </c>
      <c r="M427" s="7">
        <v>4</v>
      </c>
      <c r="N427" s="7" t="s">
        <v>306</v>
      </c>
      <c r="O427" s="7" t="s">
        <v>95</v>
      </c>
      <c r="P427" s="7" t="s">
        <v>862</v>
      </c>
      <c r="Q427" s="7"/>
      <c r="R427" s="13" t="s">
        <v>3200</v>
      </c>
      <c r="S427" s="15" t="s">
        <v>19</v>
      </c>
      <c r="T427" s="7"/>
      <c r="U427" s="13" t="s">
        <v>19</v>
      </c>
      <c r="V427" s="13" t="s">
        <v>3200</v>
      </c>
      <c r="W427" s="15" t="s">
        <v>3201</v>
      </c>
      <c r="X427" s="15" t="s">
        <v>19</v>
      </c>
      <c r="Y427" s="13" t="s">
        <v>19</v>
      </c>
      <c r="Z427" s="15" t="s">
        <v>19</v>
      </c>
      <c r="AA427" s="16" t="s">
        <v>19</v>
      </c>
      <c r="AB427" t="s">
        <v>19</v>
      </c>
      <c r="AC427" t="s">
        <v>3202</v>
      </c>
      <c r="AD427" t="s">
        <v>6</v>
      </c>
      <c r="AE427" t="s">
        <v>2440</v>
      </c>
      <c r="AF427" t="s">
        <v>87</v>
      </c>
      <c r="AG427" t="s">
        <v>75</v>
      </c>
      <c r="AH427" t="s">
        <v>375</v>
      </c>
    </row>
    <row r="428" ht="14.25" customHeight="1" spans="1:34">
      <c r="A428" s="6" t="s">
        <v>3203</v>
      </c>
      <c r="B428" s="6" t="s">
        <v>3204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3205</v>
      </c>
      <c r="H428" s="7" t="s">
        <v>3206</v>
      </c>
      <c r="I428" s="7" t="s">
        <v>79</v>
      </c>
      <c r="J428" s="7" t="s">
        <v>2</v>
      </c>
      <c r="K428" s="7" t="s">
        <v>3207</v>
      </c>
      <c r="L428" s="7">
        <v>1</v>
      </c>
      <c r="M428" s="7">
        <v>1</v>
      </c>
      <c r="N428" s="7" t="s">
        <v>3208</v>
      </c>
      <c r="O428" s="7" t="s">
        <v>1587</v>
      </c>
      <c r="P428" s="7" t="s">
        <v>862</v>
      </c>
      <c r="Q428" s="7"/>
      <c r="R428" s="13" t="s">
        <v>3209</v>
      </c>
      <c r="S428" s="15" t="s">
        <v>19</v>
      </c>
      <c r="T428" s="7"/>
      <c r="U428" s="13" t="s">
        <v>19</v>
      </c>
      <c r="V428" s="13" t="s">
        <v>3209</v>
      </c>
      <c r="W428" s="15" t="s">
        <v>3210</v>
      </c>
      <c r="X428" s="15" t="s">
        <v>19</v>
      </c>
      <c r="Y428" s="13" t="s">
        <v>19</v>
      </c>
      <c r="Z428" s="15" t="s">
        <v>19</v>
      </c>
      <c r="AA428" s="16" t="s">
        <v>19</v>
      </c>
      <c r="AB428" t="s">
        <v>19</v>
      </c>
      <c r="AC428" t="s">
        <v>3211</v>
      </c>
      <c r="AD428" t="s">
        <v>6</v>
      </c>
      <c r="AE428" t="s">
        <v>3212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3213</v>
      </c>
      <c r="B429" s="6" t="s">
        <v>3214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3215</v>
      </c>
      <c r="H429" s="7" t="s">
        <v>3216</v>
      </c>
      <c r="I429" s="7" t="s">
        <v>79</v>
      </c>
      <c r="J429" s="7" t="s">
        <v>2</v>
      </c>
      <c r="K429" s="7" t="s">
        <v>3217</v>
      </c>
      <c r="L429" s="7">
        <v>1</v>
      </c>
      <c r="M429" s="7">
        <v>2</v>
      </c>
      <c r="N429" s="7" t="s">
        <v>1003</v>
      </c>
      <c r="O429" s="7" t="s">
        <v>794</v>
      </c>
      <c r="P429" s="7" t="s">
        <v>862</v>
      </c>
      <c r="Q429" s="7"/>
      <c r="R429" s="13" t="s">
        <v>3218</v>
      </c>
      <c r="S429" s="15" t="s">
        <v>19</v>
      </c>
      <c r="T429" s="7"/>
      <c r="U429" s="13" t="s">
        <v>19</v>
      </c>
      <c r="V429" s="13" t="s">
        <v>3218</v>
      </c>
      <c r="W429" s="15" t="s">
        <v>3219</v>
      </c>
      <c r="X429" s="15" t="s">
        <v>19</v>
      </c>
      <c r="Y429" s="13" t="s">
        <v>19</v>
      </c>
      <c r="Z429" s="15" t="s">
        <v>19</v>
      </c>
      <c r="AA429" s="16" t="s">
        <v>19</v>
      </c>
      <c r="AB429" t="s">
        <v>19</v>
      </c>
      <c r="AC429" t="s">
        <v>3220</v>
      </c>
      <c r="AD429" t="s">
        <v>6</v>
      </c>
      <c r="AE429" t="s">
        <v>3221</v>
      </c>
      <c r="AF429" t="s">
        <v>87</v>
      </c>
      <c r="AG429" t="s">
        <v>75</v>
      </c>
      <c r="AH429" t="s">
        <v>3222</v>
      </c>
    </row>
    <row r="430" ht="14.25" customHeight="1" spans="1:34">
      <c r="A430" s="6" t="s">
        <v>3223</v>
      </c>
      <c r="B430" s="6" t="s">
        <v>3224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1604</v>
      </c>
      <c r="H430" s="7" t="s">
        <v>1605</v>
      </c>
      <c r="I430" s="7" t="s">
        <v>79</v>
      </c>
      <c r="J430" s="7" t="s">
        <v>2</v>
      </c>
      <c r="K430" s="7" t="s">
        <v>3225</v>
      </c>
      <c r="L430" s="7">
        <v>1</v>
      </c>
      <c r="M430" s="7">
        <v>1</v>
      </c>
      <c r="N430" s="7" t="s">
        <v>345</v>
      </c>
      <c r="O430" s="7" t="s">
        <v>1587</v>
      </c>
      <c r="P430" s="7" t="s">
        <v>862</v>
      </c>
      <c r="Q430" s="7"/>
      <c r="R430" s="13" t="s">
        <v>3226</v>
      </c>
      <c r="S430" s="15" t="s">
        <v>19</v>
      </c>
      <c r="T430" s="7"/>
      <c r="U430" s="13" t="s">
        <v>19</v>
      </c>
      <c r="V430" s="13" t="s">
        <v>3226</v>
      </c>
      <c r="W430" s="15" t="s">
        <v>3227</v>
      </c>
      <c r="X430" s="15" t="s">
        <v>19</v>
      </c>
      <c r="Y430" s="13" t="s">
        <v>19</v>
      </c>
      <c r="Z430" s="15" t="s">
        <v>19</v>
      </c>
      <c r="AA430" s="16" t="s">
        <v>19</v>
      </c>
      <c r="AB430" t="s">
        <v>19</v>
      </c>
      <c r="AC430" t="s">
        <v>3228</v>
      </c>
      <c r="AD430" t="s">
        <v>6</v>
      </c>
      <c r="AE430" t="s">
        <v>3229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3230</v>
      </c>
      <c r="B431" s="6" t="s">
        <v>3231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1846</v>
      </c>
      <c r="H431" s="7" t="s">
        <v>1847</v>
      </c>
      <c r="I431" s="7" t="s">
        <v>79</v>
      </c>
      <c r="J431" s="7" t="s">
        <v>2</v>
      </c>
      <c r="K431" s="7" t="s">
        <v>3232</v>
      </c>
      <c r="L431" s="7">
        <v>1</v>
      </c>
      <c r="M431" s="7">
        <v>2</v>
      </c>
      <c r="N431" s="7" t="s">
        <v>520</v>
      </c>
      <c r="O431" s="7" t="s">
        <v>794</v>
      </c>
      <c r="P431" s="7" t="s">
        <v>862</v>
      </c>
      <c r="Q431" s="7"/>
      <c r="R431" s="13" t="s">
        <v>3233</v>
      </c>
      <c r="S431" s="15" t="s">
        <v>19</v>
      </c>
      <c r="T431" s="7"/>
      <c r="U431" s="13" t="s">
        <v>19</v>
      </c>
      <c r="V431" s="13" t="s">
        <v>3233</v>
      </c>
      <c r="W431" s="15" t="s">
        <v>3234</v>
      </c>
      <c r="X431" s="15" t="s">
        <v>19</v>
      </c>
      <c r="Y431" s="13" t="s">
        <v>19</v>
      </c>
      <c r="Z431" s="15" t="s">
        <v>19</v>
      </c>
      <c r="AA431" s="16" t="s">
        <v>19</v>
      </c>
      <c r="AB431" t="s">
        <v>19</v>
      </c>
      <c r="AC431" t="s">
        <v>3235</v>
      </c>
      <c r="AD431" t="s">
        <v>6</v>
      </c>
      <c r="AE431" t="s">
        <v>3236</v>
      </c>
      <c r="AF431" t="s">
        <v>87</v>
      </c>
      <c r="AG431" t="s">
        <v>75</v>
      </c>
      <c r="AH431" t="s">
        <v>2064</v>
      </c>
    </row>
    <row r="432" ht="14.25" customHeight="1" spans="1:34">
      <c r="A432" s="6" t="s">
        <v>3237</v>
      </c>
      <c r="B432" s="6" t="s">
        <v>3238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3239</v>
      </c>
      <c r="H432" s="7" t="s">
        <v>3240</v>
      </c>
      <c r="I432" s="7" t="s">
        <v>79</v>
      </c>
      <c r="J432" s="7" t="s">
        <v>2</v>
      </c>
      <c r="K432" s="7" t="s">
        <v>3241</v>
      </c>
      <c r="L432" s="7">
        <v>1</v>
      </c>
      <c r="M432" s="7">
        <v>3</v>
      </c>
      <c r="N432" s="7" t="s">
        <v>95</v>
      </c>
      <c r="O432" s="7" t="s">
        <v>802</v>
      </c>
      <c r="P432" s="7" t="s">
        <v>862</v>
      </c>
      <c r="Q432" s="7"/>
      <c r="R432" s="13" t="s">
        <v>1870</v>
      </c>
      <c r="S432" s="15" t="s">
        <v>19</v>
      </c>
      <c r="T432" s="7"/>
      <c r="U432" s="13" t="s">
        <v>19</v>
      </c>
      <c r="V432" s="13" t="s">
        <v>1870</v>
      </c>
      <c r="W432" s="15" t="s">
        <v>3242</v>
      </c>
      <c r="X432" s="15" t="s">
        <v>19</v>
      </c>
      <c r="Y432" s="13" t="s">
        <v>19</v>
      </c>
      <c r="Z432" s="15" t="s">
        <v>19</v>
      </c>
      <c r="AA432" s="16" t="s">
        <v>19</v>
      </c>
      <c r="AB432" t="s">
        <v>19</v>
      </c>
      <c r="AC432" t="s">
        <v>3243</v>
      </c>
      <c r="AD432" t="s">
        <v>6</v>
      </c>
      <c r="AE432" t="s">
        <v>3244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3245</v>
      </c>
      <c r="B433" s="6" t="s">
        <v>3246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1604</v>
      </c>
      <c r="H433" s="7" t="s">
        <v>1605</v>
      </c>
      <c r="I433" s="7" t="s">
        <v>79</v>
      </c>
      <c r="J433" s="7" t="s">
        <v>2</v>
      </c>
      <c r="K433" s="7" t="s">
        <v>1613</v>
      </c>
      <c r="L433" s="7">
        <v>1</v>
      </c>
      <c r="M433" s="7">
        <v>1</v>
      </c>
      <c r="N433" s="7" t="s">
        <v>802</v>
      </c>
      <c r="O433" s="7" t="s">
        <v>1587</v>
      </c>
      <c r="P433" s="7" t="s">
        <v>862</v>
      </c>
      <c r="Q433" s="7"/>
      <c r="R433" s="13" t="s">
        <v>3247</v>
      </c>
      <c r="S433" s="15" t="s">
        <v>19</v>
      </c>
      <c r="T433" s="7"/>
      <c r="U433" s="13" t="s">
        <v>19</v>
      </c>
      <c r="V433" s="13" t="s">
        <v>3247</v>
      </c>
      <c r="W433" s="15" t="s">
        <v>375</v>
      </c>
      <c r="X433" s="15" t="s">
        <v>19</v>
      </c>
      <c r="Y433" s="13" t="s">
        <v>19</v>
      </c>
      <c r="Z433" s="15" t="s">
        <v>19</v>
      </c>
      <c r="AA433" s="16" t="s">
        <v>19</v>
      </c>
      <c r="AB433" t="s">
        <v>19</v>
      </c>
      <c r="AC433" t="s">
        <v>3248</v>
      </c>
      <c r="AD433" t="s">
        <v>6</v>
      </c>
      <c r="AE433" t="s">
        <v>1610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3249</v>
      </c>
      <c r="B434" s="6" t="s">
        <v>3250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775</v>
      </c>
      <c r="H434" s="7" t="s">
        <v>776</v>
      </c>
      <c r="I434" s="7" t="s">
        <v>79</v>
      </c>
      <c r="J434" s="7" t="s">
        <v>2</v>
      </c>
      <c r="K434" s="7" t="s">
        <v>3251</v>
      </c>
      <c r="L434" s="7">
        <v>1</v>
      </c>
      <c r="M434" s="7">
        <v>1</v>
      </c>
      <c r="N434" s="7" t="s">
        <v>794</v>
      </c>
      <c r="O434" s="7" t="s">
        <v>1587</v>
      </c>
      <c r="P434" s="7" t="s">
        <v>862</v>
      </c>
      <c r="Q434" s="7"/>
      <c r="R434" s="13" t="s">
        <v>3252</v>
      </c>
      <c r="S434" s="15" t="s">
        <v>19</v>
      </c>
      <c r="T434" s="7"/>
      <c r="U434" s="13" t="s">
        <v>19</v>
      </c>
      <c r="V434" s="13" t="s">
        <v>3252</v>
      </c>
      <c r="W434" s="15" t="s">
        <v>3253</v>
      </c>
      <c r="X434" s="15" t="s">
        <v>19</v>
      </c>
      <c r="Y434" s="13" t="s">
        <v>19</v>
      </c>
      <c r="Z434" s="15" t="s">
        <v>19</v>
      </c>
      <c r="AA434" s="16" t="s">
        <v>19</v>
      </c>
      <c r="AB434" t="s">
        <v>19</v>
      </c>
      <c r="AC434" t="s">
        <v>3254</v>
      </c>
      <c r="AD434" t="s">
        <v>6</v>
      </c>
      <c r="AE434" t="s">
        <v>2676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3255</v>
      </c>
      <c r="B435" s="6" t="s">
        <v>3256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3257</v>
      </c>
      <c r="H435" s="7" t="s">
        <v>3258</v>
      </c>
      <c r="I435" s="7" t="s">
        <v>79</v>
      </c>
      <c r="J435" s="7" t="s">
        <v>2</v>
      </c>
      <c r="K435" s="7" t="s">
        <v>3259</v>
      </c>
      <c r="L435" s="7">
        <v>1</v>
      </c>
      <c r="M435" s="7">
        <v>1</v>
      </c>
      <c r="N435" s="7" t="s">
        <v>1587</v>
      </c>
      <c r="O435" s="7" t="s">
        <v>1587</v>
      </c>
      <c r="P435" s="7" t="s">
        <v>862</v>
      </c>
      <c r="Q435" s="7"/>
      <c r="R435" s="13" t="s">
        <v>3260</v>
      </c>
      <c r="S435" s="15" t="s">
        <v>19</v>
      </c>
      <c r="T435" s="7"/>
      <c r="U435" s="13" t="s">
        <v>19</v>
      </c>
      <c r="V435" s="13" t="s">
        <v>3260</v>
      </c>
      <c r="W435" s="15" t="s">
        <v>3261</v>
      </c>
      <c r="X435" s="15" t="s">
        <v>19</v>
      </c>
      <c r="Y435" s="13" t="s">
        <v>19</v>
      </c>
      <c r="Z435" s="15" t="s">
        <v>19</v>
      </c>
      <c r="AA435" s="16" t="s">
        <v>19</v>
      </c>
      <c r="AB435" t="s">
        <v>19</v>
      </c>
      <c r="AC435" t="s">
        <v>3262</v>
      </c>
      <c r="AD435" t="s">
        <v>6</v>
      </c>
      <c r="AE435" t="s">
        <v>3263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3264</v>
      </c>
      <c r="B436" s="6" t="s">
        <v>3265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1028</v>
      </c>
      <c r="H436" s="7" t="s">
        <v>1029</v>
      </c>
      <c r="I436" s="7" t="s">
        <v>79</v>
      </c>
      <c r="J436" s="7" t="s">
        <v>2</v>
      </c>
      <c r="K436" s="7" t="s">
        <v>3266</v>
      </c>
      <c r="L436" s="7">
        <v>1</v>
      </c>
      <c r="M436" s="7">
        <v>1</v>
      </c>
      <c r="N436" s="7" t="s">
        <v>1587</v>
      </c>
      <c r="O436" s="7" t="s">
        <v>1587</v>
      </c>
      <c r="P436" s="7" t="s">
        <v>862</v>
      </c>
      <c r="Q436" s="7"/>
      <c r="R436" s="13" t="s">
        <v>3267</v>
      </c>
      <c r="S436" s="15" t="s">
        <v>19</v>
      </c>
      <c r="T436" s="7"/>
      <c r="U436" s="13" t="s">
        <v>19</v>
      </c>
      <c r="V436" s="13" t="s">
        <v>3267</v>
      </c>
      <c r="W436" s="15" t="s">
        <v>3268</v>
      </c>
      <c r="X436" s="15" t="s">
        <v>19</v>
      </c>
      <c r="Y436" s="13" t="s">
        <v>19</v>
      </c>
      <c r="Z436" s="15" t="s">
        <v>19</v>
      </c>
      <c r="AA436" s="16" t="s">
        <v>19</v>
      </c>
      <c r="AB436" t="s">
        <v>19</v>
      </c>
      <c r="AC436" t="s">
        <v>3269</v>
      </c>
      <c r="AD436" t="s">
        <v>6</v>
      </c>
      <c r="AE436" t="s">
        <v>252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3270</v>
      </c>
      <c r="B437" s="6" t="s">
        <v>3271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484</v>
      </c>
      <c r="H437" s="7" t="s">
        <v>485</v>
      </c>
      <c r="I437" s="7" t="s">
        <v>79</v>
      </c>
      <c r="J437" s="7" t="s">
        <v>2</v>
      </c>
      <c r="K437" s="7" t="s">
        <v>3272</v>
      </c>
      <c r="L437" s="7">
        <v>1</v>
      </c>
      <c r="M437" s="7">
        <v>2</v>
      </c>
      <c r="N437" s="7" t="s">
        <v>2727</v>
      </c>
      <c r="O437" s="7" t="s">
        <v>794</v>
      </c>
      <c r="P437" s="7" t="s">
        <v>862</v>
      </c>
      <c r="Q437" s="7"/>
      <c r="R437" s="13" t="s">
        <v>3273</v>
      </c>
      <c r="S437" s="15" t="s">
        <v>19</v>
      </c>
      <c r="T437" s="7"/>
      <c r="U437" s="13" t="s">
        <v>19</v>
      </c>
      <c r="V437" s="13" t="s">
        <v>3273</v>
      </c>
      <c r="W437" s="15" t="s">
        <v>3274</v>
      </c>
      <c r="X437" s="15" t="s">
        <v>19</v>
      </c>
      <c r="Y437" s="13" t="s">
        <v>19</v>
      </c>
      <c r="Z437" s="15" t="s">
        <v>19</v>
      </c>
      <c r="AA437" s="16" t="s">
        <v>19</v>
      </c>
      <c r="AB437" t="s">
        <v>19</v>
      </c>
      <c r="AC437" t="s">
        <v>3275</v>
      </c>
      <c r="AD437" t="s">
        <v>6</v>
      </c>
      <c r="AE437" t="s">
        <v>1092</v>
      </c>
      <c r="AF437" t="s">
        <v>87</v>
      </c>
      <c r="AG437" t="s">
        <v>75</v>
      </c>
      <c r="AH437" t="s">
        <v>568</v>
      </c>
    </row>
    <row r="438" ht="14.25" customHeight="1" spans="1:34">
      <c r="A438" s="6" t="s">
        <v>3276</v>
      </c>
      <c r="B438" s="6" t="s">
        <v>3277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287</v>
      </c>
      <c r="H438" s="7" t="s">
        <v>288</v>
      </c>
      <c r="I438" s="7" t="s">
        <v>79</v>
      </c>
      <c r="J438" s="7" t="s">
        <v>2</v>
      </c>
      <c r="K438" s="7" t="s">
        <v>268</v>
      </c>
      <c r="L438" s="7">
        <v>1</v>
      </c>
      <c r="M438" s="7">
        <v>4</v>
      </c>
      <c r="N438" s="7" t="s">
        <v>2539</v>
      </c>
      <c r="O438" s="7" t="s">
        <v>95</v>
      </c>
      <c r="P438" s="7" t="s">
        <v>862</v>
      </c>
      <c r="Q438" s="7"/>
      <c r="R438" s="13" t="s">
        <v>3260</v>
      </c>
      <c r="S438" s="15" t="s">
        <v>19</v>
      </c>
      <c r="T438" s="7"/>
      <c r="U438" s="13" t="s">
        <v>19</v>
      </c>
      <c r="V438" s="13" t="s">
        <v>3260</v>
      </c>
      <c r="W438" s="15" t="s">
        <v>479</v>
      </c>
      <c r="X438" s="15" t="s">
        <v>19</v>
      </c>
      <c r="Y438" s="13" t="s">
        <v>19</v>
      </c>
      <c r="Z438" s="15" t="s">
        <v>19</v>
      </c>
      <c r="AA438" s="16" t="s">
        <v>19</v>
      </c>
      <c r="AB438" t="s">
        <v>19</v>
      </c>
      <c r="AC438" t="s">
        <v>3278</v>
      </c>
      <c r="AD438" t="s">
        <v>6</v>
      </c>
      <c r="AE438" t="s">
        <v>221</v>
      </c>
      <c r="AF438" t="s">
        <v>87</v>
      </c>
      <c r="AG438" t="s">
        <v>75</v>
      </c>
      <c r="AH438" t="s">
        <v>2910</v>
      </c>
    </row>
    <row r="439" ht="14.25" customHeight="1" spans="1:34">
      <c r="A439" s="6" t="s">
        <v>3279</v>
      </c>
      <c r="B439" s="6" t="s">
        <v>3280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359</v>
      </c>
      <c r="H439" s="7" t="s">
        <v>360</v>
      </c>
      <c r="I439" s="7" t="s">
        <v>79</v>
      </c>
      <c r="J439" s="7" t="s">
        <v>2</v>
      </c>
      <c r="K439" s="7" t="s">
        <v>3281</v>
      </c>
      <c r="L439" s="7">
        <v>1</v>
      </c>
      <c r="M439" s="7">
        <v>1</v>
      </c>
      <c r="N439" s="7" t="s">
        <v>2539</v>
      </c>
      <c r="O439" s="7" t="s">
        <v>1587</v>
      </c>
      <c r="P439" s="7" t="s">
        <v>862</v>
      </c>
      <c r="Q439" s="7"/>
      <c r="R439" s="13" t="s">
        <v>3282</v>
      </c>
      <c r="S439" s="15" t="s">
        <v>19</v>
      </c>
      <c r="T439" s="7"/>
      <c r="U439" s="13" t="s">
        <v>19</v>
      </c>
      <c r="V439" s="13" t="s">
        <v>3282</v>
      </c>
      <c r="W439" s="15" t="s">
        <v>389</v>
      </c>
      <c r="X439" s="15" t="s">
        <v>19</v>
      </c>
      <c r="Y439" s="13" t="s">
        <v>19</v>
      </c>
      <c r="Z439" s="15" t="s">
        <v>19</v>
      </c>
      <c r="AA439" s="16" t="s">
        <v>19</v>
      </c>
      <c r="AB439" t="s">
        <v>19</v>
      </c>
      <c r="AC439" t="s">
        <v>3283</v>
      </c>
      <c r="AD439" t="s">
        <v>6</v>
      </c>
      <c r="AE439" t="s">
        <v>339</v>
      </c>
      <c r="AF439" t="s">
        <v>87</v>
      </c>
      <c r="AG439" t="s">
        <v>75</v>
      </c>
      <c r="AH439" t="s">
        <v>391</v>
      </c>
    </row>
    <row r="440" ht="14.25" customHeight="1" spans="1:34">
      <c r="A440" s="6" t="s">
        <v>3284</v>
      </c>
      <c r="B440" s="6" t="s">
        <v>3285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359</v>
      </c>
      <c r="H440" s="7" t="s">
        <v>360</v>
      </c>
      <c r="I440" s="7" t="s">
        <v>79</v>
      </c>
      <c r="J440" s="7" t="s">
        <v>2</v>
      </c>
      <c r="K440" s="7" t="s">
        <v>3286</v>
      </c>
      <c r="L440" s="7">
        <v>1</v>
      </c>
      <c r="M440" s="7">
        <v>1</v>
      </c>
      <c r="N440" s="7" t="s">
        <v>2539</v>
      </c>
      <c r="O440" s="7" t="s">
        <v>1587</v>
      </c>
      <c r="P440" s="7" t="s">
        <v>862</v>
      </c>
      <c r="Q440" s="7"/>
      <c r="R440" s="13" t="s">
        <v>3282</v>
      </c>
      <c r="S440" s="15" t="s">
        <v>19</v>
      </c>
      <c r="T440" s="7"/>
      <c r="U440" s="13" t="s">
        <v>19</v>
      </c>
      <c r="V440" s="13" t="s">
        <v>3282</v>
      </c>
      <c r="W440" s="15" t="s">
        <v>389</v>
      </c>
      <c r="X440" s="15" t="s">
        <v>19</v>
      </c>
      <c r="Y440" s="13" t="s">
        <v>19</v>
      </c>
      <c r="Z440" s="15" t="s">
        <v>19</v>
      </c>
      <c r="AA440" s="16" t="s">
        <v>19</v>
      </c>
      <c r="AB440" t="s">
        <v>19</v>
      </c>
      <c r="AC440" t="s">
        <v>3283</v>
      </c>
      <c r="AD440" t="s">
        <v>6</v>
      </c>
      <c r="AE440" t="s">
        <v>339</v>
      </c>
      <c r="AF440" t="s">
        <v>87</v>
      </c>
      <c r="AG440" t="s">
        <v>75</v>
      </c>
      <c r="AH440" t="s">
        <v>391</v>
      </c>
    </row>
    <row r="441" ht="14.25" customHeight="1" spans="1:34">
      <c r="A441" s="6" t="s">
        <v>3287</v>
      </c>
      <c r="B441" s="6" t="s">
        <v>3288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359</v>
      </c>
      <c r="H441" s="7" t="s">
        <v>360</v>
      </c>
      <c r="I441" s="7" t="s">
        <v>79</v>
      </c>
      <c r="J441" s="7" t="s">
        <v>2</v>
      </c>
      <c r="K441" s="7" t="s">
        <v>3289</v>
      </c>
      <c r="L441" s="7">
        <v>1</v>
      </c>
      <c r="M441" s="7">
        <v>1</v>
      </c>
      <c r="N441" s="7" t="s">
        <v>2539</v>
      </c>
      <c r="O441" s="7" t="s">
        <v>1587</v>
      </c>
      <c r="P441" s="7" t="s">
        <v>862</v>
      </c>
      <c r="Q441" s="7"/>
      <c r="R441" s="13" t="s">
        <v>3282</v>
      </c>
      <c r="S441" s="15" t="s">
        <v>19</v>
      </c>
      <c r="T441" s="7"/>
      <c r="U441" s="13" t="s">
        <v>19</v>
      </c>
      <c r="V441" s="13" t="s">
        <v>3282</v>
      </c>
      <c r="W441" s="15" t="s">
        <v>389</v>
      </c>
      <c r="X441" s="15" t="s">
        <v>19</v>
      </c>
      <c r="Y441" s="13" t="s">
        <v>19</v>
      </c>
      <c r="Z441" s="15" t="s">
        <v>19</v>
      </c>
      <c r="AA441" s="16" t="s">
        <v>19</v>
      </c>
      <c r="AB441" t="s">
        <v>19</v>
      </c>
      <c r="AC441" t="s">
        <v>3283</v>
      </c>
      <c r="AD441" t="s">
        <v>6</v>
      </c>
      <c r="AE441" t="s">
        <v>339</v>
      </c>
      <c r="AF441" t="s">
        <v>87</v>
      </c>
      <c r="AG441" t="s">
        <v>75</v>
      </c>
      <c r="AH441" t="s">
        <v>391</v>
      </c>
    </row>
    <row r="442" ht="14.25" customHeight="1" spans="1:34">
      <c r="A442" s="6" t="s">
        <v>3290</v>
      </c>
      <c r="B442" s="6" t="s">
        <v>3291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1124</v>
      </c>
      <c r="H442" s="7" t="s">
        <v>1125</v>
      </c>
      <c r="I442" s="7" t="s">
        <v>79</v>
      </c>
      <c r="J442" s="7" t="s">
        <v>2</v>
      </c>
      <c r="K442" s="7" t="s">
        <v>3292</v>
      </c>
      <c r="L442" s="7">
        <v>1</v>
      </c>
      <c r="M442" s="7">
        <v>2</v>
      </c>
      <c r="N442" s="7" t="s">
        <v>2539</v>
      </c>
      <c r="O442" s="7" t="s">
        <v>794</v>
      </c>
      <c r="P442" s="7" t="s">
        <v>862</v>
      </c>
      <c r="Q442" s="7"/>
      <c r="R442" s="13" t="s">
        <v>3293</v>
      </c>
      <c r="S442" s="15" t="s">
        <v>19</v>
      </c>
      <c r="T442" s="7"/>
      <c r="U442" s="13" t="s">
        <v>19</v>
      </c>
      <c r="V442" s="13" t="s">
        <v>3293</v>
      </c>
      <c r="W442" s="15" t="s">
        <v>3294</v>
      </c>
      <c r="X442" s="15" t="s">
        <v>19</v>
      </c>
      <c r="Y442" s="13" t="s">
        <v>19</v>
      </c>
      <c r="Z442" s="15" t="s">
        <v>19</v>
      </c>
      <c r="AA442" s="16" t="s">
        <v>19</v>
      </c>
      <c r="AB442" t="s">
        <v>19</v>
      </c>
      <c r="AC442" t="s">
        <v>3295</v>
      </c>
      <c r="AD442" t="s">
        <v>6</v>
      </c>
      <c r="AE442" t="s">
        <v>3296</v>
      </c>
      <c r="AF442" t="s">
        <v>87</v>
      </c>
      <c r="AG442" t="s">
        <v>75</v>
      </c>
      <c r="AH442" t="s">
        <v>1083</v>
      </c>
    </row>
    <row r="443" ht="14.25" customHeight="1" spans="1:34">
      <c r="A443" s="6" t="s">
        <v>3297</v>
      </c>
      <c r="B443" s="6" t="s">
        <v>3298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342</v>
      </c>
      <c r="H443" s="7" t="s">
        <v>343</v>
      </c>
      <c r="I443" s="7" t="s">
        <v>79</v>
      </c>
      <c r="J443" s="7" t="s">
        <v>2</v>
      </c>
      <c r="K443" s="7" t="s">
        <v>3299</v>
      </c>
      <c r="L443" s="7">
        <v>1</v>
      </c>
      <c r="M443" s="7">
        <v>3</v>
      </c>
      <c r="N443" s="7" t="s">
        <v>147</v>
      </c>
      <c r="O443" s="7" t="s">
        <v>802</v>
      </c>
      <c r="P443" s="7" t="s">
        <v>862</v>
      </c>
      <c r="Q443" s="7"/>
      <c r="R443" s="13" t="s">
        <v>3300</v>
      </c>
      <c r="S443" s="15" t="s">
        <v>19</v>
      </c>
      <c r="T443" s="7"/>
      <c r="U443" s="13" t="s">
        <v>19</v>
      </c>
      <c r="V443" s="13" t="s">
        <v>3300</v>
      </c>
      <c r="W443" s="15" t="s">
        <v>3301</v>
      </c>
      <c r="X443" s="15" t="s">
        <v>19</v>
      </c>
      <c r="Y443" s="13" t="s">
        <v>19</v>
      </c>
      <c r="Z443" s="15" t="s">
        <v>19</v>
      </c>
      <c r="AA443" s="16" t="s">
        <v>19</v>
      </c>
      <c r="AB443" t="s">
        <v>19</v>
      </c>
      <c r="AC443" t="s">
        <v>3302</v>
      </c>
      <c r="AD443" t="s">
        <v>6</v>
      </c>
      <c r="AE443" t="s">
        <v>382</v>
      </c>
      <c r="AF443" t="s">
        <v>87</v>
      </c>
      <c r="AG443" t="s">
        <v>75</v>
      </c>
      <c r="AH443" t="s">
        <v>260</v>
      </c>
    </row>
    <row r="444" ht="14.25" customHeight="1" spans="1:34">
      <c r="A444" s="6" t="s">
        <v>3303</v>
      </c>
      <c r="B444" s="6" t="s">
        <v>3304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287</v>
      </c>
      <c r="H444" s="7" t="s">
        <v>288</v>
      </c>
      <c r="I444" s="7" t="s">
        <v>79</v>
      </c>
      <c r="J444" s="7" t="s">
        <v>2</v>
      </c>
      <c r="K444" s="7" t="s">
        <v>3305</v>
      </c>
      <c r="L444" s="7">
        <v>1</v>
      </c>
      <c r="M444" s="7">
        <v>2</v>
      </c>
      <c r="N444" s="7" t="s">
        <v>2173</v>
      </c>
      <c r="O444" s="7" t="s">
        <v>794</v>
      </c>
      <c r="P444" s="7" t="s">
        <v>862</v>
      </c>
      <c r="Q444" s="7"/>
      <c r="R444" s="13" t="s">
        <v>505</v>
      </c>
      <c r="S444" s="15" t="s">
        <v>19</v>
      </c>
      <c r="T444" s="7"/>
      <c r="U444" s="13" t="s">
        <v>19</v>
      </c>
      <c r="V444" s="13" t="s">
        <v>505</v>
      </c>
      <c r="W444" s="15" t="s">
        <v>3306</v>
      </c>
      <c r="X444" s="15" t="s">
        <v>19</v>
      </c>
      <c r="Y444" s="13" t="s">
        <v>19</v>
      </c>
      <c r="Z444" s="15" t="s">
        <v>19</v>
      </c>
      <c r="AA444" s="16" t="s">
        <v>19</v>
      </c>
      <c r="AB444" t="s">
        <v>19</v>
      </c>
      <c r="AC444" t="s">
        <v>3307</v>
      </c>
      <c r="AD444" t="s">
        <v>6</v>
      </c>
      <c r="AE444" t="s">
        <v>3308</v>
      </c>
      <c r="AF444" t="s">
        <v>87</v>
      </c>
      <c r="AG444" t="s">
        <v>75</v>
      </c>
      <c r="AH444" t="s">
        <v>1328</v>
      </c>
    </row>
    <row r="445" ht="14.25" customHeight="1" spans="1:34">
      <c r="A445" s="6" t="s">
        <v>3309</v>
      </c>
      <c r="B445" s="6" t="s">
        <v>3310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3311</v>
      </c>
      <c r="H445" s="7" t="s">
        <v>3312</v>
      </c>
      <c r="I445" s="7" t="s">
        <v>79</v>
      </c>
      <c r="J445" s="7" t="s">
        <v>2</v>
      </c>
      <c r="K445" s="7" t="s">
        <v>3313</v>
      </c>
      <c r="L445" s="7">
        <v>1</v>
      </c>
      <c r="M445" s="7">
        <v>2</v>
      </c>
      <c r="N445" s="7" t="s">
        <v>128</v>
      </c>
      <c r="O445" s="7" t="s">
        <v>794</v>
      </c>
      <c r="P445" s="7" t="s">
        <v>862</v>
      </c>
      <c r="Q445" s="7"/>
      <c r="R445" s="13" t="s">
        <v>1240</v>
      </c>
      <c r="S445" s="15" t="s">
        <v>19</v>
      </c>
      <c r="T445" s="7"/>
      <c r="U445" s="13" t="s">
        <v>19</v>
      </c>
      <c r="V445" s="13" t="s">
        <v>1240</v>
      </c>
      <c r="W445" s="15" t="s">
        <v>533</v>
      </c>
      <c r="X445" s="15" t="s">
        <v>19</v>
      </c>
      <c r="Y445" s="13" t="s">
        <v>19</v>
      </c>
      <c r="Z445" s="15" t="s">
        <v>19</v>
      </c>
      <c r="AA445" s="16" t="s">
        <v>19</v>
      </c>
      <c r="AB445" t="s">
        <v>19</v>
      </c>
      <c r="AC445" t="s">
        <v>1278</v>
      </c>
      <c r="AD445" t="s">
        <v>6</v>
      </c>
      <c r="AE445" t="s">
        <v>3314</v>
      </c>
      <c r="AF445" t="s">
        <v>87</v>
      </c>
      <c r="AG445" t="s">
        <v>75</v>
      </c>
      <c r="AH445" t="s">
        <v>2094</v>
      </c>
    </row>
    <row r="446" ht="14.25" customHeight="1" spans="1:34">
      <c r="A446" s="6" t="s">
        <v>3315</v>
      </c>
      <c r="B446" s="6" t="s">
        <v>3316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3317</v>
      </c>
      <c r="H446" s="7" t="s">
        <v>3318</v>
      </c>
      <c r="I446" s="7" t="s">
        <v>79</v>
      </c>
      <c r="J446" s="7" t="s">
        <v>2</v>
      </c>
      <c r="K446" s="7" t="s">
        <v>3319</v>
      </c>
      <c r="L446" s="7">
        <v>1</v>
      </c>
      <c r="M446" s="7">
        <v>2</v>
      </c>
      <c r="N446" s="7" t="s">
        <v>582</v>
      </c>
      <c r="O446" s="7" t="s">
        <v>794</v>
      </c>
      <c r="P446" s="7" t="s">
        <v>862</v>
      </c>
      <c r="Q446" s="7"/>
      <c r="R446" s="13" t="s">
        <v>3320</v>
      </c>
      <c r="S446" s="15" t="s">
        <v>19</v>
      </c>
      <c r="T446" s="7"/>
      <c r="U446" s="13" t="s">
        <v>19</v>
      </c>
      <c r="V446" s="13" t="s">
        <v>3320</v>
      </c>
      <c r="W446" s="15" t="s">
        <v>3321</v>
      </c>
      <c r="X446" s="15" t="s">
        <v>19</v>
      </c>
      <c r="Y446" s="13" t="s">
        <v>19</v>
      </c>
      <c r="Z446" s="15" t="s">
        <v>19</v>
      </c>
      <c r="AA446" s="16" t="s">
        <v>19</v>
      </c>
      <c r="AB446" t="s">
        <v>19</v>
      </c>
      <c r="AC446" t="s">
        <v>3322</v>
      </c>
      <c r="AD446" t="s">
        <v>6</v>
      </c>
      <c r="AE446" t="s">
        <v>3323</v>
      </c>
      <c r="AF446" t="s">
        <v>87</v>
      </c>
      <c r="AG446" t="s">
        <v>75</v>
      </c>
      <c r="AH446" t="s">
        <v>1093</v>
      </c>
    </row>
    <row r="447" ht="14.25" customHeight="1" spans="1:34">
      <c r="A447" s="6" t="s">
        <v>3324</v>
      </c>
      <c r="B447" s="6" t="s">
        <v>3325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484</v>
      </c>
      <c r="H447" s="7" t="s">
        <v>485</v>
      </c>
      <c r="I447" s="7" t="s">
        <v>79</v>
      </c>
      <c r="J447" s="7" t="s">
        <v>2</v>
      </c>
      <c r="K447" s="7" t="s">
        <v>3326</v>
      </c>
      <c r="L447" s="7">
        <v>1</v>
      </c>
      <c r="M447" s="7">
        <v>2</v>
      </c>
      <c r="N447" s="7" t="s">
        <v>582</v>
      </c>
      <c r="O447" s="7" t="s">
        <v>794</v>
      </c>
      <c r="P447" s="7" t="s">
        <v>862</v>
      </c>
      <c r="Q447" s="7"/>
      <c r="R447" s="13" t="s">
        <v>3327</v>
      </c>
      <c r="S447" s="15" t="s">
        <v>19</v>
      </c>
      <c r="T447" s="7"/>
      <c r="U447" s="13" t="s">
        <v>19</v>
      </c>
      <c r="V447" s="13" t="s">
        <v>3327</v>
      </c>
      <c r="W447" s="15" t="s">
        <v>3328</v>
      </c>
      <c r="X447" s="15" t="s">
        <v>19</v>
      </c>
      <c r="Y447" s="13" t="s">
        <v>19</v>
      </c>
      <c r="Z447" s="15" t="s">
        <v>19</v>
      </c>
      <c r="AA447" s="16" t="s">
        <v>19</v>
      </c>
      <c r="AB447" t="s">
        <v>19</v>
      </c>
      <c r="AC447" t="s">
        <v>3329</v>
      </c>
      <c r="AD447" t="s">
        <v>6</v>
      </c>
      <c r="AE447" t="s">
        <v>1092</v>
      </c>
      <c r="AF447" t="s">
        <v>87</v>
      </c>
      <c r="AG447" t="s">
        <v>75</v>
      </c>
      <c r="AH447" t="s">
        <v>1066</v>
      </c>
    </row>
    <row r="448" ht="14.25" customHeight="1" spans="1:34">
      <c r="A448" s="6" t="s">
        <v>3330</v>
      </c>
      <c r="B448" s="6" t="s">
        <v>3331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3332</v>
      </c>
      <c r="H448" s="7" t="s">
        <v>3333</v>
      </c>
      <c r="I448" s="7" t="s">
        <v>79</v>
      </c>
      <c r="J448" s="7" t="s">
        <v>2</v>
      </c>
      <c r="K448" s="7" t="s">
        <v>3334</v>
      </c>
      <c r="L448" s="7">
        <v>1</v>
      </c>
      <c r="M448" s="7">
        <v>2</v>
      </c>
      <c r="N448" s="7" t="s">
        <v>147</v>
      </c>
      <c r="O448" s="7" t="s">
        <v>794</v>
      </c>
      <c r="P448" s="7" t="s">
        <v>862</v>
      </c>
      <c r="Q448" s="7"/>
      <c r="R448" s="13" t="s">
        <v>3335</v>
      </c>
      <c r="S448" s="15" t="s">
        <v>19</v>
      </c>
      <c r="T448" s="7"/>
      <c r="U448" s="13" t="s">
        <v>19</v>
      </c>
      <c r="V448" s="13" t="s">
        <v>3335</v>
      </c>
      <c r="W448" s="15" t="s">
        <v>3336</v>
      </c>
      <c r="X448" s="15" t="s">
        <v>19</v>
      </c>
      <c r="Y448" s="13" t="s">
        <v>19</v>
      </c>
      <c r="Z448" s="15" t="s">
        <v>19</v>
      </c>
      <c r="AA448" s="16" t="s">
        <v>19</v>
      </c>
      <c r="AB448" t="s">
        <v>19</v>
      </c>
      <c r="AC448" t="s">
        <v>3337</v>
      </c>
      <c r="AD448" t="s">
        <v>6</v>
      </c>
      <c r="AE448" t="s">
        <v>3338</v>
      </c>
      <c r="AF448" t="s">
        <v>87</v>
      </c>
      <c r="AG448" t="s">
        <v>75</v>
      </c>
      <c r="AH448" t="s">
        <v>638</v>
      </c>
    </row>
    <row r="449" ht="14.25" customHeight="1" spans="1:34">
      <c r="A449" s="6" t="s">
        <v>3339</v>
      </c>
      <c r="B449" s="6" t="s">
        <v>3340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1392</v>
      </c>
      <c r="H449" s="7" t="s">
        <v>1393</v>
      </c>
      <c r="I449" s="7" t="s">
        <v>79</v>
      </c>
      <c r="J449" s="7" t="s">
        <v>2</v>
      </c>
      <c r="K449" s="7" t="s">
        <v>3341</v>
      </c>
      <c r="L449" s="7">
        <v>1</v>
      </c>
      <c r="M449" s="7">
        <v>1</v>
      </c>
      <c r="N449" s="7" t="s">
        <v>167</v>
      </c>
      <c r="O449" s="7" t="s">
        <v>1587</v>
      </c>
      <c r="P449" s="7" t="s">
        <v>862</v>
      </c>
      <c r="Q449" s="7"/>
      <c r="R449" s="13" t="s">
        <v>3342</v>
      </c>
      <c r="S449" s="15" t="s">
        <v>19</v>
      </c>
      <c r="T449" s="7"/>
      <c r="U449" s="13" t="s">
        <v>19</v>
      </c>
      <c r="V449" s="13" t="s">
        <v>3342</v>
      </c>
      <c r="W449" s="15" t="s">
        <v>3343</v>
      </c>
      <c r="X449" s="15" t="s">
        <v>19</v>
      </c>
      <c r="Y449" s="13" t="s">
        <v>19</v>
      </c>
      <c r="Z449" s="15" t="s">
        <v>19</v>
      </c>
      <c r="AA449" s="16" t="s">
        <v>19</v>
      </c>
      <c r="AB449" t="s">
        <v>19</v>
      </c>
      <c r="AC449" t="s">
        <v>3344</v>
      </c>
      <c r="AD449" t="s">
        <v>6</v>
      </c>
      <c r="AE449" t="s">
        <v>1398</v>
      </c>
      <c r="AF449" t="s">
        <v>87</v>
      </c>
      <c r="AG449" t="s">
        <v>75</v>
      </c>
      <c r="AH449" t="s">
        <v>19</v>
      </c>
    </row>
    <row r="450" ht="14.25" customHeight="1" spans="1:34">
      <c r="A450" s="6" t="s">
        <v>3345</v>
      </c>
      <c r="B450" s="6" t="s">
        <v>3346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433</v>
      </c>
      <c r="H450" s="7" t="s">
        <v>434</v>
      </c>
      <c r="I450" s="7" t="s">
        <v>79</v>
      </c>
      <c r="J450" s="7" t="s">
        <v>2</v>
      </c>
      <c r="K450" s="7" t="s">
        <v>3347</v>
      </c>
      <c r="L450" s="7">
        <v>1</v>
      </c>
      <c r="M450" s="7">
        <v>1</v>
      </c>
      <c r="N450" s="7" t="s">
        <v>167</v>
      </c>
      <c r="O450" s="7" t="s">
        <v>1587</v>
      </c>
      <c r="P450" s="7" t="s">
        <v>862</v>
      </c>
      <c r="Q450" s="7"/>
      <c r="R450" s="13" t="s">
        <v>3348</v>
      </c>
      <c r="S450" s="15" t="s">
        <v>19</v>
      </c>
      <c r="T450" s="7"/>
      <c r="U450" s="13" t="s">
        <v>19</v>
      </c>
      <c r="V450" s="13" t="s">
        <v>3348</v>
      </c>
      <c r="W450" s="15" t="s">
        <v>3349</v>
      </c>
      <c r="X450" s="15" t="s">
        <v>19</v>
      </c>
      <c r="Y450" s="13" t="s">
        <v>19</v>
      </c>
      <c r="Z450" s="15" t="s">
        <v>19</v>
      </c>
      <c r="AA450" s="16" t="s">
        <v>19</v>
      </c>
      <c r="AB450" t="s">
        <v>19</v>
      </c>
      <c r="AC450" t="s">
        <v>3350</v>
      </c>
      <c r="AD450" t="s">
        <v>6</v>
      </c>
      <c r="AE450" t="s">
        <v>3351</v>
      </c>
      <c r="AF450" t="s">
        <v>87</v>
      </c>
      <c r="AG450" t="s">
        <v>75</v>
      </c>
      <c r="AH450" t="s">
        <v>3352</v>
      </c>
    </row>
    <row r="451" ht="14.25" customHeight="1" spans="1:34">
      <c r="A451" s="6" t="s">
        <v>3353</v>
      </c>
      <c r="B451" s="6" t="s">
        <v>3354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3355</v>
      </c>
      <c r="H451" s="7" t="s">
        <v>3356</v>
      </c>
      <c r="I451" s="7" t="s">
        <v>79</v>
      </c>
      <c r="J451" s="7" t="s">
        <v>2</v>
      </c>
      <c r="K451" s="7" t="s">
        <v>3357</v>
      </c>
      <c r="L451" s="7">
        <v>1</v>
      </c>
      <c r="M451" s="7">
        <v>3</v>
      </c>
      <c r="N451" s="7" t="s">
        <v>167</v>
      </c>
      <c r="O451" s="7" t="s">
        <v>802</v>
      </c>
      <c r="P451" s="7" t="s">
        <v>862</v>
      </c>
      <c r="Q451" s="7"/>
      <c r="R451" s="13" t="s">
        <v>3358</v>
      </c>
      <c r="S451" s="15" t="s">
        <v>19</v>
      </c>
      <c r="T451" s="7"/>
      <c r="U451" s="13" t="s">
        <v>19</v>
      </c>
      <c r="V451" s="13" t="s">
        <v>3358</v>
      </c>
      <c r="W451" s="15" t="s">
        <v>3359</v>
      </c>
      <c r="X451" s="15" t="s">
        <v>19</v>
      </c>
      <c r="Y451" s="13" t="s">
        <v>19</v>
      </c>
      <c r="Z451" s="15" t="s">
        <v>19</v>
      </c>
      <c r="AA451" s="16" t="s">
        <v>19</v>
      </c>
      <c r="AB451" t="s">
        <v>19</v>
      </c>
      <c r="AC451" t="s">
        <v>3360</v>
      </c>
      <c r="AD451" t="s">
        <v>6</v>
      </c>
      <c r="AE451" t="s">
        <v>491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3361</v>
      </c>
      <c r="B452" s="6" t="s">
        <v>3362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3363</v>
      </c>
      <c r="H452" s="7" t="s">
        <v>3364</v>
      </c>
      <c r="I452" s="7" t="s">
        <v>79</v>
      </c>
      <c r="J452" s="7" t="s">
        <v>2</v>
      </c>
      <c r="K452" s="7" t="s">
        <v>3365</v>
      </c>
      <c r="L452" s="7">
        <v>1</v>
      </c>
      <c r="M452" s="7">
        <v>1</v>
      </c>
      <c r="N452" s="7" t="s">
        <v>139</v>
      </c>
      <c r="O452" s="7" t="s">
        <v>1587</v>
      </c>
      <c r="P452" s="7" t="s">
        <v>862</v>
      </c>
      <c r="Q452" s="7"/>
      <c r="R452" s="13" t="s">
        <v>3366</v>
      </c>
      <c r="S452" s="15" t="s">
        <v>19</v>
      </c>
      <c r="T452" s="7"/>
      <c r="U452" s="13" t="s">
        <v>19</v>
      </c>
      <c r="V452" s="13" t="s">
        <v>3366</v>
      </c>
      <c r="W452" s="15" t="s">
        <v>3367</v>
      </c>
      <c r="X452" s="15" t="s">
        <v>19</v>
      </c>
      <c r="Y452" s="13" t="s">
        <v>19</v>
      </c>
      <c r="Z452" s="15" t="s">
        <v>19</v>
      </c>
      <c r="AA452" s="16" t="s">
        <v>19</v>
      </c>
      <c r="AB452" t="s">
        <v>19</v>
      </c>
      <c r="AC452" t="s">
        <v>3368</v>
      </c>
      <c r="AD452" t="s">
        <v>6</v>
      </c>
      <c r="AE452" t="s">
        <v>3369</v>
      </c>
      <c r="AF452" t="s">
        <v>87</v>
      </c>
      <c r="AG452" t="s">
        <v>75</v>
      </c>
      <c r="AH452" t="s">
        <v>19</v>
      </c>
    </row>
    <row r="453" ht="14.25" customHeight="1" spans="1:34">
      <c r="A453" s="6" t="s">
        <v>3370</v>
      </c>
      <c r="B453" s="6" t="s">
        <v>3371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342</v>
      </c>
      <c r="H453" s="7" t="s">
        <v>343</v>
      </c>
      <c r="I453" s="7" t="s">
        <v>79</v>
      </c>
      <c r="J453" s="7" t="s">
        <v>2</v>
      </c>
      <c r="K453" s="7" t="s">
        <v>3372</v>
      </c>
      <c r="L453" s="7">
        <v>1</v>
      </c>
      <c r="M453" s="7">
        <v>2</v>
      </c>
      <c r="N453" s="7" t="s">
        <v>148</v>
      </c>
      <c r="O453" s="7" t="s">
        <v>794</v>
      </c>
      <c r="P453" s="7" t="s">
        <v>862</v>
      </c>
      <c r="Q453" s="7"/>
      <c r="R453" s="13" t="s">
        <v>3373</v>
      </c>
      <c r="S453" s="15" t="s">
        <v>19</v>
      </c>
      <c r="T453" s="7"/>
      <c r="U453" s="13" t="s">
        <v>19</v>
      </c>
      <c r="V453" s="13" t="s">
        <v>3373</v>
      </c>
      <c r="W453" s="15" t="s">
        <v>1468</v>
      </c>
      <c r="X453" s="15" t="s">
        <v>19</v>
      </c>
      <c r="Y453" s="13" t="s">
        <v>19</v>
      </c>
      <c r="Z453" s="15" t="s">
        <v>19</v>
      </c>
      <c r="AA453" s="16" t="s">
        <v>19</v>
      </c>
      <c r="AB453" t="s">
        <v>19</v>
      </c>
      <c r="AC453" t="s">
        <v>1870</v>
      </c>
      <c r="AD453" t="s">
        <v>6</v>
      </c>
      <c r="AE453" t="s">
        <v>3374</v>
      </c>
      <c r="AF453" t="s">
        <v>87</v>
      </c>
      <c r="AG453" t="s">
        <v>75</v>
      </c>
      <c r="AH453" t="s">
        <v>455</v>
      </c>
    </row>
    <row r="454" ht="14.25" customHeight="1" spans="1:34">
      <c r="A454" s="6" t="s">
        <v>3375</v>
      </c>
      <c r="B454" s="6" t="s">
        <v>3376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3377</v>
      </c>
      <c r="H454" s="7" t="s">
        <v>3378</v>
      </c>
      <c r="I454" s="7" t="s">
        <v>79</v>
      </c>
      <c r="J454" s="7" t="s">
        <v>2</v>
      </c>
      <c r="K454" s="7" t="s">
        <v>3379</v>
      </c>
      <c r="L454" s="7">
        <v>1</v>
      </c>
      <c r="M454" s="7">
        <v>1</v>
      </c>
      <c r="N454" s="7" t="s">
        <v>280</v>
      </c>
      <c r="O454" s="7" t="s">
        <v>1587</v>
      </c>
      <c r="P454" s="7" t="s">
        <v>862</v>
      </c>
      <c r="Q454" s="7"/>
      <c r="R454" s="13" t="s">
        <v>2719</v>
      </c>
      <c r="S454" s="15" t="s">
        <v>19</v>
      </c>
      <c r="T454" s="7"/>
      <c r="U454" s="13" t="s">
        <v>19</v>
      </c>
      <c r="V454" s="13" t="s">
        <v>2719</v>
      </c>
      <c r="W454" s="15" t="s">
        <v>3380</v>
      </c>
      <c r="X454" s="15" t="s">
        <v>19</v>
      </c>
      <c r="Y454" s="13" t="s">
        <v>19</v>
      </c>
      <c r="Z454" s="15" t="s">
        <v>19</v>
      </c>
      <c r="AA454" s="16" t="s">
        <v>19</v>
      </c>
      <c r="AB454" t="s">
        <v>19</v>
      </c>
      <c r="AC454" t="s">
        <v>3381</v>
      </c>
      <c r="AD454" t="s">
        <v>6</v>
      </c>
      <c r="AE454" t="s">
        <v>86</v>
      </c>
      <c r="AF454" t="s">
        <v>87</v>
      </c>
      <c r="AG454" t="s">
        <v>75</v>
      </c>
      <c r="AH454" t="s">
        <v>2094</v>
      </c>
    </row>
    <row r="455" ht="14.25" customHeight="1" spans="1:34">
      <c r="A455" s="6" t="s">
        <v>3382</v>
      </c>
      <c r="B455" s="6" t="s">
        <v>3383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394</v>
      </c>
      <c r="H455" s="7" t="s">
        <v>395</v>
      </c>
      <c r="I455" s="7" t="s">
        <v>79</v>
      </c>
      <c r="J455" s="7" t="s">
        <v>2</v>
      </c>
      <c r="K455" s="7" t="s">
        <v>3384</v>
      </c>
      <c r="L455" s="7">
        <v>1</v>
      </c>
      <c r="M455" s="7">
        <v>4</v>
      </c>
      <c r="N455" s="7" t="s">
        <v>167</v>
      </c>
      <c r="O455" s="7" t="s">
        <v>95</v>
      </c>
      <c r="P455" s="7" t="s">
        <v>862</v>
      </c>
      <c r="Q455" s="7"/>
      <c r="R455" s="13" t="s">
        <v>3385</v>
      </c>
      <c r="S455" s="15" t="s">
        <v>19</v>
      </c>
      <c r="T455" s="7"/>
      <c r="U455" s="13" t="s">
        <v>19</v>
      </c>
      <c r="V455" s="13" t="s">
        <v>3385</v>
      </c>
      <c r="W455" s="15" t="s">
        <v>1522</v>
      </c>
      <c r="X455" s="15" t="s">
        <v>19</v>
      </c>
      <c r="Y455" s="13" t="s">
        <v>19</v>
      </c>
      <c r="Z455" s="15" t="s">
        <v>19</v>
      </c>
      <c r="AA455" s="16" t="s">
        <v>19</v>
      </c>
      <c r="AB455" t="s">
        <v>19</v>
      </c>
      <c r="AC455" t="s">
        <v>3386</v>
      </c>
      <c r="AD455" t="s">
        <v>6</v>
      </c>
      <c r="AE455" t="s">
        <v>2028</v>
      </c>
      <c r="AF455" t="s">
        <v>87</v>
      </c>
      <c r="AG455" t="s">
        <v>75</v>
      </c>
      <c r="AH455" t="s">
        <v>2613</v>
      </c>
    </row>
    <row r="456" ht="14.25" customHeight="1" spans="1:34">
      <c r="A456" s="6" t="s">
        <v>3387</v>
      </c>
      <c r="B456" s="6" t="s">
        <v>3388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1284</v>
      </c>
      <c r="H456" s="7" t="s">
        <v>1285</v>
      </c>
      <c r="I456" s="7" t="s">
        <v>79</v>
      </c>
      <c r="J456" s="7" t="s">
        <v>2</v>
      </c>
      <c r="K456" s="7" t="s">
        <v>3389</v>
      </c>
      <c r="L456" s="7">
        <v>3</v>
      </c>
      <c r="M456" s="7">
        <v>1</v>
      </c>
      <c r="N456" s="7" t="s">
        <v>167</v>
      </c>
      <c r="O456" s="7" t="s">
        <v>1587</v>
      </c>
      <c r="P456" s="7" t="s">
        <v>862</v>
      </c>
      <c r="Q456" s="7"/>
      <c r="R456" s="13" t="s">
        <v>3390</v>
      </c>
      <c r="S456" s="15" t="s">
        <v>19</v>
      </c>
      <c r="T456" s="7"/>
      <c r="U456" s="13" t="s">
        <v>19</v>
      </c>
      <c r="V456" s="13" t="s">
        <v>3390</v>
      </c>
      <c r="W456" s="15" t="s">
        <v>375</v>
      </c>
      <c r="X456" s="15" t="s">
        <v>19</v>
      </c>
      <c r="Y456" s="13" t="s">
        <v>19</v>
      </c>
      <c r="Z456" s="15" t="s">
        <v>19</v>
      </c>
      <c r="AA456" s="16" t="s">
        <v>19</v>
      </c>
      <c r="AB456" t="s">
        <v>19</v>
      </c>
      <c r="AC456" t="s">
        <v>3260</v>
      </c>
      <c r="AD456" t="s">
        <v>6</v>
      </c>
      <c r="AE456" t="s">
        <v>805</v>
      </c>
      <c r="AF456" t="s">
        <v>87</v>
      </c>
      <c r="AG456" t="s">
        <v>75</v>
      </c>
      <c r="AH456" t="s">
        <v>568</v>
      </c>
    </row>
    <row r="457" ht="14.25" customHeight="1" spans="1:34">
      <c r="A457" s="6" t="s">
        <v>3391</v>
      </c>
      <c r="B457" s="6" t="s">
        <v>3392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3393</v>
      </c>
      <c r="H457" s="7" t="s">
        <v>3394</v>
      </c>
      <c r="I457" s="7" t="s">
        <v>79</v>
      </c>
      <c r="J457" s="7" t="s">
        <v>2</v>
      </c>
      <c r="K457" s="7" t="s">
        <v>3395</v>
      </c>
      <c r="L457" s="7">
        <v>1</v>
      </c>
      <c r="M457" s="7">
        <v>1</v>
      </c>
      <c r="N457" s="7" t="s">
        <v>81</v>
      </c>
      <c r="O457" s="7" t="s">
        <v>1587</v>
      </c>
      <c r="P457" s="7" t="s">
        <v>862</v>
      </c>
      <c r="Q457" s="7"/>
      <c r="R457" s="13" t="s">
        <v>3396</v>
      </c>
      <c r="S457" s="15" t="s">
        <v>19</v>
      </c>
      <c r="T457" s="7"/>
      <c r="U457" s="13" t="s">
        <v>19</v>
      </c>
      <c r="V457" s="13" t="s">
        <v>3396</v>
      </c>
      <c r="W457" s="15" t="s">
        <v>100</v>
      </c>
      <c r="X457" s="15" t="s">
        <v>19</v>
      </c>
      <c r="Y457" s="13" t="s">
        <v>19</v>
      </c>
      <c r="Z457" s="15" t="s">
        <v>19</v>
      </c>
      <c r="AA457" s="16" t="s">
        <v>19</v>
      </c>
      <c r="AB457" t="s">
        <v>19</v>
      </c>
      <c r="AC457" t="s">
        <v>1345</v>
      </c>
      <c r="AD457" t="s">
        <v>6</v>
      </c>
      <c r="AE457" t="s">
        <v>2676</v>
      </c>
      <c r="AF457" t="s">
        <v>87</v>
      </c>
      <c r="AG457" t="s">
        <v>75</v>
      </c>
      <c r="AH457" t="s">
        <v>3397</v>
      </c>
    </row>
    <row r="458" ht="14.25" customHeight="1" spans="1:34">
      <c r="A458" s="6" t="s">
        <v>3398</v>
      </c>
      <c r="B458" s="6" t="s">
        <v>3399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433</v>
      </c>
      <c r="H458" s="7" t="s">
        <v>434</v>
      </c>
      <c r="I458" s="7" t="s">
        <v>79</v>
      </c>
      <c r="J458" s="7" t="s">
        <v>2</v>
      </c>
      <c r="K458" s="7" t="s">
        <v>3400</v>
      </c>
      <c r="L458" s="7">
        <v>1</v>
      </c>
      <c r="M458" s="7">
        <v>2</v>
      </c>
      <c r="N458" s="7" t="s">
        <v>306</v>
      </c>
      <c r="O458" s="7" t="s">
        <v>794</v>
      </c>
      <c r="P458" s="7" t="s">
        <v>862</v>
      </c>
      <c r="Q458" s="7"/>
      <c r="R458" s="13" t="s">
        <v>3401</v>
      </c>
      <c r="S458" s="15" t="s">
        <v>19</v>
      </c>
      <c r="T458" s="7"/>
      <c r="U458" s="13" t="s">
        <v>19</v>
      </c>
      <c r="V458" s="13" t="s">
        <v>3401</v>
      </c>
      <c r="W458" s="15" t="s">
        <v>1112</v>
      </c>
      <c r="X458" s="15" t="s">
        <v>19</v>
      </c>
      <c r="Y458" s="13" t="s">
        <v>19</v>
      </c>
      <c r="Z458" s="15" t="s">
        <v>19</v>
      </c>
      <c r="AA458" s="16" t="s">
        <v>19</v>
      </c>
      <c r="AB458" t="s">
        <v>19</v>
      </c>
      <c r="AC458" t="s">
        <v>3402</v>
      </c>
      <c r="AD458" t="s">
        <v>6</v>
      </c>
      <c r="AE458" t="s">
        <v>430</v>
      </c>
      <c r="AF458" t="s">
        <v>87</v>
      </c>
      <c r="AG458" t="s">
        <v>75</v>
      </c>
      <c r="AH458" t="s">
        <v>3403</v>
      </c>
    </row>
    <row r="459" ht="14.25" customHeight="1" spans="1:34">
      <c r="A459" s="6" t="s">
        <v>3404</v>
      </c>
      <c r="B459" s="6" t="s">
        <v>3405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394</v>
      </c>
      <c r="H459" s="7" t="s">
        <v>395</v>
      </c>
      <c r="I459" s="7" t="s">
        <v>79</v>
      </c>
      <c r="J459" s="7" t="s">
        <v>2</v>
      </c>
      <c r="K459" s="7" t="s">
        <v>3406</v>
      </c>
      <c r="L459" s="7">
        <v>1</v>
      </c>
      <c r="M459" s="7">
        <v>2</v>
      </c>
      <c r="N459" s="7" t="s">
        <v>94</v>
      </c>
      <c r="O459" s="7" t="s">
        <v>794</v>
      </c>
      <c r="P459" s="7" t="s">
        <v>862</v>
      </c>
      <c r="Q459" s="7"/>
      <c r="R459" s="13" t="s">
        <v>3407</v>
      </c>
      <c r="S459" s="15" t="s">
        <v>19</v>
      </c>
      <c r="T459" s="7"/>
      <c r="U459" s="13" t="s">
        <v>19</v>
      </c>
      <c r="V459" s="13" t="s">
        <v>3407</v>
      </c>
      <c r="W459" s="15" t="s">
        <v>3408</v>
      </c>
      <c r="X459" s="15" t="s">
        <v>19</v>
      </c>
      <c r="Y459" s="13" t="s">
        <v>19</v>
      </c>
      <c r="Z459" s="15" t="s">
        <v>19</v>
      </c>
      <c r="AA459" s="16" t="s">
        <v>19</v>
      </c>
      <c r="AB459" t="s">
        <v>19</v>
      </c>
      <c r="AC459" t="s">
        <v>2054</v>
      </c>
      <c r="AD459" t="s">
        <v>6</v>
      </c>
      <c r="AE459" t="s">
        <v>400</v>
      </c>
      <c r="AF459" t="s">
        <v>87</v>
      </c>
      <c r="AG459" t="s">
        <v>75</v>
      </c>
      <c r="AH459" t="s">
        <v>1296</v>
      </c>
    </row>
    <row r="460" ht="14.25" customHeight="1" spans="1:34">
      <c r="A460" s="6" t="s">
        <v>3409</v>
      </c>
      <c r="B460" s="6" t="s">
        <v>3410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433</v>
      </c>
      <c r="H460" s="7" t="s">
        <v>434</v>
      </c>
      <c r="I460" s="7" t="s">
        <v>79</v>
      </c>
      <c r="J460" s="7" t="s">
        <v>2</v>
      </c>
      <c r="K460" s="7" t="s">
        <v>3411</v>
      </c>
      <c r="L460" s="7">
        <v>1</v>
      </c>
      <c r="M460" s="7">
        <v>1</v>
      </c>
      <c r="N460" s="7" t="s">
        <v>94</v>
      </c>
      <c r="O460" s="7" t="s">
        <v>1587</v>
      </c>
      <c r="P460" s="7" t="s">
        <v>862</v>
      </c>
      <c r="Q460" s="7"/>
      <c r="R460" s="13" t="s">
        <v>3412</v>
      </c>
      <c r="S460" s="15" t="s">
        <v>19</v>
      </c>
      <c r="T460" s="7"/>
      <c r="U460" s="13" t="s">
        <v>19</v>
      </c>
      <c r="V460" s="13" t="s">
        <v>3412</v>
      </c>
      <c r="W460" s="15" t="s">
        <v>3413</v>
      </c>
      <c r="X460" s="15" t="s">
        <v>19</v>
      </c>
      <c r="Y460" s="13" t="s">
        <v>19</v>
      </c>
      <c r="Z460" s="15" t="s">
        <v>19</v>
      </c>
      <c r="AA460" s="16" t="s">
        <v>19</v>
      </c>
      <c r="AB460" t="s">
        <v>19</v>
      </c>
      <c r="AC460" t="s">
        <v>3414</v>
      </c>
      <c r="AD460" t="s">
        <v>6</v>
      </c>
      <c r="AE460" t="s">
        <v>430</v>
      </c>
      <c r="AF460" t="s">
        <v>87</v>
      </c>
      <c r="AG460" t="s">
        <v>75</v>
      </c>
      <c r="AH460" t="s">
        <v>1247</v>
      </c>
    </row>
    <row r="461" ht="14.25" customHeight="1" spans="1:34">
      <c r="A461" s="6" t="s">
        <v>3415</v>
      </c>
      <c r="B461" s="6" t="s">
        <v>3416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433</v>
      </c>
      <c r="H461" s="7" t="s">
        <v>434</v>
      </c>
      <c r="I461" s="7" t="s">
        <v>79</v>
      </c>
      <c r="J461" s="7" t="s">
        <v>2</v>
      </c>
      <c r="K461" s="7" t="s">
        <v>3417</v>
      </c>
      <c r="L461" s="7">
        <v>1</v>
      </c>
      <c r="M461" s="7">
        <v>1</v>
      </c>
      <c r="N461" s="7" t="s">
        <v>306</v>
      </c>
      <c r="O461" s="7" t="s">
        <v>1587</v>
      </c>
      <c r="P461" s="7" t="s">
        <v>862</v>
      </c>
      <c r="Q461" s="7"/>
      <c r="R461" s="13" t="s">
        <v>3418</v>
      </c>
      <c r="S461" s="15" t="s">
        <v>19</v>
      </c>
      <c r="T461" s="7"/>
      <c r="U461" s="13" t="s">
        <v>19</v>
      </c>
      <c r="V461" s="13" t="s">
        <v>3418</v>
      </c>
      <c r="W461" s="15" t="s">
        <v>3419</v>
      </c>
      <c r="X461" s="15" t="s">
        <v>19</v>
      </c>
      <c r="Y461" s="13" t="s">
        <v>19</v>
      </c>
      <c r="Z461" s="15" t="s">
        <v>19</v>
      </c>
      <c r="AA461" s="16" t="s">
        <v>19</v>
      </c>
      <c r="AB461" t="s">
        <v>19</v>
      </c>
      <c r="AC461" t="s">
        <v>3420</v>
      </c>
      <c r="AD461" t="s">
        <v>6</v>
      </c>
      <c r="AE461" t="s">
        <v>430</v>
      </c>
      <c r="AF461" t="s">
        <v>87</v>
      </c>
      <c r="AG461" t="s">
        <v>75</v>
      </c>
      <c r="AH461" t="s">
        <v>3421</v>
      </c>
    </row>
    <row r="462" ht="14.25" customHeight="1" spans="1:34">
      <c r="A462" s="6" t="s">
        <v>3422</v>
      </c>
      <c r="B462" s="6" t="s">
        <v>3423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394</v>
      </c>
      <c r="H462" s="7" t="s">
        <v>395</v>
      </c>
      <c r="I462" s="7" t="s">
        <v>79</v>
      </c>
      <c r="J462" s="7" t="s">
        <v>2</v>
      </c>
      <c r="K462" s="7" t="s">
        <v>3424</v>
      </c>
      <c r="L462" s="7">
        <v>1</v>
      </c>
      <c r="M462" s="7">
        <v>1</v>
      </c>
      <c r="N462" s="7" t="s">
        <v>81</v>
      </c>
      <c r="O462" s="7" t="s">
        <v>1587</v>
      </c>
      <c r="P462" s="7" t="s">
        <v>862</v>
      </c>
      <c r="Q462" s="7"/>
      <c r="R462" s="13" t="s">
        <v>3425</v>
      </c>
      <c r="S462" s="15" t="s">
        <v>19</v>
      </c>
      <c r="T462" s="7"/>
      <c r="U462" s="13" t="s">
        <v>19</v>
      </c>
      <c r="V462" s="13" t="s">
        <v>3425</v>
      </c>
      <c r="W462" s="15" t="s">
        <v>3426</v>
      </c>
      <c r="X462" s="15" t="s">
        <v>19</v>
      </c>
      <c r="Y462" s="13" t="s">
        <v>19</v>
      </c>
      <c r="Z462" s="15" t="s">
        <v>19</v>
      </c>
      <c r="AA462" s="16" t="s">
        <v>19</v>
      </c>
      <c r="AB462" t="s">
        <v>19</v>
      </c>
      <c r="AC462" t="s">
        <v>3427</v>
      </c>
      <c r="AD462" t="s">
        <v>6</v>
      </c>
      <c r="AE462" t="s">
        <v>2028</v>
      </c>
      <c r="AF462" t="s">
        <v>87</v>
      </c>
      <c r="AG462" t="s">
        <v>75</v>
      </c>
      <c r="AH462" t="s">
        <v>3428</v>
      </c>
    </row>
    <row r="463" ht="14.25" customHeight="1" spans="1:34">
      <c r="A463" s="6" t="s">
        <v>3429</v>
      </c>
      <c r="B463" s="6" t="s">
        <v>3430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385</v>
      </c>
      <c r="H463" s="7" t="s">
        <v>386</v>
      </c>
      <c r="I463" s="7" t="s">
        <v>79</v>
      </c>
      <c r="J463" s="7" t="s">
        <v>2</v>
      </c>
      <c r="K463" s="7" t="s">
        <v>3431</v>
      </c>
      <c r="L463" s="7">
        <v>1</v>
      </c>
      <c r="M463" s="7">
        <v>1</v>
      </c>
      <c r="N463" s="7" t="s">
        <v>81</v>
      </c>
      <c r="O463" s="7" t="s">
        <v>1587</v>
      </c>
      <c r="P463" s="7" t="s">
        <v>862</v>
      </c>
      <c r="Q463" s="7"/>
      <c r="R463" s="13" t="s">
        <v>3432</v>
      </c>
      <c r="S463" s="15" t="s">
        <v>19</v>
      </c>
      <c r="T463" s="7"/>
      <c r="U463" s="13" t="s">
        <v>19</v>
      </c>
      <c r="V463" s="13" t="s">
        <v>3432</v>
      </c>
      <c r="W463" s="15" t="s">
        <v>652</v>
      </c>
      <c r="X463" s="15" t="s">
        <v>19</v>
      </c>
      <c r="Y463" s="13" t="s">
        <v>19</v>
      </c>
      <c r="Z463" s="15" t="s">
        <v>19</v>
      </c>
      <c r="AA463" s="16" t="s">
        <v>19</v>
      </c>
      <c r="AB463" t="s">
        <v>19</v>
      </c>
      <c r="AC463" t="s">
        <v>3433</v>
      </c>
      <c r="AD463" t="s">
        <v>6</v>
      </c>
      <c r="AE463" t="s">
        <v>252</v>
      </c>
      <c r="AF463" t="s">
        <v>87</v>
      </c>
      <c r="AG463" t="s">
        <v>75</v>
      </c>
      <c r="AH463" t="s">
        <v>3434</v>
      </c>
    </row>
    <row r="464" ht="14.25" customHeight="1" spans="1:34">
      <c r="A464" s="6" t="s">
        <v>3435</v>
      </c>
      <c r="B464" s="6" t="s">
        <v>3436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394</v>
      </c>
      <c r="H464" s="7" t="s">
        <v>395</v>
      </c>
      <c r="I464" s="7" t="s">
        <v>79</v>
      </c>
      <c r="J464" s="7" t="s">
        <v>2</v>
      </c>
      <c r="K464" s="7" t="s">
        <v>3437</v>
      </c>
      <c r="L464" s="7">
        <v>1</v>
      </c>
      <c r="M464" s="7">
        <v>2</v>
      </c>
      <c r="N464" s="7" t="s">
        <v>81</v>
      </c>
      <c r="O464" s="7" t="s">
        <v>794</v>
      </c>
      <c r="P464" s="7" t="s">
        <v>862</v>
      </c>
      <c r="Q464" s="7"/>
      <c r="R464" s="13" t="s">
        <v>3438</v>
      </c>
      <c r="S464" s="15" t="s">
        <v>19</v>
      </c>
      <c r="T464" s="7"/>
      <c r="U464" s="13" t="s">
        <v>19</v>
      </c>
      <c r="V464" s="13" t="s">
        <v>3438</v>
      </c>
      <c r="W464" s="15" t="s">
        <v>3439</v>
      </c>
      <c r="X464" s="15" t="s">
        <v>19</v>
      </c>
      <c r="Y464" s="13" t="s">
        <v>19</v>
      </c>
      <c r="Z464" s="15" t="s">
        <v>19</v>
      </c>
      <c r="AA464" s="16" t="s">
        <v>19</v>
      </c>
      <c r="AB464" t="s">
        <v>19</v>
      </c>
      <c r="AC464" t="s">
        <v>2027</v>
      </c>
      <c r="AD464" t="s">
        <v>6</v>
      </c>
      <c r="AE464" t="s">
        <v>2028</v>
      </c>
      <c r="AF464" t="s">
        <v>87</v>
      </c>
      <c r="AG464" t="s">
        <v>75</v>
      </c>
      <c r="AH464" t="s">
        <v>1490</v>
      </c>
    </row>
    <row r="465" ht="14.25" customHeight="1" spans="1:34">
      <c r="A465" s="6" t="s">
        <v>3440</v>
      </c>
      <c r="B465" s="6" t="s">
        <v>3441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394</v>
      </c>
      <c r="H465" s="7" t="s">
        <v>395</v>
      </c>
      <c r="I465" s="7" t="s">
        <v>79</v>
      </c>
      <c r="J465" s="7" t="s">
        <v>2</v>
      </c>
      <c r="K465" s="7" t="s">
        <v>3442</v>
      </c>
      <c r="L465" s="7">
        <v>1</v>
      </c>
      <c r="M465" s="7">
        <v>1</v>
      </c>
      <c r="N465" s="7" t="s">
        <v>81</v>
      </c>
      <c r="O465" s="7" t="s">
        <v>1587</v>
      </c>
      <c r="P465" s="7" t="s">
        <v>862</v>
      </c>
      <c r="Q465" s="7"/>
      <c r="R465" s="13" t="s">
        <v>3443</v>
      </c>
      <c r="S465" s="15" t="s">
        <v>19</v>
      </c>
      <c r="T465" s="7"/>
      <c r="U465" s="13" t="s">
        <v>19</v>
      </c>
      <c r="V465" s="13" t="s">
        <v>3443</v>
      </c>
      <c r="W465" s="15" t="s">
        <v>3444</v>
      </c>
      <c r="X465" s="15" t="s">
        <v>19</v>
      </c>
      <c r="Y465" s="13" t="s">
        <v>19</v>
      </c>
      <c r="Z465" s="15" t="s">
        <v>19</v>
      </c>
      <c r="AA465" s="16" t="s">
        <v>19</v>
      </c>
      <c r="AB465" t="s">
        <v>19</v>
      </c>
      <c r="AC465" t="s">
        <v>3445</v>
      </c>
      <c r="AD465" t="s">
        <v>6</v>
      </c>
      <c r="AE465" t="s">
        <v>400</v>
      </c>
      <c r="AF465" t="s">
        <v>87</v>
      </c>
      <c r="AG465" t="s">
        <v>75</v>
      </c>
      <c r="AH465" t="s">
        <v>2048</v>
      </c>
    </row>
    <row r="466" ht="14.25" customHeight="1" spans="1:34">
      <c r="A466" s="6" t="s">
        <v>3446</v>
      </c>
      <c r="B466" s="6" t="s">
        <v>3447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424</v>
      </c>
      <c r="H466" s="7" t="s">
        <v>425</v>
      </c>
      <c r="I466" s="7" t="s">
        <v>79</v>
      </c>
      <c r="J466" s="7" t="s">
        <v>2</v>
      </c>
      <c r="K466" s="7" t="s">
        <v>3448</v>
      </c>
      <c r="L466" s="7">
        <v>1</v>
      </c>
      <c r="M466" s="7">
        <v>1</v>
      </c>
      <c r="N466" s="7" t="s">
        <v>148</v>
      </c>
      <c r="O466" s="7" t="s">
        <v>1587</v>
      </c>
      <c r="P466" s="7" t="s">
        <v>862</v>
      </c>
      <c r="Q466" s="7"/>
      <c r="R466" s="13" t="s">
        <v>218</v>
      </c>
      <c r="S466" s="15" t="s">
        <v>19</v>
      </c>
      <c r="T466" s="7"/>
      <c r="U466" s="13" t="s">
        <v>19</v>
      </c>
      <c r="V466" s="13" t="s">
        <v>218</v>
      </c>
      <c r="W466" s="15" t="s">
        <v>3449</v>
      </c>
      <c r="X466" s="15" t="s">
        <v>19</v>
      </c>
      <c r="Y466" s="13" t="s">
        <v>19</v>
      </c>
      <c r="Z466" s="15" t="s">
        <v>19</v>
      </c>
      <c r="AA466" s="16" t="s">
        <v>19</v>
      </c>
      <c r="AB466" t="s">
        <v>19</v>
      </c>
      <c r="AC466" t="s">
        <v>1170</v>
      </c>
      <c r="AD466" t="s">
        <v>6</v>
      </c>
      <c r="AE466" t="s">
        <v>430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3450</v>
      </c>
      <c r="B467" s="6" t="s">
        <v>3451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424</v>
      </c>
      <c r="H467" s="7" t="s">
        <v>425</v>
      </c>
      <c r="I467" s="7" t="s">
        <v>79</v>
      </c>
      <c r="J467" s="7" t="s">
        <v>2</v>
      </c>
      <c r="K467" s="7" t="s">
        <v>3452</v>
      </c>
      <c r="L467" s="7">
        <v>1</v>
      </c>
      <c r="M467" s="7">
        <v>1</v>
      </c>
      <c r="N467" s="7" t="s">
        <v>148</v>
      </c>
      <c r="O467" s="7" t="s">
        <v>1587</v>
      </c>
      <c r="P467" s="7" t="s">
        <v>862</v>
      </c>
      <c r="Q467" s="7"/>
      <c r="R467" s="13" t="s">
        <v>218</v>
      </c>
      <c r="S467" s="15" t="s">
        <v>19</v>
      </c>
      <c r="T467" s="7"/>
      <c r="U467" s="13" t="s">
        <v>19</v>
      </c>
      <c r="V467" s="13" t="s">
        <v>218</v>
      </c>
      <c r="W467" s="15" t="s">
        <v>3449</v>
      </c>
      <c r="X467" s="15" t="s">
        <v>19</v>
      </c>
      <c r="Y467" s="13" t="s">
        <v>19</v>
      </c>
      <c r="Z467" s="15" t="s">
        <v>19</v>
      </c>
      <c r="AA467" s="16" t="s">
        <v>19</v>
      </c>
      <c r="AB467" t="s">
        <v>19</v>
      </c>
      <c r="AC467" t="s">
        <v>1170</v>
      </c>
      <c r="AD467" t="s">
        <v>6</v>
      </c>
      <c r="AE467" t="s">
        <v>430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3453</v>
      </c>
      <c r="B468" s="6" t="s">
        <v>3454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433</v>
      </c>
      <c r="H468" s="7" t="s">
        <v>434</v>
      </c>
      <c r="I468" s="7" t="s">
        <v>79</v>
      </c>
      <c r="J468" s="7" t="s">
        <v>2</v>
      </c>
      <c r="K468" s="7" t="s">
        <v>3455</v>
      </c>
      <c r="L468" s="7">
        <v>1</v>
      </c>
      <c r="M468" s="7">
        <v>1</v>
      </c>
      <c r="N468" s="7" t="s">
        <v>316</v>
      </c>
      <c r="O468" s="7" t="s">
        <v>1587</v>
      </c>
      <c r="P468" s="7" t="s">
        <v>862</v>
      </c>
      <c r="Q468" s="7"/>
      <c r="R468" s="13" t="s">
        <v>3456</v>
      </c>
      <c r="S468" s="15" t="s">
        <v>19</v>
      </c>
      <c r="T468" s="7"/>
      <c r="U468" s="13" t="s">
        <v>19</v>
      </c>
      <c r="V468" s="13" t="s">
        <v>3456</v>
      </c>
      <c r="W468" s="15" t="s">
        <v>2193</v>
      </c>
      <c r="X468" s="15" t="s">
        <v>19</v>
      </c>
      <c r="Y468" s="13" t="s">
        <v>19</v>
      </c>
      <c r="Z468" s="15" t="s">
        <v>19</v>
      </c>
      <c r="AA468" s="16" t="s">
        <v>19</v>
      </c>
      <c r="AB468" t="s">
        <v>19</v>
      </c>
      <c r="AC468" t="s">
        <v>3457</v>
      </c>
      <c r="AD468" t="s">
        <v>6</v>
      </c>
      <c r="AE468" t="s">
        <v>430</v>
      </c>
      <c r="AF468" t="s">
        <v>87</v>
      </c>
      <c r="AG468" t="s">
        <v>75</v>
      </c>
      <c r="AH468" t="s">
        <v>1916</v>
      </c>
    </row>
    <row r="469" ht="14.25" customHeight="1" spans="1:34">
      <c r="A469" s="6" t="s">
        <v>3458</v>
      </c>
      <c r="B469" s="6" t="s">
        <v>3459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1383</v>
      </c>
      <c r="H469" s="7" t="s">
        <v>1384</v>
      </c>
      <c r="I469" s="7" t="s">
        <v>79</v>
      </c>
      <c r="J469" s="7" t="s">
        <v>2</v>
      </c>
      <c r="K469" s="7" t="s">
        <v>3460</v>
      </c>
      <c r="L469" s="7">
        <v>1</v>
      </c>
      <c r="M469" s="7">
        <v>1</v>
      </c>
      <c r="N469" s="7" t="s">
        <v>794</v>
      </c>
      <c r="O469" s="7" t="s">
        <v>1587</v>
      </c>
      <c r="P469" s="7" t="s">
        <v>862</v>
      </c>
      <c r="Q469" s="7"/>
      <c r="R469" s="13" t="s">
        <v>3461</v>
      </c>
      <c r="S469" s="15" t="s">
        <v>19</v>
      </c>
      <c r="T469" s="7"/>
      <c r="U469" s="13" t="s">
        <v>19</v>
      </c>
      <c r="V469" s="13" t="s">
        <v>3461</v>
      </c>
      <c r="W469" s="15" t="s">
        <v>2929</v>
      </c>
      <c r="X469" s="15" t="s">
        <v>19</v>
      </c>
      <c r="Y469" s="13" t="s">
        <v>19</v>
      </c>
      <c r="Z469" s="15" t="s">
        <v>19</v>
      </c>
      <c r="AA469" s="16" t="s">
        <v>19</v>
      </c>
      <c r="AB469" t="s">
        <v>19</v>
      </c>
      <c r="AC469" t="s">
        <v>1246</v>
      </c>
      <c r="AD469" t="s">
        <v>6</v>
      </c>
      <c r="AE469" t="s">
        <v>2837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3462</v>
      </c>
      <c r="B470" s="6" t="s">
        <v>3463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3464</v>
      </c>
      <c r="H470" s="7" t="s">
        <v>3465</v>
      </c>
      <c r="I470" s="7" t="s">
        <v>79</v>
      </c>
      <c r="J470" s="7" t="s">
        <v>2</v>
      </c>
      <c r="K470" s="7" t="s">
        <v>3466</v>
      </c>
      <c r="L470" s="7">
        <v>1</v>
      </c>
      <c r="M470" s="7">
        <v>1</v>
      </c>
      <c r="N470" s="7" t="s">
        <v>1587</v>
      </c>
      <c r="O470" s="7" t="s">
        <v>1587</v>
      </c>
      <c r="P470" s="7" t="s">
        <v>862</v>
      </c>
      <c r="Q470" s="7"/>
      <c r="R470" s="13" t="s">
        <v>3467</v>
      </c>
      <c r="S470" s="15" t="s">
        <v>19</v>
      </c>
      <c r="T470" s="7"/>
      <c r="U470" s="13" t="s">
        <v>19</v>
      </c>
      <c r="V470" s="13" t="s">
        <v>3467</v>
      </c>
      <c r="W470" s="15" t="s">
        <v>3468</v>
      </c>
      <c r="X470" s="15" t="s">
        <v>19</v>
      </c>
      <c r="Y470" s="13" t="s">
        <v>19</v>
      </c>
      <c r="Z470" s="15" t="s">
        <v>19</v>
      </c>
      <c r="AA470" s="16" t="s">
        <v>19</v>
      </c>
      <c r="AB470" t="s">
        <v>19</v>
      </c>
      <c r="AC470" t="s">
        <v>3469</v>
      </c>
      <c r="AD470" t="s">
        <v>6</v>
      </c>
      <c r="AE470" t="s">
        <v>3470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3471</v>
      </c>
      <c r="B471" s="6" t="s">
        <v>3472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342</v>
      </c>
      <c r="H471" s="7" t="s">
        <v>343</v>
      </c>
      <c r="I471" s="7" t="s">
        <v>79</v>
      </c>
      <c r="J471" s="7" t="s">
        <v>2</v>
      </c>
      <c r="K471" s="7" t="s">
        <v>3473</v>
      </c>
      <c r="L471" s="7">
        <v>1</v>
      </c>
      <c r="M471" s="7">
        <v>2</v>
      </c>
      <c r="N471" s="7" t="s">
        <v>118</v>
      </c>
      <c r="O471" s="7" t="s">
        <v>794</v>
      </c>
      <c r="P471" s="7" t="s">
        <v>862</v>
      </c>
      <c r="Q471" s="7"/>
      <c r="R471" s="13" t="s">
        <v>3474</v>
      </c>
      <c r="S471" s="15" t="s">
        <v>19</v>
      </c>
      <c r="T471" s="7"/>
      <c r="U471" s="13" t="s">
        <v>19</v>
      </c>
      <c r="V471" s="13" t="s">
        <v>3474</v>
      </c>
      <c r="W471" s="15" t="s">
        <v>3475</v>
      </c>
      <c r="X471" s="15" t="s">
        <v>19</v>
      </c>
      <c r="Y471" s="13" t="s">
        <v>19</v>
      </c>
      <c r="Z471" s="15" t="s">
        <v>19</v>
      </c>
      <c r="AA471" s="16" t="s">
        <v>19</v>
      </c>
      <c r="AB471" t="s">
        <v>19</v>
      </c>
      <c r="AC471" t="s">
        <v>3476</v>
      </c>
      <c r="AD471" t="s">
        <v>6</v>
      </c>
      <c r="AE471" t="s">
        <v>339</v>
      </c>
      <c r="AF471" t="s">
        <v>87</v>
      </c>
      <c r="AG471" t="s">
        <v>75</v>
      </c>
      <c r="AH471" t="s">
        <v>2064</v>
      </c>
    </row>
    <row r="472" ht="14.25" customHeight="1" spans="1:34">
      <c r="A472" s="6" t="s">
        <v>3477</v>
      </c>
      <c r="B472" s="6" t="s">
        <v>3478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502</v>
      </c>
      <c r="H472" s="7" t="s">
        <v>503</v>
      </c>
      <c r="I472" s="7" t="s">
        <v>79</v>
      </c>
      <c r="J472" s="7" t="s">
        <v>2</v>
      </c>
      <c r="K472" s="7" t="s">
        <v>3479</v>
      </c>
      <c r="L472" s="7">
        <v>1</v>
      </c>
      <c r="M472" s="7">
        <v>1</v>
      </c>
      <c r="N472" s="7" t="s">
        <v>1587</v>
      </c>
      <c r="O472" s="7" t="s">
        <v>1587</v>
      </c>
      <c r="P472" s="7" t="s">
        <v>862</v>
      </c>
      <c r="Q472" s="7"/>
      <c r="R472" s="13" t="s">
        <v>1317</v>
      </c>
      <c r="S472" s="15" t="s">
        <v>19</v>
      </c>
      <c r="T472" s="7"/>
      <c r="U472" s="13" t="s">
        <v>19</v>
      </c>
      <c r="V472" s="13" t="s">
        <v>1317</v>
      </c>
      <c r="W472" s="15" t="s">
        <v>3480</v>
      </c>
      <c r="X472" s="15" t="s">
        <v>19</v>
      </c>
      <c r="Y472" s="13" t="s">
        <v>19</v>
      </c>
      <c r="Z472" s="15" t="s">
        <v>19</v>
      </c>
      <c r="AA472" s="16" t="s">
        <v>19</v>
      </c>
      <c r="AB472" t="s">
        <v>19</v>
      </c>
      <c r="AC472" t="s">
        <v>3481</v>
      </c>
      <c r="AD472" t="s">
        <v>6</v>
      </c>
      <c r="AE472" t="s">
        <v>3482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3483</v>
      </c>
      <c r="B473" s="6" t="s">
        <v>3484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573</v>
      </c>
      <c r="H473" s="7" t="s">
        <v>574</v>
      </c>
      <c r="I473" s="7" t="s">
        <v>79</v>
      </c>
      <c r="J473" s="7" t="s">
        <v>2</v>
      </c>
      <c r="K473" s="7" t="s">
        <v>3485</v>
      </c>
      <c r="L473" s="7">
        <v>1</v>
      </c>
      <c r="M473" s="7">
        <v>4</v>
      </c>
      <c r="N473" s="7" t="s">
        <v>1807</v>
      </c>
      <c r="O473" s="7" t="s">
        <v>95</v>
      </c>
      <c r="P473" s="7" t="s">
        <v>862</v>
      </c>
      <c r="Q473" s="7"/>
      <c r="R473" s="13" t="s">
        <v>3486</v>
      </c>
      <c r="S473" s="15" t="s">
        <v>19</v>
      </c>
      <c r="T473" s="7"/>
      <c r="U473" s="13" t="s">
        <v>19</v>
      </c>
      <c r="V473" s="13" t="s">
        <v>3486</v>
      </c>
      <c r="W473" s="15" t="s">
        <v>3487</v>
      </c>
      <c r="X473" s="15" t="s">
        <v>19</v>
      </c>
      <c r="Y473" s="13" t="s">
        <v>19</v>
      </c>
      <c r="Z473" s="15" t="s">
        <v>19</v>
      </c>
      <c r="AA473" s="16" t="s">
        <v>19</v>
      </c>
      <c r="AB473" t="s">
        <v>19</v>
      </c>
      <c r="AC473" t="s">
        <v>3488</v>
      </c>
      <c r="AD473" t="s">
        <v>6</v>
      </c>
      <c r="AE473" t="s">
        <v>339</v>
      </c>
      <c r="AF473" t="s">
        <v>87</v>
      </c>
      <c r="AG473" t="s">
        <v>75</v>
      </c>
      <c r="AH473" t="s">
        <v>19</v>
      </c>
    </row>
    <row r="474" ht="14.25" customHeight="1" spans="1:34">
      <c r="A474" s="6" t="s">
        <v>3489</v>
      </c>
      <c r="B474" s="6" t="s">
        <v>3490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3491</v>
      </c>
      <c r="H474" s="7" t="s">
        <v>3492</v>
      </c>
      <c r="I474" s="7" t="s">
        <v>79</v>
      </c>
      <c r="J474" s="7" t="s">
        <v>2</v>
      </c>
      <c r="K474" s="7" t="s">
        <v>3493</v>
      </c>
      <c r="L474" s="7">
        <v>2</v>
      </c>
      <c r="M474" s="7">
        <v>3</v>
      </c>
      <c r="N474" s="7" t="s">
        <v>106</v>
      </c>
      <c r="O474" s="7" t="s">
        <v>802</v>
      </c>
      <c r="P474" s="7" t="s">
        <v>862</v>
      </c>
      <c r="Q474" s="7"/>
      <c r="R474" s="13" t="s">
        <v>3494</v>
      </c>
      <c r="S474" s="15" t="s">
        <v>19</v>
      </c>
      <c r="T474" s="7"/>
      <c r="U474" s="13" t="s">
        <v>19</v>
      </c>
      <c r="V474" s="13" t="s">
        <v>3494</v>
      </c>
      <c r="W474" s="15" t="s">
        <v>3495</v>
      </c>
      <c r="X474" s="15" t="s">
        <v>19</v>
      </c>
      <c r="Y474" s="13" t="s">
        <v>19</v>
      </c>
      <c r="Z474" s="15" t="s">
        <v>19</v>
      </c>
      <c r="AA474" s="16" t="s">
        <v>19</v>
      </c>
      <c r="AB474" t="s">
        <v>19</v>
      </c>
      <c r="AC474" t="s">
        <v>3496</v>
      </c>
      <c r="AD474" t="s">
        <v>6</v>
      </c>
      <c r="AE474" t="s">
        <v>3497</v>
      </c>
      <c r="AF474" t="s">
        <v>87</v>
      </c>
      <c r="AG474" t="s">
        <v>75</v>
      </c>
      <c r="AH474" t="s">
        <v>19</v>
      </c>
    </row>
    <row r="475" ht="14.25" customHeight="1" spans="1:34">
      <c r="A475" s="6" t="s">
        <v>3498</v>
      </c>
      <c r="B475" s="6" t="s">
        <v>3499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527</v>
      </c>
      <c r="H475" s="7" t="s">
        <v>528</v>
      </c>
      <c r="I475" s="7" t="s">
        <v>79</v>
      </c>
      <c r="J475" s="7" t="s">
        <v>2</v>
      </c>
      <c r="K475" s="7" t="s">
        <v>3500</v>
      </c>
      <c r="L475" s="7">
        <v>1</v>
      </c>
      <c r="M475" s="7">
        <v>5</v>
      </c>
      <c r="N475" s="7" t="s">
        <v>3501</v>
      </c>
      <c r="O475" s="7" t="s">
        <v>81</v>
      </c>
      <c r="P475" s="7" t="s">
        <v>862</v>
      </c>
      <c r="Q475" s="7"/>
      <c r="R475" s="13" t="s">
        <v>3502</v>
      </c>
      <c r="S475" s="15" t="s">
        <v>19</v>
      </c>
      <c r="T475" s="7"/>
      <c r="U475" s="13" t="s">
        <v>19</v>
      </c>
      <c r="V475" s="13" t="s">
        <v>3502</v>
      </c>
      <c r="W475" s="15" t="s">
        <v>3503</v>
      </c>
      <c r="X475" s="15" t="s">
        <v>19</v>
      </c>
      <c r="Y475" s="13" t="s">
        <v>19</v>
      </c>
      <c r="Z475" s="15" t="s">
        <v>19</v>
      </c>
      <c r="AA475" s="16" t="s">
        <v>19</v>
      </c>
      <c r="AB475" t="s">
        <v>19</v>
      </c>
      <c r="AC475" t="s">
        <v>838</v>
      </c>
      <c r="AD475" t="s">
        <v>6</v>
      </c>
      <c r="AE475" t="s">
        <v>300</v>
      </c>
      <c r="AF475" t="s">
        <v>87</v>
      </c>
      <c r="AG475" t="s">
        <v>75</v>
      </c>
      <c r="AH475" t="s">
        <v>3504</v>
      </c>
    </row>
    <row r="476" ht="14.25" customHeight="1" spans="1:34">
      <c r="A476" s="6" t="s">
        <v>3505</v>
      </c>
      <c r="B476" s="6" t="s">
        <v>3506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527</v>
      </c>
      <c r="H476" s="7" t="s">
        <v>528</v>
      </c>
      <c r="I476" s="7" t="s">
        <v>79</v>
      </c>
      <c r="J476" s="7" t="s">
        <v>2</v>
      </c>
      <c r="K476" s="7" t="s">
        <v>3507</v>
      </c>
      <c r="L476" s="7">
        <v>1</v>
      </c>
      <c r="M476" s="7">
        <v>5</v>
      </c>
      <c r="N476" s="7" t="s">
        <v>3501</v>
      </c>
      <c r="O476" s="7" t="s">
        <v>81</v>
      </c>
      <c r="P476" s="7" t="s">
        <v>862</v>
      </c>
      <c r="Q476" s="7"/>
      <c r="R476" s="13" t="s">
        <v>3508</v>
      </c>
      <c r="S476" s="15" t="s">
        <v>19</v>
      </c>
      <c r="T476" s="7"/>
      <c r="U476" s="13" t="s">
        <v>19</v>
      </c>
      <c r="V476" s="13" t="s">
        <v>3508</v>
      </c>
      <c r="W476" s="15" t="s">
        <v>3509</v>
      </c>
      <c r="X476" s="15" t="s">
        <v>19</v>
      </c>
      <c r="Y476" s="13" t="s">
        <v>19</v>
      </c>
      <c r="Z476" s="15" t="s">
        <v>19</v>
      </c>
      <c r="AA476" s="16" t="s">
        <v>19</v>
      </c>
      <c r="AB476" t="s">
        <v>19</v>
      </c>
      <c r="AC476" t="s">
        <v>3510</v>
      </c>
      <c r="AD476" t="s">
        <v>6</v>
      </c>
      <c r="AE476" t="s">
        <v>300</v>
      </c>
      <c r="AF476" t="s">
        <v>87</v>
      </c>
      <c r="AG476" t="s">
        <v>75</v>
      </c>
      <c r="AH476" t="s">
        <v>477</v>
      </c>
    </row>
    <row r="477" ht="14.25" customHeight="1" spans="1:34">
      <c r="A477" s="6" t="s">
        <v>3511</v>
      </c>
      <c r="B477" s="6" t="s">
        <v>3512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908</v>
      </c>
      <c r="H477" s="7" t="s">
        <v>909</v>
      </c>
      <c r="I477" s="7" t="s">
        <v>79</v>
      </c>
      <c r="J477" s="7" t="s">
        <v>2</v>
      </c>
      <c r="K477" s="7" t="s">
        <v>3513</v>
      </c>
      <c r="L477" s="7">
        <v>1</v>
      </c>
      <c r="M477" s="7">
        <v>3</v>
      </c>
      <c r="N477" s="7" t="s">
        <v>1193</v>
      </c>
      <c r="O477" s="7" t="s">
        <v>802</v>
      </c>
      <c r="P477" s="7" t="s">
        <v>862</v>
      </c>
      <c r="Q477" s="7"/>
      <c r="R477" s="13" t="s">
        <v>3514</v>
      </c>
      <c r="S477" s="15" t="s">
        <v>19</v>
      </c>
      <c r="T477" s="7"/>
      <c r="U477" s="13" t="s">
        <v>19</v>
      </c>
      <c r="V477" s="13" t="s">
        <v>3514</v>
      </c>
      <c r="W477" s="15" t="s">
        <v>3515</v>
      </c>
      <c r="X477" s="15" t="s">
        <v>19</v>
      </c>
      <c r="Y477" s="13" t="s">
        <v>19</v>
      </c>
      <c r="Z477" s="15" t="s">
        <v>19</v>
      </c>
      <c r="AA477" s="16" t="s">
        <v>19</v>
      </c>
      <c r="AB477" t="s">
        <v>19</v>
      </c>
      <c r="AC477" t="s">
        <v>3516</v>
      </c>
      <c r="AD477" t="s">
        <v>6</v>
      </c>
      <c r="AE477" t="s">
        <v>913</v>
      </c>
      <c r="AF477" t="s">
        <v>87</v>
      </c>
      <c r="AG477" t="s">
        <v>75</v>
      </c>
      <c r="AH477" t="s">
        <v>1328</v>
      </c>
    </row>
    <row r="478" ht="14.25" customHeight="1" spans="1:34">
      <c r="A478" s="6" t="s">
        <v>3517</v>
      </c>
      <c r="B478" s="6" t="s">
        <v>3518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3519</v>
      </c>
      <c r="H478" s="7" t="s">
        <v>3520</v>
      </c>
      <c r="I478" s="7" t="s">
        <v>79</v>
      </c>
      <c r="J478" s="7" t="s">
        <v>2</v>
      </c>
      <c r="K478" s="7" t="s">
        <v>3521</v>
      </c>
      <c r="L478" s="7">
        <v>1</v>
      </c>
      <c r="M478" s="7">
        <v>2</v>
      </c>
      <c r="N478" s="7" t="s">
        <v>94</v>
      </c>
      <c r="O478" s="7" t="s">
        <v>794</v>
      </c>
      <c r="P478" s="7" t="s">
        <v>862</v>
      </c>
      <c r="Q478" s="7"/>
      <c r="R478" s="13" t="s">
        <v>3522</v>
      </c>
      <c r="S478" s="15" t="s">
        <v>19</v>
      </c>
      <c r="T478" s="7"/>
      <c r="U478" s="13" t="s">
        <v>19</v>
      </c>
      <c r="V478" s="13" t="s">
        <v>3522</v>
      </c>
      <c r="W478" s="15" t="s">
        <v>3523</v>
      </c>
      <c r="X478" s="15" t="s">
        <v>19</v>
      </c>
      <c r="Y478" s="13" t="s">
        <v>19</v>
      </c>
      <c r="Z478" s="15" t="s">
        <v>19</v>
      </c>
      <c r="AA478" s="16" t="s">
        <v>19</v>
      </c>
      <c r="AB478" t="s">
        <v>19</v>
      </c>
      <c r="AC478" t="s">
        <v>3524</v>
      </c>
      <c r="AD478" t="s">
        <v>6</v>
      </c>
      <c r="AE478" t="s">
        <v>3525</v>
      </c>
      <c r="AF478" t="s">
        <v>87</v>
      </c>
      <c r="AG478" t="s">
        <v>75</v>
      </c>
      <c r="AH478" t="s">
        <v>19</v>
      </c>
    </row>
    <row r="479" ht="14.25" customHeight="1" spans="1:34">
      <c r="A479" s="6" t="s">
        <v>3526</v>
      </c>
      <c r="B479" s="6" t="s">
        <v>3527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3528</v>
      </c>
      <c r="H479" s="7" t="s">
        <v>3529</v>
      </c>
      <c r="I479" s="7" t="s">
        <v>79</v>
      </c>
      <c r="J479" s="7" t="s">
        <v>2</v>
      </c>
      <c r="K479" s="7" t="s">
        <v>3530</v>
      </c>
      <c r="L479" s="7">
        <v>1</v>
      </c>
      <c r="M479" s="7">
        <v>5</v>
      </c>
      <c r="N479" s="7" t="s">
        <v>148</v>
      </c>
      <c r="O479" s="7" t="s">
        <v>81</v>
      </c>
      <c r="P479" s="7" t="s">
        <v>862</v>
      </c>
      <c r="Q479" s="7"/>
      <c r="R479" s="13" t="s">
        <v>3531</v>
      </c>
      <c r="S479" s="15" t="s">
        <v>19</v>
      </c>
      <c r="T479" s="7"/>
      <c r="U479" s="13" t="s">
        <v>19</v>
      </c>
      <c r="V479" s="13" t="s">
        <v>3531</v>
      </c>
      <c r="W479" s="15" t="s">
        <v>3532</v>
      </c>
      <c r="X479" s="15" t="s">
        <v>19</v>
      </c>
      <c r="Y479" s="13" t="s">
        <v>19</v>
      </c>
      <c r="Z479" s="15" t="s">
        <v>19</v>
      </c>
      <c r="AA479" s="16" t="s">
        <v>19</v>
      </c>
      <c r="AB479" t="s">
        <v>19</v>
      </c>
      <c r="AC479" t="s">
        <v>3533</v>
      </c>
      <c r="AD479" t="s">
        <v>6</v>
      </c>
      <c r="AE479" t="s">
        <v>3534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3535</v>
      </c>
      <c r="B480" s="6" t="s">
        <v>3536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3537</v>
      </c>
      <c r="H480" s="7" t="s">
        <v>3538</v>
      </c>
      <c r="I480" s="7" t="s">
        <v>79</v>
      </c>
      <c r="J480" s="7" t="s">
        <v>2</v>
      </c>
      <c r="K480" s="7" t="s">
        <v>3539</v>
      </c>
      <c r="L480" s="7">
        <v>1</v>
      </c>
      <c r="M480" s="7">
        <v>3</v>
      </c>
      <c r="N480" s="7" t="s">
        <v>148</v>
      </c>
      <c r="O480" s="7" t="s">
        <v>802</v>
      </c>
      <c r="P480" s="7" t="s">
        <v>862</v>
      </c>
      <c r="Q480" s="7"/>
      <c r="R480" s="13" t="s">
        <v>1211</v>
      </c>
      <c r="S480" s="15" t="s">
        <v>19</v>
      </c>
      <c r="T480" s="7"/>
      <c r="U480" s="13" t="s">
        <v>19</v>
      </c>
      <c r="V480" s="13" t="s">
        <v>1211</v>
      </c>
      <c r="W480" s="15" t="s">
        <v>232</v>
      </c>
      <c r="X480" s="15" t="s">
        <v>19</v>
      </c>
      <c r="Y480" s="13" t="s">
        <v>19</v>
      </c>
      <c r="Z480" s="15" t="s">
        <v>19</v>
      </c>
      <c r="AA480" s="16" t="s">
        <v>19</v>
      </c>
      <c r="AB480" t="s">
        <v>19</v>
      </c>
      <c r="AC480" t="s">
        <v>3540</v>
      </c>
      <c r="AD480" t="s">
        <v>6</v>
      </c>
      <c r="AE480" t="s">
        <v>3541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3542</v>
      </c>
      <c r="B481" s="6" t="s">
        <v>3543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3544</v>
      </c>
      <c r="H481" s="7" t="s">
        <v>3545</v>
      </c>
      <c r="I481" s="7" t="s">
        <v>79</v>
      </c>
      <c r="J481" s="7" t="s">
        <v>2</v>
      </c>
      <c r="K481" s="7" t="s">
        <v>3546</v>
      </c>
      <c r="L481" s="7">
        <v>1</v>
      </c>
      <c r="M481" s="7">
        <v>2</v>
      </c>
      <c r="N481" s="7" t="s">
        <v>139</v>
      </c>
      <c r="O481" s="7" t="s">
        <v>794</v>
      </c>
      <c r="P481" s="7" t="s">
        <v>862</v>
      </c>
      <c r="Q481" s="7"/>
      <c r="R481" s="13" t="s">
        <v>3547</v>
      </c>
      <c r="S481" s="15" t="s">
        <v>19</v>
      </c>
      <c r="T481" s="7"/>
      <c r="U481" s="13" t="s">
        <v>19</v>
      </c>
      <c r="V481" s="13" t="s">
        <v>3547</v>
      </c>
      <c r="W481" s="15" t="s">
        <v>3548</v>
      </c>
      <c r="X481" s="15" t="s">
        <v>19</v>
      </c>
      <c r="Y481" s="13" t="s">
        <v>19</v>
      </c>
      <c r="Z481" s="15" t="s">
        <v>19</v>
      </c>
      <c r="AA481" s="16" t="s">
        <v>19</v>
      </c>
      <c r="AB481" t="s">
        <v>19</v>
      </c>
      <c r="AC481" t="s">
        <v>3549</v>
      </c>
      <c r="AD481" t="s">
        <v>6</v>
      </c>
      <c r="AE481" t="s">
        <v>3550</v>
      </c>
      <c r="AF481" t="s">
        <v>87</v>
      </c>
      <c r="AG481" t="s">
        <v>75</v>
      </c>
      <c r="AH481" t="s">
        <v>19</v>
      </c>
    </row>
    <row r="482" ht="14.25" customHeight="1" spans="1:34">
      <c r="A482" s="6" t="s">
        <v>3551</v>
      </c>
      <c r="B482" s="6" t="s">
        <v>3552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527</v>
      </c>
      <c r="H482" s="7" t="s">
        <v>528</v>
      </c>
      <c r="I482" s="7" t="s">
        <v>79</v>
      </c>
      <c r="J482" s="7" t="s">
        <v>2</v>
      </c>
      <c r="K482" s="7" t="s">
        <v>3553</v>
      </c>
      <c r="L482" s="7">
        <v>1</v>
      </c>
      <c r="M482" s="7">
        <v>2</v>
      </c>
      <c r="N482" s="7" t="s">
        <v>118</v>
      </c>
      <c r="O482" s="7" t="s">
        <v>794</v>
      </c>
      <c r="P482" s="7" t="s">
        <v>862</v>
      </c>
      <c r="Q482" s="7"/>
      <c r="R482" s="13" t="s">
        <v>3554</v>
      </c>
      <c r="S482" s="15" t="s">
        <v>19</v>
      </c>
      <c r="T482" s="7"/>
      <c r="U482" s="13" t="s">
        <v>19</v>
      </c>
      <c r="V482" s="13" t="s">
        <v>3554</v>
      </c>
      <c r="W482" s="15" t="s">
        <v>3555</v>
      </c>
      <c r="X482" s="15" t="s">
        <v>19</v>
      </c>
      <c r="Y482" s="13" t="s">
        <v>19</v>
      </c>
      <c r="Z482" s="15" t="s">
        <v>19</v>
      </c>
      <c r="AA482" s="16" t="s">
        <v>19</v>
      </c>
      <c r="AB482" t="s">
        <v>19</v>
      </c>
      <c r="AC482" t="s">
        <v>3556</v>
      </c>
      <c r="AD482" t="s">
        <v>6</v>
      </c>
      <c r="AE482" t="s">
        <v>491</v>
      </c>
      <c r="AF482" t="s">
        <v>87</v>
      </c>
      <c r="AG482" t="s">
        <v>75</v>
      </c>
      <c r="AH482" t="s">
        <v>100</v>
      </c>
    </row>
    <row r="483" ht="14.25" customHeight="1" spans="1:34">
      <c r="A483" s="6" t="s">
        <v>3557</v>
      </c>
      <c r="B483" s="6" t="s">
        <v>3558</v>
      </c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3559</v>
      </c>
      <c r="H483" s="7" t="s">
        <v>3560</v>
      </c>
      <c r="I483" s="7" t="s">
        <v>79</v>
      </c>
      <c r="J483" s="7" t="s">
        <v>2</v>
      </c>
      <c r="K483" s="7" t="s">
        <v>3561</v>
      </c>
      <c r="L483" s="7">
        <v>1</v>
      </c>
      <c r="M483" s="7">
        <v>1</v>
      </c>
      <c r="N483" s="7" t="s">
        <v>167</v>
      </c>
      <c r="O483" s="7" t="s">
        <v>1587</v>
      </c>
      <c r="P483" s="7" t="s">
        <v>862</v>
      </c>
      <c r="Q483" s="7"/>
      <c r="R483" s="13" t="s">
        <v>3209</v>
      </c>
      <c r="S483" s="15" t="s">
        <v>19</v>
      </c>
      <c r="T483" s="7"/>
      <c r="U483" s="13" t="s">
        <v>19</v>
      </c>
      <c r="V483" s="13" t="s">
        <v>3209</v>
      </c>
      <c r="W483" s="15" t="s">
        <v>3562</v>
      </c>
      <c r="X483" s="15" t="s">
        <v>19</v>
      </c>
      <c r="Y483" s="13" t="s">
        <v>19</v>
      </c>
      <c r="Z483" s="15" t="s">
        <v>19</v>
      </c>
      <c r="AA483" s="16" t="s">
        <v>19</v>
      </c>
      <c r="AB483" t="s">
        <v>19</v>
      </c>
      <c r="AC483" t="s">
        <v>3563</v>
      </c>
      <c r="AD483" t="s">
        <v>6</v>
      </c>
      <c r="AE483" t="s">
        <v>3564</v>
      </c>
      <c r="AF483" t="s">
        <v>87</v>
      </c>
      <c r="AG483" t="s">
        <v>75</v>
      </c>
      <c r="AH483" t="s">
        <v>19</v>
      </c>
    </row>
    <row r="484" ht="14.25" customHeight="1" spans="1:34">
      <c r="A484" s="6" t="s">
        <v>3565</v>
      </c>
      <c r="B484" s="6" t="s">
        <v>3566</v>
      </c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648</v>
      </c>
      <c r="H484" s="7" t="s">
        <v>649</v>
      </c>
      <c r="I484" s="7" t="s">
        <v>79</v>
      </c>
      <c r="J484" s="7" t="s">
        <v>2</v>
      </c>
      <c r="K484" s="7" t="s">
        <v>3567</v>
      </c>
      <c r="L484" s="7">
        <v>1</v>
      </c>
      <c r="M484" s="7">
        <v>5</v>
      </c>
      <c r="N484" s="7" t="s">
        <v>178</v>
      </c>
      <c r="O484" s="7" t="s">
        <v>81</v>
      </c>
      <c r="P484" s="7" t="s">
        <v>862</v>
      </c>
      <c r="Q484" s="7"/>
      <c r="R484" s="13" t="s">
        <v>3568</v>
      </c>
      <c r="S484" s="15" t="s">
        <v>19</v>
      </c>
      <c r="T484" s="7"/>
      <c r="U484" s="13" t="s">
        <v>19</v>
      </c>
      <c r="V484" s="13" t="s">
        <v>3568</v>
      </c>
      <c r="W484" s="15" t="s">
        <v>3503</v>
      </c>
      <c r="X484" s="15" t="s">
        <v>19</v>
      </c>
      <c r="Y484" s="13" t="s">
        <v>19</v>
      </c>
      <c r="Z484" s="15" t="s">
        <v>19</v>
      </c>
      <c r="AA484" s="16" t="s">
        <v>19</v>
      </c>
      <c r="AB484" t="s">
        <v>19</v>
      </c>
      <c r="AC484" t="s">
        <v>3569</v>
      </c>
      <c r="AD484" t="s">
        <v>6</v>
      </c>
      <c r="AE484" t="s">
        <v>430</v>
      </c>
      <c r="AF484" t="s">
        <v>87</v>
      </c>
      <c r="AG484" t="s">
        <v>75</v>
      </c>
      <c r="AH484" t="s">
        <v>263</v>
      </c>
    </row>
    <row r="485" ht="14.25" customHeight="1" spans="1:34">
      <c r="A485" s="6" t="s">
        <v>3570</v>
      </c>
      <c r="B485" s="6" t="s">
        <v>3571</v>
      </c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2180</v>
      </c>
      <c r="H485" s="7" t="s">
        <v>2181</v>
      </c>
      <c r="I485" s="7" t="s">
        <v>79</v>
      </c>
      <c r="J485" s="7" t="s">
        <v>2</v>
      </c>
      <c r="K485" s="7" t="s">
        <v>3572</v>
      </c>
      <c r="L485" s="7">
        <v>1</v>
      </c>
      <c r="M485" s="7">
        <v>2</v>
      </c>
      <c r="N485" s="7" t="s">
        <v>148</v>
      </c>
      <c r="O485" s="7" t="s">
        <v>794</v>
      </c>
      <c r="P485" s="7" t="s">
        <v>862</v>
      </c>
      <c r="Q485" s="7"/>
      <c r="R485" s="13" t="s">
        <v>593</v>
      </c>
      <c r="S485" s="15" t="s">
        <v>19</v>
      </c>
      <c r="T485" s="7"/>
      <c r="U485" s="13" t="s">
        <v>19</v>
      </c>
      <c r="V485" s="13" t="s">
        <v>593</v>
      </c>
      <c r="W485" s="15" t="s">
        <v>592</v>
      </c>
      <c r="X485" s="15" t="s">
        <v>19</v>
      </c>
      <c r="Y485" s="13" t="s">
        <v>19</v>
      </c>
      <c r="Z485" s="15" t="s">
        <v>19</v>
      </c>
      <c r="AA485" s="16" t="s">
        <v>19</v>
      </c>
      <c r="AB485" t="s">
        <v>19</v>
      </c>
      <c r="AC485" t="s">
        <v>3573</v>
      </c>
      <c r="AD485" t="s">
        <v>6</v>
      </c>
      <c r="AE485" t="s">
        <v>3574</v>
      </c>
      <c r="AF485" t="s">
        <v>87</v>
      </c>
      <c r="AG485" t="s">
        <v>75</v>
      </c>
      <c r="AH485" t="s">
        <v>19</v>
      </c>
    </row>
    <row r="486" ht="14.25" customHeight="1" spans="1:34">
      <c r="A486" s="6" t="s">
        <v>3575</v>
      </c>
      <c r="B486" s="6" t="s">
        <v>3576</v>
      </c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3577</v>
      </c>
      <c r="H486" s="7" t="s">
        <v>3578</v>
      </c>
      <c r="I486" s="7" t="s">
        <v>79</v>
      </c>
      <c r="J486" s="7" t="s">
        <v>2</v>
      </c>
      <c r="K486" s="7" t="s">
        <v>3579</v>
      </c>
      <c r="L486" s="7">
        <v>1</v>
      </c>
      <c r="M486" s="7">
        <v>1</v>
      </c>
      <c r="N486" s="7" t="s">
        <v>2727</v>
      </c>
      <c r="O486" s="7" t="s">
        <v>1587</v>
      </c>
      <c r="P486" s="7" t="s">
        <v>862</v>
      </c>
      <c r="Q486" s="7"/>
      <c r="R486" s="13" t="s">
        <v>3580</v>
      </c>
      <c r="S486" s="15" t="s">
        <v>19</v>
      </c>
      <c r="T486" s="7"/>
      <c r="U486" s="13" t="s">
        <v>19</v>
      </c>
      <c r="V486" s="13" t="s">
        <v>3580</v>
      </c>
      <c r="W486" s="15" t="s">
        <v>3581</v>
      </c>
      <c r="X486" s="15" t="s">
        <v>19</v>
      </c>
      <c r="Y486" s="13" t="s">
        <v>19</v>
      </c>
      <c r="Z486" s="15" t="s">
        <v>19</v>
      </c>
      <c r="AA486" s="16" t="s">
        <v>19</v>
      </c>
      <c r="AB486" t="s">
        <v>19</v>
      </c>
      <c r="AC486" t="s">
        <v>3582</v>
      </c>
      <c r="AD486" t="s">
        <v>6</v>
      </c>
      <c r="AE486" t="s">
        <v>3583</v>
      </c>
      <c r="AF486" t="s">
        <v>87</v>
      </c>
      <c r="AG486" t="s">
        <v>75</v>
      </c>
      <c r="AH486" t="s">
        <v>19</v>
      </c>
    </row>
    <row r="487" ht="14.25" customHeight="1" spans="1:34">
      <c r="A487" s="6" t="s">
        <v>3584</v>
      </c>
      <c r="B487" s="6" t="s">
        <v>3585</v>
      </c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517</v>
      </c>
      <c r="H487" s="7" t="s">
        <v>518</v>
      </c>
      <c r="I487" s="7" t="s">
        <v>79</v>
      </c>
      <c r="J487" s="7" t="s">
        <v>2</v>
      </c>
      <c r="K487" s="7" t="s">
        <v>3586</v>
      </c>
      <c r="L487" s="7">
        <v>1</v>
      </c>
      <c r="M487" s="7">
        <v>1</v>
      </c>
      <c r="N487" s="7" t="s">
        <v>95</v>
      </c>
      <c r="O487" s="7" t="s">
        <v>1587</v>
      </c>
      <c r="P487" s="7" t="s">
        <v>862</v>
      </c>
      <c r="Q487" s="7"/>
      <c r="R487" s="13" t="s">
        <v>1105</v>
      </c>
      <c r="S487" s="15" t="s">
        <v>19</v>
      </c>
      <c r="T487" s="7"/>
      <c r="U487" s="13" t="s">
        <v>19</v>
      </c>
      <c r="V487" s="13" t="s">
        <v>1105</v>
      </c>
      <c r="W487" s="15" t="s">
        <v>3010</v>
      </c>
      <c r="X487" s="15" t="s">
        <v>19</v>
      </c>
      <c r="Y487" s="13" t="s">
        <v>19</v>
      </c>
      <c r="Z487" s="15" t="s">
        <v>19</v>
      </c>
      <c r="AA487" s="16" t="s">
        <v>19</v>
      </c>
      <c r="AB487" t="s">
        <v>19</v>
      </c>
      <c r="AC487" t="s">
        <v>3587</v>
      </c>
      <c r="AD487" t="s">
        <v>6</v>
      </c>
      <c r="AE487" t="s">
        <v>1411</v>
      </c>
      <c r="AF487" t="s">
        <v>87</v>
      </c>
      <c r="AG487" t="s">
        <v>75</v>
      </c>
      <c r="AH487" t="s">
        <v>19</v>
      </c>
    </row>
    <row r="488" ht="14.25" customHeight="1" spans="1:34">
      <c r="A488" s="6" t="s">
        <v>3588</v>
      </c>
      <c r="B488" s="6" t="s">
        <v>3589</v>
      </c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2180</v>
      </c>
      <c r="H488" s="7" t="s">
        <v>2181</v>
      </c>
      <c r="I488" s="7" t="s">
        <v>79</v>
      </c>
      <c r="J488" s="7" t="s">
        <v>2</v>
      </c>
      <c r="K488" s="7" t="s">
        <v>3590</v>
      </c>
      <c r="L488" s="7">
        <v>1</v>
      </c>
      <c r="M488" s="7">
        <v>2</v>
      </c>
      <c r="N488" s="7" t="s">
        <v>95</v>
      </c>
      <c r="O488" s="7" t="s">
        <v>794</v>
      </c>
      <c r="P488" s="7" t="s">
        <v>862</v>
      </c>
      <c r="Q488" s="7"/>
      <c r="R488" s="13" t="s">
        <v>3591</v>
      </c>
      <c r="S488" s="15" t="s">
        <v>19</v>
      </c>
      <c r="T488" s="7"/>
      <c r="U488" s="13" t="s">
        <v>19</v>
      </c>
      <c r="V488" s="13" t="s">
        <v>3591</v>
      </c>
      <c r="W488" s="15" t="s">
        <v>2978</v>
      </c>
      <c r="X488" s="15" t="s">
        <v>19</v>
      </c>
      <c r="Y488" s="13" t="s">
        <v>19</v>
      </c>
      <c r="Z488" s="15" t="s">
        <v>19</v>
      </c>
      <c r="AA488" s="16" t="s">
        <v>19</v>
      </c>
      <c r="AB488" t="s">
        <v>19</v>
      </c>
      <c r="AC488" t="s">
        <v>3592</v>
      </c>
      <c r="AD488" t="s">
        <v>6</v>
      </c>
      <c r="AE488" t="s">
        <v>2413</v>
      </c>
      <c r="AF488" t="s">
        <v>87</v>
      </c>
      <c r="AG488" t="s">
        <v>75</v>
      </c>
      <c r="AH488" t="s">
        <v>19</v>
      </c>
    </row>
    <row r="489" ht="14.25" customHeight="1" spans="1:34">
      <c r="A489" s="6" t="s">
        <v>3593</v>
      </c>
      <c r="B489" s="6" t="s">
        <v>3594</v>
      </c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3595</v>
      </c>
      <c r="H489" s="7" t="s">
        <v>3596</v>
      </c>
      <c r="I489" s="7" t="s">
        <v>79</v>
      </c>
      <c r="J489" s="7" t="s">
        <v>2</v>
      </c>
      <c r="K489" s="7" t="s">
        <v>3597</v>
      </c>
      <c r="L489" s="7">
        <v>1</v>
      </c>
      <c r="M489" s="7">
        <v>3</v>
      </c>
      <c r="N489" s="7" t="s">
        <v>81</v>
      </c>
      <c r="O489" s="7" t="s">
        <v>802</v>
      </c>
      <c r="P489" s="7" t="s">
        <v>862</v>
      </c>
      <c r="Q489" s="7"/>
      <c r="R489" s="13" t="s">
        <v>3598</v>
      </c>
      <c r="S489" s="15" t="s">
        <v>19</v>
      </c>
      <c r="T489" s="7"/>
      <c r="U489" s="13" t="s">
        <v>19</v>
      </c>
      <c r="V489" s="13" t="s">
        <v>3598</v>
      </c>
      <c r="W489" s="15" t="s">
        <v>398</v>
      </c>
      <c r="X489" s="15" t="s">
        <v>19</v>
      </c>
      <c r="Y489" s="13" t="s">
        <v>19</v>
      </c>
      <c r="Z489" s="15" t="s">
        <v>19</v>
      </c>
      <c r="AA489" s="16" t="s">
        <v>19</v>
      </c>
      <c r="AB489" t="s">
        <v>19</v>
      </c>
      <c r="AC489" t="s">
        <v>3599</v>
      </c>
      <c r="AD489" t="s">
        <v>6</v>
      </c>
      <c r="AE489" t="s">
        <v>300</v>
      </c>
      <c r="AF489" t="s">
        <v>87</v>
      </c>
      <c r="AG489" t="s">
        <v>75</v>
      </c>
      <c r="AH489" t="s">
        <v>19</v>
      </c>
    </row>
    <row r="490" ht="14.25" customHeight="1" spans="1:34">
      <c r="A490" s="6" t="s">
        <v>3600</v>
      </c>
      <c r="B490" s="6" t="s">
        <v>3601</v>
      </c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682</v>
      </c>
      <c r="H490" s="7" t="s">
        <v>683</v>
      </c>
      <c r="I490" s="7" t="s">
        <v>79</v>
      </c>
      <c r="J490" s="7" t="s">
        <v>2</v>
      </c>
      <c r="K490" s="7" t="s">
        <v>3602</v>
      </c>
      <c r="L490" s="7">
        <v>1</v>
      </c>
      <c r="M490" s="7">
        <v>3</v>
      </c>
      <c r="N490" s="7" t="s">
        <v>95</v>
      </c>
      <c r="O490" s="7" t="s">
        <v>802</v>
      </c>
      <c r="P490" s="7" t="s">
        <v>862</v>
      </c>
      <c r="Q490" s="7"/>
      <c r="R490" s="13" t="s">
        <v>1386</v>
      </c>
      <c r="S490" s="15" t="s">
        <v>19</v>
      </c>
      <c r="T490" s="7"/>
      <c r="U490" s="13" t="s">
        <v>19</v>
      </c>
      <c r="V490" s="13" t="s">
        <v>1386</v>
      </c>
      <c r="W490" s="15" t="s">
        <v>2125</v>
      </c>
      <c r="X490" s="15" t="s">
        <v>19</v>
      </c>
      <c r="Y490" s="13" t="s">
        <v>19</v>
      </c>
      <c r="Z490" s="15" t="s">
        <v>19</v>
      </c>
      <c r="AA490" s="16" t="s">
        <v>19</v>
      </c>
      <c r="AB490" t="s">
        <v>19</v>
      </c>
      <c r="AC490" t="s">
        <v>3603</v>
      </c>
      <c r="AD490" t="s">
        <v>6</v>
      </c>
      <c r="AE490" t="s">
        <v>670</v>
      </c>
      <c r="AF490" t="s">
        <v>87</v>
      </c>
      <c r="AG490" t="s">
        <v>75</v>
      </c>
      <c r="AH490" t="s">
        <v>19</v>
      </c>
    </row>
    <row r="491" ht="14.25" customHeight="1" spans="1:34">
      <c r="A491" s="6" t="s">
        <v>3604</v>
      </c>
      <c r="B491" s="6" t="s">
        <v>3605</v>
      </c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673</v>
      </c>
      <c r="H491" s="7" t="s">
        <v>674</v>
      </c>
      <c r="I491" s="7" t="s">
        <v>79</v>
      </c>
      <c r="J491" s="7" t="s">
        <v>2</v>
      </c>
      <c r="K491" s="7" t="s">
        <v>3606</v>
      </c>
      <c r="L491" s="7">
        <v>1</v>
      </c>
      <c r="M491" s="7">
        <v>1</v>
      </c>
      <c r="N491" s="7" t="s">
        <v>167</v>
      </c>
      <c r="O491" s="7" t="s">
        <v>1587</v>
      </c>
      <c r="P491" s="7" t="s">
        <v>862</v>
      </c>
      <c r="Q491" s="7"/>
      <c r="R491" s="13" t="s">
        <v>1502</v>
      </c>
      <c r="S491" s="15" t="s">
        <v>19</v>
      </c>
      <c r="T491" s="7"/>
      <c r="U491" s="13" t="s">
        <v>19</v>
      </c>
      <c r="V491" s="13" t="s">
        <v>1502</v>
      </c>
      <c r="W491" s="15" t="s">
        <v>3607</v>
      </c>
      <c r="X491" s="15" t="s">
        <v>19</v>
      </c>
      <c r="Y491" s="13" t="s">
        <v>19</v>
      </c>
      <c r="Z491" s="15" t="s">
        <v>19</v>
      </c>
      <c r="AA491" s="16" t="s">
        <v>19</v>
      </c>
      <c r="AB491" t="s">
        <v>19</v>
      </c>
      <c r="AC491" t="s">
        <v>1497</v>
      </c>
      <c r="AD491" t="s">
        <v>6</v>
      </c>
      <c r="AE491" t="s">
        <v>679</v>
      </c>
      <c r="AF491" t="s">
        <v>87</v>
      </c>
      <c r="AG491" t="s">
        <v>75</v>
      </c>
      <c r="AH491" t="s">
        <v>19</v>
      </c>
    </row>
    <row r="492" ht="14.25" customHeight="1" spans="1:34">
      <c r="A492" s="6" t="s">
        <v>3608</v>
      </c>
      <c r="B492" s="6" t="s">
        <v>3609</v>
      </c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2294</v>
      </c>
      <c r="H492" s="7" t="s">
        <v>2295</v>
      </c>
      <c r="I492" s="7" t="s">
        <v>79</v>
      </c>
      <c r="J492" s="7" t="s">
        <v>2</v>
      </c>
      <c r="K492" s="7" t="s">
        <v>3610</v>
      </c>
      <c r="L492" s="7">
        <v>1</v>
      </c>
      <c r="M492" s="7">
        <v>1</v>
      </c>
      <c r="N492" s="7" t="s">
        <v>95</v>
      </c>
      <c r="O492" s="7" t="s">
        <v>1587</v>
      </c>
      <c r="P492" s="7" t="s">
        <v>862</v>
      </c>
      <c r="Q492" s="7"/>
      <c r="R492" s="13" t="s">
        <v>1672</v>
      </c>
      <c r="S492" s="15" t="s">
        <v>19</v>
      </c>
      <c r="T492" s="7"/>
      <c r="U492" s="13" t="s">
        <v>19</v>
      </c>
      <c r="V492" s="13" t="s">
        <v>1672</v>
      </c>
      <c r="W492" s="15" t="s">
        <v>3611</v>
      </c>
      <c r="X492" s="15" t="s">
        <v>19</v>
      </c>
      <c r="Y492" s="13" t="s">
        <v>19</v>
      </c>
      <c r="Z492" s="15" t="s">
        <v>19</v>
      </c>
      <c r="AA492" s="16" t="s">
        <v>19</v>
      </c>
      <c r="AB492" t="s">
        <v>19</v>
      </c>
      <c r="AC492" t="s">
        <v>3612</v>
      </c>
      <c r="AD492" t="s">
        <v>6</v>
      </c>
      <c r="AE492" t="s">
        <v>3613</v>
      </c>
      <c r="AF492" t="s">
        <v>87</v>
      </c>
      <c r="AG492" t="s">
        <v>75</v>
      </c>
      <c r="AH492" t="s">
        <v>19</v>
      </c>
    </row>
    <row r="493" ht="14.25" customHeight="1" spans="1:34">
      <c r="A493" s="6" t="s">
        <v>3614</v>
      </c>
      <c r="B493" s="6" t="s">
        <v>3615</v>
      </c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657</v>
      </c>
      <c r="H493" s="7" t="s">
        <v>658</v>
      </c>
      <c r="I493" s="7" t="s">
        <v>79</v>
      </c>
      <c r="J493" s="7" t="s">
        <v>2</v>
      </c>
      <c r="K493" s="7" t="s">
        <v>659</v>
      </c>
      <c r="L493" s="7">
        <v>1</v>
      </c>
      <c r="M493" s="7">
        <v>2</v>
      </c>
      <c r="N493" s="7" t="s">
        <v>794</v>
      </c>
      <c r="O493" s="7" t="s">
        <v>794</v>
      </c>
      <c r="P493" s="7" t="s">
        <v>862</v>
      </c>
      <c r="Q493" s="7"/>
      <c r="R493" s="13" t="s">
        <v>660</v>
      </c>
      <c r="S493" s="15" t="s">
        <v>19</v>
      </c>
      <c r="T493" s="7"/>
      <c r="U493" s="13" t="s">
        <v>19</v>
      </c>
      <c r="V493" s="13" t="s">
        <v>660</v>
      </c>
      <c r="W493" s="15" t="s">
        <v>661</v>
      </c>
      <c r="X493" s="15" t="s">
        <v>19</v>
      </c>
      <c r="Y493" s="13" t="s">
        <v>19</v>
      </c>
      <c r="Z493" s="15" t="s">
        <v>19</v>
      </c>
      <c r="AA493" s="16" t="s">
        <v>19</v>
      </c>
      <c r="AB493" t="s">
        <v>19</v>
      </c>
      <c r="AC493" t="s">
        <v>662</v>
      </c>
      <c r="AD493" t="s">
        <v>6</v>
      </c>
      <c r="AE493" t="s">
        <v>300</v>
      </c>
      <c r="AF493" t="s">
        <v>87</v>
      </c>
      <c r="AG493" t="s">
        <v>75</v>
      </c>
      <c r="AH493" t="s">
        <v>19</v>
      </c>
    </row>
    <row r="494" ht="14.25" customHeight="1" spans="1:34">
      <c r="A494" s="6" t="s">
        <v>3616</v>
      </c>
      <c r="B494" s="6" t="s">
        <v>3617</v>
      </c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3618</v>
      </c>
      <c r="H494" s="7" t="s">
        <v>3619</v>
      </c>
      <c r="I494" s="7" t="s">
        <v>79</v>
      </c>
      <c r="J494" s="7" t="s">
        <v>2</v>
      </c>
      <c r="K494" s="7" t="s">
        <v>3620</v>
      </c>
      <c r="L494" s="7">
        <v>1</v>
      </c>
      <c r="M494" s="7">
        <v>1</v>
      </c>
      <c r="N494" s="7" t="s">
        <v>794</v>
      </c>
      <c r="O494" s="7" t="s">
        <v>1587</v>
      </c>
      <c r="P494" s="7" t="s">
        <v>862</v>
      </c>
      <c r="Q494" s="7"/>
      <c r="R494" s="13" t="s">
        <v>3621</v>
      </c>
      <c r="S494" s="15" t="s">
        <v>19</v>
      </c>
      <c r="T494" s="7"/>
      <c r="U494" s="13" t="s">
        <v>19</v>
      </c>
      <c r="V494" s="13" t="s">
        <v>3621</v>
      </c>
      <c r="W494" s="15" t="s">
        <v>3622</v>
      </c>
      <c r="X494" s="15" t="s">
        <v>19</v>
      </c>
      <c r="Y494" s="13" t="s">
        <v>19</v>
      </c>
      <c r="Z494" s="15" t="s">
        <v>19</v>
      </c>
      <c r="AA494" s="16" t="s">
        <v>19</v>
      </c>
      <c r="AB494" t="s">
        <v>19</v>
      </c>
      <c r="AC494" t="s">
        <v>3623</v>
      </c>
      <c r="AD494" t="s">
        <v>6</v>
      </c>
      <c r="AE494" t="s">
        <v>300</v>
      </c>
      <c r="AF494" t="s">
        <v>87</v>
      </c>
      <c r="AG494" t="s">
        <v>75</v>
      </c>
      <c r="AH494" t="s">
        <v>19</v>
      </c>
    </row>
    <row r="495" ht="14.25" customHeight="1" spans="1:34">
      <c r="A495" s="6" t="s">
        <v>3624</v>
      </c>
      <c r="B495" s="6" t="s">
        <v>3625</v>
      </c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303</v>
      </c>
      <c r="H495" s="7" t="s">
        <v>304</v>
      </c>
      <c r="I495" s="7" t="s">
        <v>79</v>
      </c>
      <c r="J495" s="7" t="s">
        <v>2</v>
      </c>
      <c r="K495" s="7" t="s">
        <v>3626</v>
      </c>
      <c r="L495" s="7">
        <v>1</v>
      </c>
      <c r="M495" s="7">
        <v>1</v>
      </c>
      <c r="N495" s="7" t="s">
        <v>582</v>
      </c>
      <c r="O495" s="7" t="s">
        <v>1587</v>
      </c>
      <c r="P495" s="7" t="s">
        <v>862</v>
      </c>
      <c r="Q495" s="7"/>
      <c r="R495" s="13" t="s">
        <v>3627</v>
      </c>
      <c r="S495" s="15" t="s">
        <v>19</v>
      </c>
      <c r="T495" s="7"/>
      <c r="U495" s="13" t="s">
        <v>19</v>
      </c>
      <c r="V495" s="13" t="s">
        <v>3627</v>
      </c>
      <c r="W495" s="15" t="s">
        <v>832</v>
      </c>
      <c r="X495" s="15" t="s">
        <v>19</v>
      </c>
      <c r="Y495" s="13" t="s">
        <v>19</v>
      </c>
      <c r="Z495" s="15" t="s">
        <v>19</v>
      </c>
      <c r="AA495" s="16" t="s">
        <v>19</v>
      </c>
      <c r="AB495" t="s">
        <v>19</v>
      </c>
      <c r="AC495" t="s">
        <v>549</v>
      </c>
      <c r="AD495" t="s">
        <v>6</v>
      </c>
      <c r="AE495" t="s">
        <v>3628</v>
      </c>
      <c r="AF495" t="s">
        <v>87</v>
      </c>
      <c r="AG495" t="s">
        <v>75</v>
      </c>
      <c r="AH495" t="s">
        <v>19</v>
      </c>
    </row>
    <row r="496" ht="14.25" customHeight="1" spans="1:34">
      <c r="A496" s="6" t="s">
        <v>3629</v>
      </c>
      <c r="B496" s="6" t="s">
        <v>3630</v>
      </c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3631</v>
      </c>
      <c r="H496" s="7" t="s">
        <v>3632</v>
      </c>
      <c r="I496" s="7" t="s">
        <v>79</v>
      </c>
      <c r="J496" s="7" t="s">
        <v>2</v>
      </c>
      <c r="K496" s="7" t="s">
        <v>3633</v>
      </c>
      <c r="L496" s="7">
        <v>1</v>
      </c>
      <c r="M496" s="7">
        <v>1</v>
      </c>
      <c r="N496" s="7" t="s">
        <v>1587</v>
      </c>
      <c r="O496" s="7" t="s">
        <v>1587</v>
      </c>
      <c r="P496" s="7" t="s">
        <v>862</v>
      </c>
      <c r="Q496" s="7"/>
      <c r="R496" s="13" t="s">
        <v>3634</v>
      </c>
      <c r="S496" s="15" t="s">
        <v>19</v>
      </c>
      <c r="T496" s="7"/>
      <c r="U496" s="13" t="s">
        <v>19</v>
      </c>
      <c r="V496" s="13" t="s">
        <v>3634</v>
      </c>
      <c r="W496" s="15" t="s">
        <v>3635</v>
      </c>
      <c r="X496" s="15" t="s">
        <v>19</v>
      </c>
      <c r="Y496" s="13" t="s">
        <v>19</v>
      </c>
      <c r="Z496" s="15" t="s">
        <v>19</v>
      </c>
      <c r="AA496" s="16" t="s">
        <v>19</v>
      </c>
      <c r="AB496" t="s">
        <v>19</v>
      </c>
      <c r="AC496" t="s">
        <v>3636</v>
      </c>
      <c r="AD496" t="s">
        <v>6</v>
      </c>
      <c r="AE496" t="s">
        <v>670</v>
      </c>
      <c r="AF496" t="s">
        <v>87</v>
      </c>
      <c r="AG496" t="s">
        <v>75</v>
      </c>
      <c r="AH496" t="s">
        <v>19</v>
      </c>
    </row>
    <row r="497" ht="14.25" customHeight="1" spans="1:34">
      <c r="A497" s="6" t="s">
        <v>3637</v>
      </c>
      <c r="B497" s="6" t="s">
        <v>3638</v>
      </c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1045</v>
      </c>
      <c r="H497" s="7" t="s">
        <v>1046</v>
      </c>
      <c r="I497" s="7" t="s">
        <v>79</v>
      </c>
      <c r="J497" s="7" t="s">
        <v>2</v>
      </c>
      <c r="K497" s="7" t="s">
        <v>759</v>
      </c>
      <c r="L497" s="7">
        <v>1</v>
      </c>
      <c r="M497" s="7">
        <v>4</v>
      </c>
      <c r="N497" s="7" t="s">
        <v>1587</v>
      </c>
      <c r="O497" s="7" t="s">
        <v>3639</v>
      </c>
      <c r="P497" s="7" t="s">
        <v>1599</v>
      </c>
      <c r="Q497" s="7"/>
      <c r="R497" s="13" t="s">
        <v>3640</v>
      </c>
      <c r="S497" s="15" t="s">
        <v>3640</v>
      </c>
      <c r="T497" s="7" t="s">
        <v>3641</v>
      </c>
      <c r="U497" s="13" t="s">
        <v>19</v>
      </c>
      <c r="V497" s="13" t="s">
        <v>19</v>
      </c>
      <c r="W497" s="15" t="s">
        <v>19</v>
      </c>
      <c r="X497" s="15" t="s">
        <v>19</v>
      </c>
      <c r="Y497" s="13" t="s">
        <v>19</v>
      </c>
      <c r="Z497" s="15" t="s">
        <v>19</v>
      </c>
      <c r="AA497" s="16" t="s">
        <v>19</v>
      </c>
      <c r="AB497" t="s">
        <v>19</v>
      </c>
      <c r="AC497" t="s">
        <v>19</v>
      </c>
      <c r="AD497" t="s">
        <v>6</v>
      </c>
      <c r="AE497" t="s">
        <v>1471</v>
      </c>
      <c r="AF497" t="s">
        <v>87</v>
      </c>
      <c r="AG497" t="s">
        <v>75</v>
      </c>
      <c r="AH497" t="s">
        <v>19</v>
      </c>
    </row>
    <row r="498" ht="14.25" customHeight="1" spans="1:34">
      <c r="A498" s="6" t="s">
        <v>3642</v>
      </c>
      <c r="B498" s="6" t="s">
        <v>3643</v>
      </c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1604</v>
      </c>
      <c r="H498" s="7" t="s">
        <v>1605</v>
      </c>
      <c r="I498" s="7" t="s">
        <v>79</v>
      </c>
      <c r="J498" s="7" t="s">
        <v>2</v>
      </c>
      <c r="K498" s="7" t="s">
        <v>3644</v>
      </c>
      <c r="L498" s="7">
        <v>1</v>
      </c>
      <c r="M498" s="7">
        <v>3</v>
      </c>
      <c r="N498" s="7" t="s">
        <v>1587</v>
      </c>
      <c r="O498" s="7" t="s">
        <v>3645</v>
      </c>
      <c r="P498" s="7" t="s">
        <v>3646</v>
      </c>
      <c r="Q498" s="7"/>
      <c r="R498" s="13" t="s">
        <v>3647</v>
      </c>
      <c r="S498" s="15" t="s">
        <v>3647</v>
      </c>
      <c r="T498" s="7" t="s">
        <v>3648</v>
      </c>
      <c r="U498" s="13" t="s">
        <v>19</v>
      </c>
      <c r="V498" s="13" t="s">
        <v>19</v>
      </c>
      <c r="W498" s="15" t="s">
        <v>19</v>
      </c>
      <c r="X498" s="15" t="s">
        <v>19</v>
      </c>
      <c r="Y498" s="13" t="s">
        <v>19</v>
      </c>
      <c r="Z498" s="15" t="s">
        <v>19</v>
      </c>
      <c r="AA498" s="16" t="s">
        <v>19</v>
      </c>
      <c r="AB498" t="s">
        <v>19</v>
      </c>
      <c r="AC498" t="s">
        <v>19</v>
      </c>
      <c r="AD498" t="s">
        <v>6</v>
      </c>
      <c r="AE498" t="s">
        <v>1610</v>
      </c>
      <c r="AF498" t="s">
        <v>87</v>
      </c>
      <c r="AG498" t="s">
        <v>75</v>
      </c>
      <c r="AH498" t="s">
        <v>19</v>
      </c>
    </row>
    <row r="499" ht="14.25" customHeight="1" spans="1:34">
      <c r="A499" s="6" t="s">
        <v>3649</v>
      </c>
      <c r="B499" s="6" t="s">
        <v>3650</v>
      </c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3114</v>
      </c>
      <c r="H499" s="7" t="s">
        <v>3115</v>
      </c>
      <c r="I499" s="7" t="s">
        <v>79</v>
      </c>
      <c r="J499" s="7" t="s">
        <v>2</v>
      </c>
      <c r="K499" s="7" t="s">
        <v>3651</v>
      </c>
      <c r="L499" s="7">
        <v>1</v>
      </c>
      <c r="M499" s="7">
        <v>2</v>
      </c>
      <c r="N499" s="7" t="s">
        <v>1587</v>
      </c>
      <c r="O499" s="7" t="s">
        <v>862</v>
      </c>
      <c r="P499" s="7" t="s">
        <v>740</v>
      </c>
      <c r="Q499" s="7"/>
      <c r="R499" s="13" t="s">
        <v>3652</v>
      </c>
      <c r="S499" s="15" t="s">
        <v>3652</v>
      </c>
      <c r="T499" s="7" t="s">
        <v>3648</v>
      </c>
      <c r="U499" s="13" t="s">
        <v>19</v>
      </c>
      <c r="V499" s="13" t="s">
        <v>19</v>
      </c>
      <c r="W499" s="15" t="s">
        <v>19</v>
      </c>
      <c r="X499" s="15" t="s">
        <v>19</v>
      </c>
      <c r="Y499" s="13" t="s">
        <v>19</v>
      </c>
      <c r="Z499" s="15" t="s">
        <v>19</v>
      </c>
      <c r="AA499" s="16" t="s">
        <v>19</v>
      </c>
      <c r="AB499" t="s">
        <v>19</v>
      </c>
      <c r="AC499" t="s">
        <v>19</v>
      </c>
      <c r="AD499" t="s">
        <v>6</v>
      </c>
      <c r="AE499" t="s">
        <v>3119</v>
      </c>
      <c r="AF499" t="s">
        <v>87</v>
      </c>
      <c r="AG499" t="s">
        <v>75</v>
      </c>
      <c r="AH499" t="s">
        <v>19</v>
      </c>
    </row>
    <row r="500" ht="14.25" customHeight="1" spans="1:34">
      <c r="A500" s="6" t="s">
        <v>3653</v>
      </c>
      <c r="B500" s="6" t="s">
        <v>3654</v>
      </c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1604</v>
      </c>
      <c r="H500" s="7" t="s">
        <v>1605</v>
      </c>
      <c r="I500" s="7" t="s">
        <v>79</v>
      </c>
      <c r="J500" s="7" t="s">
        <v>2</v>
      </c>
      <c r="K500" s="7" t="s">
        <v>3655</v>
      </c>
      <c r="L500" s="7">
        <v>1</v>
      </c>
      <c r="M500" s="7">
        <v>3</v>
      </c>
      <c r="N500" s="7" t="s">
        <v>1587</v>
      </c>
      <c r="O500" s="7" t="s">
        <v>3645</v>
      </c>
      <c r="P500" s="7" t="s">
        <v>3646</v>
      </c>
      <c r="Q500" s="7"/>
      <c r="R500" s="13" t="s">
        <v>3647</v>
      </c>
      <c r="S500" s="15" t="s">
        <v>3647</v>
      </c>
      <c r="T500" s="7" t="s">
        <v>3656</v>
      </c>
      <c r="U500" s="13" t="s">
        <v>19</v>
      </c>
      <c r="V500" s="13" t="s">
        <v>19</v>
      </c>
      <c r="W500" s="15" t="s">
        <v>19</v>
      </c>
      <c r="X500" s="15" t="s">
        <v>19</v>
      </c>
      <c r="Y500" s="13" t="s">
        <v>19</v>
      </c>
      <c r="Z500" s="15" t="s">
        <v>19</v>
      </c>
      <c r="AA500" s="16" t="s">
        <v>19</v>
      </c>
      <c r="AB500" t="s">
        <v>19</v>
      </c>
      <c r="AC500" t="s">
        <v>19</v>
      </c>
      <c r="AD500" t="s">
        <v>6</v>
      </c>
      <c r="AE500" t="s">
        <v>1610</v>
      </c>
      <c r="AF500" t="s">
        <v>87</v>
      </c>
      <c r="AG500" t="s">
        <v>75</v>
      </c>
      <c r="AH500" t="s">
        <v>19</v>
      </c>
    </row>
    <row r="501" ht="14.25" customHeight="1" spans="1:34">
      <c r="A501" s="6" t="s">
        <v>3657</v>
      </c>
      <c r="B501" s="6" t="s">
        <v>3658</v>
      </c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3659</v>
      </c>
      <c r="H501" s="7" t="s">
        <v>3660</v>
      </c>
      <c r="I501" s="7" t="s">
        <v>79</v>
      </c>
      <c r="J501" s="7" t="s">
        <v>2</v>
      </c>
      <c r="K501" s="7" t="s">
        <v>3661</v>
      </c>
      <c r="L501" s="7">
        <v>1</v>
      </c>
      <c r="M501" s="7">
        <v>1</v>
      </c>
      <c r="N501" s="7" t="s">
        <v>1587</v>
      </c>
      <c r="O501" s="7" t="s">
        <v>1587</v>
      </c>
      <c r="P501" s="7" t="s">
        <v>862</v>
      </c>
      <c r="Q501" s="7"/>
      <c r="R501" s="13" t="s">
        <v>3662</v>
      </c>
      <c r="S501" s="15" t="s">
        <v>19</v>
      </c>
      <c r="T501" s="7"/>
      <c r="U501" s="13" t="s">
        <v>19</v>
      </c>
      <c r="V501" s="13" t="s">
        <v>3662</v>
      </c>
      <c r="W501" s="15" t="s">
        <v>3663</v>
      </c>
      <c r="X501" s="15" t="s">
        <v>19</v>
      </c>
      <c r="Y501" s="13" t="s">
        <v>19</v>
      </c>
      <c r="Z501" s="15" t="s">
        <v>19</v>
      </c>
      <c r="AA501" s="16" t="s">
        <v>19</v>
      </c>
      <c r="AB501" t="s">
        <v>19</v>
      </c>
      <c r="AC501" t="s">
        <v>3664</v>
      </c>
      <c r="AD501" t="s">
        <v>6</v>
      </c>
      <c r="AE501" t="s">
        <v>3665</v>
      </c>
      <c r="AF501" t="s">
        <v>87</v>
      </c>
      <c r="AG501" t="s">
        <v>75</v>
      </c>
      <c r="AH501" t="s">
        <v>19</v>
      </c>
    </row>
    <row r="502" ht="14.25" customHeight="1" spans="1:34">
      <c r="A502" s="6" t="s">
        <v>3666</v>
      </c>
      <c r="B502" s="6" t="s">
        <v>3667</v>
      </c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3668</v>
      </c>
      <c r="H502" s="7" t="s">
        <v>3669</v>
      </c>
      <c r="I502" s="7" t="s">
        <v>79</v>
      </c>
      <c r="J502" s="7" t="s">
        <v>2</v>
      </c>
      <c r="K502" s="7" t="s">
        <v>3670</v>
      </c>
      <c r="L502" s="7">
        <v>1</v>
      </c>
      <c r="M502" s="7">
        <v>2</v>
      </c>
      <c r="N502" s="7" t="s">
        <v>802</v>
      </c>
      <c r="O502" s="7" t="s">
        <v>1785</v>
      </c>
      <c r="P502" s="7" t="s">
        <v>2513</v>
      </c>
      <c r="Q502" s="7"/>
      <c r="R502" s="13" t="s">
        <v>3671</v>
      </c>
      <c r="S502" s="15" t="s">
        <v>3671</v>
      </c>
      <c r="T502" s="7" t="s">
        <v>3672</v>
      </c>
      <c r="U502" s="13" t="s">
        <v>19</v>
      </c>
      <c r="V502" s="13" t="s">
        <v>19</v>
      </c>
      <c r="W502" s="15" t="s">
        <v>19</v>
      </c>
      <c r="X502" s="15" t="s">
        <v>19</v>
      </c>
      <c r="Y502" s="13" t="s">
        <v>19</v>
      </c>
      <c r="Z502" s="15" t="s">
        <v>19</v>
      </c>
      <c r="AA502" s="16" t="s">
        <v>19</v>
      </c>
      <c r="AB502" t="s">
        <v>19</v>
      </c>
      <c r="AC502" t="s">
        <v>19</v>
      </c>
      <c r="AD502" t="s">
        <v>6</v>
      </c>
      <c r="AE502" t="s">
        <v>192</v>
      </c>
      <c r="AF502" t="s">
        <v>87</v>
      </c>
      <c r="AG502" t="s">
        <v>75</v>
      </c>
      <c r="AH502" t="s">
        <v>19</v>
      </c>
    </row>
    <row r="503" ht="14.25" customHeight="1" spans="1:34">
      <c r="A503" s="6" t="s">
        <v>3673</v>
      </c>
      <c r="B503" s="6" t="s">
        <v>3674</v>
      </c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3675</v>
      </c>
      <c r="H503" s="7" t="s">
        <v>3676</v>
      </c>
      <c r="I503" s="7" t="s">
        <v>79</v>
      </c>
      <c r="J503" s="7" t="s">
        <v>2</v>
      </c>
      <c r="K503" s="7" t="s">
        <v>3677</v>
      </c>
      <c r="L503" s="7">
        <v>1</v>
      </c>
      <c r="M503" s="7">
        <v>2</v>
      </c>
      <c r="N503" s="7" t="s">
        <v>862</v>
      </c>
      <c r="O503" s="7" t="s">
        <v>778</v>
      </c>
      <c r="P503" s="7" t="s">
        <v>902</v>
      </c>
      <c r="Q503" s="7"/>
      <c r="R503" s="13" t="s">
        <v>3420</v>
      </c>
      <c r="S503" s="15" t="s">
        <v>3420</v>
      </c>
      <c r="T503" s="7" t="s">
        <v>3678</v>
      </c>
      <c r="U503" s="13" t="s">
        <v>19</v>
      </c>
      <c r="V503" s="13" t="s">
        <v>19</v>
      </c>
      <c r="W503" s="15" t="s">
        <v>19</v>
      </c>
      <c r="X503" s="15" t="s">
        <v>19</v>
      </c>
      <c r="Y503" s="13" t="s">
        <v>19</v>
      </c>
      <c r="Z503" s="15" t="s">
        <v>19</v>
      </c>
      <c r="AA503" s="16" t="s">
        <v>19</v>
      </c>
      <c r="AB503" t="s">
        <v>19</v>
      </c>
      <c r="AC503" t="s">
        <v>19</v>
      </c>
      <c r="AD503" t="s">
        <v>6</v>
      </c>
      <c r="AE503" t="s">
        <v>3679</v>
      </c>
      <c r="AF503" t="s">
        <v>87</v>
      </c>
      <c r="AG503" t="s">
        <v>75</v>
      </c>
      <c r="AH503" t="s">
        <v>19</v>
      </c>
    </row>
    <row r="504" ht="14.25" customHeight="1" spans="1:34">
      <c r="A504" s="6" t="s">
        <v>3680</v>
      </c>
      <c r="B504" s="6" t="s">
        <v>3681</v>
      </c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3682</v>
      </c>
      <c r="H504" s="7" t="s">
        <v>3683</v>
      </c>
      <c r="I504" s="7" t="s">
        <v>79</v>
      </c>
      <c r="J504" s="7" t="s">
        <v>2</v>
      </c>
      <c r="K504" s="7" t="s">
        <v>3684</v>
      </c>
      <c r="L504" s="7">
        <v>1</v>
      </c>
      <c r="M504" s="7">
        <v>1</v>
      </c>
      <c r="N504" s="7" t="s">
        <v>862</v>
      </c>
      <c r="O504" s="7" t="s">
        <v>862</v>
      </c>
      <c r="P504" s="7" t="s">
        <v>846</v>
      </c>
      <c r="Q504" s="7"/>
      <c r="R504" s="13" t="s">
        <v>1288</v>
      </c>
      <c r="S504" s="15" t="s">
        <v>1288</v>
      </c>
      <c r="T504" s="7" t="s">
        <v>3685</v>
      </c>
      <c r="U504" s="13" t="s">
        <v>19</v>
      </c>
      <c r="V504" s="13" t="s">
        <v>19</v>
      </c>
      <c r="W504" s="15" t="s">
        <v>19</v>
      </c>
      <c r="X504" s="15" t="s">
        <v>19</v>
      </c>
      <c r="Y504" s="13" t="s">
        <v>19</v>
      </c>
      <c r="Z504" s="15" t="s">
        <v>19</v>
      </c>
      <c r="AA504" s="16" t="s">
        <v>19</v>
      </c>
      <c r="AB504" t="s">
        <v>19</v>
      </c>
      <c r="AC504" t="s">
        <v>19</v>
      </c>
      <c r="AD504" t="s">
        <v>6</v>
      </c>
      <c r="AE504" t="s">
        <v>3686</v>
      </c>
      <c r="AF504" t="s">
        <v>87</v>
      </c>
      <c r="AG504" t="s">
        <v>75</v>
      </c>
      <c r="AH504" t="s">
        <v>19</v>
      </c>
    </row>
    <row r="505" ht="14.25" customHeight="1" spans="1:34">
      <c r="A505" s="6" t="s">
        <v>3687</v>
      </c>
      <c r="B505" s="6" t="s">
        <v>3688</v>
      </c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1604</v>
      </c>
      <c r="H505" s="7" t="s">
        <v>1605</v>
      </c>
      <c r="I505" s="7" t="s">
        <v>79</v>
      </c>
      <c r="J505" s="7" t="s">
        <v>2</v>
      </c>
      <c r="K505" s="7" t="s">
        <v>3689</v>
      </c>
      <c r="L505" s="7">
        <v>1</v>
      </c>
      <c r="M505" s="7">
        <v>2</v>
      </c>
      <c r="N505" s="7" t="s">
        <v>862</v>
      </c>
      <c r="O505" s="7" t="s">
        <v>2354</v>
      </c>
      <c r="P505" s="7" t="s">
        <v>1593</v>
      </c>
      <c r="Q505" s="7"/>
      <c r="R505" s="13" t="s">
        <v>3690</v>
      </c>
      <c r="S505" s="15" t="s">
        <v>3690</v>
      </c>
      <c r="T505" s="7" t="s">
        <v>3691</v>
      </c>
      <c r="U505" s="13" t="s">
        <v>19</v>
      </c>
      <c r="V505" s="13" t="s">
        <v>19</v>
      </c>
      <c r="W505" s="15" t="s">
        <v>19</v>
      </c>
      <c r="X505" s="15" t="s">
        <v>19</v>
      </c>
      <c r="Y505" s="13" t="s">
        <v>19</v>
      </c>
      <c r="Z505" s="15" t="s">
        <v>19</v>
      </c>
      <c r="AA505" s="16" t="s">
        <v>19</v>
      </c>
      <c r="AB505" t="s">
        <v>19</v>
      </c>
      <c r="AC505" t="s">
        <v>19</v>
      </c>
      <c r="AD505" t="s">
        <v>6</v>
      </c>
      <c r="AE505" t="s">
        <v>1610</v>
      </c>
      <c r="AF505" t="s">
        <v>87</v>
      </c>
      <c r="AG505" t="s">
        <v>75</v>
      </c>
      <c r="AH505" t="s">
        <v>19</v>
      </c>
    </row>
    <row r="506" ht="14.25" customHeight="1" spans="1:34">
      <c r="A506" s="6" t="s">
        <v>3692</v>
      </c>
      <c r="B506" s="6" t="s">
        <v>3693</v>
      </c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3694</v>
      </c>
      <c r="H506" s="7" t="s">
        <v>3695</v>
      </c>
      <c r="I506" s="7" t="s">
        <v>79</v>
      </c>
      <c r="J506" s="7" t="s">
        <v>2</v>
      </c>
      <c r="K506" s="7" t="s">
        <v>3696</v>
      </c>
      <c r="L506" s="7">
        <v>2</v>
      </c>
      <c r="M506" s="7">
        <v>1</v>
      </c>
      <c r="N506" s="7" t="s">
        <v>3125</v>
      </c>
      <c r="O506" s="7" t="s">
        <v>1587</v>
      </c>
      <c r="P506" s="7" t="s">
        <v>862</v>
      </c>
      <c r="Q506" s="7"/>
      <c r="R506" s="13" t="s">
        <v>1255</v>
      </c>
      <c r="S506" s="15" t="s">
        <v>19</v>
      </c>
      <c r="T506" s="7"/>
      <c r="U506" s="13" t="s">
        <v>19</v>
      </c>
      <c r="V506" s="13" t="s">
        <v>1255</v>
      </c>
      <c r="W506" s="15" t="s">
        <v>3697</v>
      </c>
      <c r="X506" s="15" t="s">
        <v>19</v>
      </c>
      <c r="Y506" s="13" t="s">
        <v>19</v>
      </c>
      <c r="Z506" s="15" t="s">
        <v>19</v>
      </c>
      <c r="AA506" s="16" t="s">
        <v>19</v>
      </c>
      <c r="AB506" t="s">
        <v>19</v>
      </c>
      <c r="AC506" t="s">
        <v>3698</v>
      </c>
      <c r="AD506" t="s">
        <v>6</v>
      </c>
      <c r="AE506" t="s">
        <v>3699</v>
      </c>
      <c r="AF506" t="s">
        <v>87</v>
      </c>
      <c r="AG506" t="s">
        <v>75</v>
      </c>
      <c r="AH506" t="s">
        <v>19</v>
      </c>
    </row>
    <row r="507" ht="14.25" customHeight="1" spans="1:34">
      <c r="A507" s="6" t="s">
        <v>3700</v>
      </c>
      <c r="B507" s="6" t="s">
        <v>3701</v>
      </c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3702</v>
      </c>
      <c r="H507" s="7" t="s">
        <v>3703</v>
      </c>
      <c r="I507" s="7" t="s">
        <v>79</v>
      </c>
      <c r="J507" s="7" t="s">
        <v>2</v>
      </c>
      <c r="K507" s="7" t="s">
        <v>3704</v>
      </c>
      <c r="L507" s="7">
        <v>1</v>
      </c>
      <c r="M507" s="7">
        <v>2</v>
      </c>
      <c r="N507" s="7" t="s">
        <v>862</v>
      </c>
      <c r="O507" s="7" t="s">
        <v>846</v>
      </c>
      <c r="P507" s="7" t="s">
        <v>741</v>
      </c>
      <c r="Q507" s="7"/>
      <c r="R507" s="13" t="s">
        <v>210</v>
      </c>
      <c r="S507" s="15" t="s">
        <v>210</v>
      </c>
      <c r="T507" s="7" t="s">
        <v>3705</v>
      </c>
      <c r="U507" s="13" t="s">
        <v>19</v>
      </c>
      <c r="V507" s="13" t="s">
        <v>19</v>
      </c>
      <c r="W507" s="15" t="s">
        <v>19</v>
      </c>
      <c r="X507" s="15" t="s">
        <v>19</v>
      </c>
      <c r="Y507" s="13" t="s">
        <v>19</v>
      </c>
      <c r="Z507" s="15" t="s">
        <v>19</v>
      </c>
      <c r="AA507" s="16" t="s">
        <v>19</v>
      </c>
      <c r="AB507" t="s">
        <v>19</v>
      </c>
      <c r="AC507" t="s">
        <v>19</v>
      </c>
      <c r="AD507" t="s">
        <v>6</v>
      </c>
      <c r="AE507" t="s">
        <v>3706</v>
      </c>
      <c r="AF507" t="s">
        <v>87</v>
      </c>
      <c r="AG507" t="s">
        <v>75</v>
      </c>
      <c r="AH507" t="s">
        <v>19</v>
      </c>
    </row>
    <row r="508" ht="14.25" customHeight="1" spans="1:34">
      <c r="A508" s="6" t="s">
        <v>3707</v>
      </c>
      <c r="B508" s="6" t="s">
        <v>3708</v>
      </c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3709</v>
      </c>
      <c r="H508" s="7" t="s">
        <v>3710</v>
      </c>
      <c r="I508" s="7" t="s">
        <v>79</v>
      </c>
      <c r="J508" s="7" t="s">
        <v>2</v>
      </c>
      <c r="K508" s="7" t="s">
        <v>3711</v>
      </c>
      <c r="L508" s="7">
        <v>1</v>
      </c>
      <c r="M508" s="7">
        <v>3</v>
      </c>
      <c r="N508" s="7" t="s">
        <v>95</v>
      </c>
      <c r="O508" s="7" t="s">
        <v>3712</v>
      </c>
      <c r="P508" s="7" t="s">
        <v>778</v>
      </c>
      <c r="Q508" s="7"/>
      <c r="R508" s="13" t="s">
        <v>3713</v>
      </c>
      <c r="S508" s="15" t="s">
        <v>3713</v>
      </c>
      <c r="T508" s="7" t="s">
        <v>3714</v>
      </c>
      <c r="U508" s="13" t="s">
        <v>19</v>
      </c>
      <c r="V508" s="13" t="s">
        <v>19</v>
      </c>
      <c r="W508" s="15" t="s">
        <v>19</v>
      </c>
      <c r="X508" s="15" t="s">
        <v>19</v>
      </c>
      <c r="Y508" s="13" t="s">
        <v>19</v>
      </c>
      <c r="Z508" s="15" t="s">
        <v>19</v>
      </c>
      <c r="AA508" s="16" t="s">
        <v>19</v>
      </c>
      <c r="AB508" t="s">
        <v>19</v>
      </c>
      <c r="AC508" t="s">
        <v>19</v>
      </c>
      <c r="AD508" t="s">
        <v>6</v>
      </c>
      <c r="AE508" t="s">
        <v>1674</v>
      </c>
      <c r="AF508" t="s">
        <v>87</v>
      </c>
      <c r="AG508" t="s">
        <v>75</v>
      </c>
      <c r="AH508" t="s">
        <v>19</v>
      </c>
    </row>
    <row r="509" ht="14.25" customHeight="1" spans="1:34">
      <c r="A509" s="6" t="s">
        <v>3715</v>
      </c>
      <c r="B509" s="6" t="s">
        <v>3716</v>
      </c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3717</v>
      </c>
      <c r="H509" s="7" t="s">
        <v>3718</v>
      </c>
      <c r="I509" s="7" t="s">
        <v>79</v>
      </c>
      <c r="J509" s="7" t="s">
        <v>2</v>
      </c>
      <c r="K509" s="7" t="s">
        <v>3719</v>
      </c>
      <c r="L509" s="7">
        <v>1</v>
      </c>
      <c r="M509" s="7">
        <v>2</v>
      </c>
      <c r="N509" s="7" t="s">
        <v>862</v>
      </c>
      <c r="O509" s="7" t="s">
        <v>847</v>
      </c>
      <c r="P509" s="7" t="s">
        <v>1607</v>
      </c>
      <c r="Q509" s="7"/>
      <c r="R509" s="13" t="s">
        <v>3720</v>
      </c>
      <c r="S509" s="15" t="s">
        <v>3720</v>
      </c>
      <c r="T509" s="7" t="s">
        <v>3721</v>
      </c>
      <c r="U509" s="13" t="s">
        <v>19</v>
      </c>
      <c r="V509" s="13" t="s">
        <v>19</v>
      </c>
      <c r="W509" s="15" t="s">
        <v>19</v>
      </c>
      <c r="X509" s="15" t="s">
        <v>19</v>
      </c>
      <c r="Y509" s="13" t="s">
        <v>19</v>
      </c>
      <c r="Z509" s="15" t="s">
        <v>19</v>
      </c>
      <c r="AA509" s="16" t="s">
        <v>19</v>
      </c>
      <c r="AB509" t="s">
        <v>19</v>
      </c>
      <c r="AC509" t="s">
        <v>19</v>
      </c>
      <c r="AD509" t="s">
        <v>6</v>
      </c>
      <c r="AE509" t="s">
        <v>3722</v>
      </c>
      <c r="AF509" t="s">
        <v>87</v>
      </c>
      <c r="AG509" t="s">
        <v>75</v>
      </c>
      <c r="AH509" t="s">
        <v>19</v>
      </c>
    </row>
    <row r="510" ht="14.25" customHeight="1" spans="1:34">
      <c r="A510" s="6" t="s">
        <v>3723</v>
      </c>
      <c r="B510" s="6" t="s">
        <v>3724</v>
      </c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3725</v>
      </c>
      <c r="H510" s="7" t="s">
        <v>3726</v>
      </c>
      <c r="I510" s="7" t="s">
        <v>79</v>
      </c>
      <c r="J510" s="7" t="s">
        <v>2</v>
      </c>
      <c r="K510" s="7" t="s">
        <v>3727</v>
      </c>
      <c r="L510" s="7">
        <v>1</v>
      </c>
      <c r="M510" s="7">
        <v>1</v>
      </c>
      <c r="N510" s="7" t="s">
        <v>862</v>
      </c>
      <c r="O510" s="7" t="s">
        <v>847</v>
      </c>
      <c r="P510" s="7" t="s">
        <v>1565</v>
      </c>
      <c r="Q510" s="7"/>
      <c r="R510" s="13" t="s">
        <v>3728</v>
      </c>
      <c r="S510" s="15" t="s">
        <v>3728</v>
      </c>
      <c r="T510" s="7" t="s">
        <v>3729</v>
      </c>
      <c r="U510" s="13" t="s">
        <v>19</v>
      </c>
      <c r="V510" s="13" t="s">
        <v>19</v>
      </c>
      <c r="W510" s="15" t="s">
        <v>19</v>
      </c>
      <c r="X510" s="15" t="s">
        <v>19</v>
      </c>
      <c r="Y510" s="13" t="s">
        <v>19</v>
      </c>
      <c r="Z510" s="15" t="s">
        <v>19</v>
      </c>
      <c r="AA510" s="16" t="s">
        <v>19</v>
      </c>
      <c r="AB510" t="s">
        <v>19</v>
      </c>
      <c r="AC510" t="s">
        <v>19</v>
      </c>
      <c r="AD510" t="s">
        <v>6</v>
      </c>
      <c r="AE510" t="s">
        <v>430</v>
      </c>
      <c r="AF510" t="s">
        <v>87</v>
      </c>
      <c r="AG510" t="s">
        <v>75</v>
      </c>
      <c r="AH510" t="s">
        <v>19</v>
      </c>
    </row>
    <row r="511" ht="14.25" customHeight="1" spans="1:34">
      <c r="A511" s="6" t="s">
        <v>3730</v>
      </c>
      <c r="B511" s="6" t="s">
        <v>3731</v>
      </c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1604</v>
      </c>
      <c r="H511" s="7" t="s">
        <v>1605</v>
      </c>
      <c r="I511" s="7" t="s">
        <v>79</v>
      </c>
      <c r="J511" s="7" t="s">
        <v>2</v>
      </c>
      <c r="K511" s="7" t="s">
        <v>3732</v>
      </c>
      <c r="L511" s="7">
        <v>1</v>
      </c>
      <c r="M511" s="7">
        <v>1</v>
      </c>
      <c r="N511" s="7" t="s">
        <v>862</v>
      </c>
      <c r="O511" s="7" t="s">
        <v>760</v>
      </c>
      <c r="P511" s="7" t="s">
        <v>1720</v>
      </c>
      <c r="Q511" s="7"/>
      <c r="R511" s="13" t="s">
        <v>3733</v>
      </c>
      <c r="S511" s="15" t="s">
        <v>3733</v>
      </c>
      <c r="T511" s="7" t="s">
        <v>3734</v>
      </c>
      <c r="U511" s="13" t="s">
        <v>19</v>
      </c>
      <c r="V511" s="13" t="s">
        <v>19</v>
      </c>
      <c r="W511" s="15" t="s">
        <v>19</v>
      </c>
      <c r="X511" s="15" t="s">
        <v>19</v>
      </c>
      <c r="Y511" s="13" t="s">
        <v>19</v>
      </c>
      <c r="Z511" s="15" t="s">
        <v>19</v>
      </c>
      <c r="AA511" s="16" t="s">
        <v>19</v>
      </c>
      <c r="AB511" t="s">
        <v>19</v>
      </c>
      <c r="AC511" t="s">
        <v>19</v>
      </c>
      <c r="AD511" t="s">
        <v>6</v>
      </c>
      <c r="AE511" t="s">
        <v>3078</v>
      </c>
      <c r="AF511" t="s">
        <v>87</v>
      </c>
      <c r="AG511" t="s">
        <v>75</v>
      </c>
      <c r="AH511" t="s">
        <v>19</v>
      </c>
    </row>
    <row r="512" ht="14.25" customHeight="1" spans="1:34">
      <c r="A512" s="6" t="s">
        <v>3735</v>
      </c>
      <c r="B512" s="6" t="s">
        <v>3736</v>
      </c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3737</v>
      </c>
      <c r="H512" s="7" t="s">
        <v>3738</v>
      </c>
      <c r="I512" s="7" t="s">
        <v>79</v>
      </c>
      <c r="J512" s="7" t="s">
        <v>2</v>
      </c>
      <c r="K512" s="7" t="s">
        <v>3739</v>
      </c>
      <c r="L512" s="7">
        <v>1</v>
      </c>
      <c r="M512" s="7">
        <v>1</v>
      </c>
      <c r="N512" s="7" t="s">
        <v>862</v>
      </c>
      <c r="O512" s="7" t="s">
        <v>846</v>
      </c>
      <c r="P512" s="7" t="s">
        <v>740</v>
      </c>
      <c r="Q512" s="7"/>
      <c r="R512" s="13" t="s">
        <v>3740</v>
      </c>
      <c r="S512" s="15" t="s">
        <v>3740</v>
      </c>
      <c r="T512" s="7" t="s">
        <v>3741</v>
      </c>
      <c r="U512" s="13" t="s">
        <v>19</v>
      </c>
      <c r="V512" s="13" t="s">
        <v>19</v>
      </c>
      <c r="W512" s="15" t="s">
        <v>19</v>
      </c>
      <c r="X512" s="15" t="s">
        <v>19</v>
      </c>
      <c r="Y512" s="13" t="s">
        <v>19</v>
      </c>
      <c r="Z512" s="15" t="s">
        <v>19</v>
      </c>
      <c r="AA512" s="16" t="s">
        <v>19</v>
      </c>
      <c r="AB512" t="s">
        <v>19</v>
      </c>
      <c r="AC512" t="s">
        <v>19</v>
      </c>
      <c r="AD512" t="s">
        <v>6</v>
      </c>
      <c r="AE512" t="s">
        <v>2676</v>
      </c>
      <c r="AF512" t="s">
        <v>87</v>
      </c>
      <c r="AG512" t="s">
        <v>75</v>
      </c>
      <c r="AH512" t="s">
        <v>19</v>
      </c>
    </row>
    <row r="513" ht="14.25" customHeight="1" spans="1:34">
      <c r="A513" s="6" t="s">
        <v>3742</v>
      </c>
      <c r="B513" s="6" t="s">
        <v>3743</v>
      </c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3744</v>
      </c>
      <c r="H513" s="7" t="s">
        <v>3745</v>
      </c>
      <c r="I513" s="7" t="s">
        <v>79</v>
      </c>
      <c r="J513" s="7" t="s">
        <v>2</v>
      </c>
      <c r="K513" s="7" t="s">
        <v>3746</v>
      </c>
      <c r="L513" s="7">
        <v>1</v>
      </c>
      <c r="M513" s="7">
        <v>2</v>
      </c>
      <c r="N513" s="7" t="s">
        <v>862</v>
      </c>
      <c r="O513" s="7" t="s">
        <v>871</v>
      </c>
      <c r="P513" s="7" t="s">
        <v>770</v>
      </c>
      <c r="Q513" s="7"/>
      <c r="R513" s="13" t="s">
        <v>3747</v>
      </c>
      <c r="S513" s="15" t="s">
        <v>3747</v>
      </c>
      <c r="T513" s="7" t="s">
        <v>3748</v>
      </c>
      <c r="U513" s="13" t="s">
        <v>19</v>
      </c>
      <c r="V513" s="13" t="s">
        <v>19</v>
      </c>
      <c r="W513" s="15" t="s">
        <v>19</v>
      </c>
      <c r="X513" s="15" t="s">
        <v>19</v>
      </c>
      <c r="Y513" s="13" t="s">
        <v>19</v>
      </c>
      <c r="Z513" s="15" t="s">
        <v>19</v>
      </c>
      <c r="AA513" s="16" t="s">
        <v>19</v>
      </c>
      <c r="AB513" t="s">
        <v>19</v>
      </c>
      <c r="AC513" t="s">
        <v>19</v>
      </c>
      <c r="AD513" t="s">
        <v>6</v>
      </c>
      <c r="AE513" t="s">
        <v>3749</v>
      </c>
      <c r="AF513" t="s">
        <v>87</v>
      </c>
      <c r="AG513" t="s">
        <v>75</v>
      </c>
      <c r="AH513" t="s">
        <v>19</v>
      </c>
    </row>
    <row r="514" ht="14.25" customHeight="1" spans="1:34">
      <c r="A514" s="6" t="s">
        <v>3750</v>
      </c>
      <c r="B514" s="6" t="s">
        <v>3751</v>
      </c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3744</v>
      </c>
      <c r="H514" s="7" t="s">
        <v>3745</v>
      </c>
      <c r="I514" s="7" t="s">
        <v>79</v>
      </c>
      <c r="J514" s="7" t="s">
        <v>2</v>
      </c>
      <c r="K514" s="7" t="s">
        <v>3752</v>
      </c>
      <c r="L514" s="7">
        <v>1</v>
      </c>
      <c r="M514" s="7">
        <v>2</v>
      </c>
      <c r="N514" s="7" t="s">
        <v>862</v>
      </c>
      <c r="O514" s="7" t="s">
        <v>871</v>
      </c>
      <c r="P514" s="7" t="s">
        <v>770</v>
      </c>
      <c r="Q514" s="7"/>
      <c r="R514" s="13" t="s">
        <v>3747</v>
      </c>
      <c r="S514" s="15" t="s">
        <v>3747</v>
      </c>
      <c r="T514" s="7" t="s">
        <v>3753</v>
      </c>
      <c r="U514" s="13" t="s">
        <v>19</v>
      </c>
      <c r="V514" s="13" t="s">
        <v>19</v>
      </c>
      <c r="W514" s="15" t="s">
        <v>19</v>
      </c>
      <c r="X514" s="15" t="s">
        <v>19</v>
      </c>
      <c r="Y514" s="13" t="s">
        <v>19</v>
      </c>
      <c r="Z514" s="15" t="s">
        <v>19</v>
      </c>
      <c r="AA514" s="16" t="s">
        <v>19</v>
      </c>
      <c r="AB514" t="s">
        <v>19</v>
      </c>
      <c r="AC514" t="s">
        <v>19</v>
      </c>
      <c r="AD514" t="s">
        <v>6</v>
      </c>
      <c r="AE514" t="s">
        <v>3749</v>
      </c>
      <c r="AF514" t="s">
        <v>87</v>
      </c>
      <c r="AG514" t="s">
        <v>75</v>
      </c>
      <c r="AH514" t="s">
        <v>19</v>
      </c>
    </row>
    <row r="515" ht="14.25" customHeight="1" spans="1:34">
      <c r="A515" s="6" t="s">
        <v>3754</v>
      </c>
      <c r="B515" s="6" t="s">
        <v>3755</v>
      </c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3756</v>
      </c>
      <c r="H515" s="7" t="s">
        <v>3757</v>
      </c>
      <c r="I515" s="7" t="s">
        <v>79</v>
      </c>
      <c r="J515" s="7" t="s">
        <v>2</v>
      </c>
      <c r="K515" s="7" t="s">
        <v>3758</v>
      </c>
      <c r="L515" s="7">
        <v>1</v>
      </c>
      <c r="M515" s="7">
        <v>1</v>
      </c>
      <c r="N515" s="7" t="s">
        <v>1728</v>
      </c>
      <c r="O515" s="7" t="s">
        <v>1587</v>
      </c>
      <c r="P515" s="7" t="s">
        <v>862</v>
      </c>
      <c r="Q515" s="7"/>
      <c r="R515" s="13" t="s">
        <v>3759</v>
      </c>
      <c r="S515" s="15" t="s">
        <v>19</v>
      </c>
      <c r="T515" s="7"/>
      <c r="U515" s="13" t="s">
        <v>19</v>
      </c>
      <c r="V515" s="13" t="s">
        <v>3759</v>
      </c>
      <c r="W515" s="15" t="s">
        <v>3760</v>
      </c>
      <c r="X515" s="15" t="s">
        <v>19</v>
      </c>
      <c r="Y515" s="13" t="s">
        <v>19</v>
      </c>
      <c r="Z515" s="15" t="s">
        <v>19</v>
      </c>
      <c r="AA515" s="16" t="s">
        <v>19</v>
      </c>
      <c r="AB515" t="s">
        <v>19</v>
      </c>
      <c r="AC515" t="s">
        <v>3761</v>
      </c>
      <c r="AD515" t="s">
        <v>6</v>
      </c>
      <c r="AE515" t="s">
        <v>3762</v>
      </c>
      <c r="AF515" t="s">
        <v>87</v>
      </c>
      <c r="AG515" t="s">
        <v>75</v>
      </c>
      <c r="AH515" t="s">
        <v>19</v>
      </c>
    </row>
    <row r="516" ht="14.25" customHeight="1" spans="1:34">
      <c r="A516" s="6" t="s">
        <v>3763</v>
      </c>
      <c r="B516" s="6" t="s">
        <v>3764</v>
      </c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1743</v>
      </c>
      <c r="H516" s="7" t="s">
        <v>1744</v>
      </c>
      <c r="I516" s="7" t="s">
        <v>79</v>
      </c>
      <c r="J516" s="7" t="s">
        <v>2</v>
      </c>
      <c r="K516" s="7" t="s">
        <v>3765</v>
      </c>
      <c r="L516" s="7">
        <v>1</v>
      </c>
      <c r="M516" s="7">
        <v>1</v>
      </c>
      <c r="N516" s="7" t="s">
        <v>1587</v>
      </c>
      <c r="O516" s="7" t="s">
        <v>1587</v>
      </c>
      <c r="P516" s="7" t="s">
        <v>862</v>
      </c>
      <c r="Q516" s="7"/>
      <c r="R516" s="13" t="s">
        <v>3766</v>
      </c>
      <c r="S516" s="15" t="s">
        <v>19</v>
      </c>
      <c r="T516" s="7"/>
      <c r="U516" s="13" t="s">
        <v>19</v>
      </c>
      <c r="V516" s="13" t="s">
        <v>3766</v>
      </c>
      <c r="W516" s="15" t="s">
        <v>3767</v>
      </c>
      <c r="X516" s="15" t="s">
        <v>19</v>
      </c>
      <c r="Y516" s="13" t="s">
        <v>19</v>
      </c>
      <c r="Z516" s="15" t="s">
        <v>19</v>
      </c>
      <c r="AA516" s="16" t="s">
        <v>19</v>
      </c>
      <c r="AB516" t="s">
        <v>19</v>
      </c>
      <c r="AC516" t="s">
        <v>3768</v>
      </c>
      <c r="AD516" t="s">
        <v>6</v>
      </c>
      <c r="AE516" t="s">
        <v>670</v>
      </c>
      <c r="AF516" t="s">
        <v>87</v>
      </c>
      <c r="AG516" t="s">
        <v>75</v>
      </c>
      <c r="AH516" t="s">
        <v>19</v>
      </c>
    </row>
    <row r="517" ht="14.25" customHeight="1" spans="1:34">
      <c r="A517" s="6" t="s">
        <v>3769</v>
      </c>
      <c r="B517" s="6" t="s">
        <v>3770</v>
      </c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3771</v>
      </c>
      <c r="H517" s="7" t="s">
        <v>3772</v>
      </c>
      <c r="I517" s="7" t="s">
        <v>79</v>
      </c>
      <c r="J517" s="7" t="s">
        <v>2</v>
      </c>
      <c r="K517" s="7" t="s">
        <v>3773</v>
      </c>
      <c r="L517" s="7">
        <v>1</v>
      </c>
      <c r="M517" s="7">
        <v>1</v>
      </c>
      <c r="N517" s="7" t="s">
        <v>1587</v>
      </c>
      <c r="O517" s="7" t="s">
        <v>1587</v>
      </c>
      <c r="P517" s="7" t="s">
        <v>862</v>
      </c>
      <c r="Q517" s="7"/>
      <c r="R517" s="13" t="s">
        <v>3774</v>
      </c>
      <c r="S517" s="15" t="s">
        <v>19</v>
      </c>
      <c r="T517" s="7"/>
      <c r="U517" s="13" t="s">
        <v>19</v>
      </c>
      <c r="V517" s="13" t="s">
        <v>3774</v>
      </c>
      <c r="W517" s="15" t="s">
        <v>3775</v>
      </c>
      <c r="X517" s="15" t="s">
        <v>19</v>
      </c>
      <c r="Y517" s="13" t="s">
        <v>19</v>
      </c>
      <c r="Z517" s="15" t="s">
        <v>19</v>
      </c>
      <c r="AA517" s="16" t="s">
        <v>19</v>
      </c>
      <c r="AB517" t="s">
        <v>19</v>
      </c>
      <c r="AC517" t="s">
        <v>3776</v>
      </c>
      <c r="AD517" t="s">
        <v>6</v>
      </c>
      <c r="AE517" t="s">
        <v>300</v>
      </c>
      <c r="AF517" t="s">
        <v>87</v>
      </c>
      <c r="AG517" t="s">
        <v>75</v>
      </c>
      <c r="AH517" t="s">
        <v>19</v>
      </c>
    </row>
    <row r="518" ht="14.25" customHeight="1" spans="1:34">
      <c r="A518" s="6" t="s">
        <v>3777</v>
      </c>
      <c r="B518" s="6" t="s">
        <v>3778</v>
      </c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3779</v>
      </c>
      <c r="H518" s="7" t="s">
        <v>3780</v>
      </c>
      <c r="I518" s="7" t="s">
        <v>79</v>
      </c>
      <c r="J518" s="7" t="s">
        <v>2</v>
      </c>
      <c r="K518" s="7" t="s">
        <v>3781</v>
      </c>
      <c r="L518" s="7">
        <v>1</v>
      </c>
      <c r="M518" s="7">
        <v>2</v>
      </c>
      <c r="N518" s="7" t="s">
        <v>862</v>
      </c>
      <c r="O518" s="7" t="s">
        <v>846</v>
      </c>
      <c r="P518" s="7" t="s">
        <v>741</v>
      </c>
      <c r="Q518" s="7"/>
      <c r="R518" s="13" t="s">
        <v>3782</v>
      </c>
      <c r="S518" s="15" t="s">
        <v>3782</v>
      </c>
      <c r="T518" s="7" t="s">
        <v>3783</v>
      </c>
      <c r="U518" s="13" t="s">
        <v>19</v>
      </c>
      <c r="V518" s="13" t="s">
        <v>19</v>
      </c>
      <c r="W518" s="15" t="s">
        <v>19</v>
      </c>
      <c r="X518" s="15" t="s">
        <v>19</v>
      </c>
      <c r="Y518" s="13" t="s">
        <v>19</v>
      </c>
      <c r="Z518" s="15" t="s">
        <v>19</v>
      </c>
      <c r="AA518" s="16" t="s">
        <v>19</v>
      </c>
      <c r="AB518" t="s">
        <v>19</v>
      </c>
      <c r="AC518" t="s">
        <v>19</v>
      </c>
      <c r="AD518" t="s">
        <v>6</v>
      </c>
      <c r="AE518" t="s">
        <v>3784</v>
      </c>
      <c r="AF518" t="s">
        <v>87</v>
      </c>
      <c r="AG518" t="s">
        <v>75</v>
      </c>
      <c r="AH518" t="s">
        <v>19</v>
      </c>
    </row>
    <row r="519" ht="14.25" customHeight="1" spans="1:34">
      <c r="A519" s="6" t="s">
        <v>3785</v>
      </c>
      <c r="B519" s="6" t="s">
        <v>3786</v>
      </c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2197</v>
      </c>
      <c r="H519" s="7" t="s">
        <v>2198</v>
      </c>
      <c r="I519" s="7" t="s">
        <v>79</v>
      </c>
      <c r="J519" s="7" t="s">
        <v>2</v>
      </c>
      <c r="K519" s="7" t="s">
        <v>3787</v>
      </c>
      <c r="L519" s="7">
        <v>2</v>
      </c>
      <c r="M519" s="7">
        <v>1</v>
      </c>
      <c r="N519" s="7" t="s">
        <v>582</v>
      </c>
      <c r="O519" s="7" t="s">
        <v>847</v>
      </c>
      <c r="P519" s="7" t="s">
        <v>1565</v>
      </c>
      <c r="Q519" s="7"/>
      <c r="R519" s="13" t="s">
        <v>3788</v>
      </c>
      <c r="S519" s="15" t="s">
        <v>3788</v>
      </c>
      <c r="T519" s="7" t="s">
        <v>3789</v>
      </c>
      <c r="U519" s="13" t="s">
        <v>19</v>
      </c>
      <c r="V519" s="13" t="s">
        <v>19</v>
      </c>
      <c r="W519" s="15" t="s">
        <v>19</v>
      </c>
      <c r="X519" s="15" t="s">
        <v>19</v>
      </c>
      <c r="Y519" s="13" t="s">
        <v>19</v>
      </c>
      <c r="Z519" s="15" t="s">
        <v>19</v>
      </c>
      <c r="AA519" s="16" t="s">
        <v>19</v>
      </c>
      <c r="AB519" t="s">
        <v>19</v>
      </c>
      <c r="AC519" t="s">
        <v>19</v>
      </c>
      <c r="AD519" t="s">
        <v>6</v>
      </c>
      <c r="AE519" t="s">
        <v>2201</v>
      </c>
      <c r="AF519" t="s">
        <v>87</v>
      </c>
      <c r="AG519" t="s">
        <v>75</v>
      </c>
      <c r="AH519" t="s">
        <v>19</v>
      </c>
    </row>
    <row r="520" ht="14.25" customHeight="1" spans="1:34">
      <c r="A520" s="6" t="s">
        <v>3790</v>
      </c>
      <c r="B520" s="6" t="s">
        <v>3791</v>
      </c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3792</v>
      </c>
      <c r="H520" s="7" t="s">
        <v>3793</v>
      </c>
      <c r="I520" s="7" t="s">
        <v>79</v>
      </c>
      <c r="J520" s="7" t="s">
        <v>2</v>
      </c>
      <c r="K520" s="7" t="s">
        <v>3794</v>
      </c>
      <c r="L520" s="7">
        <v>2</v>
      </c>
      <c r="M520" s="7">
        <v>2</v>
      </c>
      <c r="N520" s="7" t="s">
        <v>846</v>
      </c>
      <c r="O520" s="7" t="s">
        <v>1593</v>
      </c>
      <c r="P520" s="7" t="s">
        <v>3645</v>
      </c>
      <c r="Q520" s="7"/>
      <c r="R520" s="13" t="s">
        <v>3795</v>
      </c>
      <c r="S520" s="15" t="s">
        <v>3795</v>
      </c>
      <c r="T520" s="7" t="s">
        <v>3796</v>
      </c>
      <c r="U520" s="13" t="s">
        <v>19</v>
      </c>
      <c r="V520" s="13" t="s">
        <v>19</v>
      </c>
      <c r="W520" s="15" t="s">
        <v>19</v>
      </c>
      <c r="X520" s="15" t="s">
        <v>19</v>
      </c>
      <c r="Y520" s="13" t="s">
        <v>19</v>
      </c>
      <c r="Z520" s="15" t="s">
        <v>19</v>
      </c>
      <c r="AA520" s="16" t="s">
        <v>19</v>
      </c>
      <c r="AB520" t="s">
        <v>19</v>
      </c>
      <c r="AC520" t="s">
        <v>19</v>
      </c>
      <c r="AD520" t="s">
        <v>6</v>
      </c>
      <c r="AE520" t="s">
        <v>3797</v>
      </c>
      <c r="AF520" t="s">
        <v>87</v>
      </c>
      <c r="AG520" t="s">
        <v>75</v>
      </c>
      <c r="AH520" t="s">
        <v>19</v>
      </c>
    </row>
    <row r="521" ht="14.25" customHeight="1" spans="1:34">
      <c r="A521" s="6" t="s">
        <v>3798</v>
      </c>
      <c r="B521" s="6" t="s">
        <v>3799</v>
      </c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3800</v>
      </c>
      <c r="H521" s="7" t="s">
        <v>3801</v>
      </c>
      <c r="I521" s="7" t="s">
        <v>79</v>
      </c>
      <c r="J521" s="7" t="s">
        <v>2</v>
      </c>
      <c r="K521" s="7" t="s">
        <v>3802</v>
      </c>
      <c r="L521" s="7">
        <v>1</v>
      </c>
      <c r="M521" s="7">
        <v>1</v>
      </c>
      <c r="N521" s="7" t="s">
        <v>3803</v>
      </c>
      <c r="O521" s="7" t="s">
        <v>862</v>
      </c>
      <c r="P521" s="7" t="s">
        <v>846</v>
      </c>
      <c r="Q521" s="7"/>
      <c r="R521" s="13" t="s">
        <v>3804</v>
      </c>
      <c r="S521" s="15" t="s">
        <v>19</v>
      </c>
      <c r="T521" s="7"/>
      <c r="U521" s="13" t="s">
        <v>19</v>
      </c>
      <c r="V521" s="13" t="s">
        <v>3804</v>
      </c>
      <c r="W521" s="15" t="s">
        <v>3805</v>
      </c>
      <c r="X521" s="15" t="s">
        <v>19</v>
      </c>
      <c r="Y521" s="13" t="s">
        <v>19</v>
      </c>
      <c r="Z521" s="15" t="s">
        <v>19</v>
      </c>
      <c r="AA521" s="16" t="s">
        <v>19</v>
      </c>
      <c r="AB521" t="s">
        <v>19</v>
      </c>
      <c r="AC521" t="s">
        <v>3806</v>
      </c>
      <c r="AD521" t="s">
        <v>6</v>
      </c>
      <c r="AE521" t="s">
        <v>3807</v>
      </c>
      <c r="AF521" t="s">
        <v>87</v>
      </c>
      <c r="AG521" t="s">
        <v>75</v>
      </c>
      <c r="AH521" t="s">
        <v>19</v>
      </c>
    </row>
    <row r="522" ht="14.25" customHeight="1" spans="1:34">
      <c r="A522" s="6" t="s">
        <v>3808</v>
      </c>
      <c r="B522" s="6" t="s">
        <v>3809</v>
      </c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3810</v>
      </c>
      <c r="H522" s="7" t="s">
        <v>3811</v>
      </c>
      <c r="I522" s="7" t="s">
        <v>79</v>
      </c>
      <c r="J522" s="7" t="s">
        <v>2</v>
      </c>
      <c r="K522" s="7" t="s">
        <v>3812</v>
      </c>
      <c r="L522" s="7">
        <v>1</v>
      </c>
      <c r="M522" s="7">
        <v>2</v>
      </c>
      <c r="N522" s="7" t="s">
        <v>3813</v>
      </c>
      <c r="O522" s="7" t="s">
        <v>1587</v>
      </c>
      <c r="P522" s="7" t="s">
        <v>846</v>
      </c>
      <c r="Q522" s="7"/>
      <c r="R522" s="13" t="s">
        <v>3366</v>
      </c>
      <c r="S522" s="15" t="s">
        <v>19</v>
      </c>
      <c r="T522" s="7"/>
      <c r="U522" s="13" t="s">
        <v>19</v>
      </c>
      <c r="V522" s="13" t="s">
        <v>3366</v>
      </c>
      <c r="W522" s="15" t="s">
        <v>479</v>
      </c>
      <c r="X522" s="15" t="s">
        <v>19</v>
      </c>
      <c r="Y522" s="13" t="s">
        <v>19</v>
      </c>
      <c r="Z522" s="15" t="s">
        <v>19</v>
      </c>
      <c r="AA522" s="16" t="s">
        <v>19</v>
      </c>
      <c r="AB522" t="s">
        <v>19</v>
      </c>
      <c r="AC522" t="s">
        <v>3814</v>
      </c>
      <c r="AD522" t="s">
        <v>6</v>
      </c>
      <c r="AE522" t="s">
        <v>3815</v>
      </c>
      <c r="AF522" t="s">
        <v>87</v>
      </c>
      <c r="AG522" t="s">
        <v>75</v>
      </c>
      <c r="AH522" t="s">
        <v>19</v>
      </c>
    </row>
    <row r="523" ht="14.25" customHeight="1" spans="1:34">
      <c r="A523" s="6" t="s">
        <v>3816</v>
      </c>
      <c r="B523" s="6" t="s">
        <v>3817</v>
      </c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3205</v>
      </c>
      <c r="H523" s="7" t="s">
        <v>3206</v>
      </c>
      <c r="I523" s="7" t="s">
        <v>79</v>
      </c>
      <c r="J523" s="7" t="s">
        <v>2</v>
      </c>
      <c r="K523" s="7" t="s">
        <v>3207</v>
      </c>
      <c r="L523" s="7">
        <v>1</v>
      </c>
      <c r="M523" s="7">
        <v>1</v>
      </c>
      <c r="N523" s="7" t="s">
        <v>3208</v>
      </c>
      <c r="O523" s="7" t="s">
        <v>862</v>
      </c>
      <c r="P523" s="7" t="s">
        <v>846</v>
      </c>
      <c r="Q523" s="7"/>
      <c r="R523" s="13" t="s">
        <v>3818</v>
      </c>
      <c r="S523" s="15" t="s">
        <v>19</v>
      </c>
      <c r="T523" s="7"/>
      <c r="U523" s="13" t="s">
        <v>19</v>
      </c>
      <c r="V523" s="13" t="s">
        <v>3818</v>
      </c>
      <c r="W523" s="15" t="s">
        <v>3819</v>
      </c>
      <c r="X523" s="15" t="s">
        <v>19</v>
      </c>
      <c r="Y523" s="13" t="s">
        <v>19</v>
      </c>
      <c r="Z523" s="15" t="s">
        <v>19</v>
      </c>
      <c r="AA523" s="16" t="s">
        <v>19</v>
      </c>
      <c r="AB523" t="s">
        <v>19</v>
      </c>
      <c r="AC523" t="s">
        <v>3820</v>
      </c>
      <c r="AD523" t="s">
        <v>6</v>
      </c>
      <c r="AE523" t="s">
        <v>3212</v>
      </c>
      <c r="AF523" t="s">
        <v>87</v>
      </c>
      <c r="AG523" t="s">
        <v>75</v>
      </c>
      <c r="AH523" t="s">
        <v>19</v>
      </c>
    </row>
    <row r="524" ht="14.25" customHeight="1" spans="1:34">
      <c r="A524" s="6" t="s">
        <v>3821</v>
      </c>
      <c r="B524" s="6" t="s">
        <v>3822</v>
      </c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886</v>
      </c>
      <c r="H524" s="7" t="s">
        <v>887</v>
      </c>
      <c r="I524" s="7" t="s">
        <v>79</v>
      </c>
      <c r="J524" s="7" t="s">
        <v>2</v>
      </c>
      <c r="K524" s="7" t="s">
        <v>3823</v>
      </c>
      <c r="L524" s="7">
        <v>1</v>
      </c>
      <c r="M524" s="7">
        <v>1</v>
      </c>
      <c r="N524" s="7" t="s">
        <v>306</v>
      </c>
      <c r="O524" s="7" t="s">
        <v>862</v>
      </c>
      <c r="P524" s="7" t="s">
        <v>846</v>
      </c>
      <c r="Q524" s="7"/>
      <c r="R524" s="13" t="s">
        <v>3824</v>
      </c>
      <c r="S524" s="15" t="s">
        <v>19</v>
      </c>
      <c r="T524" s="7"/>
      <c r="U524" s="13" t="s">
        <v>19</v>
      </c>
      <c r="V524" s="13" t="s">
        <v>3824</v>
      </c>
      <c r="W524" s="15" t="s">
        <v>3825</v>
      </c>
      <c r="X524" s="15" t="s">
        <v>19</v>
      </c>
      <c r="Y524" s="13" t="s">
        <v>19</v>
      </c>
      <c r="Z524" s="15" t="s">
        <v>19</v>
      </c>
      <c r="AA524" s="16" t="s">
        <v>19</v>
      </c>
      <c r="AB524" t="s">
        <v>19</v>
      </c>
      <c r="AC524" t="s">
        <v>3826</v>
      </c>
      <c r="AD524" t="s">
        <v>6</v>
      </c>
      <c r="AE524" t="s">
        <v>3827</v>
      </c>
      <c r="AF524" t="s">
        <v>87</v>
      </c>
      <c r="AG524" t="s">
        <v>75</v>
      </c>
      <c r="AH524" t="s">
        <v>240</v>
      </c>
    </row>
    <row r="525" ht="14.25" customHeight="1" spans="1:34">
      <c r="A525" s="6" t="s">
        <v>3828</v>
      </c>
      <c r="B525" s="6" t="s">
        <v>3829</v>
      </c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3830</v>
      </c>
      <c r="H525" s="7" t="s">
        <v>3831</v>
      </c>
      <c r="I525" s="7" t="s">
        <v>79</v>
      </c>
      <c r="J525" s="7" t="s">
        <v>2</v>
      </c>
      <c r="K525" s="7" t="s">
        <v>3832</v>
      </c>
      <c r="L525" s="7">
        <v>1</v>
      </c>
      <c r="M525" s="7">
        <v>1</v>
      </c>
      <c r="N525" s="7" t="s">
        <v>3501</v>
      </c>
      <c r="O525" s="7" t="s">
        <v>862</v>
      </c>
      <c r="P525" s="7" t="s">
        <v>846</v>
      </c>
      <c r="Q525" s="7"/>
      <c r="R525" s="13" t="s">
        <v>1105</v>
      </c>
      <c r="S525" s="15" t="s">
        <v>19</v>
      </c>
      <c r="T525" s="7"/>
      <c r="U525" s="13" t="s">
        <v>19</v>
      </c>
      <c r="V525" s="13" t="s">
        <v>1105</v>
      </c>
      <c r="W525" s="15" t="s">
        <v>3833</v>
      </c>
      <c r="X525" s="15" t="s">
        <v>19</v>
      </c>
      <c r="Y525" s="13" t="s">
        <v>19</v>
      </c>
      <c r="Z525" s="15" t="s">
        <v>19</v>
      </c>
      <c r="AA525" s="16" t="s">
        <v>19</v>
      </c>
      <c r="AB525" t="s">
        <v>19</v>
      </c>
      <c r="AC525" t="s">
        <v>3834</v>
      </c>
      <c r="AD525" t="s">
        <v>6</v>
      </c>
      <c r="AE525" t="s">
        <v>3835</v>
      </c>
      <c r="AF525" t="s">
        <v>87</v>
      </c>
      <c r="AG525" t="s">
        <v>75</v>
      </c>
      <c r="AH525" t="s">
        <v>19</v>
      </c>
    </row>
    <row r="526" ht="14.25" customHeight="1" spans="1:34">
      <c r="A526" s="6" t="s">
        <v>3836</v>
      </c>
      <c r="B526" s="6" t="s">
        <v>3837</v>
      </c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3838</v>
      </c>
      <c r="H526" s="7" t="s">
        <v>3839</v>
      </c>
      <c r="I526" s="7" t="s">
        <v>79</v>
      </c>
      <c r="J526" s="7" t="s">
        <v>2</v>
      </c>
      <c r="K526" s="7" t="s">
        <v>3840</v>
      </c>
      <c r="L526" s="7">
        <v>1</v>
      </c>
      <c r="M526" s="7">
        <v>5</v>
      </c>
      <c r="N526" s="7" t="s">
        <v>1193</v>
      </c>
      <c r="O526" s="7" t="s">
        <v>95</v>
      </c>
      <c r="P526" s="7" t="s">
        <v>846</v>
      </c>
      <c r="Q526" s="7"/>
      <c r="R526" s="13" t="s">
        <v>3841</v>
      </c>
      <c r="S526" s="15" t="s">
        <v>19</v>
      </c>
      <c r="T526" s="7"/>
      <c r="U526" s="13" t="s">
        <v>19</v>
      </c>
      <c r="V526" s="13" t="s">
        <v>3841</v>
      </c>
      <c r="W526" s="15" t="s">
        <v>3842</v>
      </c>
      <c r="X526" s="15" t="s">
        <v>19</v>
      </c>
      <c r="Y526" s="13" t="s">
        <v>19</v>
      </c>
      <c r="Z526" s="15" t="s">
        <v>19</v>
      </c>
      <c r="AA526" s="16" t="s">
        <v>19</v>
      </c>
      <c r="AB526" t="s">
        <v>19</v>
      </c>
      <c r="AC526" t="s">
        <v>3843</v>
      </c>
      <c r="AD526" t="s">
        <v>6</v>
      </c>
      <c r="AE526" t="s">
        <v>670</v>
      </c>
      <c r="AF526" t="s">
        <v>87</v>
      </c>
      <c r="AG526" t="s">
        <v>75</v>
      </c>
      <c r="AH526" t="s">
        <v>19</v>
      </c>
    </row>
    <row r="527" ht="14.25" customHeight="1" spans="1:34">
      <c r="A527" s="6" t="s">
        <v>3844</v>
      </c>
      <c r="B527" s="6" t="s">
        <v>3845</v>
      </c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1604</v>
      </c>
      <c r="H527" s="7" t="s">
        <v>1605</v>
      </c>
      <c r="I527" s="7" t="s">
        <v>79</v>
      </c>
      <c r="J527" s="7" t="s">
        <v>2</v>
      </c>
      <c r="K527" s="7" t="s">
        <v>3846</v>
      </c>
      <c r="L527" s="7">
        <v>1</v>
      </c>
      <c r="M527" s="7">
        <v>3</v>
      </c>
      <c r="N527" s="7" t="s">
        <v>2539</v>
      </c>
      <c r="O527" s="7" t="s">
        <v>794</v>
      </c>
      <c r="P527" s="7" t="s">
        <v>846</v>
      </c>
      <c r="Q527" s="7"/>
      <c r="R527" s="13" t="s">
        <v>3847</v>
      </c>
      <c r="S527" s="15" t="s">
        <v>19</v>
      </c>
      <c r="T527" s="7"/>
      <c r="U527" s="13" t="s">
        <v>19</v>
      </c>
      <c r="V527" s="13" t="s">
        <v>3847</v>
      </c>
      <c r="W527" s="15" t="s">
        <v>3848</v>
      </c>
      <c r="X527" s="15" t="s">
        <v>19</v>
      </c>
      <c r="Y527" s="13" t="s">
        <v>19</v>
      </c>
      <c r="Z527" s="15" t="s">
        <v>19</v>
      </c>
      <c r="AA527" s="16" t="s">
        <v>19</v>
      </c>
      <c r="AB527" t="s">
        <v>19</v>
      </c>
      <c r="AC527" t="s">
        <v>1377</v>
      </c>
      <c r="AD527" t="s">
        <v>6</v>
      </c>
      <c r="AE527" t="s">
        <v>1610</v>
      </c>
      <c r="AF527" t="s">
        <v>87</v>
      </c>
      <c r="AG527" t="s">
        <v>75</v>
      </c>
      <c r="AH527" t="s">
        <v>19</v>
      </c>
    </row>
    <row r="528" ht="14.25" customHeight="1" spans="1:34">
      <c r="A528" s="6" t="s">
        <v>3849</v>
      </c>
      <c r="B528" s="6" t="s">
        <v>3850</v>
      </c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1604</v>
      </c>
      <c r="H528" s="7" t="s">
        <v>1605</v>
      </c>
      <c r="I528" s="7" t="s">
        <v>79</v>
      </c>
      <c r="J528" s="7" t="s">
        <v>2</v>
      </c>
      <c r="K528" s="7" t="s">
        <v>3851</v>
      </c>
      <c r="L528" s="7">
        <v>1</v>
      </c>
      <c r="M528" s="7">
        <v>3</v>
      </c>
      <c r="N528" s="7" t="s">
        <v>2539</v>
      </c>
      <c r="O528" s="7" t="s">
        <v>794</v>
      </c>
      <c r="P528" s="7" t="s">
        <v>846</v>
      </c>
      <c r="Q528" s="7"/>
      <c r="R528" s="13" t="s">
        <v>3847</v>
      </c>
      <c r="S528" s="15" t="s">
        <v>19</v>
      </c>
      <c r="T528" s="7"/>
      <c r="U528" s="13" t="s">
        <v>19</v>
      </c>
      <c r="V528" s="13" t="s">
        <v>3847</v>
      </c>
      <c r="W528" s="15" t="s">
        <v>3848</v>
      </c>
      <c r="X528" s="15" t="s">
        <v>19</v>
      </c>
      <c r="Y528" s="13" t="s">
        <v>19</v>
      </c>
      <c r="Z528" s="15" t="s">
        <v>19</v>
      </c>
      <c r="AA528" s="16" t="s">
        <v>19</v>
      </c>
      <c r="AB528" t="s">
        <v>19</v>
      </c>
      <c r="AC528" t="s">
        <v>1377</v>
      </c>
      <c r="AD528" t="s">
        <v>6</v>
      </c>
      <c r="AE528" t="s">
        <v>1610</v>
      </c>
      <c r="AF528" t="s">
        <v>87</v>
      </c>
      <c r="AG528" t="s">
        <v>75</v>
      </c>
      <c r="AH528" t="s">
        <v>19</v>
      </c>
    </row>
    <row r="529" ht="14.25" customHeight="1" spans="1:34">
      <c r="A529" s="6" t="s">
        <v>3852</v>
      </c>
      <c r="B529" s="6" t="s">
        <v>3853</v>
      </c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3854</v>
      </c>
      <c r="H529" s="7" t="s">
        <v>3855</v>
      </c>
      <c r="I529" s="7" t="s">
        <v>79</v>
      </c>
      <c r="J529" s="7" t="s">
        <v>2</v>
      </c>
      <c r="K529" s="7" t="s">
        <v>3856</v>
      </c>
      <c r="L529" s="7">
        <v>1</v>
      </c>
      <c r="M529" s="7">
        <v>4</v>
      </c>
      <c r="N529" s="7" t="s">
        <v>106</v>
      </c>
      <c r="O529" s="7" t="s">
        <v>802</v>
      </c>
      <c r="P529" s="7" t="s">
        <v>846</v>
      </c>
      <c r="Q529" s="7"/>
      <c r="R529" s="13" t="s">
        <v>3857</v>
      </c>
      <c r="S529" s="15" t="s">
        <v>19</v>
      </c>
      <c r="T529" s="7"/>
      <c r="U529" s="13" t="s">
        <v>19</v>
      </c>
      <c r="V529" s="13" t="s">
        <v>3857</v>
      </c>
      <c r="W529" s="15" t="s">
        <v>3858</v>
      </c>
      <c r="X529" s="15" t="s">
        <v>19</v>
      </c>
      <c r="Y529" s="13" t="s">
        <v>19</v>
      </c>
      <c r="Z529" s="15" t="s">
        <v>19</v>
      </c>
      <c r="AA529" s="16" t="s">
        <v>19</v>
      </c>
      <c r="AB529" t="s">
        <v>19</v>
      </c>
      <c r="AC529" t="s">
        <v>3859</v>
      </c>
      <c r="AD529" t="s">
        <v>6</v>
      </c>
      <c r="AE529" t="s">
        <v>3860</v>
      </c>
      <c r="AF529" t="s">
        <v>87</v>
      </c>
      <c r="AG529" t="s">
        <v>75</v>
      </c>
      <c r="AH529" t="s">
        <v>19</v>
      </c>
    </row>
    <row r="530" ht="14.25" customHeight="1" spans="1:34">
      <c r="A530" s="6" t="s">
        <v>3861</v>
      </c>
      <c r="B530" s="6" t="s">
        <v>3862</v>
      </c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3863</v>
      </c>
      <c r="H530" s="7" t="s">
        <v>3864</v>
      </c>
      <c r="I530" s="7" t="s">
        <v>79</v>
      </c>
      <c r="J530" s="7" t="s">
        <v>2</v>
      </c>
      <c r="K530" s="7" t="s">
        <v>3865</v>
      </c>
      <c r="L530" s="7">
        <v>1</v>
      </c>
      <c r="M530" s="7">
        <v>2</v>
      </c>
      <c r="N530" s="7" t="s">
        <v>2539</v>
      </c>
      <c r="O530" s="7" t="s">
        <v>1587</v>
      </c>
      <c r="P530" s="7" t="s">
        <v>846</v>
      </c>
      <c r="Q530" s="7"/>
      <c r="R530" s="13" t="s">
        <v>3866</v>
      </c>
      <c r="S530" s="15" t="s">
        <v>19</v>
      </c>
      <c r="T530" s="7"/>
      <c r="U530" s="13" t="s">
        <v>19</v>
      </c>
      <c r="V530" s="13" t="s">
        <v>3866</v>
      </c>
      <c r="W530" s="15" t="s">
        <v>3867</v>
      </c>
      <c r="X530" s="15" t="s">
        <v>19</v>
      </c>
      <c r="Y530" s="13" t="s">
        <v>19</v>
      </c>
      <c r="Z530" s="15" t="s">
        <v>19</v>
      </c>
      <c r="AA530" s="16" t="s">
        <v>19</v>
      </c>
      <c r="AB530" t="s">
        <v>19</v>
      </c>
      <c r="AC530" t="s">
        <v>3868</v>
      </c>
      <c r="AD530" t="s">
        <v>6</v>
      </c>
      <c r="AE530" t="s">
        <v>3869</v>
      </c>
      <c r="AF530" t="s">
        <v>87</v>
      </c>
      <c r="AG530" t="s">
        <v>75</v>
      </c>
      <c r="AH530" t="s">
        <v>19</v>
      </c>
    </row>
    <row r="531" ht="14.25" customHeight="1" spans="1:34">
      <c r="A531" s="6" t="s">
        <v>3870</v>
      </c>
      <c r="B531" s="6" t="s">
        <v>3871</v>
      </c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3872</v>
      </c>
      <c r="H531" s="7" t="s">
        <v>3873</v>
      </c>
      <c r="I531" s="7" t="s">
        <v>79</v>
      </c>
      <c r="J531" s="7" t="s">
        <v>2</v>
      </c>
      <c r="K531" s="7" t="s">
        <v>3874</v>
      </c>
      <c r="L531" s="7">
        <v>1</v>
      </c>
      <c r="M531" s="7">
        <v>2</v>
      </c>
      <c r="N531" s="7" t="s">
        <v>118</v>
      </c>
      <c r="O531" s="7" t="s">
        <v>1587</v>
      </c>
      <c r="P531" s="7" t="s">
        <v>846</v>
      </c>
      <c r="Q531" s="7"/>
      <c r="R531" s="13" t="s">
        <v>3875</v>
      </c>
      <c r="S531" s="15" t="s">
        <v>19</v>
      </c>
      <c r="T531" s="7"/>
      <c r="U531" s="13" t="s">
        <v>19</v>
      </c>
      <c r="V531" s="13" t="s">
        <v>3875</v>
      </c>
      <c r="W531" s="15" t="s">
        <v>3876</v>
      </c>
      <c r="X531" s="15" t="s">
        <v>19</v>
      </c>
      <c r="Y531" s="13" t="s">
        <v>19</v>
      </c>
      <c r="Z531" s="15" t="s">
        <v>19</v>
      </c>
      <c r="AA531" s="16" t="s">
        <v>19</v>
      </c>
      <c r="AB531" t="s">
        <v>19</v>
      </c>
      <c r="AC531" t="s">
        <v>3877</v>
      </c>
      <c r="AD531" t="s">
        <v>6</v>
      </c>
      <c r="AE531" t="s">
        <v>3878</v>
      </c>
      <c r="AF531" t="s">
        <v>87</v>
      </c>
      <c r="AG531" t="s">
        <v>75</v>
      </c>
      <c r="AH531" t="s">
        <v>19</v>
      </c>
    </row>
    <row r="532" ht="14.25" customHeight="1" spans="1:34">
      <c r="A532" s="6" t="s">
        <v>3879</v>
      </c>
      <c r="B532" s="6" t="s">
        <v>3880</v>
      </c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1604</v>
      </c>
      <c r="H532" s="7" t="s">
        <v>1605</v>
      </c>
      <c r="I532" s="7" t="s">
        <v>79</v>
      </c>
      <c r="J532" s="7" t="s">
        <v>2</v>
      </c>
      <c r="K532" s="7" t="s">
        <v>3881</v>
      </c>
      <c r="L532" s="7">
        <v>1</v>
      </c>
      <c r="M532" s="7">
        <v>1</v>
      </c>
      <c r="N532" s="7" t="s">
        <v>167</v>
      </c>
      <c r="O532" s="7" t="s">
        <v>862</v>
      </c>
      <c r="P532" s="7" t="s">
        <v>846</v>
      </c>
      <c r="Q532" s="7"/>
      <c r="R532" s="13" t="s">
        <v>3882</v>
      </c>
      <c r="S532" s="15" t="s">
        <v>19</v>
      </c>
      <c r="T532" s="7"/>
      <c r="U532" s="13" t="s">
        <v>19</v>
      </c>
      <c r="V532" s="13" t="s">
        <v>3882</v>
      </c>
      <c r="W532" s="15" t="s">
        <v>832</v>
      </c>
      <c r="X532" s="15" t="s">
        <v>19</v>
      </c>
      <c r="Y532" s="13" t="s">
        <v>19</v>
      </c>
      <c r="Z532" s="15" t="s">
        <v>19</v>
      </c>
      <c r="AA532" s="16" t="s">
        <v>19</v>
      </c>
      <c r="AB532" t="s">
        <v>19</v>
      </c>
      <c r="AC532" t="s">
        <v>3883</v>
      </c>
      <c r="AD532" t="s">
        <v>6</v>
      </c>
      <c r="AE532" t="s">
        <v>1610</v>
      </c>
      <c r="AF532" t="s">
        <v>87</v>
      </c>
      <c r="AG532" t="s">
        <v>75</v>
      </c>
      <c r="AH532" t="s">
        <v>19</v>
      </c>
    </row>
    <row r="533" ht="14.25" customHeight="1" spans="1:34">
      <c r="A533" s="6" t="s">
        <v>3884</v>
      </c>
      <c r="B533" s="6" t="s">
        <v>3885</v>
      </c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1604</v>
      </c>
      <c r="H533" s="7" t="s">
        <v>1605</v>
      </c>
      <c r="I533" s="7" t="s">
        <v>79</v>
      </c>
      <c r="J533" s="7" t="s">
        <v>2</v>
      </c>
      <c r="K533" s="7" t="s">
        <v>3886</v>
      </c>
      <c r="L533" s="7">
        <v>1</v>
      </c>
      <c r="M533" s="7">
        <v>3</v>
      </c>
      <c r="N533" s="7" t="s">
        <v>139</v>
      </c>
      <c r="O533" s="7" t="s">
        <v>794</v>
      </c>
      <c r="P533" s="7" t="s">
        <v>846</v>
      </c>
      <c r="Q533" s="7"/>
      <c r="R533" s="13" t="s">
        <v>3887</v>
      </c>
      <c r="S533" s="15" t="s">
        <v>19</v>
      </c>
      <c r="T533" s="7"/>
      <c r="U533" s="13" t="s">
        <v>19</v>
      </c>
      <c r="V533" s="13" t="s">
        <v>3887</v>
      </c>
      <c r="W533" s="15" t="s">
        <v>3888</v>
      </c>
      <c r="X533" s="15" t="s">
        <v>19</v>
      </c>
      <c r="Y533" s="13" t="s">
        <v>19</v>
      </c>
      <c r="Z533" s="15" t="s">
        <v>19</v>
      </c>
      <c r="AA533" s="16" t="s">
        <v>19</v>
      </c>
      <c r="AB533" t="s">
        <v>19</v>
      </c>
      <c r="AC533" t="s">
        <v>1377</v>
      </c>
      <c r="AD533" t="s">
        <v>6</v>
      </c>
      <c r="AE533" t="s">
        <v>1610</v>
      </c>
      <c r="AF533" t="s">
        <v>87</v>
      </c>
      <c r="AG533" t="s">
        <v>75</v>
      </c>
      <c r="AH533" t="s">
        <v>19</v>
      </c>
    </row>
    <row r="534" ht="14.25" customHeight="1" spans="1:34">
      <c r="A534" s="6" t="s">
        <v>3889</v>
      </c>
      <c r="B534" s="6" t="s">
        <v>3890</v>
      </c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3838</v>
      </c>
      <c r="H534" s="7" t="s">
        <v>3839</v>
      </c>
      <c r="I534" s="7" t="s">
        <v>79</v>
      </c>
      <c r="J534" s="7" t="s">
        <v>2</v>
      </c>
      <c r="K534" s="7" t="s">
        <v>3891</v>
      </c>
      <c r="L534" s="7">
        <v>1</v>
      </c>
      <c r="M534" s="7">
        <v>1</v>
      </c>
      <c r="N534" s="7" t="s">
        <v>128</v>
      </c>
      <c r="O534" s="7" t="s">
        <v>862</v>
      </c>
      <c r="P534" s="7" t="s">
        <v>846</v>
      </c>
      <c r="Q534" s="7"/>
      <c r="R534" s="13" t="s">
        <v>3892</v>
      </c>
      <c r="S534" s="15" t="s">
        <v>19</v>
      </c>
      <c r="T534" s="7"/>
      <c r="U534" s="13" t="s">
        <v>19</v>
      </c>
      <c r="V534" s="13" t="s">
        <v>3892</v>
      </c>
      <c r="W534" s="15" t="s">
        <v>3893</v>
      </c>
      <c r="X534" s="15" t="s">
        <v>19</v>
      </c>
      <c r="Y534" s="13" t="s">
        <v>19</v>
      </c>
      <c r="Z534" s="15" t="s">
        <v>19</v>
      </c>
      <c r="AA534" s="16" t="s">
        <v>19</v>
      </c>
      <c r="AB534" t="s">
        <v>19</v>
      </c>
      <c r="AC534" t="s">
        <v>3894</v>
      </c>
      <c r="AD534" t="s">
        <v>6</v>
      </c>
      <c r="AE534" t="s">
        <v>252</v>
      </c>
      <c r="AF534" t="s">
        <v>87</v>
      </c>
      <c r="AG534" t="s">
        <v>75</v>
      </c>
      <c r="AH534" t="s">
        <v>19</v>
      </c>
    </row>
    <row r="535" ht="14.25" customHeight="1" spans="1:34">
      <c r="A535" s="6" t="s">
        <v>3895</v>
      </c>
      <c r="B535" s="6" t="s">
        <v>3896</v>
      </c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3897</v>
      </c>
      <c r="H535" s="7" t="s">
        <v>3898</v>
      </c>
      <c r="I535" s="7" t="s">
        <v>79</v>
      </c>
      <c r="J535" s="7" t="s">
        <v>2</v>
      </c>
      <c r="K535" s="7" t="s">
        <v>3899</v>
      </c>
      <c r="L535" s="7">
        <v>1</v>
      </c>
      <c r="M535" s="7">
        <v>3</v>
      </c>
      <c r="N535" s="7" t="s">
        <v>95</v>
      </c>
      <c r="O535" s="7" t="s">
        <v>794</v>
      </c>
      <c r="P535" s="7" t="s">
        <v>846</v>
      </c>
      <c r="Q535" s="7"/>
      <c r="R535" s="13" t="s">
        <v>3900</v>
      </c>
      <c r="S535" s="15" t="s">
        <v>19</v>
      </c>
      <c r="T535" s="7"/>
      <c r="U535" s="13" t="s">
        <v>19</v>
      </c>
      <c r="V535" s="13" t="s">
        <v>3900</v>
      </c>
      <c r="W535" s="15" t="s">
        <v>3819</v>
      </c>
      <c r="X535" s="15" t="s">
        <v>19</v>
      </c>
      <c r="Y535" s="13" t="s">
        <v>19</v>
      </c>
      <c r="Z535" s="15" t="s">
        <v>19</v>
      </c>
      <c r="AA535" s="16" t="s">
        <v>19</v>
      </c>
      <c r="AB535" t="s">
        <v>19</v>
      </c>
      <c r="AC535" t="s">
        <v>3901</v>
      </c>
      <c r="AD535" t="s">
        <v>6</v>
      </c>
      <c r="AE535" t="s">
        <v>3902</v>
      </c>
      <c r="AF535" t="s">
        <v>87</v>
      </c>
      <c r="AG535" t="s">
        <v>75</v>
      </c>
      <c r="AH535" t="s">
        <v>19</v>
      </c>
    </row>
    <row r="536" ht="14.25" customHeight="1" spans="1:34">
      <c r="A536" s="6" t="s">
        <v>3903</v>
      </c>
      <c r="B536" s="6" t="s">
        <v>3904</v>
      </c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3905</v>
      </c>
      <c r="H536" s="7" t="s">
        <v>3906</v>
      </c>
      <c r="I536" s="7" t="s">
        <v>79</v>
      </c>
      <c r="J536" s="7" t="s">
        <v>2</v>
      </c>
      <c r="K536" s="7" t="s">
        <v>3907</v>
      </c>
      <c r="L536" s="7">
        <v>1</v>
      </c>
      <c r="M536" s="7">
        <v>1</v>
      </c>
      <c r="N536" s="7" t="s">
        <v>802</v>
      </c>
      <c r="O536" s="7" t="s">
        <v>862</v>
      </c>
      <c r="P536" s="7" t="s">
        <v>846</v>
      </c>
      <c r="Q536" s="7"/>
      <c r="R536" s="13" t="s">
        <v>3788</v>
      </c>
      <c r="S536" s="15" t="s">
        <v>19</v>
      </c>
      <c r="T536" s="7"/>
      <c r="U536" s="13" t="s">
        <v>19</v>
      </c>
      <c r="V536" s="13" t="s">
        <v>3788</v>
      </c>
      <c r="W536" s="15" t="s">
        <v>3908</v>
      </c>
      <c r="X536" s="15" t="s">
        <v>19</v>
      </c>
      <c r="Y536" s="13" t="s">
        <v>19</v>
      </c>
      <c r="Z536" s="15" t="s">
        <v>19</v>
      </c>
      <c r="AA536" s="16" t="s">
        <v>19</v>
      </c>
      <c r="AB536" t="s">
        <v>19</v>
      </c>
      <c r="AC536" t="s">
        <v>3909</v>
      </c>
      <c r="AD536" t="s">
        <v>6</v>
      </c>
      <c r="AE536" t="s">
        <v>3910</v>
      </c>
      <c r="AF536" t="s">
        <v>87</v>
      </c>
      <c r="AG536" t="s">
        <v>75</v>
      </c>
      <c r="AH536" t="s">
        <v>19</v>
      </c>
    </row>
    <row r="537" ht="14.25" customHeight="1" spans="1:34">
      <c r="A537" s="6" t="s">
        <v>3911</v>
      </c>
      <c r="B537" s="6" t="s">
        <v>3912</v>
      </c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3913</v>
      </c>
      <c r="H537" s="7" t="s">
        <v>3914</v>
      </c>
      <c r="I537" s="7" t="s">
        <v>79</v>
      </c>
      <c r="J537" s="7" t="s">
        <v>2</v>
      </c>
      <c r="K537" s="7" t="s">
        <v>3915</v>
      </c>
      <c r="L537" s="7">
        <v>1</v>
      </c>
      <c r="M537" s="7">
        <v>1</v>
      </c>
      <c r="N537" s="7" t="s">
        <v>1587</v>
      </c>
      <c r="O537" s="7" t="s">
        <v>862</v>
      </c>
      <c r="P537" s="7" t="s">
        <v>846</v>
      </c>
      <c r="Q537" s="7"/>
      <c r="R537" s="13" t="s">
        <v>3916</v>
      </c>
      <c r="S537" s="15" t="s">
        <v>19</v>
      </c>
      <c r="T537" s="7"/>
      <c r="U537" s="13" t="s">
        <v>19</v>
      </c>
      <c r="V537" s="13" t="s">
        <v>3916</v>
      </c>
      <c r="W537" s="15" t="s">
        <v>437</v>
      </c>
      <c r="X537" s="15" t="s">
        <v>19</v>
      </c>
      <c r="Y537" s="13" t="s">
        <v>19</v>
      </c>
      <c r="Z537" s="15" t="s">
        <v>19</v>
      </c>
      <c r="AA537" s="16" t="s">
        <v>19</v>
      </c>
      <c r="AB537" t="s">
        <v>19</v>
      </c>
      <c r="AC537" t="s">
        <v>3350</v>
      </c>
      <c r="AD537" t="s">
        <v>6</v>
      </c>
      <c r="AE537" t="s">
        <v>3878</v>
      </c>
      <c r="AF537" t="s">
        <v>87</v>
      </c>
      <c r="AG537" t="s">
        <v>75</v>
      </c>
      <c r="AH537" t="s">
        <v>19</v>
      </c>
    </row>
    <row r="538" ht="14.25" customHeight="1" spans="1:34">
      <c r="A538" s="6" t="s">
        <v>3917</v>
      </c>
      <c r="B538" s="6" t="s">
        <v>3918</v>
      </c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1717</v>
      </c>
      <c r="H538" s="7" t="s">
        <v>1718</v>
      </c>
      <c r="I538" s="7" t="s">
        <v>79</v>
      </c>
      <c r="J538" s="7" t="s">
        <v>2</v>
      </c>
      <c r="K538" s="7" t="s">
        <v>3919</v>
      </c>
      <c r="L538" s="7">
        <v>1</v>
      </c>
      <c r="M538" s="7">
        <v>2</v>
      </c>
      <c r="N538" s="7" t="s">
        <v>139</v>
      </c>
      <c r="O538" s="7" t="s">
        <v>1587</v>
      </c>
      <c r="P538" s="7" t="s">
        <v>846</v>
      </c>
      <c r="Q538" s="7"/>
      <c r="R538" s="13" t="s">
        <v>3920</v>
      </c>
      <c r="S538" s="15" t="s">
        <v>19</v>
      </c>
      <c r="T538" s="7"/>
      <c r="U538" s="13" t="s">
        <v>19</v>
      </c>
      <c r="V538" s="13" t="s">
        <v>3920</v>
      </c>
      <c r="W538" s="15" t="s">
        <v>3921</v>
      </c>
      <c r="X538" s="15" t="s">
        <v>19</v>
      </c>
      <c r="Y538" s="13" t="s">
        <v>19</v>
      </c>
      <c r="Z538" s="15" t="s">
        <v>19</v>
      </c>
      <c r="AA538" s="16" t="s">
        <v>19</v>
      </c>
      <c r="AB538" t="s">
        <v>19</v>
      </c>
      <c r="AC538" t="s">
        <v>3922</v>
      </c>
      <c r="AD538" t="s">
        <v>6</v>
      </c>
      <c r="AE538" t="s">
        <v>86</v>
      </c>
      <c r="AF538" t="s">
        <v>87</v>
      </c>
      <c r="AG538" t="s">
        <v>75</v>
      </c>
      <c r="AH538" t="s">
        <v>19</v>
      </c>
    </row>
    <row r="539" ht="14.25" customHeight="1" spans="1:34">
      <c r="A539" s="6" t="s">
        <v>3923</v>
      </c>
      <c r="B539" s="6" t="s">
        <v>3924</v>
      </c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1717</v>
      </c>
      <c r="H539" s="7" t="s">
        <v>1718</v>
      </c>
      <c r="I539" s="7" t="s">
        <v>79</v>
      </c>
      <c r="J539" s="7" t="s">
        <v>2</v>
      </c>
      <c r="K539" s="7" t="s">
        <v>3925</v>
      </c>
      <c r="L539" s="7">
        <v>1</v>
      </c>
      <c r="M539" s="7">
        <v>1</v>
      </c>
      <c r="N539" s="7" t="s">
        <v>1587</v>
      </c>
      <c r="O539" s="7" t="s">
        <v>862</v>
      </c>
      <c r="P539" s="7" t="s">
        <v>846</v>
      </c>
      <c r="Q539" s="7"/>
      <c r="R539" s="13" t="s">
        <v>3926</v>
      </c>
      <c r="S539" s="15" t="s">
        <v>19</v>
      </c>
      <c r="T539" s="7"/>
      <c r="U539" s="13" t="s">
        <v>19</v>
      </c>
      <c r="V539" s="13" t="s">
        <v>3926</v>
      </c>
      <c r="W539" s="15" t="s">
        <v>3927</v>
      </c>
      <c r="X539" s="15" t="s">
        <v>19</v>
      </c>
      <c r="Y539" s="13" t="s">
        <v>19</v>
      </c>
      <c r="Z539" s="15" t="s">
        <v>19</v>
      </c>
      <c r="AA539" s="16" t="s">
        <v>19</v>
      </c>
      <c r="AB539" t="s">
        <v>19</v>
      </c>
      <c r="AC539" t="s">
        <v>3928</v>
      </c>
      <c r="AD539" t="s">
        <v>6</v>
      </c>
      <c r="AE539" t="s">
        <v>805</v>
      </c>
      <c r="AF539" t="s">
        <v>87</v>
      </c>
      <c r="AG539" t="s">
        <v>75</v>
      </c>
      <c r="AH539" t="s">
        <v>19</v>
      </c>
    </row>
    <row r="540" ht="14.25" customHeight="1" spans="1:34">
      <c r="A540" s="6" t="s">
        <v>3929</v>
      </c>
      <c r="B540" s="6" t="s">
        <v>3930</v>
      </c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1069</v>
      </c>
      <c r="H540" s="7" t="s">
        <v>1070</v>
      </c>
      <c r="I540" s="7" t="s">
        <v>79</v>
      </c>
      <c r="J540" s="7" t="s">
        <v>2</v>
      </c>
      <c r="K540" s="7" t="s">
        <v>3931</v>
      </c>
      <c r="L540" s="7">
        <v>1</v>
      </c>
      <c r="M540" s="7">
        <v>1</v>
      </c>
      <c r="N540" s="7" t="s">
        <v>2727</v>
      </c>
      <c r="O540" s="7" t="s">
        <v>862</v>
      </c>
      <c r="P540" s="7" t="s">
        <v>846</v>
      </c>
      <c r="Q540" s="7"/>
      <c r="R540" s="13" t="s">
        <v>3932</v>
      </c>
      <c r="S540" s="15" t="s">
        <v>19</v>
      </c>
      <c r="T540" s="7"/>
      <c r="U540" s="13" t="s">
        <v>19</v>
      </c>
      <c r="V540" s="13" t="s">
        <v>3932</v>
      </c>
      <c r="W540" s="15" t="s">
        <v>3933</v>
      </c>
      <c r="X540" s="15" t="s">
        <v>19</v>
      </c>
      <c r="Y540" s="13" t="s">
        <v>19</v>
      </c>
      <c r="Z540" s="15" t="s">
        <v>19</v>
      </c>
      <c r="AA540" s="16" t="s">
        <v>19</v>
      </c>
      <c r="AB540" t="s">
        <v>19</v>
      </c>
      <c r="AC540" t="s">
        <v>3934</v>
      </c>
      <c r="AD540" t="s">
        <v>6</v>
      </c>
      <c r="AE540" t="s">
        <v>1075</v>
      </c>
      <c r="AF540" t="s">
        <v>87</v>
      </c>
      <c r="AG540" t="s">
        <v>75</v>
      </c>
      <c r="AH540" t="s">
        <v>294</v>
      </c>
    </row>
    <row r="541" ht="14.25" customHeight="1" spans="1:34">
      <c r="A541" s="6" t="s">
        <v>3935</v>
      </c>
      <c r="B541" s="6" t="s">
        <v>3936</v>
      </c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3937</v>
      </c>
      <c r="H541" s="7" t="s">
        <v>3938</v>
      </c>
      <c r="I541" s="7" t="s">
        <v>79</v>
      </c>
      <c r="J541" s="7" t="s">
        <v>2</v>
      </c>
      <c r="K541" s="7" t="s">
        <v>3939</v>
      </c>
      <c r="L541" s="7">
        <v>1</v>
      </c>
      <c r="M541" s="7">
        <v>1</v>
      </c>
      <c r="N541" s="7" t="s">
        <v>227</v>
      </c>
      <c r="O541" s="7" t="s">
        <v>862</v>
      </c>
      <c r="P541" s="7" t="s">
        <v>846</v>
      </c>
      <c r="Q541" s="7"/>
      <c r="R541" s="13" t="s">
        <v>2497</v>
      </c>
      <c r="S541" s="15" t="s">
        <v>19</v>
      </c>
      <c r="T541" s="7"/>
      <c r="U541" s="13" t="s">
        <v>19</v>
      </c>
      <c r="V541" s="13" t="s">
        <v>2497</v>
      </c>
      <c r="W541" s="15" t="s">
        <v>3940</v>
      </c>
      <c r="X541" s="15" t="s">
        <v>19</v>
      </c>
      <c r="Y541" s="13" t="s">
        <v>19</v>
      </c>
      <c r="Z541" s="15" t="s">
        <v>19</v>
      </c>
      <c r="AA541" s="16" t="s">
        <v>19</v>
      </c>
      <c r="AB541" t="s">
        <v>19</v>
      </c>
      <c r="AC541" t="s">
        <v>3941</v>
      </c>
      <c r="AD541" t="s">
        <v>6</v>
      </c>
      <c r="AE541" t="s">
        <v>3942</v>
      </c>
      <c r="AF541" t="s">
        <v>87</v>
      </c>
      <c r="AG541" t="s">
        <v>75</v>
      </c>
      <c r="AH541" t="s">
        <v>3943</v>
      </c>
    </row>
    <row r="542" ht="14.25" customHeight="1" spans="1:34">
      <c r="A542" s="6" t="s">
        <v>3944</v>
      </c>
      <c r="B542" s="6" t="s">
        <v>3945</v>
      </c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433</v>
      </c>
      <c r="H542" s="7" t="s">
        <v>434</v>
      </c>
      <c r="I542" s="7" t="s">
        <v>79</v>
      </c>
      <c r="J542" s="7" t="s">
        <v>2</v>
      </c>
      <c r="K542" s="7" t="s">
        <v>3946</v>
      </c>
      <c r="L542" s="7">
        <v>1</v>
      </c>
      <c r="M542" s="7">
        <v>1</v>
      </c>
      <c r="N542" s="7" t="s">
        <v>1144</v>
      </c>
      <c r="O542" s="7" t="s">
        <v>862</v>
      </c>
      <c r="P542" s="7" t="s">
        <v>846</v>
      </c>
      <c r="Q542" s="7"/>
      <c r="R542" s="13" t="s">
        <v>220</v>
      </c>
      <c r="S542" s="15" t="s">
        <v>19</v>
      </c>
      <c r="T542" s="7"/>
      <c r="U542" s="13" t="s">
        <v>19</v>
      </c>
      <c r="V542" s="13" t="s">
        <v>220</v>
      </c>
      <c r="W542" s="15" t="s">
        <v>1916</v>
      </c>
      <c r="X542" s="15" t="s">
        <v>19</v>
      </c>
      <c r="Y542" s="13" t="s">
        <v>19</v>
      </c>
      <c r="Z542" s="15" t="s">
        <v>19</v>
      </c>
      <c r="AA542" s="16" t="s">
        <v>19</v>
      </c>
      <c r="AB542" t="s">
        <v>19</v>
      </c>
      <c r="AC542" t="s">
        <v>1917</v>
      </c>
      <c r="AD542" t="s">
        <v>6</v>
      </c>
      <c r="AE542" t="s">
        <v>300</v>
      </c>
      <c r="AF542" t="s">
        <v>87</v>
      </c>
      <c r="AG542" t="s">
        <v>75</v>
      </c>
      <c r="AH542" t="s">
        <v>1066</v>
      </c>
    </row>
    <row r="543" ht="14.25" customHeight="1" spans="1:34">
      <c r="A543" s="6" t="s">
        <v>3947</v>
      </c>
      <c r="B543" s="6" t="s">
        <v>3948</v>
      </c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3949</v>
      </c>
      <c r="H543" s="7" t="s">
        <v>3950</v>
      </c>
      <c r="I543" s="7" t="s">
        <v>79</v>
      </c>
      <c r="J543" s="7" t="s">
        <v>2</v>
      </c>
      <c r="K543" s="7" t="s">
        <v>3951</v>
      </c>
      <c r="L543" s="7">
        <v>1</v>
      </c>
      <c r="M543" s="7">
        <v>1</v>
      </c>
      <c r="N543" s="7" t="s">
        <v>106</v>
      </c>
      <c r="O543" s="7" t="s">
        <v>862</v>
      </c>
      <c r="P543" s="7" t="s">
        <v>846</v>
      </c>
      <c r="Q543" s="7"/>
      <c r="R543" s="13" t="s">
        <v>3952</v>
      </c>
      <c r="S543" s="15" t="s">
        <v>19</v>
      </c>
      <c r="T543" s="7"/>
      <c r="U543" s="13" t="s">
        <v>19</v>
      </c>
      <c r="V543" s="13" t="s">
        <v>3952</v>
      </c>
      <c r="W543" s="15" t="s">
        <v>3953</v>
      </c>
      <c r="X543" s="15" t="s">
        <v>19</v>
      </c>
      <c r="Y543" s="13" t="s">
        <v>19</v>
      </c>
      <c r="Z543" s="15" t="s">
        <v>19</v>
      </c>
      <c r="AA543" s="16" t="s">
        <v>19</v>
      </c>
      <c r="AB543" t="s">
        <v>19</v>
      </c>
      <c r="AC543" t="s">
        <v>3954</v>
      </c>
      <c r="AD543" t="s">
        <v>6</v>
      </c>
      <c r="AE543" t="s">
        <v>339</v>
      </c>
      <c r="AF543" t="s">
        <v>87</v>
      </c>
      <c r="AG543" t="s">
        <v>75</v>
      </c>
      <c r="AH543" t="s">
        <v>3955</v>
      </c>
    </row>
    <row r="544" ht="14.25" customHeight="1" spans="1:34">
      <c r="A544" s="6" t="s">
        <v>3956</v>
      </c>
      <c r="B544" s="6" t="s">
        <v>3957</v>
      </c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2586</v>
      </c>
      <c r="H544" s="7" t="s">
        <v>2587</v>
      </c>
      <c r="I544" s="7" t="s">
        <v>79</v>
      </c>
      <c r="J544" s="7" t="s">
        <v>2</v>
      </c>
      <c r="K544" s="7" t="s">
        <v>3958</v>
      </c>
      <c r="L544" s="7">
        <v>1</v>
      </c>
      <c r="M544" s="7">
        <v>4</v>
      </c>
      <c r="N544" s="7" t="s">
        <v>582</v>
      </c>
      <c r="O544" s="7" t="s">
        <v>802</v>
      </c>
      <c r="P544" s="7" t="s">
        <v>846</v>
      </c>
      <c r="Q544" s="7"/>
      <c r="R544" s="13" t="s">
        <v>3959</v>
      </c>
      <c r="S544" s="15" t="s">
        <v>19</v>
      </c>
      <c r="T544" s="7"/>
      <c r="U544" s="13" t="s">
        <v>19</v>
      </c>
      <c r="V544" s="13" t="s">
        <v>3959</v>
      </c>
      <c r="W544" s="15" t="s">
        <v>3960</v>
      </c>
      <c r="X544" s="15" t="s">
        <v>19</v>
      </c>
      <c r="Y544" s="13" t="s">
        <v>19</v>
      </c>
      <c r="Z544" s="15" t="s">
        <v>19</v>
      </c>
      <c r="AA544" s="16" t="s">
        <v>19</v>
      </c>
      <c r="AB544" t="s">
        <v>19</v>
      </c>
      <c r="AC544" t="s">
        <v>3961</v>
      </c>
      <c r="AD544" t="s">
        <v>6</v>
      </c>
      <c r="AE544" t="s">
        <v>3962</v>
      </c>
      <c r="AF544" t="s">
        <v>87</v>
      </c>
      <c r="AG544" t="s">
        <v>75</v>
      </c>
      <c r="AH544" t="s">
        <v>19</v>
      </c>
    </row>
    <row r="545" ht="14.25" customHeight="1" spans="1:34">
      <c r="A545" s="6" t="s">
        <v>3963</v>
      </c>
      <c r="B545" s="6" t="s">
        <v>3964</v>
      </c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2586</v>
      </c>
      <c r="H545" s="7" t="s">
        <v>2587</v>
      </c>
      <c r="I545" s="7" t="s">
        <v>79</v>
      </c>
      <c r="J545" s="7" t="s">
        <v>2</v>
      </c>
      <c r="K545" s="7" t="s">
        <v>3965</v>
      </c>
      <c r="L545" s="7">
        <v>1</v>
      </c>
      <c r="M545" s="7">
        <v>1</v>
      </c>
      <c r="N545" s="7" t="s">
        <v>139</v>
      </c>
      <c r="O545" s="7" t="s">
        <v>862</v>
      </c>
      <c r="P545" s="7" t="s">
        <v>846</v>
      </c>
      <c r="Q545" s="7"/>
      <c r="R545" s="13" t="s">
        <v>3966</v>
      </c>
      <c r="S545" s="15" t="s">
        <v>19</v>
      </c>
      <c r="T545" s="7"/>
      <c r="U545" s="13" t="s">
        <v>19</v>
      </c>
      <c r="V545" s="13" t="s">
        <v>3966</v>
      </c>
      <c r="W545" s="15" t="s">
        <v>3967</v>
      </c>
      <c r="X545" s="15" t="s">
        <v>19</v>
      </c>
      <c r="Y545" s="13" t="s">
        <v>19</v>
      </c>
      <c r="Z545" s="15" t="s">
        <v>19</v>
      </c>
      <c r="AA545" s="16" t="s">
        <v>19</v>
      </c>
      <c r="AB545" t="s">
        <v>19</v>
      </c>
      <c r="AC545" t="s">
        <v>3968</v>
      </c>
      <c r="AD545" t="s">
        <v>6</v>
      </c>
      <c r="AE545" t="s">
        <v>3962</v>
      </c>
      <c r="AF545" t="s">
        <v>87</v>
      </c>
      <c r="AG545" t="s">
        <v>75</v>
      </c>
      <c r="AH545" t="s">
        <v>19</v>
      </c>
    </row>
    <row r="546" ht="14.25" customHeight="1" spans="1:34">
      <c r="A546" s="6" t="s">
        <v>3969</v>
      </c>
      <c r="B546" s="6" t="s">
        <v>3970</v>
      </c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3971</v>
      </c>
      <c r="H546" s="7" t="s">
        <v>3972</v>
      </c>
      <c r="I546" s="7" t="s">
        <v>79</v>
      </c>
      <c r="J546" s="7" t="s">
        <v>2</v>
      </c>
      <c r="K546" s="7" t="s">
        <v>3973</v>
      </c>
      <c r="L546" s="7">
        <v>2</v>
      </c>
      <c r="M546" s="7">
        <v>2</v>
      </c>
      <c r="N546" s="7" t="s">
        <v>178</v>
      </c>
      <c r="O546" s="7" t="s">
        <v>1587</v>
      </c>
      <c r="P546" s="7" t="s">
        <v>846</v>
      </c>
      <c r="Q546" s="7"/>
      <c r="R546" s="13" t="s">
        <v>3974</v>
      </c>
      <c r="S546" s="15" t="s">
        <v>19</v>
      </c>
      <c r="T546" s="7"/>
      <c r="U546" s="13" t="s">
        <v>19</v>
      </c>
      <c r="V546" s="13" t="s">
        <v>3974</v>
      </c>
      <c r="W546" s="15" t="s">
        <v>3975</v>
      </c>
      <c r="X546" s="15" t="s">
        <v>19</v>
      </c>
      <c r="Y546" s="13" t="s">
        <v>19</v>
      </c>
      <c r="Z546" s="15" t="s">
        <v>19</v>
      </c>
      <c r="AA546" s="16" t="s">
        <v>19</v>
      </c>
      <c r="AB546" t="s">
        <v>19</v>
      </c>
      <c r="AC546" t="s">
        <v>3976</v>
      </c>
      <c r="AD546" t="s">
        <v>6</v>
      </c>
      <c r="AE546" t="s">
        <v>252</v>
      </c>
      <c r="AF546" t="s">
        <v>87</v>
      </c>
      <c r="AG546" t="s">
        <v>75</v>
      </c>
      <c r="AH546" t="s">
        <v>263</v>
      </c>
    </row>
    <row r="547" ht="14.25" customHeight="1" spans="1:34">
      <c r="A547" s="6" t="s">
        <v>3977</v>
      </c>
      <c r="B547" s="6" t="s">
        <v>3978</v>
      </c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3377</v>
      </c>
      <c r="H547" s="7" t="s">
        <v>3378</v>
      </c>
      <c r="I547" s="7" t="s">
        <v>79</v>
      </c>
      <c r="J547" s="7" t="s">
        <v>2</v>
      </c>
      <c r="K547" s="7" t="s">
        <v>3979</v>
      </c>
      <c r="L547" s="7">
        <v>2</v>
      </c>
      <c r="M547" s="7">
        <v>3</v>
      </c>
      <c r="N547" s="7" t="s">
        <v>2727</v>
      </c>
      <c r="O547" s="7" t="s">
        <v>794</v>
      </c>
      <c r="P547" s="7" t="s">
        <v>846</v>
      </c>
      <c r="Q547" s="7"/>
      <c r="R547" s="13" t="s">
        <v>3980</v>
      </c>
      <c r="S547" s="15" t="s">
        <v>19</v>
      </c>
      <c r="T547" s="7"/>
      <c r="U547" s="13" t="s">
        <v>19</v>
      </c>
      <c r="V547" s="13" t="s">
        <v>3980</v>
      </c>
      <c r="W547" s="15" t="s">
        <v>3981</v>
      </c>
      <c r="X547" s="15" t="s">
        <v>19</v>
      </c>
      <c r="Y547" s="13" t="s">
        <v>19</v>
      </c>
      <c r="Z547" s="15" t="s">
        <v>19</v>
      </c>
      <c r="AA547" s="16" t="s">
        <v>19</v>
      </c>
      <c r="AB547" t="s">
        <v>19</v>
      </c>
      <c r="AC547" t="s">
        <v>3982</v>
      </c>
      <c r="AD547" t="s">
        <v>6</v>
      </c>
      <c r="AE547" t="s">
        <v>86</v>
      </c>
      <c r="AF547" t="s">
        <v>87</v>
      </c>
      <c r="AG547" t="s">
        <v>75</v>
      </c>
      <c r="AH547" t="s">
        <v>293</v>
      </c>
    </row>
    <row r="548" ht="14.25" customHeight="1" spans="1:34">
      <c r="A548" s="6" t="s">
        <v>3983</v>
      </c>
      <c r="B548" s="6" t="s">
        <v>3984</v>
      </c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3377</v>
      </c>
      <c r="H548" s="7" t="s">
        <v>3378</v>
      </c>
      <c r="I548" s="7" t="s">
        <v>79</v>
      </c>
      <c r="J548" s="7" t="s">
        <v>2</v>
      </c>
      <c r="K548" s="7" t="s">
        <v>3985</v>
      </c>
      <c r="L548" s="7">
        <v>1</v>
      </c>
      <c r="M548" s="7">
        <v>4</v>
      </c>
      <c r="N548" s="7" t="s">
        <v>1909</v>
      </c>
      <c r="O548" s="7" t="s">
        <v>802</v>
      </c>
      <c r="P548" s="7" t="s">
        <v>846</v>
      </c>
      <c r="Q548" s="7"/>
      <c r="R548" s="13" t="s">
        <v>3986</v>
      </c>
      <c r="S548" s="15" t="s">
        <v>19</v>
      </c>
      <c r="T548" s="7"/>
      <c r="U548" s="13" t="s">
        <v>19</v>
      </c>
      <c r="V548" s="13" t="s">
        <v>3986</v>
      </c>
      <c r="W548" s="15" t="s">
        <v>3987</v>
      </c>
      <c r="X548" s="15" t="s">
        <v>19</v>
      </c>
      <c r="Y548" s="13" t="s">
        <v>19</v>
      </c>
      <c r="Z548" s="15" t="s">
        <v>19</v>
      </c>
      <c r="AA548" s="16" t="s">
        <v>19</v>
      </c>
      <c r="AB548" t="s">
        <v>19</v>
      </c>
      <c r="AC548" t="s">
        <v>3988</v>
      </c>
      <c r="AD548" t="s">
        <v>6</v>
      </c>
      <c r="AE548" t="s">
        <v>805</v>
      </c>
      <c r="AF548" t="s">
        <v>87</v>
      </c>
      <c r="AG548" t="s">
        <v>75</v>
      </c>
      <c r="AH548" t="s">
        <v>3989</v>
      </c>
    </row>
    <row r="549" ht="14.25" customHeight="1" spans="1:34">
      <c r="A549" s="6" t="s">
        <v>3990</v>
      </c>
      <c r="B549" s="6" t="s">
        <v>3991</v>
      </c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3992</v>
      </c>
      <c r="H549" s="7" t="s">
        <v>3993</v>
      </c>
      <c r="I549" s="7" t="s">
        <v>79</v>
      </c>
      <c r="J549" s="7" t="s">
        <v>2</v>
      </c>
      <c r="K549" s="7" t="s">
        <v>3994</v>
      </c>
      <c r="L549" s="7">
        <v>2</v>
      </c>
      <c r="M549" s="7">
        <v>4</v>
      </c>
      <c r="N549" s="7" t="s">
        <v>405</v>
      </c>
      <c r="O549" s="7" t="s">
        <v>802</v>
      </c>
      <c r="P549" s="7" t="s">
        <v>846</v>
      </c>
      <c r="Q549" s="7"/>
      <c r="R549" s="13" t="s">
        <v>3995</v>
      </c>
      <c r="S549" s="15" t="s">
        <v>19</v>
      </c>
      <c r="T549" s="7"/>
      <c r="U549" s="13" t="s">
        <v>19</v>
      </c>
      <c r="V549" s="13" t="s">
        <v>3995</v>
      </c>
      <c r="W549" s="15" t="s">
        <v>3996</v>
      </c>
      <c r="X549" s="15" t="s">
        <v>19</v>
      </c>
      <c r="Y549" s="13" t="s">
        <v>19</v>
      </c>
      <c r="Z549" s="15" t="s">
        <v>19</v>
      </c>
      <c r="AA549" s="16" t="s">
        <v>19</v>
      </c>
      <c r="AB549" t="s">
        <v>19</v>
      </c>
      <c r="AC549" t="s">
        <v>3997</v>
      </c>
      <c r="AD549" t="s">
        <v>6</v>
      </c>
      <c r="AE549" t="s">
        <v>3998</v>
      </c>
      <c r="AF549" t="s">
        <v>87</v>
      </c>
      <c r="AG549" t="s">
        <v>75</v>
      </c>
      <c r="AH549" t="s">
        <v>2463</v>
      </c>
    </row>
    <row r="550" ht="14.25" customHeight="1" spans="1:34">
      <c r="A550" s="6" t="s">
        <v>3999</v>
      </c>
      <c r="B550" s="6" t="s">
        <v>4000</v>
      </c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3311</v>
      </c>
      <c r="H550" s="7" t="s">
        <v>3312</v>
      </c>
      <c r="I550" s="7" t="s">
        <v>79</v>
      </c>
      <c r="J550" s="7" t="s">
        <v>2</v>
      </c>
      <c r="K550" s="7" t="s">
        <v>4001</v>
      </c>
      <c r="L550" s="7">
        <v>1</v>
      </c>
      <c r="M550" s="7">
        <v>1</v>
      </c>
      <c r="N550" s="7" t="s">
        <v>139</v>
      </c>
      <c r="O550" s="7" t="s">
        <v>862</v>
      </c>
      <c r="P550" s="7" t="s">
        <v>846</v>
      </c>
      <c r="Q550" s="7"/>
      <c r="R550" s="13" t="s">
        <v>2583</v>
      </c>
      <c r="S550" s="15" t="s">
        <v>19</v>
      </c>
      <c r="T550" s="7"/>
      <c r="U550" s="13" t="s">
        <v>19</v>
      </c>
      <c r="V550" s="13" t="s">
        <v>2583</v>
      </c>
      <c r="W550" s="15" t="s">
        <v>3428</v>
      </c>
      <c r="X550" s="15" t="s">
        <v>19</v>
      </c>
      <c r="Y550" s="13" t="s">
        <v>19</v>
      </c>
      <c r="Z550" s="15" t="s">
        <v>19</v>
      </c>
      <c r="AA550" s="16" t="s">
        <v>19</v>
      </c>
      <c r="AB550" t="s">
        <v>19</v>
      </c>
      <c r="AC550" t="s">
        <v>4002</v>
      </c>
      <c r="AD550" t="s">
        <v>6</v>
      </c>
      <c r="AE550" t="s">
        <v>430</v>
      </c>
      <c r="AF550" t="s">
        <v>87</v>
      </c>
      <c r="AG550" t="s">
        <v>75</v>
      </c>
      <c r="AH550" t="s">
        <v>478</v>
      </c>
    </row>
    <row r="551" ht="14.25" customHeight="1" spans="1:34">
      <c r="A551" s="6" t="s">
        <v>4003</v>
      </c>
      <c r="B551" s="6" t="s">
        <v>4004</v>
      </c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433</v>
      </c>
      <c r="H551" s="7" t="s">
        <v>434</v>
      </c>
      <c r="I551" s="7" t="s">
        <v>79</v>
      </c>
      <c r="J551" s="7" t="s">
        <v>2</v>
      </c>
      <c r="K551" s="7" t="s">
        <v>4005</v>
      </c>
      <c r="L551" s="7">
        <v>1</v>
      </c>
      <c r="M551" s="7">
        <v>1</v>
      </c>
      <c r="N551" s="7" t="s">
        <v>582</v>
      </c>
      <c r="O551" s="7" t="s">
        <v>862</v>
      </c>
      <c r="P551" s="7" t="s">
        <v>846</v>
      </c>
      <c r="Q551" s="7"/>
      <c r="R551" s="13" t="s">
        <v>4006</v>
      </c>
      <c r="S551" s="15" t="s">
        <v>19</v>
      </c>
      <c r="T551" s="7"/>
      <c r="U551" s="13" t="s">
        <v>19</v>
      </c>
      <c r="V551" s="13" t="s">
        <v>4006</v>
      </c>
      <c r="W551" s="15" t="s">
        <v>1083</v>
      </c>
      <c r="X551" s="15" t="s">
        <v>19</v>
      </c>
      <c r="Y551" s="13" t="s">
        <v>19</v>
      </c>
      <c r="Z551" s="15" t="s">
        <v>19</v>
      </c>
      <c r="AA551" s="16" t="s">
        <v>19</v>
      </c>
      <c r="AB551" t="s">
        <v>19</v>
      </c>
      <c r="AC551" t="s">
        <v>4007</v>
      </c>
      <c r="AD551" t="s">
        <v>6</v>
      </c>
      <c r="AE551" t="s">
        <v>430</v>
      </c>
      <c r="AF551" t="s">
        <v>87</v>
      </c>
      <c r="AG551" t="s">
        <v>75</v>
      </c>
      <c r="AH551" t="s">
        <v>3848</v>
      </c>
    </row>
    <row r="552" ht="14.25" customHeight="1" spans="1:34">
      <c r="A552" s="6" t="s">
        <v>4008</v>
      </c>
      <c r="B552" s="6" t="s">
        <v>4009</v>
      </c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433</v>
      </c>
      <c r="H552" s="7" t="s">
        <v>434</v>
      </c>
      <c r="I552" s="7" t="s">
        <v>79</v>
      </c>
      <c r="J552" s="7" t="s">
        <v>2</v>
      </c>
      <c r="K552" s="7" t="s">
        <v>4010</v>
      </c>
      <c r="L552" s="7">
        <v>1</v>
      </c>
      <c r="M552" s="7">
        <v>2</v>
      </c>
      <c r="N552" s="7" t="s">
        <v>118</v>
      </c>
      <c r="O552" s="7" t="s">
        <v>1587</v>
      </c>
      <c r="P552" s="7" t="s">
        <v>846</v>
      </c>
      <c r="Q552" s="7"/>
      <c r="R552" s="13" t="s">
        <v>4011</v>
      </c>
      <c r="S552" s="15" t="s">
        <v>19</v>
      </c>
      <c r="T552" s="7"/>
      <c r="U552" s="13" t="s">
        <v>19</v>
      </c>
      <c r="V552" s="13" t="s">
        <v>4011</v>
      </c>
      <c r="W552" s="15" t="s">
        <v>3603</v>
      </c>
      <c r="X552" s="15" t="s">
        <v>19</v>
      </c>
      <c r="Y552" s="13" t="s">
        <v>19</v>
      </c>
      <c r="Z552" s="15" t="s">
        <v>19</v>
      </c>
      <c r="AA552" s="16" t="s">
        <v>19</v>
      </c>
      <c r="AB552" t="s">
        <v>19</v>
      </c>
      <c r="AC552" t="s">
        <v>4012</v>
      </c>
      <c r="AD552" t="s">
        <v>6</v>
      </c>
      <c r="AE552" t="s">
        <v>430</v>
      </c>
      <c r="AF552" t="s">
        <v>87</v>
      </c>
      <c r="AG552" t="s">
        <v>75</v>
      </c>
      <c r="AH552" t="s">
        <v>4013</v>
      </c>
    </row>
    <row r="553" ht="14.25" customHeight="1" spans="1:34">
      <c r="A553" s="6" t="s">
        <v>4014</v>
      </c>
      <c r="B553" s="6" t="s">
        <v>4015</v>
      </c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342</v>
      </c>
      <c r="H553" s="7" t="s">
        <v>343</v>
      </c>
      <c r="I553" s="7" t="s">
        <v>79</v>
      </c>
      <c r="J553" s="7" t="s">
        <v>2</v>
      </c>
      <c r="K553" s="7" t="s">
        <v>4016</v>
      </c>
      <c r="L553" s="7">
        <v>1</v>
      </c>
      <c r="M553" s="7">
        <v>3</v>
      </c>
      <c r="N553" s="7" t="s">
        <v>118</v>
      </c>
      <c r="O553" s="7" t="s">
        <v>794</v>
      </c>
      <c r="P553" s="7" t="s">
        <v>846</v>
      </c>
      <c r="Q553" s="7"/>
      <c r="R553" s="13" t="s">
        <v>4017</v>
      </c>
      <c r="S553" s="15" t="s">
        <v>19</v>
      </c>
      <c r="T553" s="7"/>
      <c r="U553" s="13" t="s">
        <v>19</v>
      </c>
      <c r="V553" s="13" t="s">
        <v>4017</v>
      </c>
      <c r="W553" s="15" t="s">
        <v>4018</v>
      </c>
      <c r="X553" s="15" t="s">
        <v>19</v>
      </c>
      <c r="Y553" s="13" t="s">
        <v>19</v>
      </c>
      <c r="Z553" s="15" t="s">
        <v>19</v>
      </c>
      <c r="AA553" s="16" t="s">
        <v>19</v>
      </c>
      <c r="AB553" t="s">
        <v>19</v>
      </c>
      <c r="AC553" t="s">
        <v>4019</v>
      </c>
      <c r="AD553" t="s">
        <v>6</v>
      </c>
      <c r="AE553" t="s">
        <v>1213</v>
      </c>
      <c r="AF553" t="s">
        <v>87</v>
      </c>
      <c r="AG553" t="s">
        <v>75</v>
      </c>
      <c r="AH553" t="s">
        <v>4020</v>
      </c>
    </row>
    <row r="554" ht="14.25" customHeight="1" spans="1:34">
      <c r="A554" s="6" t="s">
        <v>4021</v>
      </c>
      <c r="B554" s="6" t="s">
        <v>4022</v>
      </c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394</v>
      </c>
      <c r="H554" s="7" t="s">
        <v>395</v>
      </c>
      <c r="I554" s="7" t="s">
        <v>79</v>
      </c>
      <c r="J554" s="7" t="s">
        <v>2</v>
      </c>
      <c r="K554" s="7" t="s">
        <v>4023</v>
      </c>
      <c r="L554" s="7">
        <v>1</v>
      </c>
      <c r="M554" s="7">
        <v>2</v>
      </c>
      <c r="N554" s="7" t="s">
        <v>95</v>
      </c>
      <c r="O554" s="7" t="s">
        <v>1587</v>
      </c>
      <c r="P554" s="7" t="s">
        <v>846</v>
      </c>
      <c r="Q554" s="7"/>
      <c r="R554" s="13" t="s">
        <v>4024</v>
      </c>
      <c r="S554" s="15" t="s">
        <v>19</v>
      </c>
      <c r="T554" s="7"/>
      <c r="U554" s="13" t="s">
        <v>19</v>
      </c>
      <c r="V554" s="13" t="s">
        <v>4024</v>
      </c>
      <c r="W554" s="15" t="s">
        <v>3179</v>
      </c>
      <c r="X554" s="15" t="s">
        <v>19</v>
      </c>
      <c r="Y554" s="13" t="s">
        <v>19</v>
      </c>
      <c r="Z554" s="15" t="s">
        <v>19</v>
      </c>
      <c r="AA554" s="16" t="s">
        <v>19</v>
      </c>
      <c r="AB554" t="s">
        <v>19</v>
      </c>
      <c r="AC554" t="s">
        <v>4025</v>
      </c>
      <c r="AD554" t="s">
        <v>6</v>
      </c>
      <c r="AE554" t="s">
        <v>400</v>
      </c>
      <c r="AF554" t="s">
        <v>87</v>
      </c>
      <c r="AG554" t="s">
        <v>75</v>
      </c>
      <c r="AH554" t="s">
        <v>2281</v>
      </c>
    </row>
    <row r="555" ht="14.25" customHeight="1" spans="1:34">
      <c r="A555" s="6" t="s">
        <v>4026</v>
      </c>
      <c r="B555" s="6" t="s">
        <v>4027</v>
      </c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4028</v>
      </c>
      <c r="H555" s="7" t="s">
        <v>4029</v>
      </c>
      <c r="I555" s="7" t="s">
        <v>79</v>
      </c>
      <c r="J555" s="7" t="s">
        <v>2</v>
      </c>
      <c r="K555" s="7" t="s">
        <v>4030</v>
      </c>
      <c r="L555" s="7">
        <v>1</v>
      </c>
      <c r="M555" s="7">
        <v>1</v>
      </c>
      <c r="N555" s="7" t="s">
        <v>345</v>
      </c>
      <c r="O555" s="7" t="s">
        <v>862</v>
      </c>
      <c r="P555" s="7" t="s">
        <v>846</v>
      </c>
      <c r="Q555" s="7"/>
      <c r="R555" s="13" t="s">
        <v>4031</v>
      </c>
      <c r="S555" s="15" t="s">
        <v>19</v>
      </c>
      <c r="T555" s="7"/>
      <c r="U555" s="13" t="s">
        <v>19</v>
      </c>
      <c r="V555" s="13" t="s">
        <v>4031</v>
      </c>
      <c r="W555" s="15" t="s">
        <v>4032</v>
      </c>
      <c r="X555" s="15" t="s">
        <v>19</v>
      </c>
      <c r="Y555" s="13" t="s">
        <v>19</v>
      </c>
      <c r="Z555" s="15" t="s">
        <v>19</v>
      </c>
      <c r="AA555" s="16" t="s">
        <v>19</v>
      </c>
      <c r="AB555" t="s">
        <v>19</v>
      </c>
      <c r="AC555" t="s">
        <v>4033</v>
      </c>
      <c r="AD555" t="s">
        <v>6</v>
      </c>
      <c r="AE555" t="s">
        <v>4034</v>
      </c>
      <c r="AF555" t="s">
        <v>87</v>
      </c>
      <c r="AG555" t="s">
        <v>75</v>
      </c>
      <c r="AH555" t="s">
        <v>1035</v>
      </c>
    </row>
    <row r="556" ht="14.25" customHeight="1" spans="1:34">
      <c r="A556" s="6" t="s">
        <v>4035</v>
      </c>
      <c r="B556" s="6" t="s">
        <v>4036</v>
      </c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394</v>
      </c>
      <c r="H556" s="7" t="s">
        <v>395</v>
      </c>
      <c r="I556" s="7" t="s">
        <v>79</v>
      </c>
      <c r="J556" s="7" t="s">
        <v>2</v>
      </c>
      <c r="K556" s="7" t="s">
        <v>4037</v>
      </c>
      <c r="L556" s="7">
        <v>1</v>
      </c>
      <c r="M556" s="7">
        <v>2</v>
      </c>
      <c r="N556" s="7" t="s">
        <v>81</v>
      </c>
      <c r="O556" s="7" t="s">
        <v>1587</v>
      </c>
      <c r="P556" s="7" t="s">
        <v>846</v>
      </c>
      <c r="Q556" s="7"/>
      <c r="R556" s="13" t="s">
        <v>4038</v>
      </c>
      <c r="S556" s="15" t="s">
        <v>19</v>
      </c>
      <c r="T556" s="7"/>
      <c r="U556" s="13" t="s">
        <v>19</v>
      </c>
      <c r="V556" s="13" t="s">
        <v>4038</v>
      </c>
      <c r="W556" s="15" t="s">
        <v>4039</v>
      </c>
      <c r="X556" s="15" t="s">
        <v>19</v>
      </c>
      <c r="Y556" s="13" t="s">
        <v>19</v>
      </c>
      <c r="Z556" s="15" t="s">
        <v>19</v>
      </c>
      <c r="AA556" s="16" t="s">
        <v>19</v>
      </c>
      <c r="AB556" t="s">
        <v>19</v>
      </c>
      <c r="AC556" t="s">
        <v>4040</v>
      </c>
      <c r="AD556" t="s">
        <v>6</v>
      </c>
      <c r="AE556" t="s">
        <v>1310</v>
      </c>
      <c r="AF556" t="s">
        <v>87</v>
      </c>
      <c r="AG556" t="s">
        <v>75</v>
      </c>
      <c r="AH556" t="s">
        <v>1259</v>
      </c>
    </row>
    <row r="557" ht="14.25" customHeight="1" spans="1:34">
      <c r="A557" s="6" t="s">
        <v>4041</v>
      </c>
      <c r="B557" s="6" t="s">
        <v>4042</v>
      </c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394</v>
      </c>
      <c r="H557" s="7" t="s">
        <v>395</v>
      </c>
      <c r="I557" s="7" t="s">
        <v>79</v>
      </c>
      <c r="J557" s="7" t="s">
        <v>2</v>
      </c>
      <c r="K557" s="7" t="s">
        <v>4043</v>
      </c>
      <c r="L557" s="7">
        <v>1</v>
      </c>
      <c r="M557" s="7">
        <v>1</v>
      </c>
      <c r="N557" s="7" t="s">
        <v>95</v>
      </c>
      <c r="O557" s="7" t="s">
        <v>862</v>
      </c>
      <c r="P557" s="7" t="s">
        <v>846</v>
      </c>
      <c r="Q557" s="7"/>
      <c r="R557" s="13" t="s">
        <v>1439</v>
      </c>
      <c r="S557" s="15" t="s">
        <v>19</v>
      </c>
      <c r="T557" s="7"/>
      <c r="U557" s="13" t="s">
        <v>19</v>
      </c>
      <c r="V557" s="13" t="s">
        <v>1439</v>
      </c>
      <c r="W557" s="15" t="s">
        <v>4044</v>
      </c>
      <c r="X557" s="15" t="s">
        <v>19</v>
      </c>
      <c r="Y557" s="13" t="s">
        <v>19</v>
      </c>
      <c r="Z557" s="15" t="s">
        <v>19</v>
      </c>
      <c r="AA557" s="16" t="s">
        <v>19</v>
      </c>
      <c r="AB557" t="s">
        <v>19</v>
      </c>
      <c r="AC557" t="s">
        <v>4045</v>
      </c>
      <c r="AD557" t="s">
        <v>6</v>
      </c>
      <c r="AE557" t="s">
        <v>400</v>
      </c>
      <c r="AF557" t="s">
        <v>87</v>
      </c>
      <c r="AG557" t="s">
        <v>75</v>
      </c>
      <c r="AH557" t="s">
        <v>584</v>
      </c>
    </row>
    <row r="558" ht="14.25" customHeight="1" spans="1:34">
      <c r="A558" s="6" t="s">
        <v>4046</v>
      </c>
      <c r="B558" s="6" t="s">
        <v>4047</v>
      </c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424</v>
      </c>
      <c r="H558" s="7" t="s">
        <v>425</v>
      </c>
      <c r="I558" s="7" t="s">
        <v>79</v>
      </c>
      <c r="J558" s="7" t="s">
        <v>2</v>
      </c>
      <c r="K558" s="7" t="s">
        <v>4048</v>
      </c>
      <c r="L558" s="7">
        <v>1</v>
      </c>
      <c r="M558" s="7">
        <v>1</v>
      </c>
      <c r="N558" s="7" t="s">
        <v>118</v>
      </c>
      <c r="O558" s="7" t="s">
        <v>862</v>
      </c>
      <c r="P558" s="7" t="s">
        <v>846</v>
      </c>
      <c r="Q558" s="7"/>
      <c r="R558" s="13" t="s">
        <v>4049</v>
      </c>
      <c r="S558" s="15" t="s">
        <v>19</v>
      </c>
      <c r="T558" s="7"/>
      <c r="U558" s="13" t="s">
        <v>19</v>
      </c>
      <c r="V558" s="13" t="s">
        <v>4049</v>
      </c>
      <c r="W558" s="15" t="s">
        <v>291</v>
      </c>
      <c r="X558" s="15" t="s">
        <v>19</v>
      </c>
      <c r="Y558" s="13" t="s">
        <v>19</v>
      </c>
      <c r="Z558" s="15" t="s">
        <v>19</v>
      </c>
      <c r="AA558" s="16" t="s">
        <v>19</v>
      </c>
      <c r="AB558" t="s">
        <v>19</v>
      </c>
      <c r="AC558" t="s">
        <v>471</v>
      </c>
      <c r="AD558" t="s">
        <v>6</v>
      </c>
      <c r="AE558" t="s">
        <v>430</v>
      </c>
      <c r="AF558" t="s">
        <v>87</v>
      </c>
      <c r="AG558" t="s">
        <v>75</v>
      </c>
      <c r="AH558" t="s">
        <v>19</v>
      </c>
    </row>
    <row r="559" ht="14.25" customHeight="1" spans="1:34">
      <c r="A559" s="6" t="s">
        <v>4050</v>
      </c>
      <c r="B559" s="6" t="s">
        <v>4051</v>
      </c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424</v>
      </c>
      <c r="H559" s="7" t="s">
        <v>425</v>
      </c>
      <c r="I559" s="7" t="s">
        <v>79</v>
      </c>
      <c r="J559" s="7" t="s">
        <v>2</v>
      </c>
      <c r="K559" s="7" t="s">
        <v>4052</v>
      </c>
      <c r="L559" s="7">
        <v>1</v>
      </c>
      <c r="M559" s="7">
        <v>1</v>
      </c>
      <c r="N559" s="7" t="s">
        <v>167</v>
      </c>
      <c r="O559" s="7" t="s">
        <v>862</v>
      </c>
      <c r="P559" s="7" t="s">
        <v>846</v>
      </c>
      <c r="Q559" s="7"/>
      <c r="R559" s="13" t="s">
        <v>4053</v>
      </c>
      <c r="S559" s="15" t="s">
        <v>19</v>
      </c>
      <c r="T559" s="7"/>
      <c r="U559" s="13" t="s">
        <v>19</v>
      </c>
      <c r="V559" s="13" t="s">
        <v>4053</v>
      </c>
      <c r="W559" s="15" t="s">
        <v>1428</v>
      </c>
      <c r="X559" s="15" t="s">
        <v>19</v>
      </c>
      <c r="Y559" s="13" t="s">
        <v>19</v>
      </c>
      <c r="Z559" s="15" t="s">
        <v>19</v>
      </c>
      <c r="AA559" s="16" t="s">
        <v>19</v>
      </c>
      <c r="AB559" t="s">
        <v>19</v>
      </c>
      <c r="AC559" t="s">
        <v>1170</v>
      </c>
      <c r="AD559" t="s">
        <v>6</v>
      </c>
      <c r="AE559" t="s">
        <v>430</v>
      </c>
      <c r="AF559" t="s">
        <v>87</v>
      </c>
      <c r="AG559" t="s">
        <v>75</v>
      </c>
      <c r="AH559" t="s">
        <v>19</v>
      </c>
    </row>
    <row r="560" ht="14.25" customHeight="1" spans="1:34">
      <c r="A560" s="6" t="s">
        <v>4054</v>
      </c>
      <c r="B560" s="6" t="s">
        <v>4055</v>
      </c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424</v>
      </c>
      <c r="H560" s="7" t="s">
        <v>425</v>
      </c>
      <c r="I560" s="7" t="s">
        <v>79</v>
      </c>
      <c r="J560" s="7" t="s">
        <v>2</v>
      </c>
      <c r="K560" s="7" t="s">
        <v>4056</v>
      </c>
      <c r="L560" s="7">
        <v>1</v>
      </c>
      <c r="M560" s="7">
        <v>1</v>
      </c>
      <c r="N560" s="7" t="s">
        <v>95</v>
      </c>
      <c r="O560" s="7" t="s">
        <v>862</v>
      </c>
      <c r="P560" s="7" t="s">
        <v>846</v>
      </c>
      <c r="Q560" s="7"/>
      <c r="R560" s="13" t="s">
        <v>4057</v>
      </c>
      <c r="S560" s="15" t="s">
        <v>19</v>
      </c>
      <c r="T560" s="7"/>
      <c r="U560" s="13" t="s">
        <v>19</v>
      </c>
      <c r="V560" s="13" t="s">
        <v>4057</v>
      </c>
      <c r="W560" s="15" t="s">
        <v>4058</v>
      </c>
      <c r="X560" s="15" t="s">
        <v>19</v>
      </c>
      <c r="Y560" s="13" t="s">
        <v>19</v>
      </c>
      <c r="Z560" s="15" t="s">
        <v>19</v>
      </c>
      <c r="AA560" s="16" t="s">
        <v>19</v>
      </c>
      <c r="AB560" t="s">
        <v>19</v>
      </c>
      <c r="AC560" t="s">
        <v>1170</v>
      </c>
      <c r="AD560" t="s">
        <v>6</v>
      </c>
      <c r="AE560" t="s">
        <v>430</v>
      </c>
      <c r="AF560" t="s">
        <v>87</v>
      </c>
      <c r="AG560" t="s">
        <v>75</v>
      </c>
      <c r="AH560" t="s">
        <v>19</v>
      </c>
    </row>
    <row r="561" ht="14.25" customHeight="1" spans="1:34">
      <c r="A561" s="6" t="s">
        <v>4059</v>
      </c>
      <c r="B561" s="6" t="s">
        <v>4060</v>
      </c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433</v>
      </c>
      <c r="H561" s="7" t="s">
        <v>434</v>
      </c>
      <c r="I561" s="7" t="s">
        <v>79</v>
      </c>
      <c r="J561" s="7" t="s">
        <v>2</v>
      </c>
      <c r="K561" s="7" t="s">
        <v>4061</v>
      </c>
      <c r="L561" s="7">
        <v>1</v>
      </c>
      <c r="M561" s="7">
        <v>1</v>
      </c>
      <c r="N561" s="7" t="s">
        <v>81</v>
      </c>
      <c r="O561" s="7" t="s">
        <v>862</v>
      </c>
      <c r="P561" s="7" t="s">
        <v>846</v>
      </c>
      <c r="Q561" s="7"/>
      <c r="R561" s="13" t="s">
        <v>838</v>
      </c>
      <c r="S561" s="15" t="s">
        <v>19</v>
      </c>
      <c r="T561" s="7"/>
      <c r="U561" s="13" t="s">
        <v>19</v>
      </c>
      <c r="V561" s="13" t="s">
        <v>838</v>
      </c>
      <c r="W561" s="15" t="s">
        <v>3247</v>
      </c>
      <c r="X561" s="15" t="s">
        <v>19</v>
      </c>
      <c r="Y561" s="13" t="s">
        <v>19</v>
      </c>
      <c r="Z561" s="15" t="s">
        <v>19</v>
      </c>
      <c r="AA561" s="16" t="s">
        <v>19</v>
      </c>
      <c r="AB561" t="s">
        <v>19</v>
      </c>
      <c r="AC561" t="s">
        <v>4062</v>
      </c>
      <c r="AD561" t="s">
        <v>6</v>
      </c>
      <c r="AE561" t="s">
        <v>430</v>
      </c>
      <c r="AF561" t="s">
        <v>87</v>
      </c>
      <c r="AG561" t="s">
        <v>75</v>
      </c>
      <c r="AH561" t="s">
        <v>219</v>
      </c>
    </row>
    <row r="562" ht="14.25" customHeight="1" spans="1:34">
      <c r="A562" s="6" t="s">
        <v>4063</v>
      </c>
      <c r="B562" s="6" t="s">
        <v>4064</v>
      </c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433</v>
      </c>
      <c r="H562" s="7" t="s">
        <v>434</v>
      </c>
      <c r="I562" s="7" t="s">
        <v>79</v>
      </c>
      <c r="J562" s="7" t="s">
        <v>2</v>
      </c>
      <c r="K562" s="7" t="s">
        <v>4065</v>
      </c>
      <c r="L562" s="7">
        <v>1</v>
      </c>
      <c r="M562" s="7">
        <v>1</v>
      </c>
      <c r="N562" s="7" t="s">
        <v>167</v>
      </c>
      <c r="O562" s="7" t="s">
        <v>862</v>
      </c>
      <c r="P562" s="7" t="s">
        <v>846</v>
      </c>
      <c r="Q562" s="7"/>
      <c r="R562" s="13" t="s">
        <v>4066</v>
      </c>
      <c r="S562" s="15" t="s">
        <v>19</v>
      </c>
      <c r="T562" s="7"/>
      <c r="U562" s="13" t="s">
        <v>19</v>
      </c>
      <c r="V562" s="13" t="s">
        <v>4066</v>
      </c>
      <c r="W562" s="15" t="s">
        <v>3662</v>
      </c>
      <c r="X562" s="15" t="s">
        <v>19</v>
      </c>
      <c r="Y562" s="13" t="s">
        <v>19</v>
      </c>
      <c r="Z562" s="15" t="s">
        <v>19</v>
      </c>
      <c r="AA562" s="16" t="s">
        <v>19</v>
      </c>
      <c r="AB562" t="s">
        <v>19</v>
      </c>
      <c r="AC562" t="s">
        <v>4062</v>
      </c>
      <c r="AD562" t="s">
        <v>6</v>
      </c>
      <c r="AE562" t="s">
        <v>430</v>
      </c>
      <c r="AF562" t="s">
        <v>87</v>
      </c>
      <c r="AG562" t="s">
        <v>75</v>
      </c>
      <c r="AH562" t="s">
        <v>219</v>
      </c>
    </row>
    <row r="563" ht="14.25" customHeight="1" spans="1:34">
      <c r="A563" s="6" t="s">
        <v>4067</v>
      </c>
      <c r="B563" s="6" t="s">
        <v>4068</v>
      </c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4069</v>
      </c>
      <c r="H563" s="7" t="s">
        <v>4070</v>
      </c>
      <c r="I563" s="7" t="s">
        <v>79</v>
      </c>
      <c r="J563" s="7" t="s">
        <v>2</v>
      </c>
      <c r="K563" s="7" t="s">
        <v>4071</v>
      </c>
      <c r="L563" s="7">
        <v>1</v>
      </c>
      <c r="M563" s="7">
        <v>1</v>
      </c>
      <c r="N563" s="7" t="s">
        <v>862</v>
      </c>
      <c r="O563" s="7" t="s">
        <v>862</v>
      </c>
      <c r="P563" s="7" t="s">
        <v>846</v>
      </c>
      <c r="Q563" s="7"/>
      <c r="R563" s="13" t="s">
        <v>4072</v>
      </c>
      <c r="S563" s="15" t="s">
        <v>19</v>
      </c>
      <c r="T563" s="7"/>
      <c r="U563" s="13" t="s">
        <v>19</v>
      </c>
      <c r="V563" s="13" t="s">
        <v>4072</v>
      </c>
      <c r="W563" s="15" t="s">
        <v>4073</v>
      </c>
      <c r="X563" s="15" t="s">
        <v>19</v>
      </c>
      <c r="Y563" s="13" t="s">
        <v>19</v>
      </c>
      <c r="Z563" s="15" t="s">
        <v>19</v>
      </c>
      <c r="AA563" s="16" t="s">
        <v>19</v>
      </c>
      <c r="AB563" t="s">
        <v>19</v>
      </c>
      <c r="AC563" t="s">
        <v>4074</v>
      </c>
      <c r="AD563" t="s">
        <v>6</v>
      </c>
      <c r="AE563" t="s">
        <v>4075</v>
      </c>
      <c r="AF563" t="s">
        <v>87</v>
      </c>
      <c r="AG563" t="s">
        <v>75</v>
      </c>
      <c r="AH563" t="s">
        <v>19</v>
      </c>
    </row>
    <row r="564" ht="14.25" customHeight="1" spans="1:34">
      <c r="A564" s="6" t="s">
        <v>4076</v>
      </c>
      <c r="B564" s="6" t="s">
        <v>4077</v>
      </c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4078</v>
      </c>
      <c r="H564" s="7" t="s">
        <v>4079</v>
      </c>
      <c r="I564" s="7" t="s">
        <v>79</v>
      </c>
      <c r="J564" s="7" t="s">
        <v>2</v>
      </c>
      <c r="K564" s="7" t="s">
        <v>4080</v>
      </c>
      <c r="L564" s="7">
        <v>1</v>
      </c>
      <c r="M564" s="7">
        <v>1</v>
      </c>
      <c r="N564" s="7" t="s">
        <v>794</v>
      </c>
      <c r="O564" s="7" t="s">
        <v>862</v>
      </c>
      <c r="P564" s="7" t="s">
        <v>846</v>
      </c>
      <c r="Q564" s="7"/>
      <c r="R564" s="13" t="s">
        <v>532</v>
      </c>
      <c r="S564" s="15" t="s">
        <v>19</v>
      </c>
      <c r="T564" s="7"/>
      <c r="U564" s="13" t="s">
        <v>19</v>
      </c>
      <c r="V564" s="13" t="s">
        <v>532</v>
      </c>
      <c r="W564" s="15" t="s">
        <v>4081</v>
      </c>
      <c r="X564" s="15" t="s">
        <v>19</v>
      </c>
      <c r="Y564" s="13" t="s">
        <v>19</v>
      </c>
      <c r="Z564" s="15" t="s">
        <v>19</v>
      </c>
      <c r="AA564" s="16" t="s">
        <v>19</v>
      </c>
      <c r="AB564" t="s">
        <v>19</v>
      </c>
      <c r="AC564" t="s">
        <v>4082</v>
      </c>
      <c r="AD564" t="s">
        <v>6</v>
      </c>
      <c r="AE564" t="s">
        <v>3962</v>
      </c>
      <c r="AF564" t="s">
        <v>87</v>
      </c>
      <c r="AG564" t="s">
        <v>75</v>
      </c>
      <c r="AH564" t="s">
        <v>19</v>
      </c>
    </row>
    <row r="565" ht="14.25" customHeight="1" spans="1:34">
      <c r="A565" s="6" t="s">
        <v>4083</v>
      </c>
      <c r="B565" s="6" t="s">
        <v>4084</v>
      </c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4085</v>
      </c>
      <c r="H565" s="7" t="s">
        <v>4086</v>
      </c>
      <c r="I565" s="7" t="s">
        <v>79</v>
      </c>
      <c r="J565" s="7" t="s">
        <v>2</v>
      </c>
      <c r="K565" s="7" t="s">
        <v>4087</v>
      </c>
      <c r="L565" s="7">
        <v>1</v>
      </c>
      <c r="M565" s="7">
        <v>2</v>
      </c>
      <c r="N565" s="7" t="s">
        <v>794</v>
      </c>
      <c r="O565" s="7" t="s">
        <v>1587</v>
      </c>
      <c r="P565" s="7" t="s">
        <v>846</v>
      </c>
      <c r="Q565" s="7"/>
      <c r="R565" s="13" t="s">
        <v>4088</v>
      </c>
      <c r="S565" s="15" t="s">
        <v>19</v>
      </c>
      <c r="T565" s="7"/>
      <c r="U565" s="13" t="s">
        <v>19</v>
      </c>
      <c r="V565" s="13" t="s">
        <v>4088</v>
      </c>
      <c r="W565" s="15" t="s">
        <v>2064</v>
      </c>
      <c r="X565" s="15" t="s">
        <v>19</v>
      </c>
      <c r="Y565" s="13" t="s">
        <v>19</v>
      </c>
      <c r="Z565" s="15" t="s">
        <v>19</v>
      </c>
      <c r="AA565" s="16" t="s">
        <v>19</v>
      </c>
      <c r="AB565" t="s">
        <v>19</v>
      </c>
      <c r="AC565" t="s">
        <v>4089</v>
      </c>
      <c r="AD565" t="s">
        <v>6</v>
      </c>
      <c r="AE565" t="s">
        <v>4090</v>
      </c>
      <c r="AF565" t="s">
        <v>87</v>
      </c>
      <c r="AG565" t="s">
        <v>75</v>
      </c>
      <c r="AH565" t="s">
        <v>19</v>
      </c>
    </row>
    <row r="566" ht="14.25" customHeight="1" spans="1:34">
      <c r="A566" s="6" t="s">
        <v>4091</v>
      </c>
      <c r="B566" s="6" t="s">
        <v>4092</v>
      </c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448</v>
      </c>
      <c r="H566" s="7" t="s">
        <v>449</v>
      </c>
      <c r="I566" s="7" t="s">
        <v>79</v>
      </c>
      <c r="J566" s="7" t="s">
        <v>2</v>
      </c>
      <c r="K566" s="7" t="s">
        <v>4093</v>
      </c>
      <c r="L566" s="7">
        <v>1</v>
      </c>
      <c r="M566" s="7">
        <v>1</v>
      </c>
      <c r="N566" s="7" t="s">
        <v>862</v>
      </c>
      <c r="O566" s="7" t="s">
        <v>862</v>
      </c>
      <c r="P566" s="7" t="s">
        <v>846</v>
      </c>
      <c r="Q566" s="7"/>
      <c r="R566" s="13" t="s">
        <v>1448</v>
      </c>
      <c r="S566" s="15" t="s">
        <v>19</v>
      </c>
      <c r="T566" s="7"/>
      <c r="U566" s="13" t="s">
        <v>19</v>
      </c>
      <c r="V566" s="13" t="s">
        <v>1448</v>
      </c>
      <c r="W566" s="15" t="s">
        <v>4094</v>
      </c>
      <c r="X566" s="15" t="s">
        <v>19</v>
      </c>
      <c r="Y566" s="13" t="s">
        <v>19</v>
      </c>
      <c r="Z566" s="15" t="s">
        <v>19</v>
      </c>
      <c r="AA566" s="16" t="s">
        <v>19</v>
      </c>
      <c r="AB566" t="s">
        <v>19</v>
      </c>
      <c r="AC566" t="s">
        <v>4095</v>
      </c>
      <c r="AD566" t="s">
        <v>6</v>
      </c>
      <c r="AE566" t="s">
        <v>454</v>
      </c>
      <c r="AF566" t="s">
        <v>87</v>
      </c>
      <c r="AG566" t="s">
        <v>75</v>
      </c>
      <c r="AH566" t="s">
        <v>19</v>
      </c>
    </row>
    <row r="567" ht="14.25" customHeight="1" spans="1:34">
      <c r="A567" s="6" t="s">
        <v>4096</v>
      </c>
      <c r="B567" s="6" t="s">
        <v>4097</v>
      </c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4098</v>
      </c>
      <c r="H567" s="7" t="s">
        <v>4099</v>
      </c>
      <c r="I567" s="7" t="s">
        <v>79</v>
      </c>
      <c r="J567" s="7" t="s">
        <v>2</v>
      </c>
      <c r="K567" s="7" t="s">
        <v>4100</v>
      </c>
      <c r="L567" s="7">
        <v>1</v>
      </c>
      <c r="M567" s="7">
        <v>1</v>
      </c>
      <c r="N567" s="7" t="s">
        <v>1587</v>
      </c>
      <c r="O567" s="7" t="s">
        <v>862</v>
      </c>
      <c r="P567" s="7" t="s">
        <v>846</v>
      </c>
      <c r="Q567" s="7"/>
      <c r="R567" s="13" t="s">
        <v>4101</v>
      </c>
      <c r="S567" s="15" t="s">
        <v>19</v>
      </c>
      <c r="T567" s="7"/>
      <c r="U567" s="13" t="s">
        <v>19</v>
      </c>
      <c r="V567" s="13" t="s">
        <v>4101</v>
      </c>
      <c r="W567" s="15" t="s">
        <v>4102</v>
      </c>
      <c r="X567" s="15" t="s">
        <v>19</v>
      </c>
      <c r="Y567" s="13" t="s">
        <v>19</v>
      </c>
      <c r="Z567" s="15" t="s">
        <v>19</v>
      </c>
      <c r="AA567" s="16" t="s">
        <v>19</v>
      </c>
      <c r="AB567" t="s">
        <v>19</v>
      </c>
      <c r="AC567" t="s">
        <v>4103</v>
      </c>
      <c r="AD567" t="s">
        <v>6</v>
      </c>
      <c r="AE567" t="s">
        <v>805</v>
      </c>
      <c r="AF567" t="s">
        <v>87</v>
      </c>
      <c r="AG567" t="s">
        <v>75</v>
      </c>
      <c r="AH567" t="s">
        <v>19</v>
      </c>
    </row>
    <row r="568" ht="14.25" customHeight="1" spans="1:34">
      <c r="A568" s="6" t="s">
        <v>4104</v>
      </c>
      <c r="B568" s="6" t="s">
        <v>4105</v>
      </c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4106</v>
      </c>
      <c r="H568" s="7" t="s">
        <v>4107</v>
      </c>
      <c r="I568" s="7" t="s">
        <v>79</v>
      </c>
      <c r="J568" s="7" t="s">
        <v>2</v>
      </c>
      <c r="K568" s="7" t="s">
        <v>4108</v>
      </c>
      <c r="L568" s="7">
        <v>1</v>
      </c>
      <c r="M568" s="7">
        <v>1</v>
      </c>
      <c r="N568" s="7" t="s">
        <v>862</v>
      </c>
      <c r="O568" s="7" t="s">
        <v>862</v>
      </c>
      <c r="P568" s="7" t="s">
        <v>846</v>
      </c>
      <c r="Q568" s="7"/>
      <c r="R568" s="13" t="s">
        <v>4109</v>
      </c>
      <c r="S568" s="15" t="s">
        <v>19</v>
      </c>
      <c r="T568" s="7"/>
      <c r="U568" s="13" t="s">
        <v>19</v>
      </c>
      <c r="V568" s="13" t="s">
        <v>4109</v>
      </c>
      <c r="W568" s="15" t="s">
        <v>4110</v>
      </c>
      <c r="X568" s="15" t="s">
        <v>19</v>
      </c>
      <c r="Y568" s="13" t="s">
        <v>19</v>
      </c>
      <c r="Z568" s="15" t="s">
        <v>19</v>
      </c>
      <c r="AA568" s="16" t="s">
        <v>19</v>
      </c>
      <c r="AB568" t="s">
        <v>19</v>
      </c>
      <c r="AC568" t="s">
        <v>4111</v>
      </c>
      <c r="AD568" t="s">
        <v>6</v>
      </c>
      <c r="AE568" t="s">
        <v>4112</v>
      </c>
      <c r="AF568" t="s">
        <v>87</v>
      </c>
      <c r="AG568" t="s">
        <v>75</v>
      </c>
      <c r="AH568" t="s">
        <v>19</v>
      </c>
    </row>
    <row r="569" ht="14.25" customHeight="1" spans="1:34">
      <c r="A569" s="6" t="s">
        <v>4113</v>
      </c>
      <c r="B569" s="6" t="s">
        <v>4114</v>
      </c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4115</v>
      </c>
      <c r="H569" s="7" t="s">
        <v>4116</v>
      </c>
      <c r="I569" s="7" t="s">
        <v>79</v>
      </c>
      <c r="J569" s="7" t="s">
        <v>2</v>
      </c>
      <c r="K569" s="7" t="s">
        <v>4117</v>
      </c>
      <c r="L569" s="7">
        <v>1</v>
      </c>
      <c r="M569" s="7">
        <v>2</v>
      </c>
      <c r="N569" s="7" t="s">
        <v>148</v>
      </c>
      <c r="O569" s="7" t="s">
        <v>1587</v>
      </c>
      <c r="P569" s="7" t="s">
        <v>846</v>
      </c>
      <c r="Q569" s="7"/>
      <c r="R569" s="13" t="s">
        <v>4118</v>
      </c>
      <c r="S569" s="15" t="s">
        <v>19</v>
      </c>
      <c r="T569" s="7"/>
      <c r="U569" s="13" t="s">
        <v>19</v>
      </c>
      <c r="V569" s="13" t="s">
        <v>4118</v>
      </c>
      <c r="W569" s="15" t="s">
        <v>4119</v>
      </c>
      <c r="X569" s="15" t="s">
        <v>19</v>
      </c>
      <c r="Y569" s="13" t="s">
        <v>19</v>
      </c>
      <c r="Z569" s="15" t="s">
        <v>19</v>
      </c>
      <c r="AA569" s="16" t="s">
        <v>19</v>
      </c>
      <c r="AB569" t="s">
        <v>19</v>
      </c>
      <c r="AC569" t="s">
        <v>4120</v>
      </c>
      <c r="AD569" t="s">
        <v>6</v>
      </c>
      <c r="AE569" t="s">
        <v>4121</v>
      </c>
      <c r="AF569" t="s">
        <v>87</v>
      </c>
      <c r="AG569" t="s">
        <v>75</v>
      </c>
      <c r="AH569" t="s">
        <v>19</v>
      </c>
    </row>
    <row r="570" ht="14.25" customHeight="1" spans="1:34">
      <c r="A570" s="6" t="s">
        <v>4122</v>
      </c>
      <c r="B570" s="6" t="s">
        <v>4123</v>
      </c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2773</v>
      </c>
      <c r="H570" s="7" t="s">
        <v>2774</v>
      </c>
      <c r="I570" s="7" t="s">
        <v>79</v>
      </c>
      <c r="J570" s="7" t="s">
        <v>2</v>
      </c>
      <c r="K570" s="7" t="s">
        <v>4124</v>
      </c>
      <c r="L570" s="7">
        <v>1</v>
      </c>
      <c r="M570" s="7">
        <v>1</v>
      </c>
      <c r="N570" s="7" t="s">
        <v>1587</v>
      </c>
      <c r="O570" s="7" t="s">
        <v>862</v>
      </c>
      <c r="P570" s="7" t="s">
        <v>846</v>
      </c>
      <c r="Q570" s="7"/>
      <c r="R570" s="13" t="s">
        <v>4125</v>
      </c>
      <c r="S570" s="15" t="s">
        <v>19</v>
      </c>
      <c r="T570" s="7"/>
      <c r="U570" s="13" t="s">
        <v>19</v>
      </c>
      <c r="V570" s="13" t="s">
        <v>4125</v>
      </c>
      <c r="W570" s="15" t="s">
        <v>4126</v>
      </c>
      <c r="X570" s="15" t="s">
        <v>19</v>
      </c>
      <c r="Y570" s="13" t="s">
        <v>19</v>
      </c>
      <c r="Z570" s="15" t="s">
        <v>19</v>
      </c>
      <c r="AA570" s="16" t="s">
        <v>19</v>
      </c>
      <c r="AB570" t="s">
        <v>19</v>
      </c>
      <c r="AC570" t="s">
        <v>4127</v>
      </c>
      <c r="AD570" t="s">
        <v>6</v>
      </c>
      <c r="AE570" t="s">
        <v>4128</v>
      </c>
      <c r="AF570" t="s">
        <v>87</v>
      </c>
      <c r="AG570" t="s">
        <v>75</v>
      </c>
      <c r="AH570" t="s">
        <v>19</v>
      </c>
    </row>
    <row r="571" ht="14.25" customHeight="1" spans="1:34">
      <c r="A571" s="6" t="s">
        <v>4129</v>
      </c>
      <c r="B571" s="6" t="s">
        <v>4130</v>
      </c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448</v>
      </c>
      <c r="H571" s="7" t="s">
        <v>449</v>
      </c>
      <c r="I571" s="7" t="s">
        <v>79</v>
      </c>
      <c r="J571" s="7" t="s">
        <v>2</v>
      </c>
      <c r="K571" s="7" t="s">
        <v>4131</v>
      </c>
      <c r="L571" s="7">
        <v>1</v>
      </c>
      <c r="M571" s="7">
        <v>1</v>
      </c>
      <c r="N571" s="7" t="s">
        <v>862</v>
      </c>
      <c r="O571" s="7" t="s">
        <v>862</v>
      </c>
      <c r="P571" s="7" t="s">
        <v>846</v>
      </c>
      <c r="Q571" s="7"/>
      <c r="R571" s="13" t="s">
        <v>3084</v>
      </c>
      <c r="S571" s="15" t="s">
        <v>19</v>
      </c>
      <c r="T571" s="7"/>
      <c r="U571" s="13" t="s">
        <v>19</v>
      </c>
      <c r="V571" s="13" t="s">
        <v>3084</v>
      </c>
      <c r="W571" s="15" t="s">
        <v>4132</v>
      </c>
      <c r="X571" s="15" t="s">
        <v>19</v>
      </c>
      <c r="Y571" s="13" t="s">
        <v>19</v>
      </c>
      <c r="Z571" s="15" t="s">
        <v>19</v>
      </c>
      <c r="AA571" s="16" t="s">
        <v>19</v>
      </c>
      <c r="AB571" t="s">
        <v>19</v>
      </c>
      <c r="AC571" t="s">
        <v>4133</v>
      </c>
      <c r="AD571" t="s">
        <v>6</v>
      </c>
      <c r="AE571" t="s">
        <v>1363</v>
      </c>
      <c r="AF571" t="s">
        <v>87</v>
      </c>
      <c r="AG571" t="s">
        <v>75</v>
      </c>
      <c r="AH571" t="s">
        <v>19</v>
      </c>
    </row>
    <row r="572" ht="14.25" customHeight="1" spans="1:34">
      <c r="A572" s="6" t="s">
        <v>4134</v>
      </c>
      <c r="B572" s="6" t="s">
        <v>4135</v>
      </c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2707</v>
      </c>
      <c r="H572" s="7" t="s">
        <v>2708</v>
      </c>
      <c r="I572" s="7" t="s">
        <v>79</v>
      </c>
      <c r="J572" s="7" t="s">
        <v>2</v>
      </c>
      <c r="K572" s="7" t="s">
        <v>4136</v>
      </c>
      <c r="L572" s="7">
        <v>1</v>
      </c>
      <c r="M572" s="7">
        <v>1</v>
      </c>
      <c r="N572" s="7" t="s">
        <v>862</v>
      </c>
      <c r="O572" s="7" t="s">
        <v>862</v>
      </c>
      <c r="P572" s="7" t="s">
        <v>846</v>
      </c>
      <c r="Q572" s="7"/>
      <c r="R572" s="13" t="s">
        <v>2366</v>
      </c>
      <c r="S572" s="15" t="s">
        <v>19</v>
      </c>
      <c r="T572" s="7"/>
      <c r="U572" s="13" t="s">
        <v>19</v>
      </c>
      <c r="V572" s="13" t="s">
        <v>2366</v>
      </c>
      <c r="W572" s="15" t="s">
        <v>4137</v>
      </c>
      <c r="X572" s="15" t="s">
        <v>19</v>
      </c>
      <c r="Y572" s="13" t="s">
        <v>19</v>
      </c>
      <c r="Z572" s="15" t="s">
        <v>19</v>
      </c>
      <c r="AA572" s="16" t="s">
        <v>19</v>
      </c>
      <c r="AB572" t="s">
        <v>19</v>
      </c>
      <c r="AC572" t="s">
        <v>4138</v>
      </c>
      <c r="AD572" t="s">
        <v>6</v>
      </c>
      <c r="AE572" t="s">
        <v>4139</v>
      </c>
      <c r="AF572" t="s">
        <v>87</v>
      </c>
      <c r="AG572" t="s">
        <v>75</v>
      </c>
      <c r="AH572" t="s">
        <v>19</v>
      </c>
    </row>
    <row r="573" ht="14.25" customHeight="1" spans="1:34">
      <c r="A573" s="6" t="s">
        <v>4140</v>
      </c>
      <c r="B573" s="6" t="s">
        <v>4141</v>
      </c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527</v>
      </c>
      <c r="H573" s="7" t="s">
        <v>528</v>
      </c>
      <c r="I573" s="7" t="s">
        <v>79</v>
      </c>
      <c r="J573" s="7" t="s">
        <v>2</v>
      </c>
      <c r="K573" s="7" t="s">
        <v>4142</v>
      </c>
      <c r="L573" s="7">
        <v>1</v>
      </c>
      <c r="M573" s="7">
        <v>2</v>
      </c>
      <c r="N573" s="7" t="s">
        <v>2727</v>
      </c>
      <c r="O573" s="7" t="s">
        <v>1587</v>
      </c>
      <c r="P573" s="7" t="s">
        <v>846</v>
      </c>
      <c r="Q573" s="7"/>
      <c r="R573" s="13" t="s">
        <v>4143</v>
      </c>
      <c r="S573" s="15" t="s">
        <v>19</v>
      </c>
      <c r="T573" s="7"/>
      <c r="U573" s="13" t="s">
        <v>19</v>
      </c>
      <c r="V573" s="13" t="s">
        <v>4143</v>
      </c>
      <c r="W573" s="15" t="s">
        <v>1863</v>
      </c>
      <c r="X573" s="15" t="s">
        <v>19</v>
      </c>
      <c r="Y573" s="13" t="s">
        <v>19</v>
      </c>
      <c r="Z573" s="15" t="s">
        <v>19</v>
      </c>
      <c r="AA573" s="16" t="s">
        <v>19</v>
      </c>
      <c r="AB573" t="s">
        <v>19</v>
      </c>
      <c r="AC573" t="s">
        <v>1084</v>
      </c>
      <c r="AD573" t="s">
        <v>6</v>
      </c>
      <c r="AE573" t="s">
        <v>300</v>
      </c>
      <c r="AF573" t="s">
        <v>87</v>
      </c>
      <c r="AG573" t="s">
        <v>75</v>
      </c>
      <c r="AH573" t="s">
        <v>1085</v>
      </c>
    </row>
    <row r="574" ht="14.25" customHeight="1" spans="1:34">
      <c r="A574" s="6" t="s">
        <v>4144</v>
      </c>
      <c r="B574" s="6" t="s">
        <v>4145</v>
      </c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4146</v>
      </c>
      <c r="H574" s="7" t="s">
        <v>4147</v>
      </c>
      <c r="I574" s="7" t="s">
        <v>79</v>
      </c>
      <c r="J574" s="7" t="s">
        <v>2</v>
      </c>
      <c r="K574" s="7" t="s">
        <v>4148</v>
      </c>
      <c r="L574" s="7">
        <v>2</v>
      </c>
      <c r="M574" s="7">
        <v>4</v>
      </c>
      <c r="N574" s="7" t="s">
        <v>4149</v>
      </c>
      <c r="O574" s="7" t="s">
        <v>802</v>
      </c>
      <c r="P574" s="7" t="s">
        <v>846</v>
      </c>
      <c r="Q574" s="7"/>
      <c r="R574" s="13" t="s">
        <v>4150</v>
      </c>
      <c r="S574" s="15" t="s">
        <v>19</v>
      </c>
      <c r="T574" s="7"/>
      <c r="U574" s="13" t="s">
        <v>19</v>
      </c>
      <c r="V574" s="13" t="s">
        <v>4150</v>
      </c>
      <c r="W574" s="15" t="s">
        <v>1998</v>
      </c>
      <c r="X574" s="15" t="s">
        <v>19</v>
      </c>
      <c r="Y574" s="13" t="s">
        <v>19</v>
      </c>
      <c r="Z574" s="15" t="s">
        <v>19</v>
      </c>
      <c r="AA574" s="16" t="s">
        <v>19</v>
      </c>
      <c r="AB574" t="s">
        <v>19</v>
      </c>
      <c r="AC574" t="s">
        <v>4151</v>
      </c>
      <c r="AD574" t="s">
        <v>6</v>
      </c>
      <c r="AE574" t="s">
        <v>2676</v>
      </c>
      <c r="AF574" t="s">
        <v>87</v>
      </c>
      <c r="AG574" t="s">
        <v>75</v>
      </c>
      <c r="AH574" t="s">
        <v>19</v>
      </c>
    </row>
    <row r="575" ht="14.25" customHeight="1" spans="1:34">
      <c r="A575" s="6" t="s">
        <v>4152</v>
      </c>
      <c r="B575" s="6" t="s">
        <v>4153</v>
      </c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4154</v>
      </c>
      <c r="H575" s="7" t="s">
        <v>4155</v>
      </c>
      <c r="I575" s="7" t="s">
        <v>79</v>
      </c>
      <c r="J575" s="7" t="s">
        <v>2</v>
      </c>
      <c r="K575" s="7" t="s">
        <v>4156</v>
      </c>
      <c r="L575" s="7">
        <v>1</v>
      </c>
      <c r="M575" s="7">
        <v>1</v>
      </c>
      <c r="N575" s="7" t="s">
        <v>269</v>
      </c>
      <c r="O575" s="7" t="s">
        <v>862</v>
      </c>
      <c r="P575" s="7" t="s">
        <v>846</v>
      </c>
      <c r="Q575" s="7"/>
      <c r="R575" s="13" t="s">
        <v>1066</v>
      </c>
      <c r="S575" s="15" t="s">
        <v>19</v>
      </c>
      <c r="T575" s="7"/>
      <c r="U575" s="13" t="s">
        <v>19</v>
      </c>
      <c r="V575" s="13" t="s">
        <v>1066</v>
      </c>
      <c r="W575" s="15" t="s">
        <v>4157</v>
      </c>
      <c r="X575" s="15" t="s">
        <v>19</v>
      </c>
      <c r="Y575" s="13" t="s">
        <v>19</v>
      </c>
      <c r="Z575" s="15" t="s">
        <v>19</v>
      </c>
      <c r="AA575" s="16" t="s">
        <v>19</v>
      </c>
      <c r="AB575" t="s">
        <v>19</v>
      </c>
      <c r="AC575" t="s">
        <v>4158</v>
      </c>
      <c r="AD575" t="s">
        <v>6</v>
      </c>
      <c r="AE575" t="s">
        <v>805</v>
      </c>
      <c r="AF575" t="s">
        <v>87</v>
      </c>
      <c r="AG575" t="s">
        <v>75</v>
      </c>
      <c r="AH575" t="s">
        <v>19</v>
      </c>
    </row>
    <row r="576" ht="14.25" customHeight="1" spans="1:34">
      <c r="A576" s="6" t="s">
        <v>4159</v>
      </c>
      <c r="B576" s="6" t="s">
        <v>4160</v>
      </c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4154</v>
      </c>
      <c r="H576" s="7" t="s">
        <v>4155</v>
      </c>
      <c r="I576" s="7" t="s">
        <v>79</v>
      </c>
      <c r="J576" s="7" t="s">
        <v>2</v>
      </c>
      <c r="K576" s="7" t="s">
        <v>4161</v>
      </c>
      <c r="L576" s="7">
        <v>1</v>
      </c>
      <c r="M576" s="7">
        <v>1</v>
      </c>
      <c r="N576" s="7" t="s">
        <v>269</v>
      </c>
      <c r="O576" s="7" t="s">
        <v>862</v>
      </c>
      <c r="P576" s="7" t="s">
        <v>846</v>
      </c>
      <c r="Q576" s="7"/>
      <c r="R576" s="13" t="s">
        <v>1066</v>
      </c>
      <c r="S576" s="15" t="s">
        <v>19</v>
      </c>
      <c r="T576" s="7"/>
      <c r="U576" s="13" t="s">
        <v>19</v>
      </c>
      <c r="V576" s="13" t="s">
        <v>1066</v>
      </c>
      <c r="W576" s="15" t="s">
        <v>4157</v>
      </c>
      <c r="X576" s="15" t="s">
        <v>19</v>
      </c>
      <c r="Y576" s="13" t="s">
        <v>19</v>
      </c>
      <c r="Z576" s="15" t="s">
        <v>19</v>
      </c>
      <c r="AA576" s="16" t="s">
        <v>19</v>
      </c>
      <c r="AB576" t="s">
        <v>19</v>
      </c>
      <c r="AC576" t="s">
        <v>4158</v>
      </c>
      <c r="AD576" t="s">
        <v>6</v>
      </c>
      <c r="AE576" t="s">
        <v>4162</v>
      </c>
      <c r="AF576" t="s">
        <v>87</v>
      </c>
      <c r="AG576" t="s">
        <v>75</v>
      </c>
      <c r="AH576" t="s">
        <v>19</v>
      </c>
    </row>
    <row r="577" ht="14.25" customHeight="1" spans="1:34">
      <c r="A577" s="6" t="s">
        <v>4163</v>
      </c>
      <c r="B577" s="6" t="s">
        <v>4164</v>
      </c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4165</v>
      </c>
      <c r="H577" s="7" t="s">
        <v>4166</v>
      </c>
      <c r="I577" s="7" t="s">
        <v>79</v>
      </c>
      <c r="J577" s="7" t="s">
        <v>2</v>
      </c>
      <c r="K577" s="7" t="s">
        <v>4167</v>
      </c>
      <c r="L577" s="7">
        <v>1</v>
      </c>
      <c r="M577" s="7">
        <v>4</v>
      </c>
      <c r="N577" s="7" t="s">
        <v>2595</v>
      </c>
      <c r="O577" s="7" t="s">
        <v>802</v>
      </c>
      <c r="P577" s="7" t="s">
        <v>846</v>
      </c>
      <c r="Q577" s="7"/>
      <c r="R577" s="13" t="s">
        <v>4168</v>
      </c>
      <c r="S577" s="15" t="s">
        <v>19</v>
      </c>
      <c r="T577" s="7"/>
      <c r="U577" s="13" t="s">
        <v>19</v>
      </c>
      <c r="V577" s="13" t="s">
        <v>4168</v>
      </c>
      <c r="W577" s="15" t="s">
        <v>3697</v>
      </c>
      <c r="X577" s="15" t="s">
        <v>19</v>
      </c>
      <c r="Y577" s="13" t="s">
        <v>19</v>
      </c>
      <c r="Z577" s="15" t="s">
        <v>19</v>
      </c>
      <c r="AA577" s="16" t="s">
        <v>19</v>
      </c>
      <c r="AB577" t="s">
        <v>19</v>
      </c>
      <c r="AC577" t="s">
        <v>4169</v>
      </c>
      <c r="AD577" t="s">
        <v>6</v>
      </c>
      <c r="AE577" t="s">
        <v>4170</v>
      </c>
      <c r="AF577" t="s">
        <v>87</v>
      </c>
      <c r="AG577" t="s">
        <v>75</v>
      </c>
      <c r="AH577" t="s">
        <v>19</v>
      </c>
    </row>
    <row r="578" ht="14.25" customHeight="1" spans="1:34">
      <c r="A578" s="6" t="s">
        <v>4171</v>
      </c>
      <c r="B578" s="6" t="s">
        <v>4172</v>
      </c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3559</v>
      </c>
      <c r="H578" s="7" t="s">
        <v>3560</v>
      </c>
      <c r="I578" s="7" t="s">
        <v>79</v>
      </c>
      <c r="J578" s="7" t="s">
        <v>2</v>
      </c>
      <c r="K578" s="7" t="s">
        <v>4173</v>
      </c>
      <c r="L578" s="7">
        <v>1</v>
      </c>
      <c r="M578" s="7">
        <v>2</v>
      </c>
      <c r="N578" s="7" t="s">
        <v>316</v>
      </c>
      <c r="O578" s="7" t="s">
        <v>1587</v>
      </c>
      <c r="P578" s="7" t="s">
        <v>846</v>
      </c>
      <c r="Q578" s="7"/>
      <c r="R578" s="13" t="s">
        <v>4174</v>
      </c>
      <c r="S578" s="15" t="s">
        <v>19</v>
      </c>
      <c r="T578" s="7"/>
      <c r="U578" s="13" t="s">
        <v>19</v>
      </c>
      <c r="V578" s="13" t="s">
        <v>4174</v>
      </c>
      <c r="W578" s="15" t="s">
        <v>2175</v>
      </c>
      <c r="X578" s="15" t="s">
        <v>19</v>
      </c>
      <c r="Y578" s="13" t="s">
        <v>19</v>
      </c>
      <c r="Z578" s="15" t="s">
        <v>19</v>
      </c>
      <c r="AA578" s="16" t="s">
        <v>19</v>
      </c>
      <c r="AB578" t="s">
        <v>19</v>
      </c>
      <c r="AC578" t="s">
        <v>4175</v>
      </c>
      <c r="AD578" t="s">
        <v>6</v>
      </c>
      <c r="AE578" t="s">
        <v>3564</v>
      </c>
      <c r="AF578" t="s">
        <v>87</v>
      </c>
      <c r="AG578" t="s">
        <v>75</v>
      </c>
      <c r="AH578" t="s">
        <v>19</v>
      </c>
    </row>
    <row r="579" ht="14.25" customHeight="1" spans="1:34">
      <c r="A579" s="6" t="s">
        <v>4176</v>
      </c>
      <c r="B579" s="6" t="s">
        <v>4177</v>
      </c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2903</v>
      </c>
      <c r="H579" s="7" t="s">
        <v>2904</v>
      </c>
      <c r="I579" s="7" t="s">
        <v>79</v>
      </c>
      <c r="J579" s="7" t="s">
        <v>2</v>
      </c>
      <c r="K579" s="7" t="s">
        <v>4178</v>
      </c>
      <c r="L579" s="7">
        <v>1</v>
      </c>
      <c r="M579" s="7">
        <v>1</v>
      </c>
      <c r="N579" s="7" t="s">
        <v>2539</v>
      </c>
      <c r="O579" s="7" t="s">
        <v>862</v>
      </c>
      <c r="P579" s="7" t="s">
        <v>846</v>
      </c>
      <c r="Q579" s="7"/>
      <c r="R579" s="13" t="s">
        <v>4179</v>
      </c>
      <c r="S579" s="15" t="s">
        <v>19</v>
      </c>
      <c r="T579" s="7"/>
      <c r="U579" s="13" t="s">
        <v>19</v>
      </c>
      <c r="V579" s="13" t="s">
        <v>4179</v>
      </c>
      <c r="W579" s="15" t="s">
        <v>2093</v>
      </c>
      <c r="X579" s="15" t="s">
        <v>19</v>
      </c>
      <c r="Y579" s="13" t="s">
        <v>19</v>
      </c>
      <c r="Z579" s="15" t="s">
        <v>19</v>
      </c>
      <c r="AA579" s="16" t="s">
        <v>19</v>
      </c>
      <c r="AB579" t="s">
        <v>19</v>
      </c>
      <c r="AC579" t="s">
        <v>4180</v>
      </c>
      <c r="AD579" t="s">
        <v>6</v>
      </c>
      <c r="AE579" t="s">
        <v>4181</v>
      </c>
      <c r="AF579" t="s">
        <v>87</v>
      </c>
      <c r="AG579" t="s">
        <v>75</v>
      </c>
      <c r="AH579" t="s">
        <v>2148</v>
      </c>
    </row>
    <row r="580" ht="14.25" customHeight="1" spans="1:34">
      <c r="A580" s="6" t="s">
        <v>4182</v>
      </c>
      <c r="B580" s="6" t="s">
        <v>4183</v>
      </c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4184</v>
      </c>
      <c r="H580" s="7" t="s">
        <v>4185</v>
      </c>
      <c r="I580" s="7" t="s">
        <v>79</v>
      </c>
      <c r="J580" s="7" t="s">
        <v>2</v>
      </c>
      <c r="K580" s="7" t="s">
        <v>4186</v>
      </c>
      <c r="L580" s="7">
        <v>1</v>
      </c>
      <c r="M580" s="7">
        <v>5</v>
      </c>
      <c r="N580" s="7" t="s">
        <v>4187</v>
      </c>
      <c r="O580" s="7" t="s">
        <v>95</v>
      </c>
      <c r="P580" s="7" t="s">
        <v>846</v>
      </c>
      <c r="Q580" s="7"/>
      <c r="R580" s="13" t="s">
        <v>4188</v>
      </c>
      <c r="S580" s="15" t="s">
        <v>19</v>
      </c>
      <c r="T580" s="7"/>
      <c r="U580" s="13" t="s">
        <v>19</v>
      </c>
      <c r="V580" s="13" t="s">
        <v>4188</v>
      </c>
      <c r="W580" s="15" t="s">
        <v>3975</v>
      </c>
      <c r="X580" s="15" t="s">
        <v>19</v>
      </c>
      <c r="Y580" s="13" t="s">
        <v>19</v>
      </c>
      <c r="Z580" s="15" t="s">
        <v>19</v>
      </c>
      <c r="AA580" s="16" t="s">
        <v>19</v>
      </c>
      <c r="AB580" t="s">
        <v>19</v>
      </c>
      <c r="AC580" t="s">
        <v>4189</v>
      </c>
      <c r="AD580" t="s">
        <v>6</v>
      </c>
      <c r="AE580" t="s">
        <v>4190</v>
      </c>
      <c r="AF580" t="s">
        <v>87</v>
      </c>
      <c r="AG580" t="s">
        <v>75</v>
      </c>
      <c r="AH580" t="s">
        <v>19</v>
      </c>
    </row>
    <row r="581" ht="14.25" customHeight="1" spans="1:34">
      <c r="A581" s="6" t="s">
        <v>4191</v>
      </c>
      <c r="B581" s="6" t="s">
        <v>4192</v>
      </c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4154</v>
      </c>
      <c r="H581" s="7" t="s">
        <v>4155</v>
      </c>
      <c r="I581" s="7" t="s">
        <v>79</v>
      </c>
      <c r="J581" s="7" t="s">
        <v>2</v>
      </c>
      <c r="K581" s="7" t="s">
        <v>4193</v>
      </c>
      <c r="L581" s="7">
        <v>1</v>
      </c>
      <c r="M581" s="7">
        <v>3</v>
      </c>
      <c r="N581" s="7" t="s">
        <v>280</v>
      </c>
      <c r="O581" s="7" t="s">
        <v>794</v>
      </c>
      <c r="P581" s="7" t="s">
        <v>846</v>
      </c>
      <c r="Q581" s="7"/>
      <c r="R581" s="13" t="s">
        <v>4194</v>
      </c>
      <c r="S581" s="15" t="s">
        <v>19</v>
      </c>
      <c r="T581" s="7"/>
      <c r="U581" s="13" t="s">
        <v>19</v>
      </c>
      <c r="V581" s="13" t="s">
        <v>4194</v>
      </c>
      <c r="W581" s="15" t="s">
        <v>4195</v>
      </c>
      <c r="X581" s="15" t="s">
        <v>19</v>
      </c>
      <c r="Y581" s="13" t="s">
        <v>19</v>
      </c>
      <c r="Z581" s="15" t="s">
        <v>19</v>
      </c>
      <c r="AA581" s="16" t="s">
        <v>19</v>
      </c>
      <c r="AB581" t="s">
        <v>19</v>
      </c>
      <c r="AC581" t="s">
        <v>4196</v>
      </c>
      <c r="AD581" t="s">
        <v>6</v>
      </c>
      <c r="AE581" t="s">
        <v>805</v>
      </c>
      <c r="AF581" t="s">
        <v>87</v>
      </c>
      <c r="AG581" t="s">
        <v>75</v>
      </c>
      <c r="AH581" t="s">
        <v>19</v>
      </c>
    </row>
    <row r="582" ht="14.25" customHeight="1" spans="1:34">
      <c r="A582" s="6" t="s">
        <v>4197</v>
      </c>
      <c r="B582" s="6" t="s">
        <v>4198</v>
      </c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4199</v>
      </c>
      <c r="H582" s="7" t="s">
        <v>4200</v>
      </c>
      <c r="I582" s="7" t="s">
        <v>79</v>
      </c>
      <c r="J582" s="7" t="s">
        <v>2</v>
      </c>
      <c r="K582" s="7" t="s">
        <v>4201</v>
      </c>
      <c r="L582" s="7">
        <v>1</v>
      </c>
      <c r="M582" s="7">
        <v>3</v>
      </c>
      <c r="N582" s="7" t="s">
        <v>2539</v>
      </c>
      <c r="O582" s="7" t="s">
        <v>794</v>
      </c>
      <c r="P582" s="7" t="s">
        <v>846</v>
      </c>
      <c r="Q582" s="7"/>
      <c r="R582" s="13" t="s">
        <v>4202</v>
      </c>
      <c r="S582" s="15" t="s">
        <v>19</v>
      </c>
      <c r="T582" s="7"/>
      <c r="U582" s="13" t="s">
        <v>19</v>
      </c>
      <c r="V582" s="13" t="s">
        <v>4202</v>
      </c>
      <c r="W582" s="15" t="s">
        <v>2859</v>
      </c>
      <c r="X582" s="15" t="s">
        <v>19</v>
      </c>
      <c r="Y582" s="13" t="s">
        <v>19</v>
      </c>
      <c r="Z582" s="15" t="s">
        <v>19</v>
      </c>
      <c r="AA582" s="16" t="s">
        <v>19</v>
      </c>
      <c r="AB582" t="s">
        <v>19</v>
      </c>
      <c r="AC582" t="s">
        <v>4203</v>
      </c>
      <c r="AD582" t="s">
        <v>6</v>
      </c>
      <c r="AE582" t="s">
        <v>4204</v>
      </c>
      <c r="AF582" t="s">
        <v>87</v>
      </c>
      <c r="AG582" t="s">
        <v>75</v>
      </c>
      <c r="AH582" t="s">
        <v>19</v>
      </c>
    </row>
    <row r="583" ht="14.25" customHeight="1" spans="1:34">
      <c r="A583" s="6" t="s">
        <v>4205</v>
      </c>
      <c r="B583" s="6" t="s">
        <v>4206</v>
      </c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2204</v>
      </c>
      <c r="H583" s="7" t="s">
        <v>2205</v>
      </c>
      <c r="I583" s="7" t="s">
        <v>79</v>
      </c>
      <c r="J583" s="7" t="s">
        <v>2</v>
      </c>
      <c r="K583" s="7" t="s">
        <v>4207</v>
      </c>
      <c r="L583" s="7">
        <v>1</v>
      </c>
      <c r="M583" s="7">
        <v>3</v>
      </c>
      <c r="N583" s="7" t="s">
        <v>316</v>
      </c>
      <c r="O583" s="7" t="s">
        <v>794</v>
      </c>
      <c r="P583" s="7" t="s">
        <v>846</v>
      </c>
      <c r="Q583" s="7"/>
      <c r="R583" s="13" t="s">
        <v>4208</v>
      </c>
      <c r="S583" s="15" t="s">
        <v>19</v>
      </c>
      <c r="T583" s="7"/>
      <c r="U583" s="13" t="s">
        <v>19</v>
      </c>
      <c r="V583" s="13" t="s">
        <v>4208</v>
      </c>
      <c r="W583" s="15" t="s">
        <v>686</v>
      </c>
      <c r="X583" s="15" t="s">
        <v>19</v>
      </c>
      <c r="Y583" s="13" t="s">
        <v>19</v>
      </c>
      <c r="Z583" s="15" t="s">
        <v>19</v>
      </c>
      <c r="AA583" s="16" t="s">
        <v>19</v>
      </c>
      <c r="AB583" t="s">
        <v>19</v>
      </c>
      <c r="AC583" t="s">
        <v>4209</v>
      </c>
      <c r="AD583" t="s">
        <v>6</v>
      </c>
      <c r="AE583" t="s">
        <v>4210</v>
      </c>
      <c r="AF583" t="s">
        <v>87</v>
      </c>
      <c r="AG583" t="s">
        <v>75</v>
      </c>
      <c r="AH583" t="s">
        <v>19</v>
      </c>
    </row>
    <row r="584" ht="14.25" customHeight="1" spans="1:34">
      <c r="A584" s="6" t="s">
        <v>4211</v>
      </c>
      <c r="B584" s="6" t="s">
        <v>4212</v>
      </c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4199</v>
      </c>
      <c r="H584" s="7" t="s">
        <v>4200</v>
      </c>
      <c r="I584" s="7" t="s">
        <v>79</v>
      </c>
      <c r="J584" s="7" t="s">
        <v>2</v>
      </c>
      <c r="K584" s="7" t="s">
        <v>4213</v>
      </c>
      <c r="L584" s="7">
        <v>1</v>
      </c>
      <c r="M584" s="7">
        <v>3</v>
      </c>
      <c r="N584" s="7" t="s">
        <v>147</v>
      </c>
      <c r="O584" s="7" t="s">
        <v>794</v>
      </c>
      <c r="P584" s="7" t="s">
        <v>846</v>
      </c>
      <c r="Q584" s="7"/>
      <c r="R584" s="13" t="s">
        <v>2038</v>
      </c>
      <c r="S584" s="15" t="s">
        <v>19</v>
      </c>
      <c r="T584" s="7"/>
      <c r="U584" s="13" t="s">
        <v>19</v>
      </c>
      <c r="V584" s="13" t="s">
        <v>2038</v>
      </c>
      <c r="W584" s="15" t="s">
        <v>293</v>
      </c>
      <c r="X584" s="15" t="s">
        <v>19</v>
      </c>
      <c r="Y584" s="13" t="s">
        <v>19</v>
      </c>
      <c r="Z584" s="15" t="s">
        <v>19</v>
      </c>
      <c r="AA584" s="16" t="s">
        <v>19</v>
      </c>
      <c r="AB584" t="s">
        <v>19</v>
      </c>
      <c r="AC584" t="s">
        <v>4214</v>
      </c>
      <c r="AD584" t="s">
        <v>6</v>
      </c>
      <c r="AE584" t="s">
        <v>300</v>
      </c>
      <c r="AF584" t="s">
        <v>87</v>
      </c>
      <c r="AG584" t="s">
        <v>75</v>
      </c>
      <c r="AH584" t="s">
        <v>19</v>
      </c>
    </row>
    <row r="585" ht="14.25" customHeight="1" spans="1:34">
      <c r="A585" s="6" t="s">
        <v>4215</v>
      </c>
      <c r="B585" s="6" t="s">
        <v>4216</v>
      </c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4217</v>
      </c>
      <c r="H585" s="7" t="s">
        <v>4218</v>
      </c>
      <c r="I585" s="7" t="s">
        <v>79</v>
      </c>
      <c r="J585" s="7" t="s">
        <v>2</v>
      </c>
      <c r="K585" s="7" t="s">
        <v>4219</v>
      </c>
      <c r="L585" s="7">
        <v>1</v>
      </c>
      <c r="M585" s="7">
        <v>1</v>
      </c>
      <c r="N585" s="7" t="s">
        <v>345</v>
      </c>
      <c r="O585" s="7" t="s">
        <v>862</v>
      </c>
      <c r="P585" s="7" t="s">
        <v>846</v>
      </c>
      <c r="Q585" s="7"/>
      <c r="R585" s="13" t="s">
        <v>4220</v>
      </c>
      <c r="S585" s="15" t="s">
        <v>19</v>
      </c>
      <c r="T585" s="7"/>
      <c r="U585" s="13" t="s">
        <v>19</v>
      </c>
      <c r="V585" s="13" t="s">
        <v>4220</v>
      </c>
      <c r="W585" s="15" t="s">
        <v>2991</v>
      </c>
      <c r="X585" s="15" t="s">
        <v>19</v>
      </c>
      <c r="Y585" s="13" t="s">
        <v>19</v>
      </c>
      <c r="Z585" s="15" t="s">
        <v>19</v>
      </c>
      <c r="AA585" s="16" t="s">
        <v>19</v>
      </c>
      <c r="AB585" t="s">
        <v>19</v>
      </c>
      <c r="AC585" t="s">
        <v>4209</v>
      </c>
      <c r="AD585" t="s">
        <v>6</v>
      </c>
      <c r="AE585" t="s">
        <v>4221</v>
      </c>
      <c r="AF585" t="s">
        <v>87</v>
      </c>
      <c r="AG585" t="s">
        <v>75</v>
      </c>
      <c r="AH585" t="s">
        <v>19</v>
      </c>
    </row>
    <row r="586" ht="14.25" customHeight="1" spans="1:34">
      <c r="A586" s="6" t="s">
        <v>4222</v>
      </c>
      <c r="B586" s="6" t="s">
        <v>4223</v>
      </c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2204</v>
      </c>
      <c r="H586" s="7" t="s">
        <v>2205</v>
      </c>
      <c r="I586" s="7" t="s">
        <v>79</v>
      </c>
      <c r="J586" s="7" t="s">
        <v>2</v>
      </c>
      <c r="K586" s="7" t="s">
        <v>4224</v>
      </c>
      <c r="L586" s="7">
        <v>1</v>
      </c>
      <c r="M586" s="7">
        <v>3</v>
      </c>
      <c r="N586" s="7" t="s">
        <v>316</v>
      </c>
      <c r="O586" s="7" t="s">
        <v>794</v>
      </c>
      <c r="P586" s="7" t="s">
        <v>846</v>
      </c>
      <c r="Q586" s="7"/>
      <c r="R586" s="13" t="s">
        <v>4225</v>
      </c>
      <c r="S586" s="15" t="s">
        <v>19</v>
      </c>
      <c r="T586" s="7"/>
      <c r="U586" s="13" t="s">
        <v>19</v>
      </c>
      <c r="V586" s="13" t="s">
        <v>4225</v>
      </c>
      <c r="W586" s="15" t="s">
        <v>2921</v>
      </c>
      <c r="X586" s="15" t="s">
        <v>19</v>
      </c>
      <c r="Y586" s="13" t="s">
        <v>19</v>
      </c>
      <c r="Z586" s="15" t="s">
        <v>19</v>
      </c>
      <c r="AA586" s="16" t="s">
        <v>19</v>
      </c>
      <c r="AB586" t="s">
        <v>19</v>
      </c>
      <c r="AC586" t="s">
        <v>4226</v>
      </c>
      <c r="AD586" t="s">
        <v>6</v>
      </c>
      <c r="AE586" t="s">
        <v>2209</v>
      </c>
      <c r="AF586" t="s">
        <v>87</v>
      </c>
      <c r="AG586" t="s">
        <v>75</v>
      </c>
      <c r="AH586" t="s">
        <v>19</v>
      </c>
    </row>
    <row r="587" ht="14.25" customHeight="1" spans="1:34">
      <c r="A587" s="6" t="s">
        <v>4227</v>
      </c>
      <c r="B587" s="6" t="s">
        <v>4228</v>
      </c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4229</v>
      </c>
      <c r="H587" s="7" t="s">
        <v>4230</v>
      </c>
      <c r="I587" s="7" t="s">
        <v>79</v>
      </c>
      <c r="J587" s="7" t="s">
        <v>2</v>
      </c>
      <c r="K587" s="7" t="s">
        <v>4231</v>
      </c>
      <c r="L587" s="7">
        <v>1</v>
      </c>
      <c r="M587" s="7">
        <v>3</v>
      </c>
      <c r="N587" s="7" t="s">
        <v>148</v>
      </c>
      <c r="O587" s="7" t="s">
        <v>794</v>
      </c>
      <c r="P587" s="7" t="s">
        <v>846</v>
      </c>
      <c r="Q587" s="7"/>
      <c r="R587" s="13" t="s">
        <v>4232</v>
      </c>
      <c r="S587" s="15" t="s">
        <v>19</v>
      </c>
      <c r="T587" s="7"/>
      <c r="U587" s="13" t="s">
        <v>19</v>
      </c>
      <c r="V587" s="13" t="s">
        <v>4232</v>
      </c>
      <c r="W587" s="15" t="s">
        <v>947</v>
      </c>
      <c r="X587" s="15" t="s">
        <v>19</v>
      </c>
      <c r="Y587" s="13" t="s">
        <v>19</v>
      </c>
      <c r="Z587" s="15" t="s">
        <v>19</v>
      </c>
      <c r="AA587" s="16" t="s">
        <v>19</v>
      </c>
      <c r="AB587" t="s">
        <v>19</v>
      </c>
      <c r="AC587" t="s">
        <v>4233</v>
      </c>
      <c r="AD587" t="s">
        <v>6</v>
      </c>
      <c r="AE587" t="s">
        <v>4234</v>
      </c>
      <c r="AF587" t="s">
        <v>87</v>
      </c>
      <c r="AG587" t="s">
        <v>75</v>
      </c>
      <c r="AH587" t="s">
        <v>19</v>
      </c>
    </row>
    <row r="588" ht="14.25" customHeight="1" spans="1:34">
      <c r="A588" s="6" t="s">
        <v>4235</v>
      </c>
      <c r="B588" s="6" t="s">
        <v>4236</v>
      </c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2925</v>
      </c>
      <c r="H588" s="7" t="s">
        <v>2926</v>
      </c>
      <c r="I588" s="7" t="s">
        <v>79</v>
      </c>
      <c r="J588" s="7" t="s">
        <v>2</v>
      </c>
      <c r="K588" s="7" t="s">
        <v>4237</v>
      </c>
      <c r="L588" s="7">
        <v>1</v>
      </c>
      <c r="M588" s="7">
        <v>4</v>
      </c>
      <c r="N588" s="7" t="s">
        <v>147</v>
      </c>
      <c r="O588" s="7" t="s">
        <v>802</v>
      </c>
      <c r="P588" s="7" t="s">
        <v>846</v>
      </c>
      <c r="Q588" s="7"/>
      <c r="R588" s="13" t="s">
        <v>4238</v>
      </c>
      <c r="S588" s="15" t="s">
        <v>19</v>
      </c>
      <c r="T588" s="7"/>
      <c r="U588" s="13" t="s">
        <v>19</v>
      </c>
      <c r="V588" s="13" t="s">
        <v>4238</v>
      </c>
      <c r="W588" s="15" t="s">
        <v>3301</v>
      </c>
      <c r="X588" s="15" t="s">
        <v>19</v>
      </c>
      <c r="Y588" s="13" t="s">
        <v>19</v>
      </c>
      <c r="Z588" s="15" t="s">
        <v>19</v>
      </c>
      <c r="AA588" s="16" t="s">
        <v>19</v>
      </c>
      <c r="AB588" t="s">
        <v>19</v>
      </c>
      <c r="AC588" t="s">
        <v>838</v>
      </c>
      <c r="AD588" t="s">
        <v>6</v>
      </c>
      <c r="AE588" t="s">
        <v>491</v>
      </c>
      <c r="AF588" t="s">
        <v>87</v>
      </c>
      <c r="AG588" t="s">
        <v>75</v>
      </c>
      <c r="AH588" t="s">
        <v>19</v>
      </c>
    </row>
    <row r="589" ht="14.25" customHeight="1" spans="1:34">
      <c r="A589" s="6" t="s">
        <v>4239</v>
      </c>
      <c r="B589" s="6" t="s">
        <v>4240</v>
      </c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2925</v>
      </c>
      <c r="H589" s="7" t="s">
        <v>2926</v>
      </c>
      <c r="I589" s="7" t="s">
        <v>79</v>
      </c>
      <c r="J589" s="7" t="s">
        <v>2</v>
      </c>
      <c r="K589" s="7" t="s">
        <v>4241</v>
      </c>
      <c r="L589" s="7">
        <v>2</v>
      </c>
      <c r="M589" s="7">
        <v>4</v>
      </c>
      <c r="N589" s="7" t="s">
        <v>118</v>
      </c>
      <c r="O589" s="7" t="s">
        <v>802</v>
      </c>
      <c r="P589" s="7" t="s">
        <v>846</v>
      </c>
      <c r="Q589" s="7"/>
      <c r="R589" s="13" t="s">
        <v>4242</v>
      </c>
      <c r="S589" s="15" t="s">
        <v>19</v>
      </c>
      <c r="T589" s="7"/>
      <c r="U589" s="13" t="s">
        <v>19</v>
      </c>
      <c r="V589" s="13" t="s">
        <v>4242</v>
      </c>
      <c r="W589" s="15" t="s">
        <v>4243</v>
      </c>
      <c r="X589" s="15" t="s">
        <v>19</v>
      </c>
      <c r="Y589" s="13" t="s">
        <v>19</v>
      </c>
      <c r="Z589" s="15" t="s">
        <v>19</v>
      </c>
      <c r="AA589" s="16" t="s">
        <v>19</v>
      </c>
      <c r="AB589" t="s">
        <v>19</v>
      </c>
      <c r="AC589" t="s">
        <v>4244</v>
      </c>
      <c r="AD589" t="s">
        <v>6</v>
      </c>
      <c r="AE589" t="s">
        <v>491</v>
      </c>
      <c r="AF589" t="s">
        <v>87</v>
      </c>
      <c r="AG589" t="s">
        <v>75</v>
      </c>
      <c r="AH589" t="s">
        <v>19</v>
      </c>
    </row>
    <row r="590" ht="14.25" customHeight="1" spans="1:34">
      <c r="A590" s="6" t="s">
        <v>4245</v>
      </c>
      <c r="B590" s="6" t="s">
        <v>4246</v>
      </c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4247</v>
      </c>
      <c r="H590" s="7" t="s">
        <v>4248</v>
      </c>
      <c r="I590" s="7" t="s">
        <v>79</v>
      </c>
      <c r="J590" s="7" t="s">
        <v>2</v>
      </c>
      <c r="K590" s="7" t="s">
        <v>4249</v>
      </c>
      <c r="L590" s="7">
        <v>1</v>
      </c>
      <c r="M590" s="7">
        <v>1</v>
      </c>
      <c r="N590" s="7" t="s">
        <v>148</v>
      </c>
      <c r="O590" s="7" t="s">
        <v>862</v>
      </c>
      <c r="P590" s="7" t="s">
        <v>846</v>
      </c>
      <c r="Q590" s="7"/>
      <c r="R590" s="13" t="s">
        <v>4250</v>
      </c>
      <c r="S590" s="15" t="s">
        <v>19</v>
      </c>
      <c r="T590" s="7"/>
      <c r="U590" s="13" t="s">
        <v>19</v>
      </c>
      <c r="V590" s="13" t="s">
        <v>4250</v>
      </c>
      <c r="W590" s="15" t="s">
        <v>292</v>
      </c>
      <c r="X590" s="15" t="s">
        <v>19</v>
      </c>
      <c r="Y590" s="13" t="s">
        <v>19</v>
      </c>
      <c r="Z590" s="15" t="s">
        <v>19</v>
      </c>
      <c r="AA590" s="16" t="s">
        <v>19</v>
      </c>
      <c r="AB590" t="s">
        <v>19</v>
      </c>
      <c r="AC590" t="s">
        <v>1073</v>
      </c>
      <c r="AD590" t="s">
        <v>6</v>
      </c>
      <c r="AE590" t="s">
        <v>4251</v>
      </c>
      <c r="AF590" t="s">
        <v>87</v>
      </c>
      <c r="AG590" t="s">
        <v>75</v>
      </c>
      <c r="AH590" t="s">
        <v>19</v>
      </c>
    </row>
    <row r="591" ht="14.25" customHeight="1" spans="1:34">
      <c r="A591" s="6" t="s">
        <v>4252</v>
      </c>
      <c r="B591" s="6" t="s">
        <v>4253</v>
      </c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4254</v>
      </c>
      <c r="H591" s="7" t="s">
        <v>4255</v>
      </c>
      <c r="I591" s="7" t="s">
        <v>79</v>
      </c>
      <c r="J591" s="7" t="s">
        <v>2</v>
      </c>
      <c r="K591" s="7" t="s">
        <v>4256</v>
      </c>
      <c r="L591" s="7">
        <v>1</v>
      </c>
      <c r="M591" s="7">
        <v>4</v>
      </c>
      <c r="N591" s="7" t="s">
        <v>4257</v>
      </c>
      <c r="O591" s="7" t="s">
        <v>802</v>
      </c>
      <c r="P591" s="7" t="s">
        <v>846</v>
      </c>
      <c r="Q591" s="7"/>
      <c r="R591" s="13" t="s">
        <v>4258</v>
      </c>
      <c r="S591" s="15" t="s">
        <v>19</v>
      </c>
      <c r="T591" s="7"/>
      <c r="U591" s="13" t="s">
        <v>19</v>
      </c>
      <c r="V591" s="13" t="s">
        <v>4258</v>
      </c>
      <c r="W591" s="15" t="s">
        <v>4259</v>
      </c>
      <c r="X591" s="15" t="s">
        <v>19</v>
      </c>
      <c r="Y591" s="13" t="s">
        <v>19</v>
      </c>
      <c r="Z591" s="15" t="s">
        <v>19</v>
      </c>
      <c r="AA591" s="16" t="s">
        <v>19</v>
      </c>
      <c r="AB591" t="s">
        <v>19</v>
      </c>
      <c r="AC591" t="s">
        <v>4260</v>
      </c>
      <c r="AD591" t="s">
        <v>6</v>
      </c>
      <c r="AE591" t="s">
        <v>4261</v>
      </c>
      <c r="AF591" t="s">
        <v>87</v>
      </c>
      <c r="AG591" t="s">
        <v>75</v>
      </c>
      <c r="AH591" t="s">
        <v>1066</v>
      </c>
    </row>
    <row r="592" ht="14.25" customHeight="1" spans="1:34">
      <c r="A592" s="6" t="s">
        <v>4262</v>
      </c>
      <c r="B592" s="6" t="s">
        <v>4263</v>
      </c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2998</v>
      </c>
      <c r="H592" s="7" t="s">
        <v>2999</v>
      </c>
      <c r="I592" s="7" t="s">
        <v>79</v>
      </c>
      <c r="J592" s="7" t="s">
        <v>2</v>
      </c>
      <c r="K592" s="7" t="s">
        <v>4264</v>
      </c>
      <c r="L592" s="7">
        <v>1</v>
      </c>
      <c r="M592" s="7">
        <v>2</v>
      </c>
      <c r="N592" s="7" t="s">
        <v>81</v>
      </c>
      <c r="O592" s="7" t="s">
        <v>1587</v>
      </c>
      <c r="P592" s="7" t="s">
        <v>846</v>
      </c>
      <c r="Q592" s="7"/>
      <c r="R592" s="13" t="s">
        <v>3278</v>
      </c>
      <c r="S592" s="15" t="s">
        <v>19</v>
      </c>
      <c r="T592" s="7"/>
      <c r="U592" s="13" t="s">
        <v>19</v>
      </c>
      <c r="V592" s="13" t="s">
        <v>3278</v>
      </c>
      <c r="W592" s="15" t="s">
        <v>4265</v>
      </c>
      <c r="X592" s="15" t="s">
        <v>19</v>
      </c>
      <c r="Y592" s="13" t="s">
        <v>19</v>
      </c>
      <c r="Z592" s="15" t="s">
        <v>19</v>
      </c>
      <c r="AA592" s="16" t="s">
        <v>19</v>
      </c>
      <c r="AB592" t="s">
        <v>19</v>
      </c>
      <c r="AC592" t="s">
        <v>4266</v>
      </c>
      <c r="AD592" t="s">
        <v>6</v>
      </c>
      <c r="AE592" t="s">
        <v>252</v>
      </c>
      <c r="AF592" t="s">
        <v>87</v>
      </c>
      <c r="AG592" t="s">
        <v>75</v>
      </c>
      <c r="AH592" t="s">
        <v>19</v>
      </c>
    </row>
    <row r="593" ht="14.25" customHeight="1" spans="1:34">
      <c r="A593" s="6" t="s">
        <v>4267</v>
      </c>
      <c r="B593" s="6" t="s">
        <v>4268</v>
      </c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665</v>
      </c>
      <c r="H593" s="7" t="s">
        <v>666</v>
      </c>
      <c r="I593" s="7" t="s">
        <v>79</v>
      </c>
      <c r="J593" s="7" t="s">
        <v>2</v>
      </c>
      <c r="K593" s="7" t="s">
        <v>4269</v>
      </c>
      <c r="L593" s="7">
        <v>1</v>
      </c>
      <c r="M593" s="7">
        <v>4</v>
      </c>
      <c r="N593" s="7" t="s">
        <v>802</v>
      </c>
      <c r="O593" s="7" t="s">
        <v>802</v>
      </c>
      <c r="P593" s="7" t="s">
        <v>846</v>
      </c>
      <c r="Q593" s="7"/>
      <c r="R593" s="13" t="s">
        <v>4270</v>
      </c>
      <c r="S593" s="15" t="s">
        <v>19</v>
      </c>
      <c r="T593" s="7"/>
      <c r="U593" s="13" t="s">
        <v>19</v>
      </c>
      <c r="V593" s="13" t="s">
        <v>4270</v>
      </c>
      <c r="W593" s="15" t="s">
        <v>3623</v>
      </c>
      <c r="X593" s="15" t="s">
        <v>19</v>
      </c>
      <c r="Y593" s="13" t="s">
        <v>19</v>
      </c>
      <c r="Z593" s="15" t="s">
        <v>19</v>
      </c>
      <c r="AA593" s="16" t="s">
        <v>19</v>
      </c>
      <c r="AB593" t="s">
        <v>19</v>
      </c>
      <c r="AC593" t="s">
        <v>1418</v>
      </c>
      <c r="AD593" t="s">
        <v>6</v>
      </c>
      <c r="AE593" t="s">
        <v>670</v>
      </c>
      <c r="AF593" t="s">
        <v>87</v>
      </c>
      <c r="AG593" t="s">
        <v>75</v>
      </c>
      <c r="AH593" t="s">
        <v>19</v>
      </c>
    </row>
    <row r="594" ht="14.25" customHeight="1" spans="1:34">
      <c r="A594" s="6" t="s">
        <v>4271</v>
      </c>
      <c r="B594" s="6" t="s">
        <v>4272</v>
      </c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527</v>
      </c>
      <c r="H594" s="7" t="s">
        <v>528</v>
      </c>
      <c r="I594" s="7" t="s">
        <v>79</v>
      </c>
      <c r="J594" s="7" t="s">
        <v>2</v>
      </c>
      <c r="K594" s="7" t="s">
        <v>4273</v>
      </c>
      <c r="L594" s="7">
        <v>1</v>
      </c>
      <c r="M594" s="7">
        <v>2</v>
      </c>
      <c r="N594" s="7" t="s">
        <v>95</v>
      </c>
      <c r="O594" s="7" t="s">
        <v>1587</v>
      </c>
      <c r="P594" s="7" t="s">
        <v>846</v>
      </c>
      <c r="Q594" s="7"/>
      <c r="R594" s="13" t="s">
        <v>4274</v>
      </c>
      <c r="S594" s="15" t="s">
        <v>19</v>
      </c>
      <c r="T594" s="7"/>
      <c r="U594" s="13" t="s">
        <v>19</v>
      </c>
      <c r="V594" s="13" t="s">
        <v>4274</v>
      </c>
      <c r="W594" s="15" t="s">
        <v>1112</v>
      </c>
      <c r="X594" s="15" t="s">
        <v>19</v>
      </c>
      <c r="Y594" s="13" t="s">
        <v>19</v>
      </c>
      <c r="Z594" s="15" t="s">
        <v>19</v>
      </c>
      <c r="AA594" s="16" t="s">
        <v>19</v>
      </c>
      <c r="AB594" t="s">
        <v>19</v>
      </c>
      <c r="AC594" t="s">
        <v>4275</v>
      </c>
      <c r="AD594" t="s">
        <v>6</v>
      </c>
      <c r="AE594" t="s">
        <v>586</v>
      </c>
      <c r="AF594" t="s">
        <v>87</v>
      </c>
      <c r="AG594" t="s">
        <v>75</v>
      </c>
      <c r="AH594" t="s">
        <v>1352</v>
      </c>
    </row>
    <row r="595" ht="14.25" customHeight="1" spans="1:34">
      <c r="A595" s="6" t="s">
        <v>4276</v>
      </c>
      <c r="B595" s="6" t="s">
        <v>4277</v>
      </c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517</v>
      </c>
      <c r="H595" s="7" t="s">
        <v>518</v>
      </c>
      <c r="I595" s="7" t="s">
        <v>79</v>
      </c>
      <c r="J595" s="7" t="s">
        <v>2</v>
      </c>
      <c r="K595" s="7" t="s">
        <v>4278</v>
      </c>
      <c r="L595" s="7">
        <v>1</v>
      </c>
      <c r="M595" s="7">
        <v>1</v>
      </c>
      <c r="N595" s="7" t="s">
        <v>794</v>
      </c>
      <c r="O595" s="7" t="s">
        <v>862</v>
      </c>
      <c r="P595" s="7" t="s">
        <v>846</v>
      </c>
      <c r="Q595" s="7"/>
      <c r="R595" s="13" t="s">
        <v>4279</v>
      </c>
      <c r="S595" s="15" t="s">
        <v>19</v>
      </c>
      <c r="T595" s="7"/>
      <c r="U595" s="13" t="s">
        <v>19</v>
      </c>
      <c r="V595" s="13" t="s">
        <v>4279</v>
      </c>
      <c r="W595" s="15" t="s">
        <v>1308</v>
      </c>
      <c r="X595" s="15" t="s">
        <v>19</v>
      </c>
      <c r="Y595" s="13" t="s">
        <v>19</v>
      </c>
      <c r="Z595" s="15" t="s">
        <v>19</v>
      </c>
      <c r="AA595" s="16" t="s">
        <v>19</v>
      </c>
      <c r="AB595" t="s">
        <v>19</v>
      </c>
      <c r="AC595" t="s">
        <v>3587</v>
      </c>
      <c r="AD595" t="s">
        <v>6</v>
      </c>
      <c r="AE595" t="s">
        <v>1411</v>
      </c>
      <c r="AF595" t="s">
        <v>87</v>
      </c>
      <c r="AG595" t="s">
        <v>75</v>
      </c>
      <c r="AH595" t="s">
        <v>19</v>
      </c>
    </row>
    <row r="596" ht="14.25" customHeight="1" spans="1:34">
      <c r="A596" s="6" t="s">
        <v>4280</v>
      </c>
      <c r="B596" s="6" t="s">
        <v>4281</v>
      </c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1423</v>
      </c>
      <c r="H596" s="7" t="s">
        <v>1424</v>
      </c>
      <c r="I596" s="7" t="s">
        <v>79</v>
      </c>
      <c r="J596" s="7" t="s">
        <v>2</v>
      </c>
      <c r="K596" s="7" t="s">
        <v>4282</v>
      </c>
      <c r="L596" s="7">
        <v>1</v>
      </c>
      <c r="M596" s="7">
        <v>3</v>
      </c>
      <c r="N596" s="7" t="s">
        <v>802</v>
      </c>
      <c r="O596" s="7" t="s">
        <v>794</v>
      </c>
      <c r="P596" s="7" t="s">
        <v>846</v>
      </c>
      <c r="Q596" s="7"/>
      <c r="R596" s="13" t="s">
        <v>4283</v>
      </c>
      <c r="S596" s="15" t="s">
        <v>19</v>
      </c>
      <c r="T596" s="7"/>
      <c r="U596" s="13" t="s">
        <v>19</v>
      </c>
      <c r="V596" s="13" t="s">
        <v>4283</v>
      </c>
      <c r="W596" s="15" t="s">
        <v>829</v>
      </c>
      <c r="X596" s="15" t="s">
        <v>19</v>
      </c>
      <c r="Y596" s="13" t="s">
        <v>19</v>
      </c>
      <c r="Z596" s="15" t="s">
        <v>19</v>
      </c>
      <c r="AA596" s="16" t="s">
        <v>19</v>
      </c>
      <c r="AB596" t="s">
        <v>19</v>
      </c>
      <c r="AC596" t="s">
        <v>4284</v>
      </c>
      <c r="AD596" t="s">
        <v>6</v>
      </c>
      <c r="AE596" t="s">
        <v>1430</v>
      </c>
      <c r="AF596" t="s">
        <v>87</v>
      </c>
      <c r="AG596" t="s">
        <v>75</v>
      </c>
      <c r="AH596" t="s">
        <v>19</v>
      </c>
    </row>
    <row r="597" ht="14.25" customHeight="1" spans="1:34">
      <c r="A597" s="6" t="s">
        <v>4285</v>
      </c>
      <c r="B597" s="6" t="s">
        <v>4286</v>
      </c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3779</v>
      </c>
      <c r="H597" s="7" t="s">
        <v>3780</v>
      </c>
      <c r="I597" s="7" t="s">
        <v>79</v>
      </c>
      <c r="J597" s="7" t="s">
        <v>2</v>
      </c>
      <c r="K597" s="7" t="s">
        <v>4287</v>
      </c>
      <c r="L597" s="7">
        <v>1</v>
      </c>
      <c r="M597" s="7">
        <v>1</v>
      </c>
      <c r="N597" s="7" t="s">
        <v>794</v>
      </c>
      <c r="O597" s="7" t="s">
        <v>862</v>
      </c>
      <c r="P597" s="7" t="s">
        <v>846</v>
      </c>
      <c r="Q597" s="7"/>
      <c r="R597" s="13" t="s">
        <v>4288</v>
      </c>
      <c r="S597" s="15" t="s">
        <v>19</v>
      </c>
      <c r="T597" s="7"/>
      <c r="U597" s="13" t="s">
        <v>19</v>
      </c>
      <c r="V597" s="13" t="s">
        <v>4288</v>
      </c>
      <c r="W597" s="15" t="s">
        <v>478</v>
      </c>
      <c r="X597" s="15" t="s">
        <v>19</v>
      </c>
      <c r="Y597" s="13" t="s">
        <v>19</v>
      </c>
      <c r="Z597" s="15" t="s">
        <v>19</v>
      </c>
      <c r="AA597" s="16" t="s">
        <v>19</v>
      </c>
      <c r="AB597" t="s">
        <v>19</v>
      </c>
      <c r="AC597" t="s">
        <v>4289</v>
      </c>
      <c r="AD597" t="s">
        <v>6</v>
      </c>
      <c r="AE597" t="s">
        <v>4290</v>
      </c>
      <c r="AF597" t="s">
        <v>87</v>
      </c>
      <c r="AG597" t="s">
        <v>75</v>
      </c>
      <c r="AH597" t="s">
        <v>19</v>
      </c>
    </row>
    <row r="598" ht="14.25" customHeight="1" spans="1:34">
      <c r="A598" s="6" t="s">
        <v>4291</v>
      </c>
      <c r="B598" s="6" t="s">
        <v>4292</v>
      </c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1507</v>
      </c>
      <c r="H598" s="7" t="s">
        <v>1508</v>
      </c>
      <c r="I598" s="7" t="s">
        <v>79</v>
      </c>
      <c r="J598" s="7" t="s">
        <v>2</v>
      </c>
      <c r="K598" s="7" t="s">
        <v>4293</v>
      </c>
      <c r="L598" s="7">
        <v>1</v>
      </c>
      <c r="M598" s="7">
        <v>1</v>
      </c>
      <c r="N598" s="7" t="s">
        <v>862</v>
      </c>
      <c r="O598" s="7" t="s">
        <v>862</v>
      </c>
      <c r="P598" s="7" t="s">
        <v>846</v>
      </c>
      <c r="Q598" s="7"/>
      <c r="R598" s="13" t="s">
        <v>2991</v>
      </c>
      <c r="S598" s="15" t="s">
        <v>19</v>
      </c>
      <c r="T598" s="7"/>
      <c r="U598" s="13" t="s">
        <v>19</v>
      </c>
      <c r="V598" s="13" t="s">
        <v>2991</v>
      </c>
      <c r="W598" s="15" t="s">
        <v>478</v>
      </c>
      <c r="X598" s="15" t="s">
        <v>19</v>
      </c>
      <c r="Y598" s="13" t="s">
        <v>19</v>
      </c>
      <c r="Z598" s="15" t="s">
        <v>19</v>
      </c>
      <c r="AA598" s="16" t="s">
        <v>19</v>
      </c>
      <c r="AB598" t="s">
        <v>19</v>
      </c>
      <c r="AC598" t="s">
        <v>2143</v>
      </c>
      <c r="AD598" t="s">
        <v>6</v>
      </c>
      <c r="AE598" t="s">
        <v>805</v>
      </c>
      <c r="AF598" t="s">
        <v>87</v>
      </c>
      <c r="AG598" t="s">
        <v>75</v>
      </c>
      <c r="AH598" t="s">
        <v>19</v>
      </c>
    </row>
    <row r="599" ht="14.25" customHeight="1" spans="1:34">
      <c r="A599" s="6" t="s">
        <v>4294</v>
      </c>
      <c r="B599" s="6" t="s">
        <v>4295</v>
      </c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3682</v>
      </c>
      <c r="H599" s="7" t="s">
        <v>3683</v>
      </c>
      <c r="I599" s="7" t="s">
        <v>79</v>
      </c>
      <c r="J599" s="7" t="s">
        <v>2</v>
      </c>
      <c r="K599" s="7" t="s">
        <v>4296</v>
      </c>
      <c r="L599" s="7">
        <v>1</v>
      </c>
      <c r="M599" s="7">
        <v>1</v>
      </c>
      <c r="N599" s="7" t="s">
        <v>862</v>
      </c>
      <c r="O599" s="7" t="s">
        <v>862</v>
      </c>
      <c r="P599" s="7" t="s">
        <v>846</v>
      </c>
      <c r="Q599" s="7"/>
      <c r="R599" s="13" t="s">
        <v>1288</v>
      </c>
      <c r="S599" s="15" t="s">
        <v>19</v>
      </c>
      <c r="T599" s="7"/>
      <c r="U599" s="13" t="s">
        <v>19</v>
      </c>
      <c r="V599" s="13" t="s">
        <v>1288</v>
      </c>
      <c r="W599" s="15" t="s">
        <v>478</v>
      </c>
      <c r="X599" s="15" t="s">
        <v>19</v>
      </c>
      <c r="Y599" s="13" t="s">
        <v>19</v>
      </c>
      <c r="Z599" s="15" t="s">
        <v>19</v>
      </c>
      <c r="AA599" s="16" t="s">
        <v>19</v>
      </c>
      <c r="AB599" t="s">
        <v>19</v>
      </c>
      <c r="AC599" t="s">
        <v>2257</v>
      </c>
      <c r="AD599" t="s">
        <v>6</v>
      </c>
      <c r="AE599" t="s">
        <v>3686</v>
      </c>
      <c r="AF599" t="s">
        <v>87</v>
      </c>
      <c r="AG599" t="s">
        <v>75</v>
      </c>
      <c r="AH599" t="s">
        <v>19</v>
      </c>
    </row>
    <row r="600" ht="14.25" customHeight="1" spans="1:34">
      <c r="A600" s="6" t="s">
        <v>4297</v>
      </c>
      <c r="B600" s="6" t="s">
        <v>4298</v>
      </c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527</v>
      </c>
      <c r="H600" s="7" t="s">
        <v>528</v>
      </c>
      <c r="I600" s="7" t="s">
        <v>79</v>
      </c>
      <c r="J600" s="7" t="s">
        <v>2</v>
      </c>
      <c r="K600" s="7" t="s">
        <v>4299</v>
      </c>
      <c r="L600" s="7">
        <v>3</v>
      </c>
      <c r="M600" s="7">
        <v>1</v>
      </c>
      <c r="N600" s="7" t="s">
        <v>862</v>
      </c>
      <c r="O600" s="7" t="s">
        <v>862</v>
      </c>
      <c r="P600" s="7" t="s">
        <v>846</v>
      </c>
      <c r="Q600" s="7"/>
      <c r="R600" s="13" t="s">
        <v>2920</v>
      </c>
      <c r="S600" s="15" t="s">
        <v>19</v>
      </c>
      <c r="T600" s="7"/>
      <c r="U600" s="13" t="s">
        <v>19</v>
      </c>
      <c r="V600" s="13" t="s">
        <v>2920</v>
      </c>
      <c r="W600" s="15" t="s">
        <v>3222</v>
      </c>
      <c r="X600" s="15" t="s">
        <v>19</v>
      </c>
      <c r="Y600" s="13" t="s">
        <v>19</v>
      </c>
      <c r="Z600" s="15" t="s">
        <v>19</v>
      </c>
      <c r="AA600" s="16" t="s">
        <v>19</v>
      </c>
      <c r="AB600" t="s">
        <v>19</v>
      </c>
      <c r="AC600" t="s">
        <v>4300</v>
      </c>
      <c r="AD600" t="s">
        <v>6</v>
      </c>
      <c r="AE600" t="s">
        <v>586</v>
      </c>
      <c r="AF600" t="s">
        <v>87</v>
      </c>
      <c r="AG600" t="s">
        <v>75</v>
      </c>
      <c r="AH600" t="s">
        <v>19</v>
      </c>
    </row>
    <row r="601" ht="14.25" customHeight="1" spans="1:34">
      <c r="A601" s="6" t="s">
        <v>4301</v>
      </c>
      <c r="B601" s="6" t="s">
        <v>4302</v>
      </c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4303</v>
      </c>
      <c r="H601" s="7" t="s">
        <v>4304</v>
      </c>
      <c r="I601" s="7" t="s">
        <v>79</v>
      </c>
      <c r="J601" s="7" t="s">
        <v>2</v>
      </c>
      <c r="K601" s="7" t="s">
        <v>4305</v>
      </c>
      <c r="L601" s="7">
        <v>1</v>
      </c>
      <c r="M601" s="7">
        <v>1</v>
      </c>
      <c r="N601" s="7" t="s">
        <v>862</v>
      </c>
      <c r="O601" s="7" t="s">
        <v>862</v>
      </c>
      <c r="P601" s="7" t="s">
        <v>846</v>
      </c>
      <c r="Q601" s="7"/>
      <c r="R601" s="13" t="s">
        <v>4306</v>
      </c>
      <c r="S601" s="15" t="s">
        <v>19</v>
      </c>
      <c r="T601" s="7"/>
      <c r="U601" s="13" t="s">
        <v>19</v>
      </c>
      <c r="V601" s="13" t="s">
        <v>4306</v>
      </c>
      <c r="W601" s="15" t="s">
        <v>4307</v>
      </c>
      <c r="X601" s="15" t="s">
        <v>19</v>
      </c>
      <c r="Y601" s="13" t="s">
        <v>19</v>
      </c>
      <c r="Z601" s="15" t="s">
        <v>19</v>
      </c>
      <c r="AA601" s="16" t="s">
        <v>19</v>
      </c>
      <c r="AB601" t="s">
        <v>19</v>
      </c>
      <c r="AC601" t="s">
        <v>4308</v>
      </c>
      <c r="AD601" t="s">
        <v>6</v>
      </c>
      <c r="AE601" t="s">
        <v>4309</v>
      </c>
      <c r="AF601" t="s">
        <v>87</v>
      </c>
      <c r="AG601" t="s">
        <v>75</v>
      </c>
      <c r="AH601" t="s">
        <v>19</v>
      </c>
    </row>
    <row r="602" ht="14.25" customHeight="1" spans="1:34">
      <c r="A602" s="6" t="s">
        <v>4310</v>
      </c>
      <c r="B602" s="6" t="s">
        <v>4311</v>
      </c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448</v>
      </c>
      <c r="H602" s="7" t="s">
        <v>449</v>
      </c>
      <c r="I602" s="7" t="s">
        <v>79</v>
      </c>
      <c r="J602" s="7" t="s">
        <v>2</v>
      </c>
      <c r="K602" s="7" t="s">
        <v>4312</v>
      </c>
      <c r="L602" s="7">
        <v>1</v>
      </c>
      <c r="M602" s="7">
        <v>1</v>
      </c>
      <c r="N602" s="7" t="s">
        <v>862</v>
      </c>
      <c r="O602" s="7" t="s">
        <v>862</v>
      </c>
      <c r="P602" s="7" t="s">
        <v>846</v>
      </c>
      <c r="Q602" s="7"/>
      <c r="R602" s="13" t="s">
        <v>4313</v>
      </c>
      <c r="S602" s="15" t="s">
        <v>19</v>
      </c>
      <c r="T602" s="7"/>
      <c r="U602" s="13" t="s">
        <v>19</v>
      </c>
      <c r="V602" s="13" t="s">
        <v>4313</v>
      </c>
      <c r="W602" s="15" t="s">
        <v>4314</v>
      </c>
      <c r="X602" s="15" t="s">
        <v>19</v>
      </c>
      <c r="Y602" s="13" t="s">
        <v>19</v>
      </c>
      <c r="Z602" s="15" t="s">
        <v>19</v>
      </c>
      <c r="AA602" s="16" t="s">
        <v>19</v>
      </c>
      <c r="AB602" t="s">
        <v>19</v>
      </c>
      <c r="AC602" t="s">
        <v>4095</v>
      </c>
      <c r="AD602" t="s">
        <v>6</v>
      </c>
      <c r="AE602" t="s">
        <v>4315</v>
      </c>
      <c r="AF602" t="s">
        <v>87</v>
      </c>
      <c r="AG602" t="s">
        <v>75</v>
      </c>
      <c r="AH602" t="s">
        <v>19</v>
      </c>
    </row>
    <row r="603" ht="14.25" customHeight="1" spans="1:34">
      <c r="A603" s="6" t="s">
        <v>4316</v>
      </c>
      <c r="B603" s="6" t="s">
        <v>4317</v>
      </c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1069</v>
      </c>
      <c r="H603" s="7" t="s">
        <v>1070</v>
      </c>
      <c r="I603" s="7" t="s">
        <v>79</v>
      </c>
      <c r="J603" s="7" t="s">
        <v>2</v>
      </c>
      <c r="K603" s="7" t="s">
        <v>4318</v>
      </c>
      <c r="L603" s="7">
        <v>1</v>
      </c>
      <c r="M603" s="7">
        <v>1</v>
      </c>
      <c r="N603" s="7" t="s">
        <v>2539</v>
      </c>
      <c r="O603" s="7" t="s">
        <v>862</v>
      </c>
      <c r="P603" s="7" t="s">
        <v>846</v>
      </c>
      <c r="Q603" s="7"/>
      <c r="R603" s="13" t="s">
        <v>3932</v>
      </c>
      <c r="S603" s="15" t="s">
        <v>19</v>
      </c>
      <c r="T603" s="7"/>
      <c r="U603" s="13" t="s">
        <v>19</v>
      </c>
      <c r="V603" s="13" t="s">
        <v>3932</v>
      </c>
      <c r="W603" s="15" t="s">
        <v>3933</v>
      </c>
      <c r="X603" s="15" t="s">
        <v>19</v>
      </c>
      <c r="Y603" s="13" t="s">
        <v>19</v>
      </c>
      <c r="Z603" s="15" t="s">
        <v>19</v>
      </c>
      <c r="AA603" s="16" t="s">
        <v>19</v>
      </c>
      <c r="AB603" t="s">
        <v>19</v>
      </c>
      <c r="AC603" t="s">
        <v>3934</v>
      </c>
      <c r="AD603" t="s">
        <v>6</v>
      </c>
      <c r="AE603" t="s">
        <v>1075</v>
      </c>
      <c r="AF603" t="s">
        <v>87</v>
      </c>
      <c r="AG603" t="s">
        <v>75</v>
      </c>
      <c r="AH603" t="s">
        <v>294</v>
      </c>
    </row>
    <row r="604" ht="14.25" customHeight="1" spans="1:34">
      <c r="A604" s="6" t="s">
        <v>4319</v>
      </c>
      <c r="B604" s="6" t="s">
        <v>4320</v>
      </c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4321</v>
      </c>
      <c r="H604" s="7" t="s">
        <v>4322</v>
      </c>
      <c r="I604" s="7" t="s">
        <v>79</v>
      </c>
      <c r="J604" s="7" t="s">
        <v>2</v>
      </c>
      <c r="K604" s="7" t="s">
        <v>4323</v>
      </c>
      <c r="L604" s="7">
        <v>1</v>
      </c>
      <c r="M604" s="7">
        <v>1</v>
      </c>
      <c r="N604" s="7" t="s">
        <v>862</v>
      </c>
      <c r="O604" s="7" t="s">
        <v>1573</v>
      </c>
      <c r="P604" s="7" t="s">
        <v>1579</v>
      </c>
      <c r="Q604" s="7"/>
      <c r="R604" s="13" t="s">
        <v>3461</v>
      </c>
      <c r="S604" s="15" t="s">
        <v>3461</v>
      </c>
      <c r="T604" s="7" t="s">
        <v>4324</v>
      </c>
      <c r="U604" s="13" t="s">
        <v>19</v>
      </c>
      <c r="V604" s="13" t="s">
        <v>19</v>
      </c>
      <c r="W604" s="15" t="s">
        <v>19</v>
      </c>
      <c r="X604" s="15" t="s">
        <v>19</v>
      </c>
      <c r="Y604" s="13" t="s">
        <v>19</v>
      </c>
      <c r="Z604" s="15" t="s">
        <v>19</v>
      </c>
      <c r="AA604" s="16" t="s">
        <v>19</v>
      </c>
      <c r="AB604" t="s">
        <v>19</v>
      </c>
      <c r="AC604" t="s">
        <v>19</v>
      </c>
      <c r="AD604" t="s">
        <v>6</v>
      </c>
      <c r="AE604" t="s">
        <v>4325</v>
      </c>
      <c r="AF604" t="s">
        <v>87</v>
      </c>
      <c r="AG604" t="s">
        <v>75</v>
      </c>
      <c r="AH604" t="s">
        <v>19</v>
      </c>
    </row>
    <row r="605" ht="14.25" customHeight="1" spans="1:34">
      <c r="A605" s="6" t="s">
        <v>4326</v>
      </c>
      <c r="B605" s="6" t="s">
        <v>4327</v>
      </c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4328</v>
      </c>
      <c r="H605" s="7" t="s">
        <v>4329</v>
      </c>
      <c r="I605" s="7" t="s">
        <v>79</v>
      </c>
      <c r="J605" s="7" t="s">
        <v>2</v>
      </c>
      <c r="K605" s="7" t="s">
        <v>4330</v>
      </c>
      <c r="L605" s="7">
        <v>1</v>
      </c>
      <c r="M605" s="7">
        <v>1</v>
      </c>
      <c r="N605" s="7" t="s">
        <v>846</v>
      </c>
      <c r="O605" s="7" t="s">
        <v>846</v>
      </c>
      <c r="P605" s="7" t="s">
        <v>740</v>
      </c>
      <c r="Q605" s="7"/>
      <c r="R605" s="13" t="s">
        <v>4331</v>
      </c>
      <c r="S605" s="15" t="s">
        <v>4331</v>
      </c>
      <c r="T605" s="7"/>
      <c r="U605" s="13" t="s">
        <v>19</v>
      </c>
      <c r="V605" s="13" t="s">
        <v>19</v>
      </c>
      <c r="W605" s="15" t="s">
        <v>19</v>
      </c>
      <c r="X605" s="15" t="s">
        <v>19</v>
      </c>
      <c r="Y605" s="13" t="s">
        <v>19</v>
      </c>
      <c r="Z605" s="15" t="s">
        <v>19</v>
      </c>
      <c r="AA605" s="16" t="s">
        <v>19</v>
      </c>
      <c r="AB605" t="s">
        <v>19</v>
      </c>
      <c r="AC605" t="s">
        <v>19</v>
      </c>
      <c r="AD605" t="s">
        <v>6</v>
      </c>
      <c r="AE605" t="s">
        <v>4332</v>
      </c>
      <c r="AF605" t="s">
        <v>87</v>
      </c>
      <c r="AG605" t="s">
        <v>75</v>
      </c>
      <c r="AH605" t="s">
        <v>19</v>
      </c>
    </row>
    <row r="606" ht="14.25" customHeight="1" spans="1:34">
      <c r="A606" s="6" t="s">
        <v>4333</v>
      </c>
      <c r="B606" s="6" t="s">
        <v>4334</v>
      </c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1045</v>
      </c>
      <c r="H606" s="7" t="s">
        <v>1046</v>
      </c>
      <c r="I606" s="7" t="s">
        <v>79</v>
      </c>
      <c r="J606" s="7" t="s">
        <v>2</v>
      </c>
      <c r="K606" s="7" t="s">
        <v>4335</v>
      </c>
      <c r="L606" s="7">
        <v>1</v>
      </c>
      <c r="M606" s="7">
        <v>1</v>
      </c>
      <c r="N606" s="7" t="s">
        <v>862</v>
      </c>
      <c r="O606" s="7" t="s">
        <v>730</v>
      </c>
      <c r="P606" s="7" t="s">
        <v>731</v>
      </c>
      <c r="Q606" s="7"/>
      <c r="R606" s="13" t="s">
        <v>1538</v>
      </c>
      <c r="S606" s="15" t="s">
        <v>1538</v>
      </c>
      <c r="T606" s="7" t="s">
        <v>4336</v>
      </c>
      <c r="U606" s="13" t="s">
        <v>19</v>
      </c>
      <c r="V606" s="13" t="s">
        <v>19</v>
      </c>
      <c r="W606" s="15" t="s">
        <v>19</v>
      </c>
      <c r="X606" s="15" t="s">
        <v>19</v>
      </c>
      <c r="Y606" s="13" t="s">
        <v>19</v>
      </c>
      <c r="Z606" s="15" t="s">
        <v>19</v>
      </c>
      <c r="AA606" s="16" t="s">
        <v>19</v>
      </c>
      <c r="AB606" t="s">
        <v>19</v>
      </c>
      <c r="AC606" t="s">
        <v>19</v>
      </c>
      <c r="AD606" t="s">
        <v>6</v>
      </c>
      <c r="AE606" t="s">
        <v>284</v>
      </c>
      <c r="AF606" t="s">
        <v>87</v>
      </c>
      <c r="AG606" t="s">
        <v>75</v>
      </c>
      <c r="AH606" t="s">
        <v>19</v>
      </c>
    </row>
    <row r="607" ht="14.25" customHeight="1" spans="1:34">
      <c r="A607" s="6" t="s">
        <v>4337</v>
      </c>
      <c r="B607" s="6" t="s">
        <v>4338</v>
      </c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1052</v>
      </c>
      <c r="H607" s="7" t="s">
        <v>1053</v>
      </c>
      <c r="I607" s="7" t="s">
        <v>79</v>
      </c>
      <c r="J607" s="7" t="s">
        <v>2</v>
      </c>
      <c r="K607" s="7" t="s">
        <v>4339</v>
      </c>
      <c r="L607" s="7">
        <v>1</v>
      </c>
      <c r="M607" s="7">
        <v>2</v>
      </c>
      <c r="N607" s="7" t="s">
        <v>846</v>
      </c>
      <c r="O607" s="7" t="s">
        <v>83</v>
      </c>
      <c r="P607" s="7" t="s">
        <v>1573</v>
      </c>
      <c r="Q607" s="7"/>
      <c r="R607" s="13" t="s">
        <v>4340</v>
      </c>
      <c r="S607" s="15" t="s">
        <v>4340</v>
      </c>
      <c r="T607" s="7" t="s">
        <v>4341</v>
      </c>
      <c r="U607" s="13" t="s">
        <v>19</v>
      </c>
      <c r="V607" s="13" t="s">
        <v>19</v>
      </c>
      <c r="W607" s="15" t="s">
        <v>19</v>
      </c>
      <c r="X607" s="15" t="s">
        <v>19</v>
      </c>
      <c r="Y607" s="13" t="s">
        <v>19</v>
      </c>
      <c r="Z607" s="15" t="s">
        <v>19</v>
      </c>
      <c r="AA607" s="16" t="s">
        <v>19</v>
      </c>
      <c r="AB607" t="s">
        <v>19</v>
      </c>
      <c r="AC607" t="s">
        <v>19</v>
      </c>
      <c r="AD607" t="s">
        <v>6</v>
      </c>
      <c r="AE607" t="s">
        <v>805</v>
      </c>
      <c r="AF607" t="s">
        <v>87</v>
      </c>
      <c r="AG607" t="s">
        <v>75</v>
      </c>
      <c r="AH607" t="s">
        <v>19</v>
      </c>
    </row>
    <row r="608" ht="14.25" customHeight="1" spans="1:34">
      <c r="A608" s="6" t="s">
        <v>4342</v>
      </c>
      <c r="B608" s="6" t="s">
        <v>4343</v>
      </c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1604</v>
      </c>
      <c r="H608" s="7" t="s">
        <v>1605</v>
      </c>
      <c r="I608" s="7" t="s">
        <v>79</v>
      </c>
      <c r="J608" s="7" t="s">
        <v>2</v>
      </c>
      <c r="K608" s="7" t="s">
        <v>3732</v>
      </c>
      <c r="L608" s="7">
        <v>1</v>
      </c>
      <c r="M608" s="7">
        <v>1</v>
      </c>
      <c r="N608" s="7" t="s">
        <v>862</v>
      </c>
      <c r="O608" s="7" t="s">
        <v>3639</v>
      </c>
      <c r="P608" s="7" t="s">
        <v>760</v>
      </c>
      <c r="Q608" s="7"/>
      <c r="R608" s="13" t="s">
        <v>4344</v>
      </c>
      <c r="S608" s="15" t="s">
        <v>4344</v>
      </c>
      <c r="T608" s="7"/>
      <c r="U608" s="13" t="s">
        <v>19</v>
      </c>
      <c r="V608" s="13" t="s">
        <v>19</v>
      </c>
      <c r="W608" s="15" t="s">
        <v>19</v>
      </c>
      <c r="X608" s="15" t="s">
        <v>19</v>
      </c>
      <c r="Y608" s="13" t="s">
        <v>19</v>
      </c>
      <c r="Z608" s="15" t="s">
        <v>19</v>
      </c>
      <c r="AA608" s="16" t="s">
        <v>19</v>
      </c>
      <c r="AB608" t="s">
        <v>19</v>
      </c>
      <c r="AC608" t="s">
        <v>19</v>
      </c>
      <c r="AD608" t="s">
        <v>6</v>
      </c>
      <c r="AE608" t="s">
        <v>3078</v>
      </c>
      <c r="AF608" t="s">
        <v>87</v>
      </c>
      <c r="AG608" t="s">
        <v>75</v>
      </c>
      <c r="AH608" t="s">
        <v>19</v>
      </c>
    </row>
    <row r="609" ht="14.25" customHeight="1" spans="1:34">
      <c r="A609" s="6" t="s">
        <v>4345</v>
      </c>
      <c r="B609" s="6" t="s">
        <v>4346</v>
      </c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4347</v>
      </c>
      <c r="H609" s="7" t="s">
        <v>4348</v>
      </c>
      <c r="I609" s="7" t="s">
        <v>79</v>
      </c>
      <c r="J609" s="7" t="s">
        <v>2</v>
      </c>
      <c r="K609" s="7" t="s">
        <v>4349</v>
      </c>
      <c r="L609" s="7">
        <v>1</v>
      </c>
      <c r="M609" s="7">
        <v>1</v>
      </c>
      <c r="N609" s="7" t="s">
        <v>862</v>
      </c>
      <c r="O609" s="7" t="s">
        <v>1775</v>
      </c>
      <c r="P609" s="7" t="s">
        <v>3645</v>
      </c>
      <c r="Q609" s="7"/>
      <c r="R609" s="13" t="s">
        <v>1971</v>
      </c>
      <c r="S609" s="15" t="s">
        <v>1971</v>
      </c>
      <c r="T609" s="7" t="s">
        <v>4350</v>
      </c>
      <c r="U609" s="13" t="s">
        <v>19</v>
      </c>
      <c r="V609" s="13" t="s">
        <v>19</v>
      </c>
      <c r="W609" s="15" t="s">
        <v>19</v>
      </c>
      <c r="X609" s="15" t="s">
        <v>19</v>
      </c>
      <c r="Y609" s="13" t="s">
        <v>19</v>
      </c>
      <c r="Z609" s="15" t="s">
        <v>19</v>
      </c>
      <c r="AA609" s="16" t="s">
        <v>19</v>
      </c>
      <c r="AB609" t="s">
        <v>19</v>
      </c>
      <c r="AC609" t="s">
        <v>19</v>
      </c>
      <c r="AD609" t="s">
        <v>6</v>
      </c>
      <c r="AE609" t="s">
        <v>339</v>
      </c>
      <c r="AF609" t="s">
        <v>87</v>
      </c>
      <c r="AG609" t="s">
        <v>75</v>
      </c>
      <c r="AH609" t="s">
        <v>19</v>
      </c>
    </row>
    <row r="610" ht="14.25" customHeight="1" spans="1:34">
      <c r="A610" s="6" t="s">
        <v>4351</v>
      </c>
      <c r="B610" s="6" t="s">
        <v>4352</v>
      </c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4353</v>
      </c>
      <c r="H610" s="7" t="s">
        <v>4354</v>
      </c>
      <c r="I610" s="7" t="s">
        <v>79</v>
      </c>
      <c r="J610" s="7" t="s">
        <v>2</v>
      </c>
      <c r="K610" s="7" t="s">
        <v>4355</v>
      </c>
      <c r="L610" s="7">
        <v>1</v>
      </c>
      <c r="M610" s="7">
        <v>3</v>
      </c>
      <c r="N610" s="7" t="s">
        <v>846</v>
      </c>
      <c r="O610" s="7" t="s">
        <v>1579</v>
      </c>
      <c r="P610" s="7" t="s">
        <v>1720</v>
      </c>
      <c r="Q610" s="7"/>
      <c r="R610" s="13" t="s">
        <v>4356</v>
      </c>
      <c r="S610" s="15" t="s">
        <v>4356</v>
      </c>
      <c r="T610" s="7" t="s">
        <v>4357</v>
      </c>
      <c r="U610" s="13" t="s">
        <v>19</v>
      </c>
      <c r="V610" s="13" t="s">
        <v>19</v>
      </c>
      <c r="W610" s="15" t="s">
        <v>19</v>
      </c>
      <c r="X610" s="15" t="s">
        <v>19</v>
      </c>
      <c r="Y610" s="13" t="s">
        <v>19</v>
      </c>
      <c r="Z610" s="15" t="s">
        <v>19</v>
      </c>
      <c r="AA610" s="16" t="s">
        <v>19</v>
      </c>
      <c r="AB610" t="s">
        <v>19</v>
      </c>
      <c r="AC610" t="s">
        <v>19</v>
      </c>
      <c r="AD610" t="s">
        <v>6</v>
      </c>
      <c r="AE610" t="s">
        <v>4358</v>
      </c>
      <c r="AF610" t="s">
        <v>87</v>
      </c>
      <c r="AG610" t="s">
        <v>75</v>
      </c>
      <c r="AH610" t="s">
        <v>19</v>
      </c>
    </row>
    <row r="611" ht="14.25" customHeight="1" spans="1:34">
      <c r="A611" s="6" t="s">
        <v>4359</v>
      </c>
      <c r="B611" s="6" t="s">
        <v>4360</v>
      </c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4361</v>
      </c>
      <c r="H611" s="7" t="s">
        <v>4362</v>
      </c>
      <c r="I611" s="7" t="s">
        <v>79</v>
      </c>
      <c r="J611" s="7" t="s">
        <v>2</v>
      </c>
      <c r="K611" s="7" t="s">
        <v>4363</v>
      </c>
      <c r="L611" s="7">
        <v>1</v>
      </c>
      <c r="M611" s="7">
        <v>2</v>
      </c>
      <c r="N611" s="7" t="s">
        <v>862</v>
      </c>
      <c r="O611" s="7" t="s">
        <v>871</v>
      </c>
      <c r="P611" s="7" t="s">
        <v>770</v>
      </c>
      <c r="Q611" s="7"/>
      <c r="R611" s="13" t="s">
        <v>4364</v>
      </c>
      <c r="S611" s="15" t="s">
        <v>4364</v>
      </c>
      <c r="T611" s="7" t="s">
        <v>4365</v>
      </c>
      <c r="U611" s="13" t="s">
        <v>19</v>
      </c>
      <c r="V611" s="13" t="s">
        <v>19</v>
      </c>
      <c r="W611" s="15" t="s">
        <v>19</v>
      </c>
      <c r="X611" s="15" t="s">
        <v>19</v>
      </c>
      <c r="Y611" s="13" t="s">
        <v>19</v>
      </c>
      <c r="Z611" s="15" t="s">
        <v>19</v>
      </c>
      <c r="AA611" s="16" t="s">
        <v>19</v>
      </c>
      <c r="AB611" t="s">
        <v>19</v>
      </c>
      <c r="AC611" t="s">
        <v>19</v>
      </c>
      <c r="AD611" t="s">
        <v>6</v>
      </c>
      <c r="AE611" t="s">
        <v>300</v>
      </c>
      <c r="AF611" t="s">
        <v>87</v>
      </c>
      <c r="AG611" t="s">
        <v>75</v>
      </c>
      <c r="AH611" t="s">
        <v>19</v>
      </c>
    </row>
    <row r="612" ht="14.25" customHeight="1" spans="1:34">
      <c r="A612" s="6" t="s">
        <v>4366</v>
      </c>
      <c r="B612" s="6" t="s">
        <v>4367</v>
      </c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4368</v>
      </c>
      <c r="H612" s="7" t="s">
        <v>4369</v>
      </c>
      <c r="I612" s="7" t="s">
        <v>79</v>
      </c>
      <c r="J612" s="7" t="s">
        <v>2</v>
      </c>
      <c r="K612" s="7" t="s">
        <v>4370</v>
      </c>
      <c r="L612" s="7">
        <v>1</v>
      </c>
      <c r="M612" s="7">
        <v>2</v>
      </c>
      <c r="N612" s="7" t="s">
        <v>846</v>
      </c>
      <c r="O612" s="7" t="s">
        <v>846</v>
      </c>
      <c r="P612" s="7" t="s">
        <v>741</v>
      </c>
      <c r="Q612" s="7"/>
      <c r="R612" s="13" t="s">
        <v>4371</v>
      </c>
      <c r="S612" s="15" t="s">
        <v>4371</v>
      </c>
      <c r="T612" s="7" t="s">
        <v>4372</v>
      </c>
      <c r="U612" s="13" t="s">
        <v>19</v>
      </c>
      <c r="V612" s="13" t="s">
        <v>19</v>
      </c>
      <c r="W612" s="15" t="s">
        <v>19</v>
      </c>
      <c r="X612" s="15" t="s">
        <v>19</v>
      </c>
      <c r="Y612" s="13" t="s">
        <v>19</v>
      </c>
      <c r="Z612" s="15" t="s">
        <v>19</v>
      </c>
      <c r="AA612" s="16" t="s">
        <v>19</v>
      </c>
      <c r="AB612" t="s">
        <v>19</v>
      </c>
      <c r="AC612" t="s">
        <v>19</v>
      </c>
      <c r="AD612" t="s">
        <v>6</v>
      </c>
      <c r="AE612" t="s">
        <v>252</v>
      </c>
      <c r="AF612" t="s">
        <v>87</v>
      </c>
      <c r="AG612" t="s">
        <v>75</v>
      </c>
      <c r="AH612" t="s">
        <v>19</v>
      </c>
    </row>
    <row r="613" ht="14.25" customHeight="1" spans="1:34">
      <c r="A613" s="6" t="s">
        <v>4373</v>
      </c>
      <c r="B613" s="6" t="s">
        <v>4374</v>
      </c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4375</v>
      </c>
      <c r="H613" s="7" t="s">
        <v>4376</v>
      </c>
      <c r="I613" s="7" t="s">
        <v>79</v>
      </c>
      <c r="J613" s="7" t="s">
        <v>2</v>
      </c>
      <c r="K613" s="7" t="s">
        <v>4377</v>
      </c>
      <c r="L613" s="7">
        <v>1</v>
      </c>
      <c r="M613" s="7">
        <v>1</v>
      </c>
      <c r="N613" s="7" t="s">
        <v>794</v>
      </c>
      <c r="O613" s="7" t="s">
        <v>862</v>
      </c>
      <c r="P613" s="7" t="s">
        <v>846</v>
      </c>
      <c r="Q613" s="7"/>
      <c r="R613" s="13" t="s">
        <v>4378</v>
      </c>
      <c r="S613" s="15" t="s">
        <v>19</v>
      </c>
      <c r="T613" s="7"/>
      <c r="U613" s="13" t="s">
        <v>19</v>
      </c>
      <c r="V613" s="13" t="s">
        <v>4378</v>
      </c>
      <c r="W613" s="15" t="s">
        <v>4379</v>
      </c>
      <c r="X613" s="15" t="s">
        <v>19</v>
      </c>
      <c r="Y613" s="13" t="s">
        <v>19</v>
      </c>
      <c r="Z613" s="15" t="s">
        <v>19</v>
      </c>
      <c r="AA613" s="16" t="s">
        <v>19</v>
      </c>
      <c r="AB613" t="s">
        <v>19</v>
      </c>
      <c r="AC613" t="s">
        <v>4380</v>
      </c>
      <c r="AD613" t="s">
        <v>6</v>
      </c>
      <c r="AE613" t="s">
        <v>430</v>
      </c>
      <c r="AF613" t="s">
        <v>87</v>
      </c>
      <c r="AG613" t="s">
        <v>75</v>
      </c>
      <c r="AH613" t="s">
        <v>19</v>
      </c>
    </row>
    <row r="614" ht="14.25" customHeight="1" spans="1:34">
      <c r="A614" s="6" t="s">
        <v>4381</v>
      </c>
      <c r="B614" s="6" t="s">
        <v>4382</v>
      </c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4383</v>
      </c>
      <c r="H614" s="7" t="s">
        <v>4384</v>
      </c>
      <c r="I614" s="7" t="s">
        <v>79</v>
      </c>
      <c r="J614" s="7" t="s">
        <v>2</v>
      </c>
      <c r="K614" s="7" t="s">
        <v>4385</v>
      </c>
      <c r="L614" s="7">
        <v>1</v>
      </c>
      <c r="M614" s="7">
        <v>1</v>
      </c>
      <c r="N614" s="7" t="s">
        <v>1587</v>
      </c>
      <c r="O614" s="7" t="s">
        <v>862</v>
      </c>
      <c r="P614" s="7" t="s">
        <v>846</v>
      </c>
      <c r="Q614" s="7"/>
      <c r="R614" s="13" t="s">
        <v>4386</v>
      </c>
      <c r="S614" s="15" t="s">
        <v>19</v>
      </c>
      <c r="T614" s="7"/>
      <c r="U614" s="13" t="s">
        <v>19</v>
      </c>
      <c r="V614" s="13" t="s">
        <v>4386</v>
      </c>
      <c r="W614" s="15" t="s">
        <v>4387</v>
      </c>
      <c r="X614" s="15" t="s">
        <v>19</v>
      </c>
      <c r="Y614" s="13" t="s">
        <v>19</v>
      </c>
      <c r="Z614" s="15" t="s">
        <v>19</v>
      </c>
      <c r="AA614" s="16" t="s">
        <v>19</v>
      </c>
      <c r="AB614" t="s">
        <v>19</v>
      </c>
      <c r="AC614" t="s">
        <v>4388</v>
      </c>
      <c r="AD614" t="s">
        <v>6</v>
      </c>
      <c r="AE614" t="s">
        <v>430</v>
      </c>
      <c r="AF614" t="s">
        <v>87</v>
      </c>
      <c r="AG614" t="s">
        <v>75</v>
      </c>
      <c r="AH614" t="s">
        <v>19</v>
      </c>
    </row>
    <row r="615" ht="14.25" customHeight="1" spans="1:34">
      <c r="A615" s="6" t="s">
        <v>4389</v>
      </c>
      <c r="B615" s="6" t="s">
        <v>4390</v>
      </c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1690</v>
      </c>
      <c r="H615" s="7" t="s">
        <v>1691</v>
      </c>
      <c r="I615" s="7" t="s">
        <v>79</v>
      </c>
      <c r="J615" s="7" t="s">
        <v>2</v>
      </c>
      <c r="K615" s="7" t="s">
        <v>4391</v>
      </c>
      <c r="L615" s="7">
        <v>1</v>
      </c>
      <c r="M615" s="7">
        <v>1</v>
      </c>
      <c r="N615" s="7" t="s">
        <v>846</v>
      </c>
      <c r="O615" s="7" t="s">
        <v>856</v>
      </c>
      <c r="P615" s="7" t="s">
        <v>770</v>
      </c>
      <c r="Q615" s="7"/>
      <c r="R615" s="13" t="s">
        <v>4392</v>
      </c>
      <c r="S615" s="15" t="s">
        <v>4392</v>
      </c>
      <c r="T615" s="7" t="s">
        <v>4393</v>
      </c>
      <c r="U615" s="13" t="s">
        <v>19</v>
      </c>
      <c r="V615" s="13" t="s">
        <v>19</v>
      </c>
      <c r="W615" s="15" t="s">
        <v>19</v>
      </c>
      <c r="X615" s="15" t="s">
        <v>19</v>
      </c>
      <c r="Y615" s="13" t="s">
        <v>19</v>
      </c>
      <c r="Z615" s="15" t="s">
        <v>19</v>
      </c>
      <c r="AA615" s="16" t="s">
        <v>19</v>
      </c>
      <c r="AB615" t="s">
        <v>19</v>
      </c>
      <c r="AC615" t="s">
        <v>19</v>
      </c>
      <c r="AD615" t="s">
        <v>6</v>
      </c>
      <c r="AE615" t="s">
        <v>1695</v>
      </c>
      <c r="AF615" t="s">
        <v>87</v>
      </c>
      <c r="AG615" t="s">
        <v>75</v>
      </c>
      <c r="AH615" t="s">
        <v>19</v>
      </c>
    </row>
    <row r="616" ht="14.25" customHeight="1" spans="1:34">
      <c r="A616" s="6" t="s">
        <v>4394</v>
      </c>
      <c r="B616" s="6" t="s">
        <v>4395</v>
      </c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135</v>
      </c>
      <c r="H616" s="7" t="s">
        <v>136</v>
      </c>
      <c r="I616" s="7" t="s">
        <v>79</v>
      </c>
      <c r="J616" s="7" t="s">
        <v>2</v>
      </c>
      <c r="K616" s="7" t="s">
        <v>4396</v>
      </c>
      <c r="L616" s="7">
        <v>3</v>
      </c>
      <c r="M616" s="7">
        <v>2</v>
      </c>
      <c r="N616" s="7" t="s">
        <v>846</v>
      </c>
      <c r="O616" s="7" t="s">
        <v>82</v>
      </c>
      <c r="P616" s="7" t="s">
        <v>1680</v>
      </c>
      <c r="Q616" s="7"/>
      <c r="R616" s="13" t="s">
        <v>4397</v>
      </c>
      <c r="S616" s="15" t="s">
        <v>4397</v>
      </c>
      <c r="T616" s="7" t="s">
        <v>4398</v>
      </c>
      <c r="U616" s="13" t="s">
        <v>19</v>
      </c>
      <c r="V616" s="13" t="s">
        <v>19</v>
      </c>
      <c r="W616" s="15" t="s">
        <v>19</v>
      </c>
      <c r="X616" s="15" t="s">
        <v>19</v>
      </c>
      <c r="Y616" s="13" t="s">
        <v>19</v>
      </c>
      <c r="Z616" s="15" t="s">
        <v>19</v>
      </c>
      <c r="AA616" s="16" t="s">
        <v>19</v>
      </c>
      <c r="AB616" t="s">
        <v>19</v>
      </c>
      <c r="AC616" t="s">
        <v>19</v>
      </c>
      <c r="AD616" t="s">
        <v>6</v>
      </c>
      <c r="AE616" t="s">
        <v>4399</v>
      </c>
      <c r="AF616" t="s">
        <v>87</v>
      </c>
      <c r="AG616" t="s">
        <v>75</v>
      </c>
      <c r="AH616" t="s">
        <v>19</v>
      </c>
    </row>
    <row r="617" ht="14.25" customHeight="1" spans="1:34">
      <c r="A617" s="6" t="s">
        <v>4400</v>
      </c>
      <c r="B617" s="6" t="s">
        <v>4401</v>
      </c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4402</v>
      </c>
      <c r="H617" s="7" t="s">
        <v>4403</v>
      </c>
      <c r="I617" s="7" t="s">
        <v>79</v>
      </c>
      <c r="J617" s="7" t="s">
        <v>2</v>
      </c>
      <c r="K617" s="7" t="s">
        <v>4404</v>
      </c>
      <c r="L617" s="7">
        <v>1</v>
      </c>
      <c r="M617" s="7">
        <v>5</v>
      </c>
      <c r="N617" s="7" t="s">
        <v>846</v>
      </c>
      <c r="O617" s="7" t="s">
        <v>761</v>
      </c>
      <c r="P617" s="7" t="s">
        <v>2425</v>
      </c>
      <c r="Q617" s="7"/>
      <c r="R617" s="13" t="s">
        <v>3926</v>
      </c>
      <c r="S617" s="15" t="s">
        <v>3926</v>
      </c>
      <c r="T617" s="7" t="s">
        <v>4405</v>
      </c>
      <c r="U617" s="13" t="s">
        <v>19</v>
      </c>
      <c r="V617" s="13" t="s">
        <v>19</v>
      </c>
      <c r="W617" s="15" t="s">
        <v>19</v>
      </c>
      <c r="X617" s="15" t="s">
        <v>19</v>
      </c>
      <c r="Y617" s="13" t="s">
        <v>19</v>
      </c>
      <c r="Z617" s="15" t="s">
        <v>19</v>
      </c>
      <c r="AA617" s="16" t="s">
        <v>19</v>
      </c>
      <c r="AB617" t="s">
        <v>19</v>
      </c>
      <c r="AC617" t="s">
        <v>19</v>
      </c>
      <c r="AD617" t="s">
        <v>6</v>
      </c>
      <c r="AE617" t="s">
        <v>4406</v>
      </c>
      <c r="AF617" t="s">
        <v>87</v>
      </c>
      <c r="AG617" t="s">
        <v>75</v>
      </c>
      <c r="AH617" t="s">
        <v>19</v>
      </c>
    </row>
    <row r="618" ht="14.25" customHeight="1" spans="1:34">
      <c r="A618" s="6" t="s">
        <v>4407</v>
      </c>
      <c r="B618" s="6" t="s">
        <v>4408</v>
      </c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4409</v>
      </c>
      <c r="H618" s="7" t="s">
        <v>4410</v>
      </c>
      <c r="I618" s="7" t="s">
        <v>79</v>
      </c>
      <c r="J618" s="7" t="s">
        <v>2</v>
      </c>
      <c r="K618" s="7" t="s">
        <v>4411</v>
      </c>
      <c r="L618" s="7">
        <v>1</v>
      </c>
      <c r="M618" s="7">
        <v>4</v>
      </c>
      <c r="N618" s="7" t="s">
        <v>582</v>
      </c>
      <c r="O618" s="7" t="s">
        <v>771</v>
      </c>
      <c r="P618" s="7" t="s">
        <v>889</v>
      </c>
      <c r="Q618" s="7"/>
      <c r="R618" s="13" t="s">
        <v>2185</v>
      </c>
      <c r="S618" s="15" t="s">
        <v>2185</v>
      </c>
      <c r="T618" s="7" t="s">
        <v>4412</v>
      </c>
      <c r="U618" s="13" t="s">
        <v>19</v>
      </c>
      <c r="V618" s="13" t="s">
        <v>19</v>
      </c>
      <c r="W618" s="15" t="s">
        <v>19</v>
      </c>
      <c r="X618" s="15" t="s">
        <v>19</v>
      </c>
      <c r="Y618" s="13" t="s">
        <v>19</v>
      </c>
      <c r="Z618" s="15" t="s">
        <v>19</v>
      </c>
      <c r="AA618" s="16" t="s">
        <v>19</v>
      </c>
      <c r="AB618" t="s">
        <v>19</v>
      </c>
      <c r="AC618" t="s">
        <v>19</v>
      </c>
      <c r="AD618" t="s">
        <v>6</v>
      </c>
      <c r="AE618" t="s">
        <v>4413</v>
      </c>
      <c r="AF618" t="s">
        <v>87</v>
      </c>
      <c r="AG618" t="s">
        <v>75</v>
      </c>
      <c r="AH618" t="s">
        <v>19</v>
      </c>
    </row>
    <row r="619" ht="14.25" customHeight="1" spans="1:34">
      <c r="A619" s="6" t="s">
        <v>4414</v>
      </c>
      <c r="B619" s="6" t="s">
        <v>4415</v>
      </c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1584</v>
      </c>
      <c r="H619" s="7" t="s">
        <v>1585</v>
      </c>
      <c r="I619" s="7" t="s">
        <v>79</v>
      </c>
      <c r="J619" s="7" t="s">
        <v>2</v>
      </c>
      <c r="K619" s="7" t="s">
        <v>4416</v>
      </c>
      <c r="L619" s="7">
        <v>1</v>
      </c>
      <c r="M619" s="7">
        <v>3</v>
      </c>
      <c r="N619" s="7" t="s">
        <v>846</v>
      </c>
      <c r="O619" s="7" t="s">
        <v>2354</v>
      </c>
      <c r="P619" s="7" t="s">
        <v>1775</v>
      </c>
      <c r="Q619" s="7"/>
      <c r="R619" s="13" t="s">
        <v>4417</v>
      </c>
      <c r="S619" s="15" t="s">
        <v>4417</v>
      </c>
      <c r="T619" s="7" t="s">
        <v>4418</v>
      </c>
      <c r="U619" s="13" t="s">
        <v>19</v>
      </c>
      <c r="V619" s="13" t="s">
        <v>19</v>
      </c>
      <c r="W619" s="15" t="s">
        <v>19</v>
      </c>
      <c r="X619" s="15" t="s">
        <v>19</v>
      </c>
      <c r="Y619" s="13" t="s">
        <v>19</v>
      </c>
      <c r="Z619" s="15" t="s">
        <v>19</v>
      </c>
      <c r="AA619" s="16" t="s">
        <v>19</v>
      </c>
      <c r="AB619" t="s">
        <v>19</v>
      </c>
      <c r="AC619" t="s">
        <v>19</v>
      </c>
      <c r="AD619" t="s">
        <v>6</v>
      </c>
      <c r="AE619" t="s">
        <v>4419</v>
      </c>
      <c r="AF619" t="s">
        <v>87</v>
      </c>
      <c r="AG619" t="s">
        <v>75</v>
      </c>
      <c r="AH619" t="s">
        <v>19</v>
      </c>
    </row>
    <row r="620" ht="14.25" customHeight="1" spans="1:34">
      <c r="A620" s="6" t="s">
        <v>4420</v>
      </c>
      <c r="B620" s="6" t="s">
        <v>4421</v>
      </c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4422</v>
      </c>
      <c r="H620" s="7" t="s">
        <v>4423</v>
      </c>
      <c r="I620" s="7" t="s">
        <v>79</v>
      </c>
      <c r="J620" s="7" t="s">
        <v>2</v>
      </c>
      <c r="K620" s="7" t="s">
        <v>4424</v>
      </c>
      <c r="L620" s="7">
        <v>1</v>
      </c>
      <c r="M620" s="7">
        <v>1</v>
      </c>
      <c r="N620" s="7" t="s">
        <v>1728</v>
      </c>
      <c r="O620" s="7" t="s">
        <v>862</v>
      </c>
      <c r="P620" s="7" t="s">
        <v>846</v>
      </c>
      <c r="Q620" s="7"/>
      <c r="R620" s="13" t="s">
        <v>4425</v>
      </c>
      <c r="S620" s="15" t="s">
        <v>19</v>
      </c>
      <c r="T620" s="7"/>
      <c r="U620" s="13" t="s">
        <v>19</v>
      </c>
      <c r="V620" s="13" t="s">
        <v>4425</v>
      </c>
      <c r="W620" s="15" t="s">
        <v>1924</v>
      </c>
      <c r="X620" s="15" t="s">
        <v>19</v>
      </c>
      <c r="Y620" s="13" t="s">
        <v>19</v>
      </c>
      <c r="Z620" s="15" t="s">
        <v>19</v>
      </c>
      <c r="AA620" s="16" t="s">
        <v>19</v>
      </c>
      <c r="AB620" t="s">
        <v>19</v>
      </c>
      <c r="AC620" t="s">
        <v>4426</v>
      </c>
      <c r="AD620" t="s">
        <v>6</v>
      </c>
      <c r="AE620" t="s">
        <v>3722</v>
      </c>
      <c r="AF620" t="s">
        <v>87</v>
      </c>
      <c r="AG620" t="s">
        <v>75</v>
      </c>
      <c r="AH620" t="s">
        <v>19</v>
      </c>
    </row>
    <row r="621" ht="14.25" customHeight="1" spans="1:34">
      <c r="A621" s="6" t="s">
        <v>4427</v>
      </c>
      <c r="B621" s="6" t="s">
        <v>4428</v>
      </c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1669</v>
      </c>
      <c r="H621" s="7" t="s">
        <v>1670</v>
      </c>
      <c r="I621" s="7" t="s">
        <v>79</v>
      </c>
      <c r="J621" s="7" t="s">
        <v>2</v>
      </c>
      <c r="K621" s="7" t="s">
        <v>4429</v>
      </c>
      <c r="L621" s="7">
        <v>1</v>
      </c>
      <c r="M621" s="7">
        <v>2</v>
      </c>
      <c r="N621" s="7" t="s">
        <v>802</v>
      </c>
      <c r="O621" s="7" t="s">
        <v>1587</v>
      </c>
      <c r="P621" s="7" t="s">
        <v>846</v>
      </c>
      <c r="Q621" s="7"/>
      <c r="R621" s="13" t="s">
        <v>1672</v>
      </c>
      <c r="S621" s="15" t="s">
        <v>19</v>
      </c>
      <c r="T621" s="7"/>
      <c r="U621" s="13" t="s">
        <v>19</v>
      </c>
      <c r="V621" s="13" t="s">
        <v>1672</v>
      </c>
      <c r="W621" s="15" t="s">
        <v>1093</v>
      </c>
      <c r="X621" s="15" t="s">
        <v>19</v>
      </c>
      <c r="Y621" s="13" t="s">
        <v>19</v>
      </c>
      <c r="Z621" s="15" t="s">
        <v>19</v>
      </c>
      <c r="AA621" s="16" t="s">
        <v>19</v>
      </c>
      <c r="AB621" t="s">
        <v>19</v>
      </c>
      <c r="AC621" t="s">
        <v>3690</v>
      </c>
      <c r="AD621" t="s">
        <v>6</v>
      </c>
      <c r="AE621" t="s">
        <v>1674</v>
      </c>
      <c r="AF621" t="s">
        <v>87</v>
      </c>
      <c r="AG621" t="s">
        <v>75</v>
      </c>
      <c r="AH621" t="s">
        <v>19</v>
      </c>
    </row>
    <row r="622" ht="14.25" customHeight="1" spans="1:34">
      <c r="A622" s="6" t="s">
        <v>4430</v>
      </c>
      <c r="B622" s="6" t="s">
        <v>4431</v>
      </c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4432</v>
      </c>
      <c r="H622" s="7" t="s">
        <v>4433</v>
      </c>
      <c r="I622" s="7" t="s">
        <v>79</v>
      </c>
      <c r="J622" s="7" t="s">
        <v>2</v>
      </c>
      <c r="K622" s="7" t="s">
        <v>4142</v>
      </c>
      <c r="L622" s="7">
        <v>1</v>
      </c>
      <c r="M622" s="7">
        <v>1</v>
      </c>
      <c r="N622" s="7" t="s">
        <v>862</v>
      </c>
      <c r="O622" s="7" t="s">
        <v>862</v>
      </c>
      <c r="P622" s="7" t="s">
        <v>846</v>
      </c>
      <c r="Q622" s="7"/>
      <c r="R622" s="13" t="s">
        <v>4434</v>
      </c>
      <c r="S622" s="15" t="s">
        <v>19</v>
      </c>
      <c r="T622" s="7"/>
      <c r="U622" s="13" t="s">
        <v>19</v>
      </c>
      <c r="V622" s="13" t="s">
        <v>4434</v>
      </c>
      <c r="W622" s="15" t="s">
        <v>4435</v>
      </c>
      <c r="X622" s="15" t="s">
        <v>19</v>
      </c>
      <c r="Y622" s="13" t="s">
        <v>19</v>
      </c>
      <c r="Z622" s="15" t="s">
        <v>19</v>
      </c>
      <c r="AA622" s="16" t="s">
        <v>19</v>
      </c>
      <c r="AB622" t="s">
        <v>19</v>
      </c>
      <c r="AC622" t="s">
        <v>4436</v>
      </c>
      <c r="AD622" t="s">
        <v>6</v>
      </c>
      <c r="AE622" t="s">
        <v>4437</v>
      </c>
      <c r="AF622" t="s">
        <v>87</v>
      </c>
      <c r="AG622" t="s">
        <v>75</v>
      </c>
      <c r="AH622" t="s">
        <v>19</v>
      </c>
    </row>
    <row r="623" ht="14.25" customHeight="1" spans="1:34">
      <c r="A623" s="6" t="s">
        <v>4438</v>
      </c>
      <c r="B623" s="6" t="s">
        <v>4439</v>
      </c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1725</v>
      </c>
      <c r="H623" s="7" t="s">
        <v>1726</v>
      </c>
      <c r="I623" s="7" t="s">
        <v>79</v>
      </c>
      <c r="J623" s="7" t="s">
        <v>2</v>
      </c>
      <c r="K623" s="7" t="s">
        <v>4440</v>
      </c>
      <c r="L623" s="7">
        <v>1</v>
      </c>
      <c r="M623" s="7">
        <v>2</v>
      </c>
      <c r="N623" s="7" t="s">
        <v>1728</v>
      </c>
      <c r="O623" s="7" t="s">
        <v>1681</v>
      </c>
      <c r="P623" s="7" t="s">
        <v>1579</v>
      </c>
      <c r="Q623" s="7"/>
      <c r="R623" s="13" t="s">
        <v>1729</v>
      </c>
      <c r="S623" s="15" t="s">
        <v>1729</v>
      </c>
      <c r="T623" s="7" t="s">
        <v>4441</v>
      </c>
      <c r="U623" s="13" t="s">
        <v>19</v>
      </c>
      <c r="V623" s="13" t="s">
        <v>19</v>
      </c>
      <c r="W623" s="15" t="s">
        <v>19</v>
      </c>
      <c r="X623" s="15" t="s">
        <v>19</v>
      </c>
      <c r="Y623" s="13" t="s">
        <v>19</v>
      </c>
      <c r="Z623" s="15" t="s">
        <v>19</v>
      </c>
      <c r="AA623" s="16" t="s">
        <v>19</v>
      </c>
      <c r="AB623" t="s">
        <v>19</v>
      </c>
      <c r="AC623" t="s">
        <v>19</v>
      </c>
      <c r="AD623" t="s">
        <v>6</v>
      </c>
      <c r="AE623" t="s">
        <v>300</v>
      </c>
      <c r="AF623" t="s">
        <v>87</v>
      </c>
      <c r="AG623" t="s">
        <v>75</v>
      </c>
      <c r="AH623" t="s">
        <v>19</v>
      </c>
    </row>
    <row r="624" ht="14.25" customHeight="1" spans="1:34">
      <c r="A624" s="6" t="s">
        <v>4442</v>
      </c>
      <c r="B624" s="6" t="s">
        <v>4443</v>
      </c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4328</v>
      </c>
      <c r="H624" s="7" t="s">
        <v>4329</v>
      </c>
      <c r="I624" s="7" t="s">
        <v>79</v>
      </c>
      <c r="J624" s="7" t="s">
        <v>2</v>
      </c>
      <c r="K624" s="7" t="s">
        <v>4444</v>
      </c>
      <c r="L624" s="7">
        <v>1</v>
      </c>
      <c r="M624" s="7">
        <v>2</v>
      </c>
      <c r="N624" s="7" t="s">
        <v>1587</v>
      </c>
      <c r="O624" s="7" t="s">
        <v>1593</v>
      </c>
      <c r="P624" s="7" t="s">
        <v>3645</v>
      </c>
      <c r="Q624" s="7"/>
      <c r="R624" s="13" t="s">
        <v>4445</v>
      </c>
      <c r="S624" s="15" t="s">
        <v>4445</v>
      </c>
      <c r="T624" s="7" t="s">
        <v>4446</v>
      </c>
      <c r="U624" s="13" t="s">
        <v>19</v>
      </c>
      <c r="V624" s="13" t="s">
        <v>19</v>
      </c>
      <c r="W624" s="15" t="s">
        <v>19</v>
      </c>
      <c r="X624" s="15" t="s">
        <v>19</v>
      </c>
      <c r="Y624" s="13" t="s">
        <v>19</v>
      </c>
      <c r="Z624" s="15" t="s">
        <v>19</v>
      </c>
      <c r="AA624" s="16" t="s">
        <v>19</v>
      </c>
      <c r="AB624" t="s">
        <v>19</v>
      </c>
      <c r="AC624" t="s">
        <v>19</v>
      </c>
      <c r="AD624" t="s">
        <v>6</v>
      </c>
      <c r="AE624" t="s">
        <v>4447</v>
      </c>
      <c r="AF624" t="s">
        <v>87</v>
      </c>
      <c r="AG624" t="s">
        <v>75</v>
      </c>
      <c r="AH624" t="s">
        <v>19</v>
      </c>
    </row>
    <row r="625" ht="14.25" customHeight="1" spans="1:34">
      <c r="A625" s="6" t="s">
        <v>4448</v>
      </c>
      <c r="B625" s="6" t="s">
        <v>4449</v>
      </c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224</v>
      </c>
      <c r="H625" s="7" t="s">
        <v>225</v>
      </c>
      <c r="I625" s="7" t="s">
        <v>79</v>
      </c>
      <c r="J625" s="7" t="s">
        <v>2</v>
      </c>
      <c r="K625" s="7" t="s">
        <v>4450</v>
      </c>
      <c r="L625" s="7">
        <v>1</v>
      </c>
      <c r="M625" s="7">
        <v>4</v>
      </c>
      <c r="N625" s="7" t="s">
        <v>1072</v>
      </c>
      <c r="O625" s="7" t="s">
        <v>4451</v>
      </c>
      <c r="P625" s="7" t="s">
        <v>4452</v>
      </c>
      <c r="Q625" s="7"/>
      <c r="R625" s="13" t="s">
        <v>4453</v>
      </c>
      <c r="S625" s="15" t="s">
        <v>4453</v>
      </c>
      <c r="T625" s="7" t="s">
        <v>4454</v>
      </c>
      <c r="U625" s="13" t="s">
        <v>19</v>
      </c>
      <c r="V625" s="13" t="s">
        <v>19</v>
      </c>
      <c r="W625" s="15" t="s">
        <v>19</v>
      </c>
      <c r="X625" s="15" t="s">
        <v>19</v>
      </c>
      <c r="Y625" s="13" t="s">
        <v>19</v>
      </c>
      <c r="Z625" s="15" t="s">
        <v>19</v>
      </c>
      <c r="AA625" s="16" t="s">
        <v>19</v>
      </c>
      <c r="AB625" t="s">
        <v>19</v>
      </c>
      <c r="AC625" t="s">
        <v>19</v>
      </c>
      <c r="AD625" t="s">
        <v>6</v>
      </c>
      <c r="AE625" t="s">
        <v>4455</v>
      </c>
      <c r="AF625" t="s">
        <v>87</v>
      </c>
      <c r="AG625" t="s">
        <v>75</v>
      </c>
      <c r="AH625" t="s">
        <v>19</v>
      </c>
    </row>
    <row r="626" ht="14.25" customHeight="1" spans="1:34">
      <c r="A626" s="6" t="s">
        <v>4456</v>
      </c>
      <c r="B626" s="6" t="s">
        <v>4457</v>
      </c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4458</v>
      </c>
      <c r="H626" s="7" t="s">
        <v>4459</v>
      </c>
      <c r="I626" s="7" t="s">
        <v>79</v>
      </c>
      <c r="J626" s="7" t="s">
        <v>2</v>
      </c>
      <c r="K626" s="7" t="s">
        <v>4460</v>
      </c>
      <c r="L626" s="7">
        <v>3</v>
      </c>
      <c r="M626" s="7">
        <v>5</v>
      </c>
      <c r="N626" s="7" t="s">
        <v>128</v>
      </c>
      <c r="O626" s="7" t="s">
        <v>802</v>
      </c>
      <c r="P626" s="7" t="s">
        <v>740</v>
      </c>
      <c r="Q626" s="7"/>
      <c r="R626" s="13" t="s">
        <v>4461</v>
      </c>
      <c r="S626" s="15" t="s">
        <v>19</v>
      </c>
      <c r="T626" s="7"/>
      <c r="U626" s="13" t="s">
        <v>19</v>
      </c>
      <c r="V626" s="13" t="s">
        <v>4461</v>
      </c>
      <c r="W626" s="15" t="s">
        <v>2119</v>
      </c>
      <c r="X626" s="15" t="s">
        <v>19</v>
      </c>
      <c r="Y626" s="13" t="s">
        <v>19</v>
      </c>
      <c r="Z626" s="15" t="s">
        <v>19</v>
      </c>
      <c r="AA626" s="16" t="s">
        <v>19</v>
      </c>
      <c r="AB626" t="s">
        <v>19</v>
      </c>
      <c r="AC626" t="s">
        <v>4462</v>
      </c>
      <c r="AD626" t="s">
        <v>6</v>
      </c>
      <c r="AE626" t="s">
        <v>221</v>
      </c>
      <c r="AF626" t="s">
        <v>87</v>
      </c>
      <c r="AG626" t="s">
        <v>75</v>
      </c>
      <c r="AH626" t="s">
        <v>19</v>
      </c>
    </row>
    <row r="627" ht="14.25" customHeight="1" spans="1:34">
      <c r="A627" s="6" t="s">
        <v>4463</v>
      </c>
      <c r="B627" s="6" t="s">
        <v>4464</v>
      </c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90</v>
      </c>
      <c r="H627" s="7" t="s">
        <v>91</v>
      </c>
      <c r="I627" s="7" t="s">
        <v>79</v>
      </c>
      <c r="J627" s="7" t="s">
        <v>2</v>
      </c>
      <c r="K627" s="7" t="s">
        <v>4465</v>
      </c>
      <c r="L627" s="7">
        <v>1</v>
      </c>
      <c r="M627" s="7">
        <v>2</v>
      </c>
      <c r="N627" s="7" t="s">
        <v>582</v>
      </c>
      <c r="O627" s="7" t="s">
        <v>862</v>
      </c>
      <c r="P627" s="7" t="s">
        <v>740</v>
      </c>
      <c r="Q627" s="7"/>
      <c r="R627" s="13" t="s">
        <v>4466</v>
      </c>
      <c r="S627" s="15" t="s">
        <v>19</v>
      </c>
      <c r="T627" s="7"/>
      <c r="U627" s="13" t="s">
        <v>19</v>
      </c>
      <c r="V627" s="13" t="s">
        <v>4466</v>
      </c>
      <c r="W627" s="15" t="s">
        <v>4467</v>
      </c>
      <c r="X627" s="15" t="s">
        <v>19</v>
      </c>
      <c r="Y627" s="13" t="s">
        <v>19</v>
      </c>
      <c r="Z627" s="15" t="s">
        <v>19</v>
      </c>
      <c r="AA627" s="16" t="s">
        <v>19</v>
      </c>
      <c r="AB627" t="s">
        <v>19</v>
      </c>
      <c r="AC627" t="s">
        <v>4468</v>
      </c>
      <c r="AD627" t="s">
        <v>6</v>
      </c>
      <c r="AE627" t="s">
        <v>3196</v>
      </c>
      <c r="AF627" t="s">
        <v>87</v>
      </c>
      <c r="AG627" t="s">
        <v>75</v>
      </c>
      <c r="AH627" t="s">
        <v>209</v>
      </c>
    </row>
    <row r="628" ht="14.25" customHeight="1" spans="1:34">
      <c r="A628" s="6" t="s">
        <v>4469</v>
      </c>
      <c r="B628" s="6" t="s">
        <v>4470</v>
      </c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4471</v>
      </c>
      <c r="H628" s="7" t="s">
        <v>4472</v>
      </c>
      <c r="I628" s="7" t="s">
        <v>79</v>
      </c>
      <c r="J628" s="7" t="s">
        <v>2</v>
      </c>
      <c r="K628" s="7" t="s">
        <v>4473</v>
      </c>
      <c r="L628" s="7">
        <v>1</v>
      </c>
      <c r="M628" s="7">
        <v>3</v>
      </c>
      <c r="N628" s="7" t="s">
        <v>986</v>
      </c>
      <c r="O628" s="7" t="s">
        <v>1587</v>
      </c>
      <c r="P628" s="7" t="s">
        <v>740</v>
      </c>
      <c r="Q628" s="7"/>
      <c r="R628" s="13" t="s">
        <v>4474</v>
      </c>
      <c r="S628" s="15" t="s">
        <v>19</v>
      </c>
      <c r="T628" s="7"/>
      <c r="U628" s="13" t="s">
        <v>19</v>
      </c>
      <c r="V628" s="13" t="s">
        <v>4474</v>
      </c>
      <c r="W628" s="15" t="s">
        <v>4475</v>
      </c>
      <c r="X628" s="15" t="s">
        <v>19</v>
      </c>
      <c r="Y628" s="13" t="s">
        <v>19</v>
      </c>
      <c r="Z628" s="15" t="s">
        <v>19</v>
      </c>
      <c r="AA628" s="16" t="s">
        <v>19</v>
      </c>
      <c r="AB628" t="s">
        <v>19</v>
      </c>
      <c r="AC628" t="s">
        <v>4476</v>
      </c>
      <c r="AD628" t="s">
        <v>6</v>
      </c>
      <c r="AE628" t="s">
        <v>4477</v>
      </c>
      <c r="AF628" t="s">
        <v>87</v>
      </c>
      <c r="AG628" t="s">
        <v>75</v>
      </c>
      <c r="AH628" t="s">
        <v>19</v>
      </c>
    </row>
    <row r="629" ht="14.25" customHeight="1" spans="1:34">
      <c r="A629" s="6" t="s">
        <v>4478</v>
      </c>
      <c r="B629" s="6" t="s">
        <v>4479</v>
      </c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886</v>
      </c>
      <c r="H629" s="7" t="s">
        <v>887</v>
      </c>
      <c r="I629" s="7" t="s">
        <v>79</v>
      </c>
      <c r="J629" s="7" t="s">
        <v>2</v>
      </c>
      <c r="K629" s="7" t="s">
        <v>4480</v>
      </c>
      <c r="L629" s="7">
        <v>1</v>
      </c>
      <c r="M629" s="7">
        <v>2</v>
      </c>
      <c r="N629" s="7" t="s">
        <v>167</v>
      </c>
      <c r="O629" s="7" t="s">
        <v>862</v>
      </c>
      <c r="P629" s="7" t="s">
        <v>740</v>
      </c>
      <c r="Q629" s="7"/>
      <c r="R629" s="13" t="s">
        <v>4481</v>
      </c>
      <c r="S629" s="15" t="s">
        <v>19</v>
      </c>
      <c r="T629" s="7"/>
      <c r="U629" s="13" t="s">
        <v>19</v>
      </c>
      <c r="V629" s="13" t="s">
        <v>4481</v>
      </c>
      <c r="W629" s="15" t="s">
        <v>4482</v>
      </c>
      <c r="X629" s="15" t="s">
        <v>19</v>
      </c>
      <c r="Y629" s="13" t="s">
        <v>19</v>
      </c>
      <c r="Z629" s="15" t="s">
        <v>19</v>
      </c>
      <c r="AA629" s="16" t="s">
        <v>19</v>
      </c>
      <c r="AB629" t="s">
        <v>19</v>
      </c>
      <c r="AC629" t="s">
        <v>4483</v>
      </c>
      <c r="AD629" t="s">
        <v>6</v>
      </c>
      <c r="AE629" t="s">
        <v>1007</v>
      </c>
      <c r="AF629" t="s">
        <v>87</v>
      </c>
      <c r="AG629" t="s">
        <v>75</v>
      </c>
      <c r="AH629" t="s">
        <v>4484</v>
      </c>
    </row>
    <row r="630" ht="14.25" customHeight="1" spans="1:34">
      <c r="A630" s="6" t="s">
        <v>4485</v>
      </c>
      <c r="B630" s="6" t="s">
        <v>4486</v>
      </c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727</v>
      </c>
      <c r="H630" s="7" t="s">
        <v>728</v>
      </c>
      <c r="I630" s="7" t="s">
        <v>79</v>
      </c>
      <c r="J630" s="7" t="s">
        <v>2</v>
      </c>
      <c r="K630" s="7" t="s">
        <v>4487</v>
      </c>
      <c r="L630" s="7">
        <v>3</v>
      </c>
      <c r="M630" s="7">
        <v>2</v>
      </c>
      <c r="N630" s="7" t="s">
        <v>1587</v>
      </c>
      <c r="O630" s="7" t="s">
        <v>862</v>
      </c>
      <c r="P630" s="7" t="s">
        <v>740</v>
      </c>
      <c r="Q630" s="7"/>
      <c r="R630" s="13" t="s">
        <v>4488</v>
      </c>
      <c r="S630" s="15" t="s">
        <v>19</v>
      </c>
      <c r="T630" s="7"/>
      <c r="U630" s="13" t="s">
        <v>19</v>
      </c>
      <c r="V630" s="13" t="s">
        <v>4488</v>
      </c>
      <c r="W630" s="15" t="s">
        <v>4489</v>
      </c>
      <c r="X630" s="15" t="s">
        <v>19</v>
      </c>
      <c r="Y630" s="13" t="s">
        <v>19</v>
      </c>
      <c r="Z630" s="15" t="s">
        <v>19</v>
      </c>
      <c r="AA630" s="16" t="s">
        <v>19</v>
      </c>
      <c r="AB630" t="s">
        <v>19</v>
      </c>
      <c r="AC630" t="s">
        <v>4490</v>
      </c>
      <c r="AD630" t="s">
        <v>6</v>
      </c>
      <c r="AE630" t="s">
        <v>4491</v>
      </c>
      <c r="AF630" t="s">
        <v>87</v>
      </c>
      <c r="AG630" t="s">
        <v>75</v>
      </c>
      <c r="AH630" t="s">
        <v>19</v>
      </c>
    </row>
    <row r="631" ht="14.25" customHeight="1" spans="1:34">
      <c r="A631" s="6" t="s">
        <v>4492</v>
      </c>
      <c r="B631" s="6" t="s">
        <v>4493</v>
      </c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727</v>
      </c>
      <c r="H631" s="7" t="s">
        <v>728</v>
      </c>
      <c r="I631" s="7" t="s">
        <v>79</v>
      </c>
      <c r="J631" s="7" t="s">
        <v>2</v>
      </c>
      <c r="K631" s="7" t="s">
        <v>4494</v>
      </c>
      <c r="L631" s="7">
        <v>1</v>
      </c>
      <c r="M631" s="7">
        <v>2</v>
      </c>
      <c r="N631" s="7" t="s">
        <v>794</v>
      </c>
      <c r="O631" s="7" t="s">
        <v>862</v>
      </c>
      <c r="P631" s="7" t="s">
        <v>740</v>
      </c>
      <c r="Q631" s="7"/>
      <c r="R631" s="13" t="s">
        <v>4495</v>
      </c>
      <c r="S631" s="15" t="s">
        <v>19</v>
      </c>
      <c r="T631" s="7"/>
      <c r="U631" s="13" t="s">
        <v>19</v>
      </c>
      <c r="V631" s="13" t="s">
        <v>4495</v>
      </c>
      <c r="W631" s="15" t="s">
        <v>4496</v>
      </c>
      <c r="X631" s="15" t="s">
        <v>19</v>
      </c>
      <c r="Y631" s="13" t="s">
        <v>19</v>
      </c>
      <c r="Z631" s="15" t="s">
        <v>19</v>
      </c>
      <c r="AA631" s="16" t="s">
        <v>19</v>
      </c>
      <c r="AB631" t="s">
        <v>19</v>
      </c>
      <c r="AC631" t="s">
        <v>4497</v>
      </c>
      <c r="AD631" t="s">
        <v>6</v>
      </c>
      <c r="AE631" t="s">
        <v>2456</v>
      </c>
      <c r="AF631" t="s">
        <v>87</v>
      </c>
      <c r="AG631" t="s">
        <v>75</v>
      </c>
      <c r="AH631" t="s">
        <v>19</v>
      </c>
    </row>
    <row r="632" ht="14.25" customHeight="1" spans="1:34">
      <c r="A632" s="6" t="s">
        <v>4498</v>
      </c>
      <c r="B632" s="6" t="s">
        <v>4499</v>
      </c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4500</v>
      </c>
      <c r="H632" s="7" t="s">
        <v>4501</v>
      </c>
      <c r="I632" s="7" t="s">
        <v>79</v>
      </c>
      <c r="J632" s="7" t="s">
        <v>2</v>
      </c>
      <c r="K632" s="7" t="s">
        <v>4502</v>
      </c>
      <c r="L632" s="7">
        <v>1</v>
      </c>
      <c r="M632" s="7">
        <v>2</v>
      </c>
      <c r="N632" s="7" t="s">
        <v>1587</v>
      </c>
      <c r="O632" s="7" t="s">
        <v>862</v>
      </c>
      <c r="P632" s="7" t="s">
        <v>740</v>
      </c>
      <c r="Q632" s="7"/>
      <c r="R632" s="13" t="s">
        <v>1941</v>
      </c>
      <c r="S632" s="15" t="s">
        <v>19</v>
      </c>
      <c r="T632" s="7"/>
      <c r="U632" s="13" t="s">
        <v>19</v>
      </c>
      <c r="V632" s="13" t="s">
        <v>1941</v>
      </c>
      <c r="W632" s="15" t="s">
        <v>4503</v>
      </c>
      <c r="X632" s="15" t="s">
        <v>19</v>
      </c>
      <c r="Y632" s="13" t="s">
        <v>19</v>
      </c>
      <c r="Z632" s="15" t="s">
        <v>19</v>
      </c>
      <c r="AA632" s="16" t="s">
        <v>19</v>
      </c>
      <c r="AB632" t="s">
        <v>19</v>
      </c>
      <c r="AC632" t="s">
        <v>4504</v>
      </c>
      <c r="AD632" t="s">
        <v>6</v>
      </c>
      <c r="AE632" t="s">
        <v>86</v>
      </c>
      <c r="AF632" t="s">
        <v>87</v>
      </c>
      <c r="AG632" t="s">
        <v>75</v>
      </c>
      <c r="AH632" t="s">
        <v>19</v>
      </c>
    </row>
    <row r="633" ht="14.25" customHeight="1" spans="1:34">
      <c r="A633" s="6" t="s">
        <v>4505</v>
      </c>
      <c r="B633" s="6" t="s">
        <v>4506</v>
      </c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4507</v>
      </c>
      <c r="H633" s="7" t="s">
        <v>4508</v>
      </c>
      <c r="I633" s="7" t="s">
        <v>79</v>
      </c>
      <c r="J633" s="7" t="s">
        <v>2</v>
      </c>
      <c r="K633" s="7" t="s">
        <v>4509</v>
      </c>
      <c r="L633" s="7">
        <v>1</v>
      </c>
      <c r="M633" s="7">
        <v>1</v>
      </c>
      <c r="N633" s="7" t="s">
        <v>862</v>
      </c>
      <c r="O633" s="7" t="s">
        <v>846</v>
      </c>
      <c r="P633" s="7" t="s">
        <v>740</v>
      </c>
      <c r="Q633" s="7"/>
      <c r="R633" s="13" t="s">
        <v>4510</v>
      </c>
      <c r="S633" s="15" t="s">
        <v>19</v>
      </c>
      <c r="T633" s="7"/>
      <c r="U633" s="13" t="s">
        <v>19</v>
      </c>
      <c r="V633" s="13" t="s">
        <v>4510</v>
      </c>
      <c r="W633" s="15" t="s">
        <v>4511</v>
      </c>
      <c r="X633" s="15" t="s">
        <v>19</v>
      </c>
      <c r="Y633" s="13" t="s">
        <v>19</v>
      </c>
      <c r="Z633" s="15" t="s">
        <v>19</v>
      </c>
      <c r="AA633" s="16" t="s">
        <v>19</v>
      </c>
      <c r="AB633" t="s">
        <v>19</v>
      </c>
      <c r="AC633" t="s">
        <v>4512</v>
      </c>
      <c r="AD633" t="s">
        <v>6</v>
      </c>
      <c r="AE633" t="s">
        <v>4513</v>
      </c>
      <c r="AF633" t="s">
        <v>87</v>
      </c>
      <c r="AG633" t="s">
        <v>75</v>
      </c>
      <c r="AH633" t="s">
        <v>19</v>
      </c>
    </row>
    <row r="634" ht="14.25" customHeight="1" spans="1:34">
      <c r="A634" s="6" t="s">
        <v>4514</v>
      </c>
      <c r="B634" s="6" t="s">
        <v>4515</v>
      </c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4516</v>
      </c>
      <c r="H634" s="7" t="s">
        <v>4517</v>
      </c>
      <c r="I634" s="7" t="s">
        <v>79</v>
      </c>
      <c r="J634" s="7" t="s">
        <v>2</v>
      </c>
      <c r="K634" s="7" t="s">
        <v>4518</v>
      </c>
      <c r="L634" s="7">
        <v>1</v>
      </c>
      <c r="M634" s="7">
        <v>1</v>
      </c>
      <c r="N634" s="7" t="s">
        <v>862</v>
      </c>
      <c r="O634" s="7" t="s">
        <v>846</v>
      </c>
      <c r="P634" s="7" t="s">
        <v>740</v>
      </c>
      <c r="Q634" s="7"/>
      <c r="R634" s="13" t="s">
        <v>4519</v>
      </c>
      <c r="S634" s="15" t="s">
        <v>19</v>
      </c>
      <c r="T634" s="7"/>
      <c r="U634" s="13" t="s">
        <v>19</v>
      </c>
      <c r="V634" s="13" t="s">
        <v>4519</v>
      </c>
      <c r="W634" s="15" t="s">
        <v>4520</v>
      </c>
      <c r="X634" s="15" t="s">
        <v>19</v>
      </c>
      <c r="Y634" s="13" t="s">
        <v>19</v>
      </c>
      <c r="Z634" s="15" t="s">
        <v>19</v>
      </c>
      <c r="AA634" s="16" t="s">
        <v>19</v>
      </c>
      <c r="AB634" t="s">
        <v>19</v>
      </c>
      <c r="AC634" t="s">
        <v>4521</v>
      </c>
      <c r="AD634" t="s">
        <v>6</v>
      </c>
      <c r="AE634" t="s">
        <v>86</v>
      </c>
      <c r="AF634" t="s">
        <v>87</v>
      </c>
      <c r="AG634" t="s">
        <v>75</v>
      </c>
      <c r="AH634" t="s">
        <v>19</v>
      </c>
    </row>
    <row r="635" ht="14.25" customHeight="1" spans="1:34">
      <c r="A635" s="6" t="s">
        <v>4522</v>
      </c>
      <c r="B635" s="6" t="s">
        <v>4523</v>
      </c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4524</v>
      </c>
      <c r="H635" s="7" t="s">
        <v>4525</v>
      </c>
      <c r="I635" s="7" t="s">
        <v>79</v>
      </c>
      <c r="J635" s="7" t="s">
        <v>2</v>
      </c>
      <c r="K635" s="7" t="s">
        <v>4526</v>
      </c>
      <c r="L635" s="7">
        <v>1</v>
      </c>
      <c r="M635" s="7">
        <v>3</v>
      </c>
      <c r="N635" s="7" t="s">
        <v>93</v>
      </c>
      <c r="O635" s="7" t="s">
        <v>1587</v>
      </c>
      <c r="P635" s="7" t="s">
        <v>740</v>
      </c>
      <c r="Q635" s="7"/>
      <c r="R635" s="13" t="s">
        <v>4527</v>
      </c>
      <c r="S635" s="15" t="s">
        <v>19</v>
      </c>
      <c r="T635" s="7"/>
      <c r="U635" s="13" t="s">
        <v>19</v>
      </c>
      <c r="V635" s="13" t="s">
        <v>4527</v>
      </c>
      <c r="W635" s="15" t="s">
        <v>4528</v>
      </c>
      <c r="X635" s="15" t="s">
        <v>19</v>
      </c>
      <c r="Y635" s="13" t="s">
        <v>19</v>
      </c>
      <c r="Z635" s="15" t="s">
        <v>19</v>
      </c>
      <c r="AA635" s="16" t="s">
        <v>19</v>
      </c>
      <c r="AB635" t="s">
        <v>19</v>
      </c>
      <c r="AC635" t="s">
        <v>4529</v>
      </c>
      <c r="AD635" t="s">
        <v>6</v>
      </c>
      <c r="AE635" t="s">
        <v>4530</v>
      </c>
      <c r="AF635" t="s">
        <v>87</v>
      </c>
      <c r="AG635" t="s">
        <v>75</v>
      </c>
      <c r="AH635" t="s">
        <v>19</v>
      </c>
    </row>
    <row r="636" ht="14.25" customHeight="1" spans="1:34">
      <c r="A636" s="6" t="s">
        <v>4531</v>
      </c>
      <c r="B636" s="6" t="s">
        <v>4532</v>
      </c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4524</v>
      </c>
      <c r="H636" s="7" t="s">
        <v>4525</v>
      </c>
      <c r="I636" s="7" t="s">
        <v>79</v>
      </c>
      <c r="J636" s="7" t="s">
        <v>2</v>
      </c>
      <c r="K636" s="7" t="s">
        <v>4533</v>
      </c>
      <c r="L636" s="7">
        <v>1</v>
      </c>
      <c r="M636" s="7">
        <v>3</v>
      </c>
      <c r="N636" s="7" t="s">
        <v>93</v>
      </c>
      <c r="O636" s="7" t="s">
        <v>1587</v>
      </c>
      <c r="P636" s="7" t="s">
        <v>740</v>
      </c>
      <c r="Q636" s="7"/>
      <c r="R636" s="13" t="s">
        <v>4527</v>
      </c>
      <c r="S636" s="15" t="s">
        <v>19</v>
      </c>
      <c r="T636" s="7"/>
      <c r="U636" s="13" t="s">
        <v>19</v>
      </c>
      <c r="V636" s="13" t="s">
        <v>4527</v>
      </c>
      <c r="W636" s="15" t="s">
        <v>4528</v>
      </c>
      <c r="X636" s="15" t="s">
        <v>19</v>
      </c>
      <c r="Y636" s="13" t="s">
        <v>19</v>
      </c>
      <c r="Z636" s="15" t="s">
        <v>19</v>
      </c>
      <c r="AA636" s="16" t="s">
        <v>19</v>
      </c>
      <c r="AB636" t="s">
        <v>19</v>
      </c>
      <c r="AC636" t="s">
        <v>4529</v>
      </c>
      <c r="AD636" t="s">
        <v>6</v>
      </c>
      <c r="AE636" t="s">
        <v>4530</v>
      </c>
      <c r="AF636" t="s">
        <v>87</v>
      </c>
      <c r="AG636" t="s">
        <v>75</v>
      </c>
      <c r="AH636" t="s">
        <v>19</v>
      </c>
    </row>
    <row r="637" ht="14.25" customHeight="1" spans="1:34">
      <c r="A637" s="6" t="s">
        <v>4534</v>
      </c>
      <c r="B637" s="6" t="s">
        <v>4535</v>
      </c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4536</v>
      </c>
      <c r="H637" s="7" t="s">
        <v>4537</v>
      </c>
      <c r="I637" s="7" t="s">
        <v>79</v>
      </c>
      <c r="J637" s="7" t="s">
        <v>2</v>
      </c>
      <c r="K637" s="7" t="s">
        <v>4538</v>
      </c>
      <c r="L637" s="7">
        <v>1</v>
      </c>
      <c r="M637" s="7">
        <v>3</v>
      </c>
      <c r="N637" s="7" t="s">
        <v>345</v>
      </c>
      <c r="O637" s="7" t="s">
        <v>1587</v>
      </c>
      <c r="P637" s="7" t="s">
        <v>740</v>
      </c>
      <c r="Q637" s="7"/>
      <c r="R637" s="13" t="s">
        <v>4539</v>
      </c>
      <c r="S637" s="15" t="s">
        <v>19</v>
      </c>
      <c r="T637" s="7"/>
      <c r="U637" s="13" t="s">
        <v>19</v>
      </c>
      <c r="V637" s="13" t="s">
        <v>4539</v>
      </c>
      <c r="W637" s="15" t="s">
        <v>4540</v>
      </c>
      <c r="X637" s="15" t="s">
        <v>19</v>
      </c>
      <c r="Y637" s="13" t="s">
        <v>19</v>
      </c>
      <c r="Z637" s="15" t="s">
        <v>19</v>
      </c>
      <c r="AA637" s="16" t="s">
        <v>19</v>
      </c>
      <c r="AB637" t="s">
        <v>19</v>
      </c>
      <c r="AC637" t="s">
        <v>4541</v>
      </c>
      <c r="AD637" t="s">
        <v>6</v>
      </c>
      <c r="AE637" t="s">
        <v>1873</v>
      </c>
      <c r="AF637" t="s">
        <v>87</v>
      </c>
      <c r="AG637" t="s">
        <v>75</v>
      </c>
      <c r="AH637" t="s">
        <v>19</v>
      </c>
    </row>
    <row r="638" ht="14.25" customHeight="1" spans="1:34">
      <c r="A638" s="6" t="s">
        <v>4542</v>
      </c>
      <c r="B638" s="6" t="s">
        <v>4543</v>
      </c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4544</v>
      </c>
      <c r="H638" s="7" t="s">
        <v>4545</v>
      </c>
      <c r="I638" s="7" t="s">
        <v>79</v>
      </c>
      <c r="J638" s="7" t="s">
        <v>2</v>
      </c>
      <c r="K638" s="7" t="s">
        <v>4546</v>
      </c>
      <c r="L638" s="7">
        <v>1</v>
      </c>
      <c r="M638" s="7">
        <v>2</v>
      </c>
      <c r="N638" s="7" t="s">
        <v>1144</v>
      </c>
      <c r="O638" s="7" t="s">
        <v>862</v>
      </c>
      <c r="P638" s="7" t="s">
        <v>740</v>
      </c>
      <c r="Q638" s="7"/>
      <c r="R638" s="13" t="s">
        <v>4547</v>
      </c>
      <c r="S638" s="15" t="s">
        <v>19</v>
      </c>
      <c r="T638" s="7"/>
      <c r="U638" s="13" t="s">
        <v>19</v>
      </c>
      <c r="V638" s="13" t="s">
        <v>4547</v>
      </c>
      <c r="W638" s="15" t="s">
        <v>4548</v>
      </c>
      <c r="X638" s="15" t="s">
        <v>19</v>
      </c>
      <c r="Y638" s="13" t="s">
        <v>19</v>
      </c>
      <c r="Z638" s="15" t="s">
        <v>19</v>
      </c>
      <c r="AA638" s="16" t="s">
        <v>19</v>
      </c>
      <c r="AB638" t="s">
        <v>19</v>
      </c>
      <c r="AC638" t="s">
        <v>4549</v>
      </c>
      <c r="AD638" t="s">
        <v>6</v>
      </c>
      <c r="AE638" t="s">
        <v>4550</v>
      </c>
      <c r="AF638" t="s">
        <v>87</v>
      </c>
      <c r="AG638" t="s">
        <v>75</v>
      </c>
      <c r="AH638" t="s">
        <v>19</v>
      </c>
    </row>
    <row r="639" ht="14.25" customHeight="1" spans="1:34">
      <c r="A639" s="6" t="s">
        <v>4551</v>
      </c>
      <c r="B639" s="6" t="s">
        <v>4552</v>
      </c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4553</v>
      </c>
      <c r="H639" s="7" t="s">
        <v>4554</v>
      </c>
      <c r="I639" s="7" t="s">
        <v>79</v>
      </c>
      <c r="J639" s="7" t="s">
        <v>2</v>
      </c>
      <c r="K639" s="7" t="s">
        <v>4555</v>
      </c>
      <c r="L639" s="7">
        <v>1</v>
      </c>
      <c r="M639" s="7">
        <v>1</v>
      </c>
      <c r="N639" s="7" t="s">
        <v>128</v>
      </c>
      <c r="O639" s="7" t="s">
        <v>846</v>
      </c>
      <c r="P639" s="7" t="s">
        <v>740</v>
      </c>
      <c r="Q639" s="7"/>
      <c r="R639" s="13" t="s">
        <v>4556</v>
      </c>
      <c r="S639" s="15" t="s">
        <v>19</v>
      </c>
      <c r="T639" s="7"/>
      <c r="U639" s="13" t="s">
        <v>19</v>
      </c>
      <c r="V639" s="13" t="s">
        <v>4556</v>
      </c>
      <c r="W639" s="15" t="s">
        <v>4557</v>
      </c>
      <c r="X639" s="15" t="s">
        <v>19</v>
      </c>
      <c r="Y639" s="13" t="s">
        <v>19</v>
      </c>
      <c r="Z639" s="15" t="s">
        <v>19</v>
      </c>
      <c r="AA639" s="16" t="s">
        <v>19</v>
      </c>
      <c r="AB639" t="s">
        <v>19</v>
      </c>
      <c r="AC639" t="s">
        <v>4558</v>
      </c>
      <c r="AD639" t="s">
        <v>6</v>
      </c>
      <c r="AE639" t="s">
        <v>4559</v>
      </c>
      <c r="AF639" t="s">
        <v>87</v>
      </c>
      <c r="AG639" t="s">
        <v>75</v>
      </c>
      <c r="AH639" t="s">
        <v>19</v>
      </c>
    </row>
    <row r="640" ht="14.25" customHeight="1" spans="1:34">
      <c r="A640" s="6" t="s">
        <v>4560</v>
      </c>
      <c r="B640" s="6" t="s">
        <v>4561</v>
      </c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334</v>
      </c>
      <c r="H640" s="7" t="s">
        <v>335</v>
      </c>
      <c r="I640" s="7" t="s">
        <v>79</v>
      </c>
      <c r="J640" s="7" t="s">
        <v>2</v>
      </c>
      <c r="K640" s="7" t="s">
        <v>4562</v>
      </c>
      <c r="L640" s="7">
        <v>1</v>
      </c>
      <c r="M640" s="7">
        <v>1</v>
      </c>
      <c r="N640" s="7" t="s">
        <v>582</v>
      </c>
      <c r="O640" s="7" t="s">
        <v>846</v>
      </c>
      <c r="P640" s="7" t="s">
        <v>740</v>
      </c>
      <c r="Q640" s="7"/>
      <c r="R640" s="13" t="s">
        <v>4563</v>
      </c>
      <c r="S640" s="15" t="s">
        <v>19</v>
      </c>
      <c r="T640" s="7"/>
      <c r="U640" s="13" t="s">
        <v>19</v>
      </c>
      <c r="V640" s="13" t="s">
        <v>4563</v>
      </c>
      <c r="W640" s="15" t="s">
        <v>4564</v>
      </c>
      <c r="X640" s="15" t="s">
        <v>19</v>
      </c>
      <c r="Y640" s="13" t="s">
        <v>19</v>
      </c>
      <c r="Z640" s="15" t="s">
        <v>19</v>
      </c>
      <c r="AA640" s="16" t="s">
        <v>19</v>
      </c>
      <c r="AB640" t="s">
        <v>19</v>
      </c>
      <c r="AC640" t="s">
        <v>4565</v>
      </c>
      <c r="AD640" t="s">
        <v>6</v>
      </c>
      <c r="AE640" t="s">
        <v>4566</v>
      </c>
      <c r="AF640" t="s">
        <v>87</v>
      </c>
      <c r="AG640" t="s">
        <v>75</v>
      </c>
      <c r="AH640" t="s">
        <v>1085</v>
      </c>
    </row>
    <row r="641" ht="14.25" customHeight="1" spans="1:34">
      <c r="A641" s="6" t="s">
        <v>4567</v>
      </c>
      <c r="B641" s="6" t="s">
        <v>4568</v>
      </c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385</v>
      </c>
      <c r="H641" s="7" t="s">
        <v>386</v>
      </c>
      <c r="I641" s="7" t="s">
        <v>79</v>
      </c>
      <c r="J641" s="7" t="s">
        <v>2</v>
      </c>
      <c r="K641" s="7" t="s">
        <v>4569</v>
      </c>
      <c r="L641" s="7">
        <v>1</v>
      </c>
      <c r="M641" s="7">
        <v>1</v>
      </c>
      <c r="N641" s="7" t="s">
        <v>139</v>
      </c>
      <c r="O641" s="7" t="s">
        <v>846</v>
      </c>
      <c r="P641" s="7" t="s">
        <v>740</v>
      </c>
      <c r="Q641" s="7"/>
      <c r="R641" s="13" t="s">
        <v>4496</v>
      </c>
      <c r="S641" s="15" t="s">
        <v>19</v>
      </c>
      <c r="T641" s="7"/>
      <c r="U641" s="13" t="s">
        <v>19</v>
      </c>
      <c r="V641" s="13" t="s">
        <v>4496</v>
      </c>
      <c r="W641" s="15" t="s">
        <v>1155</v>
      </c>
      <c r="X641" s="15" t="s">
        <v>19</v>
      </c>
      <c r="Y641" s="13" t="s">
        <v>19</v>
      </c>
      <c r="Z641" s="15" t="s">
        <v>19</v>
      </c>
      <c r="AA641" s="16" t="s">
        <v>19</v>
      </c>
      <c r="AB641" t="s">
        <v>19</v>
      </c>
      <c r="AC641" t="s">
        <v>414</v>
      </c>
      <c r="AD641" t="s">
        <v>6</v>
      </c>
      <c r="AE641" t="s">
        <v>670</v>
      </c>
      <c r="AF641" t="s">
        <v>87</v>
      </c>
      <c r="AG641" t="s">
        <v>75</v>
      </c>
      <c r="AH641" t="s">
        <v>1076</v>
      </c>
    </row>
    <row r="642" ht="14.25" customHeight="1" spans="1:34">
      <c r="A642" s="6" t="s">
        <v>4570</v>
      </c>
      <c r="B642" s="6" t="s">
        <v>4571</v>
      </c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394</v>
      </c>
      <c r="H642" s="7" t="s">
        <v>395</v>
      </c>
      <c r="I642" s="7" t="s">
        <v>79</v>
      </c>
      <c r="J642" s="7" t="s">
        <v>2</v>
      </c>
      <c r="K642" s="7" t="s">
        <v>4572</v>
      </c>
      <c r="L642" s="7">
        <v>1</v>
      </c>
      <c r="M642" s="7">
        <v>1</v>
      </c>
      <c r="N642" s="7" t="s">
        <v>139</v>
      </c>
      <c r="O642" s="7" t="s">
        <v>846</v>
      </c>
      <c r="P642" s="7" t="s">
        <v>740</v>
      </c>
      <c r="Q642" s="7"/>
      <c r="R642" s="13" t="s">
        <v>4573</v>
      </c>
      <c r="S642" s="15" t="s">
        <v>19</v>
      </c>
      <c r="T642" s="7"/>
      <c r="U642" s="13" t="s">
        <v>19</v>
      </c>
      <c r="V642" s="13" t="s">
        <v>4573</v>
      </c>
      <c r="W642" s="15" t="s">
        <v>180</v>
      </c>
      <c r="X642" s="15" t="s">
        <v>19</v>
      </c>
      <c r="Y642" s="13" t="s">
        <v>19</v>
      </c>
      <c r="Z642" s="15" t="s">
        <v>19</v>
      </c>
      <c r="AA642" s="16" t="s">
        <v>19</v>
      </c>
      <c r="AB642" t="s">
        <v>19</v>
      </c>
      <c r="AC642" t="s">
        <v>4574</v>
      </c>
      <c r="AD642" t="s">
        <v>6</v>
      </c>
      <c r="AE642" t="s">
        <v>2028</v>
      </c>
      <c r="AF642" t="s">
        <v>87</v>
      </c>
      <c r="AG642" t="s">
        <v>75</v>
      </c>
      <c r="AH642" t="s">
        <v>638</v>
      </c>
    </row>
    <row r="643" ht="14.25" customHeight="1" spans="1:34">
      <c r="A643" s="6" t="s">
        <v>4575</v>
      </c>
      <c r="B643" s="6" t="s">
        <v>4576</v>
      </c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342</v>
      </c>
      <c r="H643" s="7" t="s">
        <v>343</v>
      </c>
      <c r="I643" s="7" t="s">
        <v>79</v>
      </c>
      <c r="J643" s="7" t="s">
        <v>2</v>
      </c>
      <c r="K643" s="7" t="s">
        <v>4577</v>
      </c>
      <c r="L643" s="7">
        <v>1</v>
      </c>
      <c r="M643" s="7">
        <v>4</v>
      </c>
      <c r="N643" s="7" t="s">
        <v>148</v>
      </c>
      <c r="O643" s="7" t="s">
        <v>794</v>
      </c>
      <c r="P643" s="7" t="s">
        <v>740</v>
      </c>
      <c r="Q643" s="7"/>
      <c r="R643" s="13" t="s">
        <v>4578</v>
      </c>
      <c r="S643" s="15" t="s">
        <v>19</v>
      </c>
      <c r="T643" s="7"/>
      <c r="U643" s="13" t="s">
        <v>19</v>
      </c>
      <c r="V643" s="13" t="s">
        <v>4578</v>
      </c>
      <c r="W643" s="15" t="s">
        <v>4579</v>
      </c>
      <c r="X643" s="15" t="s">
        <v>19</v>
      </c>
      <c r="Y643" s="13" t="s">
        <v>19</v>
      </c>
      <c r="Z643" s="15" t="s">
        <v>19</v>
      </c>
      <c r="AA643" s="16" t="s">
        <v>19</v>
      </c>
      <c r="AB643" t="s">
        <v>19</v>
      </c>
      <c r="AC643" t="s">
        <v>4580</v>
      </c>
      <c r="AD643" t="s">
        <v>6</v>
      </c>
      <c r="AE643" t="s">
        <v>382</v>
      </c>
      <c r="AF643" t="s">
        <v>87</v>
      </c>
      <c r="AG643" t="s">
        <v>75</v>
      </c>
      <c r="AH643" t="s">
        <v>1274</v>
      </c>
    </row>
    <row r="644" ht="14.25" customHeight="1" spans="1:34">
      <c r="A644" s="6" t="s">
        <v>4581</v>
      </c>
      <c r="B644" s="6" t="s">
        <v>4582</v>
      </c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1897</v>
      </c>
      <c r="H644" s="7" t="s">
        <v>1898</v>
      </c>
      <c r="I644" s="7" t="s">
        <v>79</v>
      </c>
      <c r="J644" s="7" t="s">
        <v>2</v>
      </c>
      <c r="K644" s="7" t="s">
        <v>4583</v>
      </c>
      <c r="L644" s="7">
        <v>1</v>
      </c>
      <c r="M644" s="7">
        <v>1</v>
      </c>
      <c r="N644" s="7" t="s">
        <v>178</v>
      </c>
      <c r="O644" s="7" t="s">
        <v>846</v>
      </c>
      <c r="P644" s="7" t="s">
        <v>740</v>
      </c>
      <c r="Q644" s="7"/>
      <c r="R644" s="13" t="s">
        <v>1483</v>
      </c>
      <c r="S644" s="15" t="s">
        <v>19</v>
      </c>
      <c r="T644" s="7"/>
      <c r="U644" s="13" t="s">
        <v>19</v>
      </c>
      <c r="V644" s="13" t="s">
        <v>1483</v>
      </c>
      <c r="W644" s="15" t="s">
        <v>4584</v>
      </c>
      <c r="X644" s="15" t="s">
        <v>19</v>
      </c>
      <c r="Y644" s="13" t="s">
        <v>19</v>
      </c>
      <c r="Z644" s="15" t="s">
        <v>19</v>
      </c>
      <c r="AA644" s="16" t="s">
        <v>19</v>
      </c>
      <c r="AB644" t="s">
        <v>19</v>
      </c>
      <c r="AC644" t="s">
        <v>4585</v>
      </c>
      <c r="AD644" t="s">
        <v>6</v>
      </c>
      <c r="AE644" t="s">
        <v>1873</v>
      </c>
      <c r="AF644" t="s">
        <v>87</v>
      </c>
      <c r="AG644" t="s">
        <v>75</v>
      </c>
      <c r="AH644" t="s">
        <v>1328</v>
      </c>
    </row>
    <row r="645" ht="14.25" customHeight="1" spans="1:34">
      <c r="A645" s="6" t="s">
        <v>4586</v>
      </c>
      <c r="B645" s="6" t="s">
        <v>4587</v>
      </c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2586</v>
      </c>
      <c r="H645" s="7" t="s">
        <v>2587</v>
      </c>
      <c r="I645" s="7" t="s">
        <v>79</v>
      </c>
      <c r="J645" s="7" t="s">
        <v>2</v>
      </c>
      <c r="K645" s="7" t="s">
        <v>4588</v>
      </c>
      <c r="L645" s="7">
        <v>1</v>
      </c>
      <c r="M645" s="7">
        <v>2</v>
      </c>
      <c r="N645" s="7" t="s">
        <v>167</v>
      </c>
      <c r="O645" s="7" t="s">
        <v>862</v>
      </c>
      <c r="P645" s="7" t="s">
        <v>740</v>
      </c>
      <c r="Q645" s="7"/>
      <c r="R645" s="13" t="s">
        <v>4589</v>
      </c>
      <c r="S645" s="15" t="s">
        <v>19</v>
      </c>
      <c r="T645" s="7"/>
      <c r="U645" s="13" t="s">
        <v>19</v>
      </c>
      <c r="V645" s="13" t="s">
        <v>4589</v>
      </c>
      <c r="W645" s="15" t="s">
        <v>4590</v>
      </c>
      <c r="X645" s="15" t="s">
        <v>19</v>
      </c>
      <c r="Y645" s="13" t="s">
        <v>19</v>
      </c>
      <c r="Z645" s="15" t="s">
        <v>19</v>
      </c>
      <c r="AA645" s="16" t="s">
        <v>19</v>
      </c>
      <c r="AB645" t="s">
        <v>19</v>
      </c>
      <c r="AC645" t="s">
        <v>4591</v>
      </c>
      <c r="AD645" t="s">
        <v>6</v>
      </c>
      <c r="AE645" t="s">
        <v>3962</v>
      </c>
      <c r="AF645" t="s">
        <v>87</v>
      </c>
      <c r="AG645" t="s">
        <v>75</v>
      </c>
      <c r="AH645" t="s">
        <v>19</v>
      </c>
    </row>
    <row r="646" ht="14.25" customHeight="1" spans="1:34">
      <c r="A646" s="6" t="s">
        <v>4592</v>
      </c>
      <c r="B646" s="6" t="s">
        <v>4593</v>
      </c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1897</v>
      </c>
      <c r="H646" s="7" t="s">
        <v>1898</v>
      </c>
      <c r="I646" s="7" t="s">
        <v>79</v>
      </c>
      <c r="J646" s="7" t="s">
        <v>2</v>
      </c>
      <c r="K646" s="7" t="s">
        <v>4594</v>
      </c>
      <c r="L646" s="7">
        <v>1</v>
      </c>
      <c r="M646" s="7">
        <v>1</v>
      </c>
      <c r="N646" s="7" t="s">
        <v>178</v>
      </c>
      <c r="O646" s="7" t="s">
        <v>846</v>
      </c>
      <c r="P646" s="7" t="s">
        <v>740</v>
      </c>
      <c r="Q646" s="7"/>
      <c r="R646" s="13" t="s">
        <v>4595</v>
      </c>
      <c r="S646" s="15" t="s">
        <v>19</v>
      </c>
      <c r="T646" s="7"/>
      <c r="U646" s="13" t="s">
        <v>19</v>
      </c>
      <c r="V646" s="13" t="s">
        <v>4595</v>
      </c>
      <c r="W646" s="15" t="s">
        <v>1155</v>
      </c>
      <c r="X646" s="15" t="s">
        <v>19</v>
      </c>
      <c r="Y646" s="13" t="s">
        <v>19</v>
      </c>
      <c r="Z646" s="15" t="s">
        <v>19</v>
      </c>
      <c r="AA646" s="16" t="s">
        <v>19</v>
      </c>
      <c r="AB646" t="s">
        <v>19</v>
      </c>
      <c r="AC646" t="s">
        <v>4585</v>
      </c>
      <c r="AD646" t="s">
        <v>6</v>
      </c>
      <c r="AE646" t="s">
        <v>4190</v>
      </c>
      <c r="AF646" t="s">
        <v>87</v>
      </c>
      <c r="AG646" t="s">
        <v>75</v>
      </c>
      <c r="AH646" t="s">
        <v>1328</v>
      </c>
    </row>
    <row r="647" ht="14.25" customHeight="1" spans="1:34">
      <c r="A647" s="6" t="s">
        <v>4596</v>
      </c>
      <c r="B647" s="6" t="s">
        <v>4597</v>
      </c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313</v>
      </c>
      <c r="H647" s="7" t="s">
        <v>314</v>
      </c>
      <c r="I647" s="7" t="s">
        <v>79</v>
      </c>
      <c r="J647" s="7" t="s">
        <v>2</v>
      </c>
      <c r="K647" s="7" t="s">
        <v>4598</v>
      </c>
      <c r="L647" s="7">
        <v>1</v>
      </c>
      <c r="M647" s="7">
        <v>2</v>
      </c>
      <c r="N647" s="7" t="s">
        <v>306</v>
      </c>
      <c r="O647" s="7" t="s">
        <v>862</v>
      </c>
      <c r="P647" s="7" t="s">
        <v>740</v>
      </c>
      <c r="Q647" s="7"/>
      <c r="R647" s="13" t="s">
        <v>4599</v>
      </c>
      <c r="S647" s="15" t="s">
        <v>19</v>
      </c>
      <c r="T647" s="7"/>
      <c r="U647" s="13" t="s">
        <v>19</v>
      </c>
      <c r="V647" s="13" t="s">
        <v>4599</v>
      </c>
      <c r="W647" s="15" t="s">
        <v>4600</v>
      </c>
      <c r="X647" s="15" t="s">
        <v>19</v>
      </c>
      <c r="Y647" s="13" t="s">
        <v>19</v>
      </c>
      <c r="Z647" s="15" t="s">
        <v>19</v>
      </c>
      <c r="AA647" s="16" t="s">
        <v>19</v>
      </c>
      <c r="AB647" t="s">
        <v>19</v>
      </c>
      <c r="AC647" t="s">
        <v>4601</v>
      </c>
      <c r="AD647" t="s">
        <v>6</v>
      </c>
      <c r="AE647" t="s">
        <v>320</v>
      </c>
      <c r="AF647" t="s">
        <v>87</v>
      </c>
      <c r="AG647" t="s">
        <v>75</v>
      </c>
      <c r="AH647" t="s">
        <v>4044</v>
      </c>
    </row>
    <row r="648" ht="14.25" customHeight="1" spans="1:34">
      <c r="A648" s="6" t="s">
        <v>4602</v>
      </c>
      <c r="B648" s="6" t="s">
        <v>4603</v>
      </c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394</v>
      </c>
      <c r="H648" s="7" t="s">
        <v>395</v>
      </c>
      <c r="I648" s="7" t="s">
        <v>79</v>
      </c>
      <c r="J648" s="7" t="s">
        <v>2</v>
      </c>
      <c r="K648" s="7" t="s">
        <v>4604</v>
      </c>
      <c r="L648" s="7">
        <v>1</v>
      </c>
      <c r="M648" s="7">
        <v>1</v>
      </c>
      <c r="N648" s="7" t="s">
        <v>95</v>
      </c>
      <c r="O648" s="7" t="s">
        <v>846</v>
      </c>
      <c r="P648" s="7" t="s">
        <v>740</v>
      </c>
      <c r="Q648" s="7"/>
      <c r="R648" s="13" t="s">
        <v>550</v>
      </c>
      <c r="S648" s="15" t="s">
        <v>19</v>
      </c>
      <c r="T648" s="7"/>
      <c r="U648" s="13" t="s">
        <v>19</v>
      </c>
      <c r="V648" s="13" t="s">
        <v>550</v>
      </c>
      <c r="W648" s="15" t="s">
        <v>4605</v>
      </c>
      <c r="X648" s="15" t="s">
        <v>19</v>
      </c>
      <c r="Y648" s="13" t="s">
        <v>19</v>
      </c>
      <c r="Z648" s="15" t="s">
        <v>19</v>
      </c>
      <c r="AA648" s="16" t="s">
        <v>19</v>
      </c>
      <c r="AB648" t="s">
        <v>19</v>
      </c>
      <c r="AC648" t="s">
        <v>4574</v>
      </c>
      <c r="AD648" t="s">
        <v>6</v>
      </c>
      <c r="AE648" t="s">
        <v>2028</v>
      </c>
      <c r="AF648" t="s">
        <v>87</v>
      </c>
      <c r="AG648" t="s">
        <v>75</v>
      </c>
      <c r="AH648" t="s">
        <v>638</v>
      </c>
    </row>
    <row r="649" ht="14.25" customHeight="1" spans="1:34">
      <c r="A649" s="6" t="s">
        <v>4606</v>
      </c>
      <c r="B649" s="6" t="s">
        <v>4607</v>
      </c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433</v>
      </c>
      <c r="H649" s="7" t="s">
        <v>434</v>
      </c>
      <c r="I649" s="7" t="s">
        <v>79</v>
      </c>
      <c r="J649" s="7" t="s">
        <v>2</v>
      </c>
      <c r="K649" s="7" t="s">
        <v>4608</v>
      </c>
      <c r="L649" s="7">
        <v>1</v>
      </c>
      <c r="M649" s="7">
        <v>2</v>
      </c>
      <c r="N649" s="7" t="s">
        <v>95</v>
      </c>
      <c r="O649" s="7" t="s">
        <v>862</v>
      </c>
      <c r="P649" s="7" t="s">
        <v>740</v>
      </c>
      <c r="Q649" s="7"/>
      <c r="R649" s="13" t="s">
        <v>4609</v>
      </c>
      <c r="S649" s="15" t="s">
        <v>19</v>
      </c>
      <c r="T649" s="7"/>
      <c r="U649" s="13" t="s">
        <v>19</v>
      </c>
      <c r="V649" s="13" t="s">
        <v>4609</v>
      </c>
      <c r="W649" s="15" t="s">
        <v>2569</v>
      </c>
      <c r="X649" s="15" t="s">
        <v>19</v>
      </c>
      <c r="Y649" s="13" t="s">
        <v>19</v>
      </c>
      <c r="Z649" s="15" t="s">
        <v>19</v>
      </c>
      <c r="AA649" s="16" t="s">
        <v>19</v>
      </c>
      <c r="AB649" t="s">
        <v>19</v>
      </c>
      <c r="AC649" t="s">
        <v>4610</v>
      </c>
      <c r="AD649" t="s">
        <v>6</v>
      </c>
      <c r="AE649" t="s">
        <v>430</v>
      </c>
      <c r="AF649" t="s">
        <v>87</v>
      </c>
      <c r="AG649" t="s">
        <v>75</v>
      </c>
      <c r="AH649" t="s">
        <v>1269</v>
      </c>
    </row>
    <row r="650" ht="14.25" customHeight="1" spans="1:34">
      <c r="A650" s="6" t="s">
        <v>4611</v>
      </c>
      <c r="B650" s="6" t="s">
        <v>4612</v>
      </c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394</v>
      </c>
      <c r="H650" s="7" t="s">
        <v>395</v>
      </c>
      <c r="I650" s="7" t="s">
        <v>79</v>
      </c>
      <c r="J650" s="7" t="s">
        <v>2</v>
      </c>
      <c r="K650" s="7" t="s">
        <v>4613</v>
      </c>
      <c r="L650" s="7">
        <v>1</v>
      </c>
      <c r="M650" s="7">
        <v>2</v>
      </c>
      <c r="N650" s="7" t="s">
        <v>95</v>
      </c>
      <c r="O650" s="7" t="s">
        <v>862</v>
      </c>
      <c r="P650" s="7" t="s">
        <v>740</v>
      </c>
      <c r="Q650" s="7"/>
      <c r="R650" s="13" t="s">
        <v>220</v>
      </c>
      <c r="S650" s="15" t="s">
        <v>19</v>
      </c>
      <c r="T650" s="7"/>
      <c r="U650" s="13" t="s">
        <v>19</v>
      </c>
      <c r="V650" s="13" t="s">
        <v>220</v>
      </c>
      <c r="W650" s="15" t="s">
        <v>4614</v>
      </c>
      <c r="X650" s="15" t="s">
        <v>19</v>
      </c>
      <c r="Y650" s="13" t="s">
        <v>19</v>
      </c>
      <c r="Z650" s="15" t="s">
        <v>19</v>
      </c>
      <c r="AA650" s="16" t="s">
        <v>19</v>
      </c>
      <c r="AB650" t="s">
        <v>19</v>
      </c>
      <c r="AC650" t="s">
        <v>4615</v>
      </c>
      <c r="AD650" t="s">
        <v>6</v>
      </c>
      <c r="AE650" t="s">
        <v>400</v>
      </c>
      <c r="AF650" t="s">
        <v>87</v>
      </c>
      <c r="AG650" t="s">
        <v>75</v>
      </c>
      <c r="AH650" t="s">
        <v>638</v>
      </c>
    </row>
    <row r="651" ht="14.25" customHeight="1" spans="1:34">
      <c r="A651" s="6" t="s">
        <v>4616</v>
      </c>
      <c r="B651" s="6" t="s">
        <v>4617</v>
      </c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394</v>
      </c>
      <c r="H651" s="7" t="s">
        <v>395</v>
      </c>
      <c r="I651" s="7" t="s">
        <v>79</v>
      </c>
      <c r="J651" s="7" t="s">
        <v>2</v>
      </c>
      <c r="K651" s="7" t="s">
        <v>4618</v>
      </c>
      <c r="L651" s="7">
        <v>1</v>
      </c>
      <c r="M651" s="7">
        <v>1</v>
      </c>
      <c r="N651" s="7" t="s">
        <v>95</v>
      </c>
      <c r="O651" s="7" t="s">
        <v>846</v>
      </c>
      <c r="P651" s="7" t="s">
        <v>740</v>
      </c>
      <c r="Q651" s="7"/>
      <c r="R651" s="13" t="s">
        <v>4619</v>
      </c>
      <c r="S651" s="15" t="s">
        <v>19</v>
      </c>
      <c r="T651" s="7"/>
      <c r="U651" s="13" t="s">
        <v>19</v>
      </c>
      <c r="V651" s="13" t="s">
        <v>4619</v>
      </c>
      <c r="W651" s="15" t="s">
        <v>4620</v>
      </c>
      <c r="X651" s="15" t="s">
        <v>19</v>
      </c>
      <c r="Y651" s="13" t="s">
        <v>19</v>
      </c>
      <c r="Z651" s="15" t="s">
        <v>19</v>
      </c>
      <c r="AA651" s="16" t="s">
        <v>19</v>
      </c>
      <c r="AB651" t="s">
        <v>19</v>
      </c>
      <c r="AC651" t="s">
        <v>4045</v>
      </c>
      <c r="AD651" t="s">
        <v>6</v>
      </c>
      <c r="AE651" t="s">
        <v>400</v>
      </c>
      <c r="AF651" t="s">
        <v>87</v>
      </c>
      <c r="AG651" t="s">
        <v>75</v>
      </c>
      <c r="AH651" t="s">
        <v>584</v>
      </c>
    </row>
    <row r="652" ht="14.25" customHeight="1" spans="1:34">
      <c r="A652" s="6" t="s">
        <v>4621</v>
      </c>
      <c r="B652" s="6" t="s">
        <v>4622</v>
      </c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394</v>
      </c>
      <c r="H652" s="7" t="s">
        <v>395</v>
      </c>
      <c r="I652" s="7" t="s">
        <v>79</v>
      </c>
      <c r="J652" s="7" t="s">
        <v>2</v>
      </c>
      <c r="K652" s="7" t="s">
        <v>4623</v>
      </c>
      <c r="L652" s="7">
        <v>1</v>
      </c>
      <c r="M652" s="7">
        <v>1</v>
      </c>
      <c r="N652" s="7" t="s">
        <v>95</v>
      </c>
      <c r="O652" s="7" t="s">
        <v>846</v>
      </c>
      <c r="P652" s="7" t="s">
        <v>740</v>
      </c>
      <c r="Q652" s="7"/>
      <c r="R652" s="13" t="s">
        <v>4624</v>
      </c>
      <c r="S652" s="15" t="s">
        <v>19</v>
      </c>
      <c r="T652" s="7"/>
      <c r="U652" s="13" t="s">
        <v>19</v>
      </c>
      <c r="V652" s="13" t="s">
        <v>4624</v>
      </c>
      <c r="W652" s="15" t="s">
        <v>637</v>
      </c>
      <c r="X652" s="15" t="s">
        <v>19</v>
      </c>
      <c r="Y652" s="13" t="s">
        <v>19</v>
      </c>
      <c r="Z652" s="15" t="s">
        <v>19</v>
      </c>
      <c r="AA652" s="16" t="s">
        <v>19</v>
      </c>
      <c r="AB652" t="s">
        <v>19</v>
      </c>
      <c r="AC652" t="s">
        <v>4574</v>
      </c>
      <c r="AD652" t="s">
        <v>6</v>
      </c>
      <c r="AE652" t="s">
        <v>2028</v>
      </c>
      <c r="AF652" t="s">
        <v>87</v>
      </c>
      <c r="AG652" t="s">
        <v>75</v>
      </c>
      <c r="AH652" t="s">
        <v>638</v>
      </c>
    </row>
    <row r="653" ht="14.25" customHeight="1" spans="1:34">
      <c r="A653" s="6" t="s">
        <v>4625</v>
      </c>
      <c r="B653" s="6" t="s">
        <v>4626</v>
      </c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394</v>
      </c>
      <c r="H653" s="7" t="s">
        <v>395</v>
      </c>
      <c r="I653" s="7" t="s">
        <v>79</v>
      </c>
      <c r="J653" s="7" t="s">
        <v>2</v>
      </c>
      <c r="K653" s="7" t="s">
        <v>4627</v>
      </c>
      <c r="L653" s="7">
        <v>1</v>
      </c>
      <c r="M653" s="7">
        <v>1</v>
      </c>
      <c r="N653" s="7" t="s">
        <v>95</v>
      </c>
      <c r="O653" s="7" t="s">
        <v>846</v>
      </c>
      <c r="P653" s="7" t="s">
        <v>740</v>
      </c>
      <c r="Q653" s="7"/>
      <c r="R653" s="13" t="s">
        <v>4619</v>
      </c>
      <c r="S653" s="15" t="s">
        <v>19</v>
      </c>
      <c r="T653" s="7"/>
      <c r="U653" s="13" t="s">
        <v>19</v>
      </c>
      <c r="V653" s="13" t="s">
        <v>4619</v>
      </c>
      <c r="W653" s="15" t="s">
        <v>4620</v>
      </c>
      <c r="X653" s="15" t="s">
        <v>19</v>
      </c>
      <c r="Y653" s="13" t="s">
        <v>19</v>
      </c>
      <c r="Z653" s="15" t="s">
        <v>19</v>
      </c>
      <c r="AA653" s="16" t="s">
        <v>19</v>
      </c>
      <c r="AB653" t="s">
        <v>19</v>
      </c>
      <c r="AC653" t="s">
        <v>4045</v>
      </c>
      <c r="AD653" t="s">
        <v>6</v>
      </c>
      <c r="AE653" t="s">
        <v>400</v>
      </c>
      <c r="AF653" t="s">
        <v>87</v>
      </c>
      <c r="AG653" t="s">
        <v>75</v>
      </c>
      <c r="AH653" t="s">
        <v>584</v>
      </c>
    </row>
    <row r="654" ht="14.25" customHeight="1" spans="1:34">
      <c r="A654" s="6" t="s">
        <v>4628</v>
      </c>
      <c r="B654" s="6" t="s">
        <v>4629</v>
      </c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394</v>
      </c>
      <c r="H654" s="7" t="s">
        <v>395</v>
      </c>
      <c r="I654" s="7" t="s">
        <v>79</v>
      </c>
      <c r="J654" s="7" t="s">
        <v>2</v>
      </c>
      <c r="K654" s="7" t="s">
        <v>4630</v>
      </c>
      <c r="L654" s="7">
        <v>1</v>
      </c>
      <c r="M654" s="7">
        <v>1</v>
      </c>
      <c r="N654" s="7" t="s">
        <v>95</v>
      </c>
      <c r="O654" s="7" t="s">
        <v>846</v>
      </c>
      <c r="P654" s="7" t="s">
        <v>740</v>
      </c>
      <c r="Q654" s="7"/>
      <c r="R654" s="13" t="s">
        <v>4619</v>
      </c>
      <c r="S654" s="15" t="s">
        <v>19</v>
      </c>
      <c r="T654" s="7"/>
      <c r="U654" s="13" t="s">
        <v>19</v>
      </c>
      <c r="V654" s="13" t="s">
        <v>4619</v>
      </c>
      <c r="W654" s="15" t="s">
        <v>4620</v>
      </c>
      <c r="X654" s="15" t="s">
        <v>19</v>
      </c>
      <c r="Y654" s="13" t="s">
        <v>19</v>
      </c>
      <c r="Z654" s="15" t="s">
        <v>19</v>
      </c>
      <c r="AA654" s="16" t="s">
        <v>19</v>
      </c>
      <c r="AB654" t="s">
        <v>19</v>
      </c>
      <c r="AC654" t="s">
        <v>4045</v>
      </c>
      <c r="AD654" t="s">
        <v>6</v>
      </c>
      <c r="AE654" t="s">
        <v>400</v>
      </c>
      <c r="AF654" t="s">
        <v>87</v>
      </c>
      <c r="AG654" t="s">
        <v>75</v>
      </c>
      <c r="AH654" t="s">
        <v>584</v>
      </c>
    </row>
    <row r="655" ht="14.25" customHeight="1" spans="1:34">
      <c r="A655" s="6" t="s">
        <v>4631</v>
      </c>
      <c r="B655" s="6" t="s">
        <v>4632</v>
      </c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394</v>
      </c>
      <c r="H655" s="7" t="s">
        <v>395</v>
      </c>
      <c r="I655" s="7" t="s">
        <v>79</v>
      </c>
      <c r="J655" s="7" t="s">
        <v>2</v>
      </c>
      <c r="K655" s="7" t="s">
        <v>4633</v>
      </c>
      <c r="L655" s="7">
        <v>1</v>
      </c>
      <c r="M655" s="7">
        <v>1</v>
      </c>
      <c r="N655" s="7" t="s">
        <v>802</v>
      </c>
      <c r="O655" s="7" t="s">
        <v>846</v>
      </c>
      <c r="P655" s="7" t="s">
        <v>740</v>
      </c>
      <c r="Q655" s="7"/>
      <c r="R655" s="13" t="s">
        <v>4634</v>
      </c>
      <c r="S655" s="15" t="s">
        <v>19</v>
      </c>
      <c r="T655" s="7"/>
      <c r="U655" s="13" t="s">
        <v>19</v>
      </c>
      <c r="V655" s="13" t="s">
        <v>4634</v>
      </c>
      <c r="W655" s="15" t="s">
        <v>1428</v>
      </c>
      <c r="X655" s="15" t="s">
        <v>19</v>
      </c>
      <c r="Y655" s="13" t="s">
        <v>19</v>
      </c>
      <c r="Z655" s="15" t="s">
        <v>19</v>
      </c>
      <c r="AA655" s="16" t="s">
        <v>19</v>
      </c>
      <c r="AB655" t="s">
        <v>19</v>
      </c>
      <c r="AC655" t="s">
        <v>4635</v>
      </c>
      <c r="AD655" t="s">
        <v>6</v>
      </c>
      <c r="AE655" t="s">
        <v>1310</v>
      </c>
      <c r="AF655" t="s">
        <v>87</v>
      </c>
      <c r="AG655" t="s">
        <v>75</v>
      </c>
      <c r="AH655" t="s">
        <v>19</v>
      </c>
    </row>
    <row r="656" ht="14.25" customHeight="1" spans="1:34">
      <c r="A656" s="6" t="s">
        <v>4636</v>
      </c>
      <c r="B656" s="6" t="s">
        <v>4637</v>
      </c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1348</v>
      </c>
      <c r="H656" s="7" t="s">
        <v>1349</v>
      </c>
      <c r="I656" s="7" t="s">
        <v>79</v>
      </c>
      <c r="J656" s="7" t="s">
        <v>2</v>
      </c>
      <c r="K656" s="7" t="s">
        <v>4638</v>
      </c>
      <c r="L656" s="7">
        <v>1</v>
      </c>
      <c r="M656" s="7">
        <v>1</v>
      </c>
      <c r="N656" s="7" t="s">
        <v>794</v>
      </c>
      <c r="O656" s="7" t="s">
        <v>846</v>
      </c>
      <c r="P656" s="7" t="s">
        <v>740</v>
      </c>
      <c r="Q656" s="7"/>
      <c r="R656" s="13" t="s">
        <v>4639</v>
      </c>
      <c r="S656" s="15" t="s">
        <v>19</v>
      </c>
      <c r="T656" s="7"/>
      <c r="U656" s="13" t="s">
        <v>19</v>
      </c>
      <c r="V656" s="13" t="s">
        <v>4639</v>
      </c>
      <c r="W656" s="15" t="s">
        <v>4640</v>
      </c>
      <c r="X656" s="15" t="s">
        <v>19</v>
      </c>
      <c r="Y656" s="13" t="s">
        <v>19</v>
      </c>
      <c r="Z656" s="15" t="s">
        <v>19</v>
      </c>
      <c r="AA656" s="16" t="s">
        <v>19</v>
      </c>
      <c r="AB656" t="s">
        <v>19</v>
      </c>
      <c r="AC656" t="s">
        <v>2973</v>
      </c>
      <c r="AD656" t="s">
        <v>6</v>
      </c>
      <c r="AE656" t="s">
        <v>339</v>
      </c>
      <c r="AF656" t="s">
        <v>87</v>
      </c>
      <c r="AG656" t="s">
        <v>75</v>
      </c>
      <c r="AH656" t="s">
        <v>19</v>
      </c>
    </row>
    <row r="657" ht="14.25" customHeight="1" spans="1:34">
      <c r="A657" s="6" t="s">
        <v>4641</v>
      </c>
      <c r="B657" s="6" t="s">
        <v>4642</v>
      </c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4643</v>
      </c>
      <c r="H657" s="7" t="s">
        <v>4644</v>
      </c>
      <c r="I657" s="7" t="s">
        <v>79</v>
      </c>
      <c r="J657" s="7" t="s">
        <v>2</v>
      </c>
      <c r="K657" s="7" t="s">
        <v>4645</v>
      </c>
      <c r="L657" s="7">
        <v>1</v>
      </c>
      <c r="M657" s="7">
        <v>3</v>
      </c>
      <c r="N657" s="7" t="s">
        <v>794</v>
      </c>
      <c r="O657" s="7" t="s">
        <v>1587</v>
      </c>
      <c r="P657" s="7" t="s">
        <v>740</v>
      </c>
      <c r="Q657" s="7"/>
      <c r="R657" s="13" t="s">
        <v>4646</v>
      </c>
      <c r="S657" s="15" t="s">
        <v>19</v>
      </c>
      <c r="T657" s="7"/>
      <c r="U657" s="13" t="s">
        <v>19</v>
      </c>
      <c r="V657" s="13" t="s">
        <v>4646</v>
      </c>
      <c r="W657" s="15" t="s">
        <v>4647</v>
      </c>
      <c r="X657" s="15" t="s">
        <v>19</v>
      </c>
      <c r="Y657" s="13" t="s">
        <v>19</v>
      </c>
      <c r="Z657" s="15" t="s">
        <v>19</v>
      </c>
      <c r="AA657" s="16" t="s">
        <v>19</v>
      </c>
      <c r="AB657" t="s">
        <v>19</v>
      </c>
      <c r="AC657" t="s">
        <v>4648</v>
      </c>
      <c r="AD657" t="s">
        <v>6</v>
      </c>
      <c r="AE657" t="s">
        <v>4649</v>
      </c>
      <c r="AF657" t="s">
        <v>87</v>
      </c>
      <c r="AG657" t="s">
        <v>75</v>
      </c>
      <c r="AH657" t="s">
        <v>19</v>
      </c>
    </row>
    <row r="658" ht="14.25" customHeight="1" spans="1:34">
      <c r="A658" s="6" t="s">
        <v>4650</v>
      </c>
      <c r="B658" s="6" t="s">
        <v>4651</v>
      </c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424</v>
      </c>
      <c r="H658" s="7" t="s">
        <v>425</v>
      </c>
      <c r="I658" s="7" t="s">
        <v>79</v>
      </c>
      <c r="J658" s="7" t="s">
        <v>2</v>
      </c>
      <c r="K658" s="7" t="s">
        <v>4652</v>
      </c>
      <c r="L658" s="7">
        <v>1</v>
      </c>
      <c r="M658" s="7">
        <v>1</v>
      </c>
      <c r="N658" s="7" t="s">
        <v>81</v>
      </c>
      <c r="O658" s="7" t="s">
        <v>846</v>
      </c>
      <c r="P658" s="7" t="s">
        <v>740</v>
      </c>
      <c r="Q658" s="7"/>
      <c r="R658" s="13" t="s">
        <v>4653</v>
      </c>
      <c r="S658" s="15" t="s">
        <v>19</v>
      </c>
      <c r="T658" s="7"/>
      <c r="U658" s="13" t="s">
        <v>19</v>
      </c>
      <c r="V658" s="13" t="s">
        <v>4653</v>
      </c>
      <c r="W658" s="15" t="s">
        <v>4654</v>
      </c>
      <c r="X658" s="15" t="s">
        <v>19</v>
      </c>
      <c r="Y658" s="13" t="s">
        <v>19</v>
      </c>
      <c r="Z658" s="15" t="s">
        <v>19</v>
      </c>
      <c r="AA658" s="16" t="s">
        <v>19</v>
      </c>
      <c r="AB658" t="s">
        <v>19</v>
      </c>
      <c r="AC658" t="s">
        <v>1170</v>
      </c>
      <c r="AD658" t="s">
        <v>6</v>
      </c>
      <c r="AE658" t="s">
        <v>430</v>
      </c>
      <c r="AF658" t="s">
        <v>87</v>
      </c>
      <c r="AG658" t="s">
        <v>75</v>
      </c>
      <c r="AH658" t="s">
        <v>19</v>
      </c>
    </row>
    <row r="659" ht="14.25" customHeight="1" spans="1:34">
      <c r="A659" s="6" t="s">
        <v>4655</v>
      </c>
      <c r="B659" s="6" t="s">
        <v>4656</v>
      </c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4657</v>
      </c>
      <c r="H659" s="7" t="s">
        <v>4658</v>
      </c>
      <c r="I659" s="7" t="s">
        <v>79</v>
      </c>
      <c r="J659" s="7" t="s">
        <v>2</v>
      </c>
      <c r="K659" s="7" t="s">
        <v>4659</v>
      </c>
      <c r="L659" s="7">
        <v>1</v>
      </c>
      <c r="M659" s="7">
        <v>2</v>
      </c>
      <c r="N659" s="7" t="s">
        <v>1587</v>
      </c>
      <c r="O659" s="7" t="s">
        <v>862</v>
      </c>
      <c r="P659" s="7" t="s">
        <v>740</v>
      </c>
      <c r="Q659" s="7"/>
      <c r="R659" s="13" t="s">
        <v>4660</v>
      </c>
      <c r="S659" s="15" t="s">
        <v>19</v>
      </c>
      <c r="T659" s="7"/>
      <c r="U659" s="13" t="s">
        <v>19</v>
      </c>
      <c r="V659" s="13" t="s">
        <v>4660</v>
      </c>
      <c r="W659" s="15" t="s">
        <v>4661</v>
      </c>
      <c r="X659" s="15" t="s">
        <v>19</v>
      </c>
      <c r="Y659" s="13" t="s">
        <v>19</v>
      </c>
      <c r="Z659" s="15" t="s">
        <v>19</v>
      </c>
      <c r="AA659" s="16" t="s">
        <v>19</v>
      </c>
      <c r="AB659" t="s">
        <v>19</v>
      </c>
      <c r="AC659" t="s">
        <v>4662</v>
      </c>
      <c r="AD659" t="s">
        <v>6</v>
      </c>
      <c r="AE659" t="s">
        <v>4663</v>
      </c>
      <c r="AF659" t="s">
        <v>87</v>
      </c>
      <c r="AG659" t="s">
        <v>75</v>
      </c>
      <c r="AH659" t="s">
        <v>19</v>
      </c>
    </row>
    <row r="660" ht="14.25" customHeight="1" spans="1:34">
      <c r="A660" s="6" t="s">
        <v>4664</v>
      </c>
      <c r="B660" s="6" t="s">
        <v>4665</v>
      </c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433</v>
      </c>
      <c r="H660" s="7" t="s">
        <v>434</v>
      </c>
      <c r="I660" s="7" t="s">
        <v>79</v>
      </c>
      <c r="J660" s="7" t="s">
        <v>2</v>
      </c>
      <c r="K660" s="7" t="s">
        <v>4666</v>
      </c>
      <c r="L660" s="7">
        <v>1</v>
      </c>
      <c r="M660" s="7">
        <v>1</v>
      </c>
      <c r="N660" s="7" t="s">
        <v>148</v>
      </c>
      <c r="O660" s="7" t="s">
        <v>846</v>
      </c>
      <c r="P660" s="7" t="s">
        <v>740</v>
      </c>
      <c r="Q660" s="7"/>
      <c r="R660" s="13" t="s">
        <v>4667</v>
      </c>
      <c r="S660" s="15" t="s">
        <v>19</v>
      </c>
      <c r="T660" s="7"/>
      <c r="U660" s="13" t="s">
        <v>19</v>
      </c>
      <c r="V660" s="13" t="s">
        <v>4667</v>
      </c>
      <c r="W660" s="15" t="s">
        <v>4668</v>
      </c>
      <c r="X660" s="15" t="s">
        <v>19</v>
      </c>
      <c r="Y660" s="13" t="s">
        <v>19</v>
      </c>
      <c r="Z660" s="15" t="s">
        <v>19</v>
      </c>
      <c r="AA660" s="16" t="s">
        <v>19</v>
      </c>
      <c r="AB660" t="s">
        <v>19</v>
      </c>
      <c r="AC660" t="s">
        <v>4669</v>
      </c>
      <c r="AD660" t="s">
        <v>6</v>
      </c>
      <c r="AE660" t="s">
        <v>430</v>
      </c>
      <c r="AF660" t="s">
        <v>87</v>
      </c>
      <c r="AG660" t="s">
        <v>75</v>
      </c>
      <c r="AH660" t="s">
        <v>1754</v>
      </c>
    </row>
    <row r="661" ht="14.25" customHeight="1" spans="1:34">
      <c r="A661" s="6" t="s">
        <v>4670</v>
      </c>
      <c r="B661" s="6" t="s">
        <v>4671</v>
      </c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303</v>
      </c>
      <c r="H661" s="7" t="s">
        <v>304</v>
      </c>
      <c r="I661" s="7" t="s">
        <v>79</v>
      </c>
      <c r="J661" s="7" t="s">
        <v>2</v>
      </c>
      <c r="K661" s="7" t="s">
        <v>4672</v>
      </c>
      <c r="L661" s="7">
        <v>1</v>
      </c>
      <c r="M661" s="7">
        <v>2</v>
      </c>
      <c r="N661" s="7" t="s">
        <v>802</v>
      </c>
      <c r="O661" s="7" t="s">
        <v>862</v>
      </c>
      <c r="P661" s="7" t="s">
        <v>740</v>
      </c>
      <c r="Q661" s="7"/>
      <c r="R661" s="13" t="s">
        <v>4673</v>
      </c>
      <c r="S661" s="15" t="s">
        <v>19</v>
      </c>
      <c r="T661" s="7"/>
      <c r="U661" s="13" t="s">
        <v>19</v>
      </c>
      <c r="V661" s="13" t="s">
        <v>4673</v>
      </c>
      <c r="W661" s="15" t="s">
        <v>209</v>
      </c>
      <c r="X661" s="15" t="s">
        <v>19</v>
      </c>
      <c r="Y661" s="13" t="s">
        <v>19</v>
      </c>
      <c r="Z661" s="15" t="s">
        <v>19</v>
      </c>
      <c r="AA661" s="16" t="s">
        <v>19</v>
      </c>
      <c r="AB661" t="s">
        <v>19</v>
      </c>
      <c r="AC661" t="s">
        <v>3179</v>
      </c>
      <c r="AD661" t="s">
        <v>6</v>
      </c>
      <c r="AE661" t="s">
        <v>3628</v>
      </c>
      <c r="AF661" t="s">
        <v>87</v>
      </c>
      <c r="AG661" t="s">
        <v>75</v>
      </c>
      <c r="AH661" t="s">
        <v>19</v>
      </c>
    </row>
    <row r="662" ht="14.25" customHeight="1" spans="1:34">
      <c r="A662" s="6" t="s">
        <v>4674</v>
      </c>
      <c r="B662" s="6" t="s">
        <v>4675</v>
      </c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4676</v>
      </c>
      <c r="H662" s="7" t="s">
        <v>4677</v>
      </c>
      <c r="I662" s="7" t="s">
        <v>79</v>
      </c>
      <c r="J662" s="7" t="s">
        <v>2</v>
      </c>
      <c r="K662" s="7" t="s">
        <v>4678</v>
      </c>
      <c r="L662" s="7">
        <v>1</v>
      </c>
      <c r="M662" s="7">
        <v>1</v>
      </c>
      <c r="N662" s="7" t="s">
        <v>1587</v>
      </c>
      <c r="O662" s="7" t="s">
        <v>846</v>
      </c>
      <c r="P662" s="7" t="s">
        <v>740</v>
      </c>
      <c r="Q662" s="7"/>
      <c r="R662" s="13" t="s">
        <v>4614</v>
      </c>
      <c r="S662" s="15" t="s">
        <v>19</v>
      </c>
      <c r="T662" s="7"/>
      <c r="U662" s="13" t="s">
        <v>19</v>
      </c>
      <c r="V662" s="13" t="s">
        <v>4614</v>
      </c>
      <c r="W662" s="15" t="s">
        <v>4679</v>
      </c>
      <c r="X662" s="15" t="s">
        <v>19</v>
      </c>
      <c r="Y662" s="13" t="s">
        <v>19</v>
      </c>
      <c r="Z662" s="15" t="s">
        <v>19</v>
      </c>
      <c r="AA662" s="16" t="s">
        <v>19</v>
      </c>
      <c r="AB662" t="s">
        <v>19</v>
      </c>
      <c r="AC662" t="s">
        <v>2267</v>
      </c>
      <c r="AD662" t="s">
        <v>6</v>
      </c>
      <c r="AE662" t="s">
        <v>2524</v>
      </c>
      <c r="AF662" t="s">
        <v>87</v>
      </c>
      <c r="AG662" t="s">
        <v>75</v>
      </c>
      <c r="AH662" t="s">
        <v>19</v>
      </c>
    </row>
    <row r="663" ht="14.25" customHeight="1" spans="1:34">
      <c r="A663" s="6" t="s">
        <v>4680</v>
      </c>
      <c r="B663" s="6" t="s">
        <v>4681</v>
      </c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3081</v>
      </c>
      <c r="H663" s="7" t="s">
        <v>3082</v>
      </c>
      <c r="I663" s="7" t="s">
        <v>79</v>
      </c>
      <c r="J663" s="7" t="s">
        <v>2</v>
      </c>
      <c r="K663" s="7" t="s">
        <v>4682</v>
      </c>
      <c r="L663" s="7">
        <v>1</v>
      </c>
      <c r="M663" s="7">
        <v>1</v>
      </c>
      <c r="N663" s="7" t="s">
        <v>1587</v>
      </c>
      <c r="O663" s="7" t="s">
        <v>846</v>
      </c>
      <c r="P663" s="7" t="s">
        <v>740</v>
      </c>
      <c r="Q663" s="7"/>
      <c r="R663" s="13" t="s">
        <v>4683</v>
      </c>
      <c r="S663" s="15" t="s">
        <v>19</v>
      </c>
      <c r="T663" s="7"/>
      <c r="U663" s="13" t="s">
        <v>19</v>
      </c>
      <c r="V663" s="13" t="s">
        <v>4683</v>
      </c>
      <c r="W663" s="15" t="s">
        <v>4684</v>
      </c>
      <c r="X663" s="15" t="s">
        <v>19</v>
      </c>
      <c r="Y663" s="13" t="s">
        <v>19</v>
      </c>
      <c r="Z663" s="15" t="s">
        <v>19</v>
      </c>
      <c r="AA663" s="16" t="s">
        <v>19</v>
      </c>
      <c r="AB663" t="s">
        <v>19</v>
      </c>
      <c r="AC663" t="s">
        <v>4685</v>
      </c>
      <c r="AD663" t="s">
        <v>6</v>
      </c>
      <c r="AE663" t="s">
        <v>339</v>
      </c>
      <c r="AF663" t="s">
        <v>87</v>
      </c>
      <c r="AG663" t="s">
        <v>75</v>
      </c>
      <c r="AH663" t="s">
        <v>19</v>
      </c>
    </row>
    <row r="664" ht="14.25" customHeight="1" spans="1:34">
      <c r="A664" s="6" t="s">
        <v>4686</v>
      </c>
      <c r="B664" s="6" t="s">
        <v>4687</v>
      </c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287</v>
      </c>
      <c r="H664" s="7" t="s">
        <v>288</v>
      </c>
      <c r="I664" s="7" t="s">
        <v>79</v>
      </c>
      <c r="J664" s="7" t="s">
        <v>2</v>
      </c>
      <c r="K664" s="7" t="s">
        <v>4688</v>
      </c>
      <c r="L664" s="7">
        <v>1</v>
      </c>
      <c r="M664" s="7">
        <v>1</v>
      </c>
      <c r="N664" s="7" t="s">
        <v>1587</v>
      </c>
      <c r="O664" s="7" t="s">
        <v>846</v>
      </c>
      <c r="P664" s="7" t="s">
        <v>740</v>
      </c>
      <c r="Q664" s="7"/>
      <c r="R664" s="13" t="s">
        <v>4689</v>
      </c>
      <c r="S664" s="15" t="s">
        <v>19</v>
      </c>
      <c r="T664" s="7"/>
      <c r="U664" s="13" t="s">
        <v>19</v>
      </c>
      <c r="V664" s="13" t="s">
        <v>4689</v>
      </c>
      <c r="W664" s="15" t="s">
        <v>2148</v>
      </c>
      <c r="X664" s="15" t="s">
        <v>19</v>
      </c>
      <c r="Y664" s="13" t="s">
        <v>19</v>
      </c>
      <c r="Z664" s="15" t="s">
        <v>19</v>
      </c>
      <c r="AA664" s="16" t="s">
        <v>19</v>
      </c>
      <c r="AB664" t="s">
        <v>19</v>
      </c>
      <c r="AC664" t="s">
        <v>4690</v>
      </c>
      <c r="AD664" t="s">
        <v>6</v>
      </c>
      <c r="AE664" t="s">
        <v>300</v>
      </c>
      <c r="AF664" t="s">
        <v>87</v>
      </c>
      <c r="AG664" t="s">
        <v>75</v>
      </c>
      <c r="AH664" t="s">
        <v>19</v>
      </c>
    </row>
    <row r="665" ht="14.25" customHeight="1" spans="1:34">
      <c r="A665" s="6" t="s">
        <v>4691</v>
      </c>
      <c r="B665" s="6" t="s">
        <v>4692</v>
      </c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4693</v>
      </c>
      <c r="H665" s="7" t="s">
        <v>4694</v>
      </c>
      <c r="I665" s="7" t="s">
        <v>79</v>
      </c>
      <c r="J665" s="7" t="s">
        <v>2</v>
      </c>
      <c r="K665" s="7" t="s">
        <v>4695</v>
      </c>
      <c r="L665" s="7">
        <v>2</v>
      </c>
      <c r="M665" s="7">
        <v>1</v>
      </c>
      <c r="N665" s="7" t="s">
        <v>862</v>
      </c>
      <c r="O665" s="7" t="s">
        <v>846</v>
      </c>
      <c r="P665" s="7" t="s">
        <v>740</v>
      </c>
      <c r="Q665" s="7"/>
      <c r="R665" s="13" t="s">
        <v>4696</v>
      </c>
      <c r="S665" s="15" t="s">
        <v>19</v>
      </c>
      <c r="T665" s="7"/>
      <c r="U665" s="13" t="s">
        <v>19</v>
      </c>
      <c r="V665" s="13" t="s">
        <v>4696</v>
      </c>
      <c r="W665" s="15" t="s">
        <v>569</v>
      </c>
      <c r="X665" s="15" t="s">
        <v>19</v>
      </c>
      <c r="Y665" s="13" t="s">
        <v>19</v>
      </c>
      <c r="Z665" s="15" t="s">
        <v>19</v>
      </c>
      <c r="AA665" s="16" t="s">
        <v>19</v>
      </c>
      <c r="AB665" t="s">
        <v>19</v>
      </c>
      <c r="AC665" t="s">
        <v>4697</v>
      </c>
      <c r="AD665" t="s">
        <v>6</v>
      </c>
      <c r="AE665" t="s">
        <v>4698</v>
      </c>
      <c r="AF665" t="s">
        <v>87</v>
      </c>
      <c r="AG665" t="s">
        <v>75</v>
      </c>
      <c r="AH665" t="s">
        <v>19</v>
      </c>
    </row>
    <row r="666" ht="14.25" customHeight="1" spans="1:34">
      <c r="A666" s="6" t="s">
        <v>4699</v>
      </c>
      <c r="B666" s="6" t="s">
        <v>4700</v>
      </c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4701</v>
      </c>
      <c r="H666" s="7" t="s">
        <v>4702</v>
      </c>
      <c r="I666" s="7" t="s">
        <v>79</v>
      </c>
      <c r="J666" s="7" t="s">
        <v>2</v>
      </c>
      <c r="K666" s="7" t="s">
        <v>4703</v>
      </c>
      <c r="L666" s="7">
        <v>1</v>
      </c>
      <c r="M666" s="7">
        <v>4</v>
      </c>
      <c r="N666" s="7" t="s">
        <v>994</v>
      </c>
      <c r="O666" s="7" t="s">
        <v>794</v>
      </c>
      <c r="P666" s="7" t="s">
        <v>740</v>
      </c>
      <c r="Q666" s="7"/>
      <c r="R666" s="13" t="s">
        <v>4704</v>
      </c>
      <c r="S666" s="15" t="s">
        <v>19</v>
      </c>
      <c r="T666" s="7"/>
      <c r="U666" s="13" t="s">
        <v>19</v>
      </c>
      <c r="V666" s="13" t="s">
        <v>4704</v>
      </c>
      <c r="W666" s="15" t="s">
        <v>2859</v>
      </c>
      <c r="X666" s="15" t="s">
        <v>19</v>
      </c>
      <c r="Y666" s="13" t="s">
        <v>19</v>
      </c>
      <c r="Z666" s="15" t="s">
        <v>19</v>
      </c>
      <c r="AA666" s="16" t="s">
        <v>19</v>
      </c>
      <c r="AB666" t="s">
        <v>19</v>
      </c>
      <c r="AC666" t="s">
        <v>3360</v>
      </c>
      <c r="AD666" t="s">
        <v>6</v>
      </c>
      <c r="AE666" t="s">
        <v>300</v>
      </c>
      <c r="AF666" t="s">
        <v>87</v>
      </c>
      <c r="AG666" t="s">
        <v>75</v>
      </c>
      <c r="AH666" t="s">
        <v>19</v>
      </c>
    </row>
    <row r="667" ht="14.25" customHeight="1" spans="1:34">
      <c r="A667" s="6" t="s">
        <v>4705</v>
      </c>
      <c r="B667" s="6" t="s">
        <v>4706</v>
      </c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4707</v>
      </c>
      <c r="H667" s="7" t="s">
        <v>4708</v>
      </c>
      <c r="I667" s="7" t="s">
        <v>79</v>
      </c>
      <c r="J667" s="7" t="s">
        <v>2</v>
      </c>
      <c r="K667" s="7" t="s">
        <v>4709</v>
      </c>
      <c r="L667" s="7">
        <v>3</v>
      </c>
      <c r="M667" s="7">
        <v>2</v>
      </c>
      <c r="N667" s="7" t="s">
        <v>290</v>
      </c>
      <c r="O667" s="7" t="s">
        <v>862</v>
      </c>
      <c r="P667" s="7" t="s">
        <v>740</v>
      </c>
      <c r="Q667" s="7"/>
      <c r="R667" s="13" t="s">
        <v>4710</v>
      </c>
      <c r="S667" s="15" t="s">
        <v>19</v>
      </c>
      <c r="T667" s="7"/>
      <c r="U667" s="13" t="s">
        <v>19</v>
      </c>
      <c r="V667" s="13" t="s">
        <v>4710</v>
      </c>
      <c r="W667" s="15" t="s">
        <v>3301</v>
      </c>
      <c r="X667" s="15" t="s">
        <v>19</v>
      </c>
      <c r="Y667" s="13" t="s">
        <v>19</v>
      </c>
      <c r="Z667" s="15" t="s">
        <v>19</v>
      </c>
      <c r="AA667" s="16" t="s">
        <v>19</v>
      </c>
      <c r="AB667" t="s">
        <v>19</v>
      </c>
      <c r="AC667" t="s">
        <v>4711</v>
      </c>
      <c r="AD667" t="s">
        <v>6</v>
      </c>
      <c r="AE667" t="s">
        <v>4712</v>
      </c>
      <c r="AF667" t="s">
        <v>87</v>
      </c>
      <c r="AG667" t="s">
        <v>75</v>
      </c>
      <c r="AH667" t="s">
        <v>19</v>
      </c>
    </row>
    <row r="668" ht="14.25" customHeight="1" spans="1:34">
      <c r="A668" s="6" t="s">
        <v>4713</v>
      </c>
      <c r="B668" s="6" t="s">
        <v>4714</v>
      </c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2903</v>
      </c>
      <c r="H668" s="7" t="s">
        <v>2904</v>
      </c>
      <c r="I668" s="7" t="s">
        <v>79</v>
      </c>
      <c r="J668" s="7" t="s">
        <v>2</v>
      </c>
      <c r="K668" s="7" t="s">
        <v>4715</v>
      </c>
      <c r="L668" s="7">
        <v>1</v>
      </c>
      <c r="M668" s="7">
        <v>3</v>
      </c>
      <c r="N668" s="7" t="s">
        <v>280</v>
      </c>
      <c r="O668" s="7" t="s">
        <v>1587</v>
      </c>
      <c r="P668" s="7" t="s">
        <v>740</v>
      </c>
      <c r="Q668" s="7"/>
      <c r="R668" s="13" t="s">
        <v>4716</v>
      </c>
      <c r="S668" s="15" t="s">
        <v>19</v>
      </c>
      <c r="T668" s="7"/>
      <c r="U668" s="13" t="s">
        <v>19</v>
      </c>
      <c r="V668" s="13" t="s">
        <v>4716</v>
      </c>
      <c r="W668" s="15" t="s">
        <v>4717</v>
      </c>
      <c r="X668" s="15" t="s">
        <v>19</v>
      </c>
      <c r="Y668" s="13" t="s">
        <v>19</v>
      </c>
      <c r="Z668" s="15" t="s">
        <v>19</v>
      </c>
      <c r="AA668" s="16" t="s">
        <v>19</v>
      </c>
      <c r="AB668" t="s">
        <v>19</v>
      </c>
      <c r="AC668" t="s">
        <v>4718</v>
      </c>
      <c r="AD668" t="s">
        <v>6</v>
      </c>
      <c r="AE668" t="s">
        <v>2909</v>
      </c>
      <c r="AF668" t="s">
        <v>87</v>
      </c>
      <c r="AG668" t="s">
        <v>75</v>
      </c>
      <c r="AH668" t="s">
        <v>4719</v>
      </c>
    </row>
    <row r="669" ht="14.25" customHeight="1" spans="1:34">
      <c r="A669" s="6" t="s">
        <v>4720</v>
      </c>
      <c r="B669" s="6" t="s">
        <v>4721</v>
      </c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4722</v>
      </c>
      <c r="H669" s="7" t="s">
        <v>4723</v>
      </c>
      <c r="I669" s="7" t="s">
        <v>79</v>
      </c>
      <c r="J669" s="7" t="s">
        <v>2</v>
      </c>
      <c r="K669" s="7" t="s">
        <v>4724</v>
      </c>
      <c r="L669" s="7">
        <v>1</v>
      </c>
      <c r="M669" s="7">
        <v>2</v>
      </c>
      <c r="N669" s="7" t="s">
        <v>1193</v>
      </c>
      <c r="O669" s="7" t="s">
        <v>862</v>
      </c>
      <c r="P669" s="7" t="s">
        <v>740</v>
      </c>
      <c r="Q669" s="7"/>
      <c r="R669" s="13" t="s">
        <v>4725</v>
      </c>
      <c r="S669" s="15" t="s">
        <v>19</v>
      </c>
      <c r="T669" s="7"/>
      <c r="U669" s="13" t="s">
        <v>19</v>
      </c>
      <c r="V669" s="13" t="s">
        <v>4725</v>
      </c>
      <c r="W669" s="15" t="s">
        <v>4013</v>
      </c>
      <c r="X669" s="15" t="s">
        <v>19</v>
      </c>
      <c r="Y669" s="13" t="s">
        <v>19</v>
      </c>
      <c r="Z669" s="15" t="s">
        <v>19</v>
      </c>
      <c r="AA669" s="16" t="s">
        <v>19</v>
      </c>
      <c r="AB669" t="s">
        <v>19</v>
      </c>
      <c r="AC669" t="s">
        <v>4726</v>
      </c>
      <c r="AD669" t="s">
        <v>6</v>
      </c>
      <c r="AE669" t="s">
        <v>4727</v>
      </c>
      <c r="AF669" t="s">
        <v>87</v>
      </c>
      <c r="AG669" t="s">
        <v>75</v>
      </c>
      <c r="AH669" t="s">
        <v>19</v>
      </c>
    </row>
    <row r="670" ht="14.25" customHeight="1" spans="1:34">
      <c r="A670" s="6" t="s">
        <v>4728</v>
      </c>
      <c r="B670" s="6" t="s">
        <v>4729</v>
      </c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2224</v>
      </c>
      <c r="H670" s="7" t="s">
        <v>2225</v>
      </c>
      <c r="I670" s="7" t="s">
        <v>79</v>
      </c>
      <c r="J670" s="7" t="s">
        <v>2</v>
      </c>
      <c r="K670" s="7" t="s">
        <v>4730</v>
      </c>
      <c r="L670" s="7">
        <v>1</v>
      </c>
      <c r="M670" s="7">
        <v>2</v>
      </c>
      <c r="N670" s="7" t="s">
        <v>167</v>
      </c>
      <c r="O670" s="7" t="s">
        <v>862</v>
      </c>
      <c r="P670" s="7" t="s">
        <v>740</v>
      </c>
      <c r="Q670" s="7"/>
      <c r="R670" s="13" t="s">
        <v>4731</v>
      </c>
      <c r="S670" s="15" t="s">
        <v>19</v>
      </c>
      <c r="T670" s="7"/>
      <c r="U670" s="13" t="s">
        <v>19</v>
      </c>
      <c r="V670" s="13" t="s">
        <v>4731</v>
      </c>
      <c r="W670" s="15" t="s">
        <v>1387</v>
      </c>
      <c r="X670" s="15" t="s">
        <v>19</v>
      </c>
      <c r="Y670" s="13" t="s">
        <v>19</v>
      </c>
      <c r="Z670" s="15" t="s">
        <v>19</v>
      </c>
      <c r="AA670" s="16" t="s">
        <v>19</v>
      </c>
      <c r="AB670" t="s">
        <v>19</v>
      </c>
      <c r="AC670" t="s">
        <v>4732</v>
      </c>
      <c r="AD670" t="s">
        <v>6</v>
      </c>
      <c r="AE670" t="s">
        <v>570</v>
      </c>
      <c r="AF670" t="s">
        <v>87</v>
      </c>
      <c r="AG670" t="s">
        <v>75</v>
      </c>
      <c r="AH670" t="s">
        <v>19</v>
      </c>
    </row>
    <row r="671" ht="14.25" customHeight="1" spans="1:34">
      <c r="A671" s="6" t="s">
        <v>4733</v>
      </c>
      <c r="B671" s="6" t="s">
        <v>4734</v>
      </c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665</v>
      </c>
      <c r="H671" s="7" t="s">
        <v>666</v>
      </c>
      <c r="I671" s="7" t="s">
        <v>79</v>
      </c>
      <c r="J671" s="7" t="s">
        <v>2</v>
      </c>
      <c r="K671" s="7" t="s">
        <v>4735</v>
      </c>
      <c r="L671" s="7">
        <v>1</v>
      </c>
      <c r="M671" s="7">
        <v>1</v>
      </c>
      <c r="N671" s="7" t="s">
        <v>148</v>
      </c>
      <c r="O671" s="7" t="s">
        <v>846</v>
      </c>
      <c r="P671" s="7" t="s">
        <v>740</v>
      </c>
      <c r="Q671" s="7"/>
      <c r="R671" s="13" t="s">
        <v>668</v>
      </c>
      <c r="S671" s="15" t="s">
        <v>19</v>
      </c>
      <c r="T671" s="7"/>
      <c r="U671" s="13" t="s">
        <v>19</v>
      </c>
      <c r="V671" s="13" t="s">
        <v>668</v>
      </c>
      <c r="W671" s="15" t="s">
        <v>209</v>
      </c>
      <c r="X671" s="15" t="s">
        <v>19</v>
      </c>
      <c r="Y671" s="13" t="s">
        <v>19</v>
      </c>
      <c r="Z671" s="15" t="s">
        <v>19</v>
      </c>
      <c r="AA671" s="16" t="s">
        <v>19</v>
      </c>
      <c r="AB671" t="s">
        <v>19</v>
      </c>
      <c r="AC671" t="s">
        <v>669</v>
      </c>
      <c r="AD671" t="s">
        <v>6</v>
      </c>
      <c r="AE671" t="s">
        <v>3166</v>
      </c>
      <c r="AF671" t="s">
        <v>87</v>
      </c>
      <c r="AG671" t="s">
        <v>75</v>
      </c>
      <c r="AH671" t="s">
        <v>19</v>
      </c>
    </row>
    <row r="672" ht="14.25" customHeight="1" spans="1:34">
      <c r="A672" s="6" t="s">
        <v>4736</v>
      </c>
      <c r="B672" s="6" t="s">
        <v>4737</v>
      </c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2180</v>
      </c>
      <c r="H672" s="7" t="s">
        <v>2181</v>
      </c>
      <c r="I672" s="7" t="s">
        <v>79</v>
      </c>
      <c r="J672" s="7" t="s">
        <v>2</v>
      </c>
      <c r="K672" s="7" t="s">
        <v>4738</v>
      </c>
      <c r="L672" s="7">
        <v>3</v>
      </c>
      <c r="M672" s="7">
        <v>2</v>
      </c>
      <c r="N672" s="7" t="s">
        <v>178</v>
      </c>
      <c r="O672" s="7" t="s">
        <v>862</v>
      </c>
      <c r="P672" s="7" t="s">
        <v>740</v>
      </c>
      <c r="Q672" s="7"/>
      <c r="R672" s="13" t="s">
        <v>2004</v>
      </c>
      <c r="S672" s="15" t="s">
        <v>19</v>
      </c>
      <c r="T672" s="7"/>
      <c r="U672" s="13" t="s">
        <v>19</v>
      </c>
      <c r="V672" s="13" t="s">
        <v>2004</v>
      </c>
      <c r="W672" s="15" t="s">
        <v>1274</v>
      </c>
      <c r="X672" s="15" t="s">
        <v>19</v>
      </c>
      <c r="Y672" s="13" t="s">
        <v>19</v>
      </c>
      <c r="Z672" s="15" t="s">
        <v>19</v>
      </c>
      <c r="AA672" s="16" t="s">
        <v>19</v>
      </c>
      <c r="AB672" t="s">
        <v>19</v>
      </c>
      <c r="AC672" t="s">
        <v>4739</v>
      </c>
      <c r="AD672" t="s">
        <v>6</v>
      </c>
      <c r="AE672" t="s">
        <v>2186</v>
      </c>
      <c r="AF672" t="s">
        <v>87</v>
      </c>
      <c r="AG672" t="s">
        <v>75</v>
      </c>
      <c r="AH672" t="s">
        <v>19</v>
      </c>
    </row>
    <row r="673" ht="14.25" customHeight="1" spans="1:34">
      <c r="A673" s="6" t="s">
        <v>4740</v>
      </c>
      <c r="B673" s="6" t="s">
        <v>4741</v>
      </c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648</v>
      </c>
      <c r="H673" s="7" t="s">
        <v>649</v>
      </c>
      <c r="I673" s="7" t="s">
        <v>79</v>
      </c>
      <c r="J673" s="7" t="s">
        <v>2</v>
      </c>
      <c r="K673" s="7" t="s">
        <v>1945</v>
      </c>
      <c r="L673" s="7">
        <v>1</v>
      </c>
      <c r="M673" s="7">
        <v>4</v>
      </c>
      <c r="N673" s="7" t="s">
        <v>167</v>
      </c>
      <c r="O673" s="7" t="s">
        <v>794</v>
      </c>
      <c r="P673" s="7" t="s">
        <v>740</v>
      </c>
      <c r="Q673" s="7"/>
      <c r="R673" s="13" t="s">
        <v>4742</v>
      </c>
      <c r="S673" s="15" t="s">
        <v>19</v>
      </c>
      <c r="T673" s="7"/>
      <c r="U673" s="13" t="s">
        <v>19</v>
      </c>
      <c r="V673" s="13" t="s">
        <v>4742</v>
      </c>
      <c r="W673" s="15" t="s">
        <v>3027</v>
      </c>
      <c r="X673" s="15" t="s">
        <v>19</v>
      </c>
      <c r="Y673" s="13" t="s">
        <v>19</v>
      </c>
      <c r="Z673" s="15" t="s">
        <v>19</v>
      </c>
      <c r="AA673" s="16" t="s">
        <v>19</v>
      </c>
      <c r="AB673" t="s">
        <v>19</v>
      </c>
      <c r="AC673" t="s">
        <v>3814</v>
      </c>
      <c r="AD673" t="s">
        <v>6</v>
      </c>
      <c r="AE673" t="s">
        <v>430</v>
      </c>
      <c r="AF673" t="s">
        <v>87</v>
      </c>
      <c r="AG673" t="s">
        <v>75</v>
      </c>
      <c r="AH673" t="s">
        <v>1352</v>
      </c>
    </row>
    <row r="674" ht="14.25" customHeight="1" spans="1:34">
      <c r="A674" s="6" t="s">
        <v>4743</v>
      </c>
      <c r="B674" s="6" t="s">
        <v>4744</v>
      </c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4745</v>
      </c>
      <c r="H674" s="7" t="s">
        <v>4746</v>
      </c>
      <c r="I674" s="7" t="s">
        <v>79</v>
      </c>
      <c r="J674" s="7" t="s">
        <v>2</v>
      </c>
      <c r="K674" s="7" t="s">
        <v>4747</v>
      </c>
      <c r="L674" s="7">
        <v>1</v>
      </c>
      <c r="M674" s="7">
        <v>2</v>
      </c>
      <c r="N674" s="7" t="s">
        <v>167</v>
      </c>
      <c r="O674" s="7" t="s">
        <v>862</v>
      </c>
      <c r="P674" s="7" t="s">
        <v>740</v>
      </c>
      <c r="Q674" s="7"/>
      <c r="R674" s="13" t="s">
        <v>2309</v>
      </c>
      <c r="S674" s="15" t="s">
        <v>19</v>
      </c>
      <c r="T674" s="7"/>
      <c r="U674" s="13" t="s">
        <v>19</v>
      </c>
      <c r="V674" s="13" t="s">
        <v>2309</v>
      </c>
      <c r="W674" s="15" t="s">
        <v>4748</v>
      </c>
      <c r="X674" s="15" t="s">
        <v>19</v>
      </c>
      <c r="Y674" s="13" t="s">
        <v>19</v>
      </c>
      <c r="Z674" s="15" t="s">
        <v>19</v>
      </c>
      <c r="AA674" s="16" t="s">
        <v>19</v>
      </c>
      <c r="AB674" t="s">
        <v>19</v>
      </c>
      <c r="AC674" t="s">
        <v>4749</v>
      </c>
      <c r="AD674" t="s">
        <v>6</v>
      </c>
      <c r="AE674" t="s">
        <v>2676</v>
      </c>
      <c r="AF674" t="s">
        <v>87</v>
      </c>
      <c r="AG674" t="s">
        <v>75</v>
      </c>
      <c r="AH674" t="s">
        <v>19</v>
      </c>
    </row>
    <row r="675" ht="14.25" customHeight="1" spans="1:34">
      <c r="A675" s="6" t="s">
        <v>4750</v>
      </c>
      <c r="B675" s="6" t="s">
        <v>4751</v>
      </c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3618</v>
      </c>
      <c r="H675" s="7" t="s">
        <v>3619</v>
      </c>
      <c r="I675" s="7" t="s">
        <v>79</v>
      </c>
      <c r="J675" s="7" t="s">
        <v>2</v>
      </c>
      <c r="K675" s="7" t="s">
        <v>4752</v>
      </c>
      <c r="L675" s="7">
        <v>1</v>
      </c>
      <c r="M675" s="7">
        <v>1</v>
      </c>
      <c r="N675" s="7" t="s">
        <v>118</v>
      </c>
      <c r="O675" s="7" t="s">
        <v>846</v>
      </c>
      <c r="P675" s="7" t="s">
        <v>740</v>
      </c>
      <c r="Q675" s="7"/>
      <c r="R675" s="13" t="s">
        <v>4753</v>
      </c>
      <c r="S675" s="15" t="s">
        <v>19</v>
      </c>
      <c r="T675" s="7"/>
      <c r="U675" s="13" t="s">
        <v>19</v>
      </c>
      <c r="V675" s="13" t="s">
        <v>4753</v>
      </c>
      <c r="W675" s="15" t="s">
        <v>401</v>
      </c>
      <c r="X675" s="15" t="s">
        <v>19</v>
      </c>
      <c r="Y675" s="13" t="s">
        <v>19</v>
      </c>
      <c r="Z675" s="15" t="s">
        <v>19</v>
      </c>
      <c r="AA675" s="16" t="s">
        <v>19</v>
      </c>
      <c r="AB675" t="s">
        <v>19</v>
      </c>
      <c r="AC675" t="s">
        <v>2165</v>
      </c>
      <c r="AD675" t="s">
        <v>6</v>
      </c>
      <c r="AE675" t="s">
        <v>300</v>
      </c>
      <c r="AF675" t="s">
        <v>87</v>
      </c>
      <c r="AG675" t="s">
        <v>75</v>
      </c>
      <c r="AH675" t="s">
        <v>19</v>
      </c>
    </row>
    <row r="676" ht="14.25" customHeight="1" spans="1:34">
      <c r="A676" s="6" t="s">
        <v>4754</v>
      </c>
      <c r="B676" s="6" t="s">
        <v>4755</v>
      </c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2180</v>
      </c>
      <c r="H676" s="7" t="s">
        <v>2181</v>
      </c>
      <c r="I676" s="7" t="s">
        <v>79</v>
      </c>
      <c r="J676" s="7" t="s">
        <v>2</v>
      </c>
      <c r="K676" s="7" t="s">
        <v>4756</v>
      </c>
      <c r="L676" s="7">
        <v>1</v>
      </c>
      <c r="M676" s="7">
        <v>4</v>
      </c>
      <c r="N676" s="7" t="s">
        <v>148</v>
      </c>
      <c r="O676" s="7" t="s">
        <v>794</v>
      </c>
      <c r="P676" s="7" t="s">
        <v>740</v>
      </c>
      <c r="Q676" s="7"/>
      <c r="R676" s="13" t="s">
        <v>4757</v>
      </c>
      <c r="S676" s="15" t="s">
        <v>19</v>
      </c>
      <c r="T676" s="7"/>
      <c r="U676" s="13" t="s">
        <v>19</v>
      </c>
      <c r="V676" s="13" t="s">
        <v>4757</v>
      </c>
      <c r="W676" s="15" t="s">
        <v>4758</v>
      </c>
      <c r="X676" s="15" t="s">
        <v>19</v>
      </c>
      <c r="Y676" s="13" t="s">
        <v>19</v>
      </c>
      <c r="Z676" s="15" t="s">
        <v>19</v>
      </c>
      <c r="AA676" s="16" t="s">
        <v>19</v>
      </c>
      <c r="AB676" t="s">
        <v>19</v>
      </c>
      <c r="AC676" t="s">
        <v>4759</v>
      </c>
      <c r="AD676" t="s">
        <v>6</v>
      </c>
      <c r="AE676" t="s">
        <v>3574</v>
      </c>
      <c r="AF676" t="s">
        <v>87</v>
      </c>
      <c r="AG676" t="s">
        <v>75</v>
      </c>
      <c r="AH676" t="s">
        <v>19</v>
      </c>
    </row>
    <row r="677" ht="14.25" customHeight="1" spans="1:34">
      <c r="A677" s="6" t="s">
        <v>4760</v>
      </c>
      <c r="B677" s="6" t="s">
        <v>4761</v>
      </c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4722</v>
      </c>
      <c r="H677" s="7" t="s">
        <v>4723</v>
      </c>
      <c r="I677" s="7" t="s">
        <v>79</v>
      </c>
      <c r="J677" s="7" t="s">
        <v>2</v>
      </c>
      <c r="K677" s="7" t="s">
        <v>4762</v>
      </c>
      <c r="L677" s="7">
        <v>1</v>
      </c>
      <c r="M677" s="7">
        <v>2</v>
      </c>
      <c r="N677" s="7" t="s">
        <v>81</v>
      </c>
      <c r="O677" s="7" t="s">
        <v>862</v>
      </c>
      <c r="P677" s="7" t="s">
        <v>740</v>
      </c>
      <c r="Q677" s="7"/>
      <c r="R677" s="13" t="s">
        <v>4763</v>
      </c>
      <c r="S677" s="15" t="s">
        <v>19</v>
      </c>
      <c r="T677" s="7"/>
      <c r="U677" s="13" t="s">
        <v>19</v>
      </c>
      <c r="V677" s="13" t="s">
        <v>4763</v>
      </c>
      <c r="W677" s="15" t="s">
        <v>4764</v>
      </c>
      <c r="X677" s="15" t="s">
        <v>19</v>
      </c>
      <c r="Y677" s="13" t="s">
        <v>19</v>
      </c>
      <c r="Z677" s="15" t="s">
        <v>19</v>
      </c>
      <c r="AA677" s="16" t="s">
        <v>19</v>
      </c>
      <c r="AB677" t="s">
        <v>19</v>
      </c>
      <c r="AC677" t="s">
        <v>4726</v>
      </c>
      <c r="AD677" t="s">
        <v>6</v>
      </c>
      <c r="AE677" t="s">
        <v>4727</v>
      </c>
      <c r="AF677" t="s">
        <v>87</v>
      </c>
      <c r="AG677" t="s">
        <v>75</v>
      </c>
      <c r="AH677" t="s">
        <v>19</v>
      </c>
    </row>
    <row r="678" ht="14.25" customHeight="1" spans="1:34">
      <c r="A678" s="6" t="s">
        <v>4765</v>
      </c>
      <c r="B678" s="6" t="s">
        <v>4766</v>
      </c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1414</v>
      </c>
      <c r="H678" s="7" t="s">
        <v>1415</v>
      </c>
      <c r="I678" s="7" t="s">
        <v>79</v>
      </c>
      <c r="J678" s="7" t="s">
        <v>2</v>
      </c>
      <c r="K678" s="7" t="s">
        <v>4767</v>
      </c>
      <c r="L678" s="7">
        <v>1</v>
      </c>
      <c r="M678" s="7">
        <v>1</v>
      </c>
      <c r="N678" s="7" t="s">
        <v>94</v>
      </c>
      <c r="O678" s="7" t="s">
        <v>846</v>
      </c>
      <c r="P678" s="7" t="s">
        <v>740</v>
      </c>
      <c r="Q678" s="7"/>
      <c r="R678" s="13" t="s">
        <v>4768</v>
      </c>
      <c r="S678" s="15" t="s">
        <v>19</v>
      </c>
      <c r="T678" s="7"/>
      <c r="U678" s="13" t="s">
        <v>19</v>
      </c>
      <c r="V678" s="13" t="s">
        <v>4768</v>
      </c>
      <c r="W678" s="15" t="s">
        <v>4769</v>
      </c>
      <c r="X678" s="15" t="s">
        <v>19</v>
      </c>
      <c r="Y678" s="13" t="s">
        <v>19</v>
      </c>
      <c r="Z678" s="15" t="s">
        <v>19</v>
      </c>
      <c r="AA678" s="16" t="s">
        <v>19</v>
      </c>
      <c r="AB678" t="s">
        <v>19</v>
      </c>
      <c r="AC678" t="s">
        <v>4770</v>
      </c>
      <c r="AD678" t="s">
        <v>6</v>
      </c>
      <c r="AE678" t="s">
        <v>4771</v>
      </c>
      <c r="AF678" t="s">
        <v>87</v>
      </c>
      <c r="AG678" t="s">
        <v>75</v>
      </c>
      <c r="AH678" t="s">
        <v>19</v>
      </c>
    </row>
    <row r="679" ht="14.25" customHeight="1" spans="1:34">
      <c r="A679" s="6" t="s">
        <v>4772</v>
      </c>
      <c r="B679" s="6" t="s">
        <v>4773</v>
      </c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709</v>
      </c>
      <c r="H679" s="7" t="s">
        <v>710</v>
      </c>
      <c r="I679" s="7" t="s">
        <v>79</v>
      </c>
      <c r="J679" s="7" t="s">
        <v>2</v>
      </c>
      <c r="K679" s="7" t="s">
        <v>4774</v>
      </c>
      <c r="L679" s="7">
        <v>1</v>
      </c>
      <c r="M679" s="7">
        <v>3</v>
      </c>
      <c r="N679" s="7" t="s">
        <v>167</v>
      </c>
      <c r="O679" s="7" t="s">
        <v>1587</v>
      </c>
      <c r="P679" s="7" t="s">
        <v>740</v>
      </c>
      <c r="Q679" s="7"/>
      <c r="R679" s="13" t="s">
        <v>4775</v>
      </c>
      <c r="S679" s="15" t="s">
        <v>19</v>
      </c>
      <c r="T679" s="7"/>
      <c r="U679" s="13" t="s">
        <v>19</v>
      </c>
      <c r="V679" s="13" t="s">
        <v>4775</v>
      </c>
      <c r="W679" s="15" t="s">
        <v>4776</v>
      </c>
      <c r="X679" s="15" t="s">
        <v>19</v>
      </c>
      <c r="Y679" s="13" t="s">
        <v>19</v>
      </c>
      <c r="Z679" s="15" t="s">
        <v>19</v>
      </c>
      <c r="AA679" s="16" t="s">
        <v>19</v>
      </c>
      <c r="AB679" t="s">
        <v>19</v>
      </c>
      <c r="AC679" t="s">
        <v>4777</v>
      </c>
      <c r="AD679" t="s">
        <v>6</v>
      </c>
      <c r="AE679" t="s">
        <v>715</v>
      </c>
      <c r="AF679" t="s">
        <v>87</v>
      </c>
      <c r="AG679" t="s">
        <v>75</v>
      </c>
      <c r="AH679" t="s">
        <v>19</v>
      </c>
    </row>
    <row r="680" ht="14.25" customHeight="1" spans="1:34">
      <c r="A680" s="6" t="s">
        <v>4778</v>
      </c>
      <c r="B680" s="6" t="s">
        <v>4779</v>
      </c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3779</v>
      </c>
      <c r="H680" s="7" t="s">
        <v>3780</v>
      </c>
      <c r="I680" s="7" t="s">
        <v>79</v>
      </c>
      <c r="J680" s="7" t="s">
        <v>2</v>
      </c>
      <c r="K680" s="7" t="s">
        <v>4287</v>
      </c>
      <c r="L680" s="7">
        <v>1</v>
      </c>
      <c r="M680" s="7">
        <v>1</v>
      </c>
      <c r="N680" s="7" t="s">
        <v>794</v>
      </c>
      <c r="O680" s="7" t="s">
        <v>846</v>
      </c>
      <c r="P680" s="7" t="s">
        <v>740</v>
      </c>
      <c r="Q680" s="7"/>
      <c r="R680" s="13" t="s">
        <v>4780</v>
      </c>
      <c r="S680" s="15" t="s">
        <v>19</v>
      </c>
      <c r="T680" s="7"/>
      <c r="U680" s="13" t="s">
        <v>19</v>
      </c>
      <c r="V680" s="13" t="s">
        <v>4780</v>
      </c>
      <c r="W680" s="15" t="s">
        <v>1119</v>
      </c>
      <c r="X680" s="15" t="s">
        <v>19</v>
      </c>
      <c r="Y680" s="13" t="s">
        <v>19</v>
      </c>
      <c r="Z680" s="15" t="s">
        <v>19</v>
      </c>
      <c r="AA680" s="16" t="s">
        <v>19</v>
      </c>
      <c r="AB680" t="s">
        <v>19</v>
      </c>
      <c r="AC680" t="s">
        <v>4289</v>
      </c>
      <c r="AD680" t="s">
        <v>6</v>
      </c>
      <c r="AE680" t="s">
        <v>4290</v>
      </c>
      <c r="AF680" t="s">
        <v>87</v>
      </c>
      <c r="AG680" t="s">
        <v>75</v>
      </c>
      <c r="AH680" t="s">
        <v>19</v>
      </c>
    </row>
    <row r="681" ht="14.25" customHeight="1" spans="1:34">
      <c r="A681" s="6" t="s">
        <v>4781</v>
      </c>
      <c r="B681" s="6" t="s">
        <v>4782</v>
      </c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3779</v>
      </c>
      <c r="H681" s="7" t="s">
        <v>3780</v>
      </c>
      <c r="I681" s="7" t="s">
        <v>79</v>
      </c>
      <c r="J681" s="7" t="s">
        <v>2</v>
      </c>
      <c r="K681" s="7" t="s">
        <v>4783</v>
      </c>
      <c r="L681" s="7">
        <v>1</v>
      </c>
      <c r="M681" s="7">
        <v>1</v>
      </c>
      <c r="N681" s="7" t="s">
        <v>794</v>
      </c>
      <c r="O681" s="7" t="s">
        <v>846</v>
      </c>
      <c r="P681" s="7" t="s">
        <v>740</v>
      </c>
      <c r="Q681" s="7"/>
      <c r="R681" s="13" t="s">
        <v>4780</v>
      </c>
      <c r="S681" s="15" t="s">
        <v>19</v>
      </c>
      <c r="T681" s="7"/>
      <c r="U681" s="13" t="s">
        <v>19</v>
      </c>
      <c r="V681" s="13" t="s">
        <v>4780</v>
      </c>
      <c r="W681" s="15" t="s">
        <v>1119</v>
      </c>
      <c r="X681" s="15" t="s">
        <v>19</v>
      </c>
      <c r="Y681" s="13" t="s">
        <v>19</v>
      </c>
      <c r="Z681" s="15" t="s">
        <v>19</v>
      </c>
      <c r="AA681" s="16" t="s">
        <v>19</v>
      </c>
      <c r="AB681" t="s">
        <v>19</v>
      </c>
      <c r="AC681" t="s">
        <v>4289</v>
      </c>
      <c r="AD681" t="s">
        <v>6</v>
      </c>
      <c r="AE681" t="s">
        <v>4290</v>
      </c>
      <c r="AF681" t="s">
        <v>87</v>
      </c>
      <c r="AG681" t="s">
        <v>75</v>
      </c>
      <c r="AH681" t="s">
        <v>19</v>
      </c>
    </row>
    <row r="682" ht="14.25" customHeight="1" spans="1:34">
      <c r="A682" s="6" t="s">
        <v>4784</v>
      </c>
      <c r="B682" s="6" t="s">
        <v>4785</v>
      </c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2933</v>
      </c>
      <c r="H682" s="7" t="s">
        <v>2934</v>
      </c>
      <c r="I682" s="7" t="s">
        <v>79</v>
      </c>
      <c r="J682" s="7" t="s">
        <v>2</v>
      </c>
      <c r="K682" s="7" t="s">
        <v>2935</v>
      </c>
      <c r="L682" s="7">
        <v>1</v>
      </c>
      <c r="M682" s="7">
        <v>3</v>
      </c>
      <c r="N682" s="7" t="s">
        <v>794</v>
      </c>
      <c r="O682" s="7" t="s">
        <v>1587</v>
      </c>
      <c r="P682" s="7" t="s">
        <v>740</v>
      </c>
      <c r="Q682" s="7"/>
      <c r="R682" s="13" t="s">
        <v>4786</v>
      </c>
      <c r="S682" s="15" t="s">
        <v>19</v>
      </c>
      <c r="T682" s="7"/>
      <c r="U682" s="13" t="s">
        <v>19</v>
      </c>
      <c r="V682" s="13" t="s">
        <v>4786</v>
      </c>
      <c r="W682" s="15" t="s">
        <v>4787</v>
      </c>
      <c r="X682" s="15" t="s">
        <v>19</v>
      </c>
      <c r="Y682" s="13" t="s">
        <v>19</v>
      </c>
      <c r="Z682" s="15" t="s">
        <v>19</v>
      </c>
      <c r="AA682" s="16" t="s">
        <v>19</v>
      </c>
      <c r="AB682" t="s">
        <v>19</v>
      </c>
      <c r="AC682" t="s">
        <v>4788</v>
      </c>
      <c r="AD682" t="s">
        <v>6</v>
      </c>
      <c r="AE682" t="s">
        <v>2938</v>
      </c>
      <c r="AF682" t="s">
        <v>87</v>
      </c>
      <c r="AG682" t="s">
        <v>75</v>
      </c>
      <c r="AH682" t="s">
        <v>19</v>
      </c>
    </row>
    <row r="683" ht="14.25" customHeight="1" spans="1:34">
      <c r="A683" s="6" t="s">
        <v>4789</v>
      </c>
      <c r="B683" s="6" t="s">
        <v>4790</v>
      </c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657</v>
      </c>
      <c r="H683" s="7" t="s">
        <v>658</v>
      </c>
      <c r="I683" s="7" t="s">
        <v>79</v>
      </c>
      <c r="J683" s="7" t="s">
        <v>2</v>
      </c>
      <c r="K683" s="7" t="s">
        <v>659</v>
      </c>
      <c r="L683" s="7">
        <v>1</v>
      </c>
      <c r="M683" s="7">
        <v>2</v>
      </c>
      <c r="N683" s="7" t="s">
        <v>862</v>
      </c>
      <c r="O683" s="7" t="s">
        <v>862</v>
      </c>
      <c r="P683" s="7" t="s">
        <v>740</v>
      </c>
      <c r="Q683" s="7"/>
      <c r="R683" s="13" t="s">
        <v>660</v>
      </c>
      <c r="S683" s="15" t="s">
        <v>19</v>
      </c>
      <c r="T683" s="7"/>
      <c r="U683" s="13" t="s">
        <v>19</v>
      </c>
      <c r="V683" s="13" t="s">
        <v>660</v>
      </c>
      <c r="W683" s="15" t="s">
        <v>661</v>
      </c>
      <c r="X683" s="15" t="s">
        <v>19</v>
      </c>
      <c r="Y683" s="13" t="s">
        <v>19</v>
      </c>
      <c r="Z683" s="15" t="s">
        <v>19</v>
      </c>
      <c r="AA683" s="16" t="s">
        <v>19</v>
      </c>
      <c r="AB683" t="s">
        <v>19</v>
      </c>
      <c r="AC683" t="s">
        <v>662</v>
      </c>
      <c r="AD683" t="s">
        <v>6</v>
      </c>
      <c r="AE683" t="s">
        <v>300</v>
      </c>
      <c r="AF683" t="s">
        <v>87</v>
      </c>
      <c r="AG683" t="s">
        <v>75</v>
      </c>
      <c r="AH683" t="s">
        <v>19</v>
      </c>
    </row>
    <row r="684" ht="14.25" customHeight="1" spans="1:34">
      <c r="A684" s="6" t="s">
        <v>4791</v>
      </c>
      <c r="B684" s="6" t="s">
        <v>4792</v>
      </c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3779</v>
      </c>
      <c r="H684" s="7" t="s">
        <v>3780</v>
      </c>
      <c r="I684" s="7" t="s">
        <v>79</v>
      </c>
      <c r="J684" s="7" t="s">
        <v>2</v>
      </c>
      <c r="K684" s="7" t="s">
        <v>3781</v>
      </c>
      <c r="L684" s="7">
        <v>1</v>
      </c>
      <c r="M684" s="7">
        <v>1</v>
      </c>
      <c r="N684" s="7" t="s">
        <v>862</v>
      </c>
      <c r="O684" s="7" t="s">
        <v>846</v>
      </c>
      <c r="P684" s="7" t="s">
        <v>740</v>
      </c>
      <c r="Q684" s="7"/>
      <c r="R684" s="13" t="s">
        <v>4793</v>
      </c>
      <c r="S684" s="15" t="s">
        <v>19</v>
      </c>
      <c r="T684" s="7"/>
      <c r="U684" s="13" t="s">
        <v>19</v>
      </c>
      <c r="V684" s="13" t="s">
        <v>4793</v>
      </c>
      <c r="W684" s="15" t="s">
        <v>3882</v>
      </c>
      <c r="X684" s="15" t="s">
        <v>19</v>
      </c>
      <c r="Y684" s="13" t="s">
        <v>19</v>
      </c>
      <c r="Z684" s="15" t="s">
        <v>19</v>
      </c>
      <c r="AA684" s="16" t="s">
        <v>19</v>
      </c>
      <c r="AB684" t="s">
        <v>19</v>
      </c>
      <c r="AC684" t="s">
        <v>1808</v>
      </c>
      <c r="AD684" t="s">
        <v>6</v>
      </c>
      <c r="AE684" t="s">
        <v>3784</v>
      </c>
      <c r="AF684" t="s">
        <v>87</v>
      </c>
      <c r="AG684" t="s">
        <v>75</v>
      </c>
      <c r="AH684" t="s">
        <v>19</v>
      </c>
    </row>
    <row r="685" ht="14.25" customHeight="1" spans="1:34">
      <c r="A685" s="6" t="s">
        <v>4794</v>
      </c>
      <c r="B685" s="6" t="s">
        <v>4795</v>
      </c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3595</v>
      </c>
      <c r="H685" s="7" t="s">
        <v>3596</v>
      </c>
      <c r="I685" s="7" t="s">
        <v>79</v>
      </c>
      <c r="J685" s="7" t="s">
        <v>2</v>
      </c>
      <c r="K685" s="7" t="s">
        <v>4796</v>
      </c>
      <c r="L685" s="7">
        <v>2</v>
      </c>
      <c r="M685" s="7">
        <v>1</v>
      </c>
      <c r="N685" s="7" t="s">
        <v>846</v>
      </c>
      <c r="O685" s="7" t="s">
        <v>846</v>
      </c>
      <c r="P685" s="7" t="s">
        <v>740</v>
      </c>
      <c r="Q685" s="7"/>
      <c r="R685" s="13" t="s">
        <v>4797</v>
      </c>
      <c r="S685" s="15" t="s">
        <v>19</v>
      </c>
      <c r="T685" s="7"/>
      <c r="U685" s="13" t="s">
        <v>19</v>
      </c>
      <c r="V685" s="13" t="s">
        <v>4797</v>
      </c>
      <c r="W685" s="15" t="s">
        <v>4798</v>
      </c>
      <c r="X685" s="15" t="s">
        <v>19</v>
      </c>
      <c r="Y685" s="13" t="s">
        <v>19</v>
      </c>
      <c r="Z685" s="15" t="s">
        <v>19</v>
      </c>
      <c r="AA685" s="16" t="s">
        <v>19</v>
      </c>
      <c r="AB685" t="s">
        <v>19</v>
      </c>
      <c r="AC685" t="s">
        <v>4799</v>
      </c>
      <c r="AD685" t="s">
        <v>6</v>
      </c>
      <c r="AE685" t="s">
        <v>252</v>
      </c>
      <c r="AF685" t="s">
        <v>87</v>
      </c>
      <c r="AG685" t="s">
        <v>75</v>
      </c>
      <c r="AH685" t="s">
        <v>19</v>
      </c>
    </row>
    <row r="686" ht="14.25" customHeight="1" spans="1:34">
      <c r="A686" s="6" t="s">
        <v>4800</v>
      </c>
      <c r="B686" s="6" t="s">
        <v>4801</v>
      </c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2103</v>
      </c>
      <c r="H686" s="7" t="s">
        <v>2104</v>
      </c>
      <c r="I686" s="7" t="s">
        <v>79</v>
      </c>
      <c r="J686" s="7" t="s">
        <v>2</v>
      </c>
      <c r="K686" s="7" t="s">
        <v>4802</v>
      </c>
      <c r="L686" s="7">
        <v>1</v>
      </c>
      <c r="M686" s="7">
        <v>1</v>
      </c>
      <c r="N686" s="7" t="s">
        <v>846</v>
      </c>
      <c r="O686" s="7" t="s">
        <v>846</v>
      </c>
      <c r="P686" s="7" t="s">
        <v>740</v>
      </c>
      <c r="Q686" s="7"/>
      <c r="R686" s="13" t="s">
        <v>4668</v>
      </c>
      <c r="S686" s="15" t="s">
        <v>19</v>
      </c>
      <c r="T686" s="7"/>
      <c r="U686" s="13" t="s">
        <v>19</v>
      </c>
      <c r="V686" s="13" t="s">
        <v>4668</v>
      </c>
      <c r="W686" s="15" t="s">
        <v>4803</v>
      </c>
      <c r="X686" s="15" t="s">
        <v>19</v>
      </c>
      <c r="Y686" s="13" t="s">
        <v>19</v>
      </c>
      <c r="Z686" s="15" t="s">
        <v>19</v>
      </c>
      <c r="AA686" s="16" t="s">
        <v>19</v>
      </c>
      <c r="AB686" t="s">
        <v>19</v>
      </c>
      <c r="AC686" t="s">
        <v>4804</v>
      </c>
      <c r="AD686" t="s">
        <v>6</v>
      </c>
      <c r="AE686" t="s">
        <v>2109</v>
      </c>
      <c r="AF686" t="s">
        <v>87</v>
      </c>
      <c r="AG686" t="s">
        <v>75</v>
      </c>
      <c r="AH686" t="s">
        <v>19</v>
      </c>
    </row>
    <row r="687" ht="14.25" customHeight="1" spans="1:34">
      <c r="A687" s="6" t="s">
        <v>4805</v>
      </c>
      <c r="B687" s="6" t="s">
        <v>4806</v>
      </c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448</v>
      </c>
      <c r="H687" s="7" t="s">
        <v>449</v>
      </c>
      <c r="I687" s="7" t="s">
        <v>79</v>
      </c>
      <c r="J687" s="7" t="s">
        <v>2</v>
      </c>
      <c r="K687" s="7" t="s">
        <v>4807</v>
      </c>
      <c r="L687" s="7">
        <v>1</v>
      </c>
      <c r="M687" s="7">
        <v>1</v>
      </c>
      <c r="N687" s="7" t="s">
        <v>846</v>
      </c>
      <c r="O687" s="7" t="s">
        <v>846</v>
      </c>
      <c r="P687" s="7" t="s">
        <v>740</v>
      </c>
      <c r="Q687" s="7"/>
      <c r="R687" s="13" t="s">
        <v>4808</v>
      </c>
      <c r="S687" s="15" t="s">
        <v>19</v>
      </c>
      <c r="T687" s="7"/>
      <c r="U687" s="13" t="s">
        <v>19</v>
      </c>
      <c r="V687" s="13" t="s">
        <v>4808</v>
      </c>
      <c r="W687" s="15" t="s">
        <v>4809</v>
      </c>
      <c r="X687" s="15" t="s">
        <v>19</v>
      </c>
      <c r="Y687" s="13" t="s">
        <v>19</v>
      </c>
      <c r="Z687" s="15" t="s">
        <v>19</v>
      </c>
      <c r="AA687" s="16" t="s">
        <v>19</v>
      </c>
      <c r="AB687" t="s">
        <v>19</v>
      </c>
      <c r="AC687" t="s">
        <v>4810</v>
      </c>
      <c r="AD687" t="s">
        <v>6</v>
      </c>
      <c r="AE687" t="s">
        <v>454</v>
      </c>
      <c r="AF687" t="s">
        <v>87</v>
      </c>
      <c r="AG687" t="s">
        <v>75</v>
      </c>
      <c r="AH687" t="s">
        <v>19</v>
      </c>
    </row>
    <row r="688" ht="14.25" customHeight="1" spans="1:34">
      <c r="A688" s="6" t="s">
        <v>4811</v>
      </c>
      <c r="B688" s="6" t="s">
        <v>4812</v>
      </c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1069</v>
      </c>
      <c r="H688" s="7" t="s">
        <v>1070</v>
      </c>
      <c r="I688" s="7" t="s">
        <v>79</v>
      </c>
      <c r="J688" s="7" t="s">
        <v>2</v>
      </c>
      <c r="K688" s="7" t="s">
        <v>4813</v>
      </c>
      <c r="L688" s="7">
        <v>1</v>
      </c>
      <c r="M688" s="7">
        <v>1</v>
      </c>
      <c r="N688" s="7" t="s">
        <v>740</v>
      </c>
      <c r="O688" s="7" t="s">
        <v>740</v>
      </c>
      <c r="P688" s="7" t="s">
        <v>741</v>
      </c>
      <c r="Q688" s="7"/>
      <c r="R688" s="13" t="s">
        <v>4814</v>
      </c>
      <c r="S688" s="15" t="s">
        <v>4814</v>
      </c>
      <c r="T688" s="7" t="s">
        <v>4815</v>
      </c>
      <c r="U688" s="13" t="s">
        <v>19</v>
      </c>
      <c r="V688" s="13" t="s">
        <v>19</v>
      </c>
      <c r="W688" s="15" t="s">
        <v>19</v>
      </c>
      <c r="X688" s="15" t="s">
        <v>19</v>
      </c>
      <c r="Y688" s="13" t="s">
        <v>19</v>
      </c>
      <c r="Z688" s="15" t="s">
        <v>19</v>
      </c>
      <c r="AA688" s="16" t="s">
        <v>19</v>
      </c>
      <c r="AB688" t="s">
        <v>19</v>
      </c>
      <c r="AC688" t="s">
        <v>19</v>
      </c>
      <c r="AD688" t="s">
        <v>6</v>
      </c>
      <c r="AE688" t="s">
        <v>4816</v>
      </c>
      <c r="AF688" t="s">
        <v>87</v>
      </c>
      <c r="AG688" t="s">
        <v>75</v>
      </c>
      <c r="AH688" t="s">
        <v>19</v>
      </c>
    </row>
    <row r="689" ht="14.25" customHeight="1" spans="1:34">
      <c r="A689" s="6" t="s">
        <v>4817</v>
      </c>
      <c r="B689" s="6" t="s">
        <v>4818</v>
      </c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727</v>
      </c>
      <c r="H689" s="7" t="s">
        <v>728</v>
      </c>
      <c r="I689" s="7" t="s">
        <v>79</v>
      </c>
      <c r="J689" s="7" t="s">
        <v>2</v>
      </c>
      <c r="K689" s="7" t="s">
        <v>4819</v>
      </c>
      <c r="L689" s="7">
        <v>1</v>
      </c>
      <c r="M689" s="7">
        <v>3</v>
      </c>
      <c r="N689" s="7" t="s">
        <v>740</v>
      </c>
      <c r="O689" s="7" t="s">
        <v>770</v>
      </c>
      <c r="P689" s="7" t="s">
        <v>771</v>
      </c>
      <c r="Q689" s="7"/>
      <c r="R689" s="13" t="s">
        <v>4820</v>
      </c>
      <c r="S689" s="15" t="s">
        <v>4820</v>
      </c>
      <c r="T689" s="7" t="s">
        <v>4821</v>
      </c>
      <c r="U689" s="13" t="s">
        <v>19</v>
      </c>
      <c r="V689" s="13" t="s">
        <v>19</v>
      </c>
      <c r="W689" s="15" t="s">
        <v>19</v>
      </c>
      <c r="X689" s="15" t="s">
        <v>19</v>
      </c>
      <c r="Y689" s="13" t="s">
        <v>19</v>
      </c>
      <c r="Z689" s="15" t="s">
        <v>19</v>
      </c>
      <c r="AA689" s="16" t="s">
        <v>19</v>
      </c>
      <c r="AB689" t="s">
        <v>19</v>
      </c>
      <c r="AC689" t="s">
        <v>19</v>
      </c>
      <c r="AD689" t="s">
        <v>6</v>
      </c>
      <c r="AE689" t="s">
        <v>2433</v>
      </c>
      <c r="AF689" t="s">
        <v>87</v>
      </c>
      <c r="AG689" t="s">
        <v>75</v>
      </c>
      <c r="AH689" t="s">
        <v>19</v>
      </c>
    </row>
    <row r="690" ht="14.25" customHeight="1" spans="1:34">
      <c r="A690" s="6" t="s">
        <v>4822</v>
      </c>
      <c r="B690" s="6" t="s">
        <v>4823</v>
      </c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4824</v>
      </c>
      <c r="H690" s="7" t="s">
        <v>4825</v>
      </c>
      <c r="I690" s="7" t="s">
        <v>79</v>
      </c>
      <c r="J690" s="7" t="s">
        <v>2</v>
      </c>
      <c r="K690" s="7" t="s">
        <v>4826</v>
      </c>
      <c r="L690" s="7">
        <v>1</v>
      </c>
      <c r="M690" s="7">
        <v>3</v>
      </c>
      <c r="N690" s="7" t="s">
        <v>147</v>
      </c>
      <c r="O690" s="7" t="s">
        <v>1587</v>
      </c>
      <c r="P690" s="7" t="s">
        <v>740</v>
      </c>
      <c r="Q690" s="7"/>
      <c r="R690" s="13" t="s">
        <v>4827</v>
      </c>
      <c r="S690" s="15" t="s">
        <v>19</v>
      </c>
      <c r="T690" s="7"/>
      <c r="U690" s="13" t="s">
        <v>19</v>
      </c>
      <c r="V690" s="13" t="s">
        <v>4827</v>
      </c>
      <c r="W690" s="15" t="s">
        <v>4828</v>
      </c>
      <c r="X690" s="15" t="s">
        <v>19</v>
      </c>
      <c r="Y690" s="13" t="s">
        <v>19</v>
      </c>
      <c r="Z690" s="15" t="s">
        <v>19</v>
      </c>
      <c r="AA690" s="16" t="s">
        <v>19</v>
      </c>
      <c r="AB690" t="s">
        <v>19</v>
      </c>
      <c r="AC690" t="s">
        <v>4829</v>
      </c>
      <c r="AD690" t="s">
        <v>6</v>
      </c>
      <c r="AE690" t="s">
        <v>4830</v>
      </c>
      <c r="AF690" t="s">
        <v>87</v>
      </c>
      <c r="AG690" t="s">
        <v>75</v>
      </c>
      <c r="AH690" t="s">
        <v>19</v>
      </c>
    </row>
    <row r="691" ht="14.25" customHeight="1" spans="1:34">
      <c r="A691" s="6" t="s">
        <v>4831</v>
      </c>
      <c r="B691" s="6" t="s">
        <v>4832</v>
      </c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4833</v>
      </c>
      <c r="H691" s="7" t="s">
        <v>4834</v>
      </c>
      <c r="I691" s="7" t="s">
        <v>79</v>
      </c>
      <c r="J691" s="7" t="s">
        <v>2</v>
      </c>
      <c r="K691" s="7" t="s">
        <v>4835</v>
      </c>
      <c r="L691" s="7">
        <v>1</v>
      </c>
      <c r="M691" s="7">
        <v>2</v>
      </c>
      <c r="N691" s="7" t="s">
        <v>1587</v>
      </c>
      <c r="O691" s="7" t="s">
        <v>862</v>
      </c>
      <c r="P691" s="7" t="s">
        <v>740</v>
      </c>
      <c r="Q691" s="7"/>
      <c r="R691" s="13" t="s">
        <v>4836</v>
      </c>
      <c r="S691" s="15" t="s">
        <v>19</v>
      </c>
      <c r="T691" s="7"/>
      <c r="U691" s="13" t="s">
        <v>19</v>
      </c>
      <c r="V691" s="13" t="s">
        <v>4836</v>
      </c>
      <c r="W691" s="15" t="s">
        <v>4837</v>
      </c>
      <c r="X691" s="15" t="s">
        <v>19</v>
      </c>
      <c r="Y691" s="13" t="s">
        <v>19</v>
      </c>
      <c r="Z691" s="15" t="s">
        <v>19</v>
      </c>
      <c r="AA691" s="16" t="s">
        <v>19</v>
      </c>
      <c r="AB691" t="s">
        <v>19</v>
      </c>
      <c r="AC691" t="s">
        <v>4838</v>
      </c>
      <c r="AD691" t="s">
        <v>6</v>
      </c>
      <c r="AE691" t="s">
        <v>4839</v>
      </c>
      <c r="AF691" t="s">
        <v>87</v>
      </c>
      <c r="AG691" t="s">
        <v>75</v>
      </c>
      <c r="AH691" t="s">
        <v>19</v>
      </c>
    </row>
    <row r="692" ht="14.25" customHeight="1" spans="1:34">
      <c r="A692" s="6" t="s">
        <v>4840</v>
      </c>
      <c r="B692" s="6" t="s">
        <v>4841</v>
      </c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3631</v>
      </c>
      <c r="H692" s="7" t="s">
        <v>3632</v>
      </c>
      <c r="I692" s="7" t="s">
        <v>79</v>
      </c>
      <c r="J692" s="7" t="s">
        <v>2</v>
      </c>
      <c r="K692" s="7" t="s">
        <v>4842</v>
      </c>
      <c r="L692" s="7">
        <v>1</v>
      </c>
      <c r="M692" s="7">
        <v>5</v>
      </c>
      <c r="N692" s="7" t="s">
        <v>1587</v>
      </c>
      <c r="O692" s="7" t="s">
        <v>871</v>
      </c>
      <c r="P692" s="7" t="s">
        <v>771</v>
      </c>
      <c r="Q692" s="7"/>
      <c r="R692" s="13" t="s">
        <v>1946</v>
      </c>
      <c r="S692" s="15" t="s">
        <v>1946</v>
      </c>
      <c r="T692" s="7" t="s">
        <v>4843</v>
      </c>
      <c r="U692" s="13" t="s">
        <v>19</v>
      </c>
      <c r="V692" s="13" t="s">
        <v>19</v>
      </c>
      <c r="W692" s="15" t="s">
        <v>19</v>
      </c>
      <c r="X692" s="15" t="s">
        <v>19</v>
      </c>
      <c r="Y692" s="13" t="s">
        <v>19</v>
      </c>
      <c r="Z692" s="15" t="s">
        <v>19</v>
      </c>
      <c r="AA692" s="16" t="s">
        <v>19</v>
      </c>
      <c r="AB692" t="s">
        <v>19</v>
      </c>
      <c r="AC692" t="s">
        <v>19</v>
      </c>
      <c r="AD692" t="s">
        <v>6</v>
      </c>
      <c r="AE692" t="s">
        <v>3078</v>
      </c>
      <c r="AF692" t="s">
        <v>87</v>
      </c>
      <c r="AG692" t="s">
        <v>75</v>
      </c>
      <c r="AH692" t="s">
        <v>19</v>
      </c>
    </row>
    <row r="693" ht="14.25" customHeight="1" spans="1:34">
      <c r="A693" s="6" t="s">
        <v>4844</v>
      </c>
      <c r="B693" s="6" t="s">
        <v>4845</v>
      </c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1725</v>
      </c>
      <c r="H693" s="7" t="s">
        <v>1726</v>
      </c>
      <c r="I693" s="7" t="s">
        <v>79</v>
      </c>
      <c r="J693" s="7" t="s">
        <v>2</v>
      </c>
      <c r="K693" s="7" t="s">
        <v>4846</v>
      </c>
      <c r="L693" s="7">
        <v>1</v>
      </c>
      <c r="M693" s="7">
        <v>2</v>
      </c>
      <c r="N693" s="7" t="s">
        <v>106</v>
      </c>
      <c r="O693" s="7" t="s">
        <v>1681</v>
      </c>
      <c r="P693" s="7" t="s">
        <v>1579</v>
      </c>
      <c r="Q693" s="7"/>
      <c r="R693" s="13" t="s">
        <v>3254</v>
      </c>
      <c r="S693" s="15" t="s">
        <v>3254</v>
      </c>
      <c r="T693" s="7" t="s">
        <v>4847</v>
      </c>
      <c r="U693" s="13" t="s">
        <v>19</v>
      </c>
      <c r="V693" s="13" t="s">
        <v>19</v>
      </c>
      <c r="W693" s="15" t="s">
        <v>19</v>
      </c>
      <c r="X693" s="15" t="s">
        <v>19</v>
      </c>
      <c r="Y693" s="13" t="s">
        <v>19</v>
      </c>
      <c r="Z693" s="15" t="s">
        <v>19</v>
      </c>
      <c r="AA693" s="16" t="s">
        <v>19</v>
      </c>
      <c r="AB693" t="s">
        <v>19</v>
      </c>
      <c r="AC693" t="s">
        <v>19</v>
      </c>
      <c r="AD693" t="s">
        <v>6</v>
      </c>
      <c r="AE693" t="s">
        <v>4848</v>
      </c>
      <c r="AF693" t="s">
        <v>87</v>
      </c>
      <c r="AG693" t="s">
        <v>75</v>
      </c>
      <c r="AH693" t="s">
        <v>19</v>
      </c>
    </row>
    <row r="694" ht="14.25" customHeight="1" spans="1:34">
      <c r="A694" s="6" t="s">
        <v>4849</v>
      </c>
      <c r="B694" s="6" t="s">
        <v>4850</v>
      </c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4851</v>
      </c>
      <c r="H694" s="7" t="s">
        <v>4852</v>
      </c>
      <c r="I694" s="7" t="s">
        <v>79</v>
      </c>
      <c r="J694" s="7" t="s">
        <v>2</v>
      </c>
      <c r="K694" s="7" t="s">
        <v>4853</v>
      </c>
      <c r="L694" s="7">
        <v>1</v>
      </c>
      <c r="M694" s="7">
        <v>1</v>
      </c>
      <c r="N694" s="7" t="s">
        <v>846</v>
      </c>
      <c r="O694" s="7" t="s">
        <v>846</v>
      </c>
      <c r="P694" s="7" t="s">
        <v>740</v>
      </c>
      <c r="Q694" s="7"/>
      <c r="R694" s="13" t="s">
        <v>4854</v>
      </c>
      <c r="S694" s="15" t="s">
        <v>19</v>
      </c>
      <c r="T694" s="7"/>
      <c r="U694" s="13" t="s">
        <v>19</v>
      </c>
      <c r="V694" s="13" t="s">
        <v>4854</v>
      </c>
      <c r="W694" s="15" t="s">
        <v>4855</v>
      </c>
      <c r="X694" s="15" t="s">
        <v>19</v>
      </c>
      <c r="Y694" s="13" t="s">
        <v>19</v>
      </c>
      <c r="Z694" s="15" t="s">
        <v>19</v>
      </c>
      <c r="AA694" s="16" t="s">
        <v>19</v>
      </c>
      <c r="AB694" t="s">
        <v>19</v>
      </c>
      <c r="AC694" t="s">
        <v>4856</v>
      </c>
      <c r="AD694" t="s">
        <v>6</v>
      </c>
      <c r="AE694" t="s">
        <v>430</v>
      </c>
      <c r="AF694" t="s">
        <v>87</v>
      </c>
      <c r="AG694" t="s">
        <v>75</v>
      </c>
      <c r="AH694" t="s">
        <v>19</v>
      </c>
    </row>
    <row r="695" ht="14.25" customHeight="1" spans="1:34">
      <c r="A695" s="6" t="s">
        <v>4857</v>
      </c>
      <c r="B695" s="6" t="s">
        <v>4858</v>
      </c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4328</v>
      </c>
      <c r="H695" s="7" t="s">
        <v>4329</v>
      </c>
      <c r="I695" s="7" t="s">
        <v>79</v>
      </c>
      <c r="J695" s="7" t="s">
        <v>2</v>
      </c>
      <c r="K695" s="7" t="s">
        <v>4859</v>
      </c>
      <c r="L695" s="7">
        <v>1</v>
      </c>
      <c r="M695" s="7">
        <v>1</v>
      </c>
      <c r="N695" s="7" t="s">
        <v>740</v>
      </c>
      <c r="O695" s="7" t="s">
        <v>740</v>
      </c>
      <c r="P695" s="7" t="s">
        <v>741</v>
      </c>
      <c r="Q695" s="7"/>
      <c r="R695" s="13" t="s">
        <v>4860</v>
      </c>
      <c r="S695" s="15" t="s">
        <v>4860</v>
      </c>
      <c r="T695" s="7" t="s">
        <v>4861</v>
      </c>
      <c r="U695" s="13" t="s">
        <v>19</v>
      </c>
      <c r="V695" s="13" t="s">
        <v>19</v>
      </c>
      <c r="W695" s="15" t="s">
        <v>19</v>
      </c>
      <c r="X695" s="15" t="s">
        <v>19</v>
      </c>
      <c r="Y695" s="13" t="s">
        <v>19</v>
      </c>
      <c r="Z695" s="15" t="s">
        <v>19</v>
      </c>
      <c r="AA695" s="16" t="s">
        <v>19</v>
      </c>
      <c r="AB695" t="s">
        <v>19</v>
      </c>
      <c r="AC695" t="s">
        <v>19</v>
      </c>
      <c r="AD695" t="s">
        <v>6</v>
      </c>
      <c r="AE695" t="s">
        <v>4862</v>
      </c>
      <c r="AF695" t="s">
        <v>87</v>
      </c>
      <c r="AG695" t="s">
        <v>75</v>
      </c>
      <c r="AH695" t="s">
        <v>19</v>
      </c>
    </row>
    <row r="696" ht="14.25" customHeight="1" spans="1:34">
      <c r="A696" s="6" t="s">
        <v>4863</v>
      </c>
      <c r="B696" s="6" t="s">
        <v>4864</v>
      </c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1604</v>
      </c>
      <c r="H696" s="7" t="s">
        <v>1605</v>
      </c>
      <c r="I696" s="7" t="s">
        <v>79</v>
      </c>
      <c r="J696" s="7" t="s">
        <v>2</v>
      </c>
      <c r="K696" s="7" t="s">
        <v>4865</v>
      </c>
      <c r="L696" s="7">
        <v>1</v>
      </c>
      <c r="M696" s="7">
        <v>1</v>
      </c>
      <c r="N696" s="7" t="s">
        <v>740</v>
      </c>
      <c r="O696" s="7" t="s">
        <v>1573</v>
      </c>
      <c r="P696" s="7" t="s">
        <v>1579</v>
      </c>
      <c r="Q696" s="7"/>
      <c r="R696" s="13" t="s">
        <v>4866</v>
      </c>
      <c r="S696" s="15" t="s">
        <v>4866</v>
      </c>
      <c r="T696" s="7" t="s">
        <v>4867</v>
      </c>
      <c r="U696" s="13" t="s">
        <v>19</v>
      </c>
      <c r="V696" s="13" t="s">
        <v>19</v>
      </c>
      <c r="W696" s="15" t="s">
        <v>19</v>
      </c>
      <c r="X696" s="15" t="s">
        <v>19</v>
      </c>
      <c r="Y696" s="13" t="s">
        <v>19</v>
      </c>
      <c r="Z696" s="15" t="s">
        <v>19</v>
      </c>
      <c r="AA696" s="16" t="s">
        <v>19</v>
      </c>
      <c r="AB696" t="s">
        <v>19</v>
      </c>
      <c r="AC696" t="s">
        <v>19</v>
      </c>
      <c r="AD696" t="s">
        <v>6</v>
      </c>
      <c r="AE696" t="s">
        <v>1610</v>
      </c>
      <c r="AF696" t="s">
        <v>87</v>
      </c>
      <c r="AG696" t="s">
        <v>75</v>
      </c>
      <c r="AH696" t="s">
        <v>19</v>
      </c>
    </row>
    <row r="697" ht="14.25" customHeight="1" spans="1:34">
      <c r="A697" s="6" t="s">
        <v>4868</v>
      </c>
      <c r="B697" s="6" t="s">
        <v>4869</v>
      </c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3949</v>
      </c>
      <c r="H697" s="7" t="s">
        <v>3950</v>
      </c>
      <c r="I697" s="7" t="s">
        <v>79</v>
      </c>
      <c r="J697" s="7" t="s">
        <v>2</v>
      </c>
      <c r="K697" s="7" t="s">
        <v>4870</v>
      </c>
      <c r="L697" s="7">
        <v>1</v>
      </c>
      <c r="M697" s="7">
        <v>1</v>
      </c>
      <c r="N697" s="7" t="s">
        <v>846</v>
      </c>
      <c r="O697" s="7" t="s">
        <v>1775</v>
      </c>
      <c r="P697" s="7" t="s">
        <v>3645</v>
      </c>
      <c r="Q697" s="7"/>
      <c r="R697" s="13" t="s">
        <v>3892</v>
      </c>
      <c r="S697" s="15" t="s">
        <v>3892</v>
      </c>
      <c r="T697" s="7" t="s">
        <v>4871</v>
      </c>
      <c r="U697" s="13" t="s">
        <v>19</v>
      </c>
      <c r="V697" s="13" t="s">
        <v>19</v>
      </c>
      <c r="W697" s="15" t="s">
        <v>19</v>
      </c>
      <c r="X697" s="15" t="s">
        <v>19</v>
      </c>
      <c r="Y697" s="13" t="s">
        <v>19</v>
      </c>
      <c r="Z697" s="15" t="s">
        <v>19</v>
      </c>
      <c r="AA697" s="16" t="s">
        <v>19</v>
      </c>
      <c r="AB697" t="s">
        <v>19</v>
      </c>
      <c r="AC697" t="s">
        <v>19</v>
      </c>
      <c r="AD697" t="s">
        <v>6</v>
      </c>
      <c r="AE697" t="s">
        <v>339</v>
      </c>
      <c r="AF697" t="s">
        <v>87</v>
      </c>
      <c r="AG697" t="s">
        <v>75</v>
      </c>
      <c r="AH697" t="s">
        <v>19</v>
      </c>
    </row>
    <row r="698" ht="14.25" customHeight="1" spans="1:34">
      <c r="A698" s="6" t="s">
        <v>4872</v>
      </c>
      <c r="B698" s="6" t="s">
        <v>4873</v>
      </c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4874</v>
      </c>
      <c r="H698" s="7" t="s">
        <v>4875</v>
      </c>
      <c r="I698" s="7" t="s">
        <v>79</v>
      </c>
      <c r="J698" s="7" t="s">
        <v>2</v>
      </c>
      <c r="K698" s="7" t="s">
        <v>4876</v>
      </c>
      <c r="L698" s="7">
        <v>1</v>
      </c>
      <c r="M698" s="7">
        <v>1</v>
      </c>
      <c r="N698" s="7" t="s">
        <v>2173</v>
      </c>
      <c r="O698" s="7" t="s">
        <v>1681</v>
      </c>
      <c r="P698" s="7" t="s">
        <v>1573</v>
      </c>
      <c r="Q698" s="7"/>
      <c r="R698" s="13" t="s">
        <v>1138</v>
      </c>
      <c r="S698" s="15" t="s">
        <v>1138</v>
      </c>
      <c r="T698" s="7" t="s">
        <v>4877</v>
      </c>
      <c r="U698" s="13" t="s">
        <v>19</v>
      </c>
      <c r="V698" s="13" t="s">
        <v>19</v>
      </c>
      <c r="W698" s="15" t="s">
        <v>19</v>
      </c>
      <c r="X698" s="15" t="s">
        <v>19</v>
      </c>
      <c r="Y698" s="13" t="s">
        <v>19</v>
      </c>
      <c r="Z698" s="15" t="s">
        <v>19</v>
      </c>
      <c r="AA698" s="16" t="s">
        <v>19</v>
      </c>
      <c r="AB698" t="s">
        <v>19</v>
      </c>
      <c r="AC698" t="s">
        <v>19</v>
      </c>
      <c r="AD698" t="s">
        <v>6</v>
      </c>
      <c r="AE698" t="s">
        <v>4878</v>
      </c>
      <c r="AF698" t="s">
        <v>87</v>
      </c>
      <c r="AG698" t="s">
        <v>75</v>
      </c>
      <c r="AH698" t="s">
        <v>19</v>
      </c>
    </row>
    <row r="699" ht="14.25" customHeight="1" spans="1:34">
      <c r="A699" s="6" t="s">
        <v>4879</v>
      </c>
      <c r="B699" s="6" t="s">
        <v>4880</v>
      </c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4881</v>
      </c>
      <c r="H699" s="7" t="s">
        <v>4882</v>
      </c>
      <c r="I699" s="7" t="s">
        <v>79</v>
      </c>
      <c r="J699" s="7" t="s">
        <v>2</v>
      </c>
      <c r="K699" s="7" t="s">
        <v>4883</v>
      </c>
      <c r="L699" s="7">
        <v>1</v>
      </c>
      <c r="M699" s="7">
        <v>3</v>
      </c>
      <c r="N699" s="7" t="s">
        <v>148</v>
      </c>
      <c r="O699" s="7" t="s">
        <v>1587</v>
      </c>
      <c r="P699" s="7" t="s">
        <v>740</v>
      </c>
      <c r="Q699" s="7"/>
      <c r="R699" s="13" t="s">
        <v>4884</v>
      </c>
      <c r="S699" s="15" t="s">
        <v>19</v>
      </c>
      <c r="T699" s="7"/>
      <c r="U699" s="13" t="s">
        <v>19</v>
      </c>
      <c r="V699" s="13" t="s">
        <v>4884</v>
      </c>
      <c r="W699" s="15" t="s">
        <v>356</v>
      </c>
      <c r="X699" s="15" t="s">
        <v>19</v>
      </c>
      <c r="Y699" s="13" t="s">
        <v>19</v>
      </c>
      <c r="Z699" s="15" t="s">
        <v>19</v>
      </c>
      <c r="AA699" s="16" t="s">
        <v>19</v>
      </c>
      <c r="AB699" t="s">
        <v>19</v>
      </c>
      <c r="AC699" t="s">
        <v>4885</v>
      </c>
      <c r="AD699" t="s">
        <v>6</v>
      </c>
      <c r="AE699" t="s">
        <v>300</v>
      </c>
      <c r="AF699" t="s">
        <v>87</v>
      </c>
      <c r="AG699" t="s">
        <v>75</v>
      </c>
      <c r="AH699" t="s">
        <v>19</v>
      </c>
    </row>
    <row r="700" ht="14.25" customHeight="1" spans="1:34">
      <c r="A700" s="6" t="s">
        <v>4886</v>
      </c>
      <c r="B700" s="6" t="s">
        <v>4887</v>
      </c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1743</v>
      </c>
      <c r="H700" s="7" t="s">
        <v>1744</v>
      </c>
      <c r="I700" s="7" t="s">
        <v>79</v>
      </c>
      <c r="J700" s="7" t="s">
        <v>2</v>
      </c>
      <c r="K700" s="7" t="s">
        <v>3765</v>
      </c>
      <c r="L700" s="7">
        <v>1</v>
      </c>
      <c r="M700" s="7">
        <v>2</v>
      </c>
      <c r="N700" s="7" t="s">
        <v>1587</v>
      </c>
      <c r="O700" s="7" t="s">
        <v>862</v>
      </c>
      <c r="P700" s="7" t="s">
        <v>740</v>
      </c>
      <c r="Q700" s="7"/>
      <c r="R700" s="13" t="s">
        <v>4888</v>
      </c>
      <c r="S700" s="15" t="s">
        <v>19</v>
      </c>
      <c r="T700" s="7"/>
      <c r="U700" s="13" t="s">
        <v>19</v>
      </c>
      <c r="V700" s="13" t="s">
        <v>4888</v>
      </c>
      <c r="W700" s="15" t="s">
        <v>4889</v>
      </c>
      <c r="X700" s="15" t="s">
        <v>19</v>
      </c>
      <c r="Y700" s="13" t="s">
        <v>19</v>
      </c>
      <c r="Z700" s="15" t="s">
        <v>19</v>
      </c>
      <c r="AA700" s="16" t="s">
        <v>19</v>
      </c>
      <c r="AB700" t="s">
        <v>19</v>
      </c>
      <c r="AC700" t="s">
        <v>4890</v>
      </c>
      <c r="AD700" t="s">
        <v>6</v>
      </c>
      <c r="AE700" t="s">
        <v>670</v>
      </c>
      <c r="AF700" t="s">
        <v>87</v>
      </c>
      <c r="AG700" t="s">
        <v>75</v>
      </c>
      <c r="AH700" t="s">
        <v>19</v>
      </c>
    </row>
    <row r="701" ht="14.25" customHeight="1" spans="1:34">
      <c r="A701" s="6" t="s">
        <v>4891</v>
      </c>
      <c r="B701" s="6" t="s">
        <v>4892</v>
      </c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4893</v>
      </c>
      <c r="H701" s="7" t="s">
        <v>4894</v>
      </c>
      <c r="I701" s="7" t="s">
        <v>79</v>
      </c>
      <c r="J701" s="7" t="s">
        <v>2</v>
      </c>
      <c r="K701" s="7" t="s">
        <v>4895</v>
      </c>
      <c r="L701" s="7">
        <v>1</v>
      </c>
      <c r="M701" s="7">
        <v>1</v>
      </c>
      <c r="N701" s="7" t="s">
        <v>740</v>
      </c>
      <c r="O701" s="7" t="s">
        <v>3639</v>
      </c>
      <c r="P701" s="7" t="s">
        <v>760</v>
      </c>
      <c r="Q701" s="7"/>
      <c r="R701" s="13" t="s">
        <v>4896</v>
      </c>
      <c r="S701" s="15" t="s">
        <v>4896</v>
      </c>
      <c r="T701" s="7" t="s">
        <v>4897</v>
      </c>
      <c r="U701" s="13" t="s">
        <v>19</v>
      </c>
      <c r="V701" s="13" t="s">
        <v>19</v>
      </c>
      <c r="W701" s="15" t="s">
        <v>19</v>
      </c>
      <c r="X701" s="15" t="s">
        <v>19</v>
      </c>
      <c r="Y701" s="13" t="s">
        <v>19</v>
      </c>
      <c r="Z701" s="15" t="s">
        <v>19</v>
      </c>
      <c r="AA701" s="16" t="s">
        <v>19</v>
      </c>
      <c r="AB701" t="s">
        <v>19</v>
      </c>
      <c r="AC701" t="s">
        <v>19</v>
      </c>
      <c r="AD701" t="s">
        <v>6</v>
      </c>
      <c r="AE701" t="s">
        <v>300</v>
      </c>
      <c r="AF701" t="s">
        <v>87</v>
      </c>
      <c r="AG701" t="s">
        <v>75</v>
      </c>
      <c r="AH701" t="s">
        <v>19</v>
      </c>
    </row>
    <row r="702" customHeight="1" spans="1:32">
      <c r="A702" s="12" t="s">
        <v>4898</v>
      </c>
      <c r="B702" s="12"/>
      <c r="C702" s="12" t="s">
        <v>4899</v>
      </c>
      <c r="D702" s="12"/>
      <c r="E702" s="12"/>
      <c r="F702" s="12"/>
      <c r="G702" s="12" t="s">
        <v>4899</v>
      </c>
      <c r="H702" s="12" t="s">
        <v>4899</v>
      </c>
      <c r="I702" s="12" t="s">
        <v>4899</v>
      </c>
      <c r="J702" s="12" t="s">
        <v>4899</v>
      </c>
      <c r="K702" s="12" t="s">
        <v>4899</v>
      </c>
      <c r="L702" s="12" t="s">
        <v>4899</v>
      </c>
      <c r="M702" s="12" t="s">
        <v>4899</v>
      </c>
      <c r="N702" s="12" t="s">
        <v>4899</v>
      </c>
      <c r="O702" s="12" t="s">
        <v>4899</v>
      </c>
      <c r="P702" s="12" t="s">
        <v>4899</v>
      </c>
      <c r="Q702" s="12"/>
      <c r="R702" s="14" t="s">
        <v>20</v>
      </c>
      <c r="S702" s="14" t="s">
        <v>21</v>
      </c>
      <c r="T702" s="12" t="s">
        <v>4899</v>
      </c>
      <c r="U702" s="14"/>
      <c r="V702" s="14" t="s">
        <v>4900</v>
      </c>
      <c r="W702" s="14" t="s">
        <v>22</v>
      </c>
      <c r="X702" s="14"/>
      <c r="Y702" s="14"/>
      <c r="Z702" s="14"/>
      <c r="AA702" s="12"/>
      <c r="AB702" s="14"/>
      <c r="AC702" s="12"/>
      <c r="AD702" s="12" t="s">
        <v>4899</v>
      </c>
      <c r="AE702" s="12"/>
      <c r="AF70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4901</v>
      </c>
      <c r="B1" s="4" t="s">
        <v>4902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4903</v>
      </c>
      <c r="H1" s="4" t="s">
        <v>4904</v>
      </c>
      <c r="I1" s="4" t="s">
        <v>13</v>
      </c>
      <c r="J1" s="4" t="s">
        <v>17</v>
      </c>
      <c r="K1" s="4" t="s">
        <v>18</v>
      </c>
      <c r="L1" s="4" t="s">
        <v>4905</v>
      </c>
      <c r="M1" s="4" t="s">
        <v>4906</v>
      </c>
      <c r="N1" s="4" t="s">
        <v>4907</v>
      </c>
    </row>
    <row r="2" ht="14.25" customHeight="1" spans="1:256">
      <c r="A2" s="6" t="s">
        <v>4908</v>
      </c>
      <c r="B2" s="7" t="s">
        <v>4909</v>
      </c>
      <c r="C2" s="7" t="s">
        <v>4910</v>
      </c>
      <c r="D2" s="7" t="s">
        <v>2</v>
      </c>
      <c r="E2" s="7" t="s">
        <v>76</v>
      </c>
      <c r="F2" s="7" t="s">
        <v>75</v>
      </c>
      <c r="G2" s="7" t="s">
        <v>802</v>
      </c>
      <c r="H2" s="7" t="s">
        <v>4911</v>
      </c>
      <c r="I2" s="13" t="s">
        <v>4912</v>
      </c>
      <c r="J2" s="13" t="s">
        <v>19</v>
      </c>
      <c r="K2" s="13" t="s">
        <v>4912</v>
      </c>
      <c r="L2" s="7" t="s">
        <v>4913</v>
      </c>
      <c r="M2" s="7" t="s">
        <v>4914</v>
      </c>
      <c r="N2" s="7" t="s">
        <v>4915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4916</v>
      </c>
      <c r="B3" s="7" t="s">
        <v>4917</v>
      </c>
      <c r="C3" s="7" t="s">
        <v>4910</v>
      </c>
      <c r="D3" s="7" t="s">
        <v>2</v>
      </c>
      <c r="E3" s="7" t="s">
        <v>76</v>
      </c>
      <c r="F3" s="7" t="s">
        <v>75</v>
      </c>
      <c r="G3" s="7" t="s">
        <v>118</v>
      </c>
      <c r="H3" s="7" t="s">
        <v>4911</v>
      </c>
      <c r="I3" s="13" t="s">
        <v>1114</v>
      </c>
      <c r="J3" s="13" t="s">
        <v>19</v>
      </c>
      <c r="K3" s="13" t="s">
        <v>1114</v>
      </c>
      <c r="L3" s="7" t="s">
        <v>4913</v>
      </c>
      <c r="M3" s="7" t="s">
        <v>4918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4919</v>
      </c>
      <c r="B4" s="7" t="s">
        <v>2677</v>
      </c>
      <c r="C4" s="7" t="s">
        <v>4910</v>
      </c>
      <c r="D4" s="7" t="s">
        <v>2</v>
      </c>
      <c r="E4" s="7" t="s">
        <v>76</v>
      </c>
      <c r="F4" s="7" t="s">
        <v>75</v>
      </c>
      <c r="G4" s="7" t="s">
        <v>1587</v>
      </c>
      <c r="H4" s="7" t="s">
        <v>4911</v>
      </c>
      <c r="I4" s="13" t="s">
        <v>4920</v>
      </c>
      <c r="J4" s="13" t="s">
        <v>19</v>
      </c>
      <c r="K4" s="13" t="s">
        <v>4920</v>
      </c>
      <c r="L4" s="7" t="s">
        <v>4913</v>
      </c>
      <c r="M4" s="7" t="s">
        <v>4914</v>
      </c>
      <c r="N4" s="7" t="s">
        <v>4921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4922</v>
      </c>
      <c r="B5" s="7" t="s">
        <v>4923</v>
      </c>
      <c r="C5" s="7" t="s">
        <v>4910</v>
      </c>
      <c r="D5" s="7" t="s">
        <v>2</v>
      </c>
      <c r="E5" s="7" t="s">
        <v>76</v>
      </c>
      <c r="F5" s="7" t="s">
        <v>75</v>
      </c>
      <c r="G5" s="7" t="s">
        <v>95</v>
      </c>
      <c r="H5" s="7" t="s">
        <v>4911</v>
      </c>
      <c r="I5" s="13" t="s">
        <v>111</v>
      </c>
      <c r="J5" s="13" t="s">
        <v>19</v>
      </c>
      <c r="K5" s="13" t="s">
        <v>111</v>
      </c>
      <c r="L5" s="7" t="s">
        <v>4913</v>
      </c>
      <c r="M5" s="7" t="s">
        <v>4924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4925</v>
      </c>
      <c r="B6" s="7" t="s">
        <v>4926</v>
      </c>
      <c r="C6" s="7" t="s">
        <v>4910</v>
      </c>
      <c r="D6" s="7" t="s">
        <v>2</v>
      </c>
      <c r="E6" s="7" t="s">
        <v>76</v>
      </c>
      <c r="F6" s="7" t="s">
        <v>75</v>
      </c>
      <c r="G6" s="7" t="s">
        <v>95</v>
      </c>
      <c r="H6" s="7" t="s">
        <v>4911</v>
      </c>
      <c r="I6" s="13" t="s">
        <v>4927</v>
      </c>
      <c r="J6" s="13" t="s">
        <v>19</v>
      </c>
      <c r="K6" s="13" t="s">
        <v>4927</v>
      </c>
      <c r="L6" s="7" t="s">
        <v>4913</v>
      </c>
      <c r="M6" s="7" t="s">
        <v>4928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4929</v>
      </c>
      <c r="B7" s="7" t="s">
        <v>4930</v>
      </c>
      <c r="C7" s="7" t="s">
        <v>4910</v>
      </c>
      <c r="D7" s="7" t="s">
        <v>2</v>
      </c>
      <c r="E7" s="7" t="s">
        <v>76</v>
      </c>
      <c r="F7" s="7" t="s">
        <v>75</v>
      </c>
      <c r="G7" s="7" t="s">
        <v>95</v>
      </c>
      <c r="H7" s="7" t="s">
        <v>4911</v>
      </c>
      <c r="I7" s="13" t="s">
        <v>4931</v>
      </c>
      <c r="J7" s="13" t="s">
        <v>19</v>
      </c>
      <c r="K7" s="13" t="s">
        <v>4931</v>
      </c>
      <c r="L7" s="7" t="s">
        <v>4913</v>
      </c>
      <c r="M7" s="7" t="s">
        <v>4932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4933</v>
      </c>
      <c r="B8" s="7" t="s">
        <v>4934</v>
      </c>
      <c r="C8" s="7" t="s">
        <v>4910</v>
      </c>
      <c r="D8" s="7" t="s">
        <v>2</v>
      </c>
      <c r="E8" s="7" t="s">
        <v>76</v>
      </c>
      <c r="F8" s="7" t="s">
        <v>75</v>
      </c>
      <c r="G8" s="7" t="s">
        <v>95</v>
      </c>
      <c r="H8" s="7" t="s">
        <v>4911</v>
      </c>
      <c r="I8" s="13" t="s">
        <v>4935</v>
      </c>
      <c r="J8" s="13" t="s">
        <v>19</v>
      </c>
      <c r="K8" s="13" t="s">
        <v>4935</v>
      </c>
      <c r="L8" s="7" t="s">
        <v>4913</v>
      </c>
      <c r="M8" s="7" t="s">
        <v>4936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2" t="s">
        <v>4898</v>
      </c>
      <c r="B9" s="12" t="s">
        <v>4899</v>
      </c>
      <c r="C9" s="12" t="s">
        <v>4899</v>
      </c>
      <c r="D9" s="12" t="s">
        <v>4899</v>
      </c>
      <c r="E9" s="12"/>
      <c r="F9" s="12"/>
      <c r="G9" s="12" t="s">
        <v>4899</v>
      </c>
      <c r="H9" s="12" t="s">
        <v>4899</v>
      </c>
      <c r="I9" s="14" t="s">
        <v>23</v>
      </c>
      <c r="J9" s="14"/>
      <c r="K9" s="14"/>
      <c r="L9" s="12"/>
      <c r="M9" s="12" t="s">
        <v>4899</v>
      </c>
      <c r="N9" t="s">
        <v>4899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4937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19"/>
  <sheetViews>
    <sheetView tabSelected="1" topLeftCell="A212" workbookViewId="0">
      <selection activeCell="M720" sqref="M7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6.7142857142857" style="3" customWidth="1"/>
    <col min="5" max="5" width="12.8571428571429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4938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94</v>
      </c>
      <c r="C3" s="7" t="s">
        <v>95</v>
      </c>
      <c r="D3" s="3">
        <v>1797.64</v>
      </c>
      <c r="E3" t="str">
        <f>VLOOKUP(A3,HOP!A:L,12,0)</f>
        <v>1797.64</v>
      </c>
      <c r="F3" t="str">
        <f>VLOOKUP(A3,HOP!A:C,3,0)</f>
        <v>3616553</v>
      </c>
      <c r="G3">
        <f t="shared" ref="G3:G66" si="0">D3-E3</f>
        <v>0</v>
      </c>
      <c r="H3" t="str">
        <f t="shared" ref="H3:H66" si="1">$H$1&amp;F3</f>
        <v>，3616553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81</v>
      </c>
      <c r="C4" s="7" t="s">
        <v>95</v>
      </c>
      <c r="D4" s="3">
        <v>536.41</v>
      </c>
      <c r="E4" t="str">
        <f>VLOOKUP(A4,HOP!A:L,12,0)</f>
        <v>536.41</v>
      </c>
      <c r="F4" t="str">
        <f>VLOOKUP(A4,HOP!A:C,3,0)</f>
        <v>3688647</v>
      </c>
      <c r="G4">
        <f t="shared" si="0"/>
        <v>0</v>
      </c>
      <c r="H4" t="str">
        <f t="shared" si="1"/>
        <v>，3688647</v>
      </c>
      <c r="I4" t="str">
        <f>VLOOKUP(A4,HOP!A:U,21,0)</f>
        <v>直连</v>
      </c>
    </row>
    <row r="5" ht="14.25" hidden="1" customHeight="1" spans="1:9">
      <c r="A5" s="6" t="s">
        <v>112</v>
      </c>
      <c r="B5" s="7" t="s">
        <v>118</v>
      </c>
      <c r="C5" s="7" t="s">
        <v>95</v>
      </c>
      <c r="D5" s="3">
        <v>11108</v>
      </c>
      <c r="E5" t="str">
        <f>VLOOKUP(A5,HOP!A:L,12,0)</f>
        <v>11108.00</v>
      </c>
      <c r="F5" t="str">
        <f>VLOOKUP(A5,HOP!A:C,3,0)</f>
        <v>3749527</v>
      </c>
      <c r="G5">
        <f t="shared" si="0"/>
        <v>0</v>
      </c>
      <c r="H5" t="str">
        <f t="shared" si="1"/>
        <v>，3749527</v>
      </c>
      <c r="I5" t="str">
        <f>VLOOKUP(A5,HOP!A:U,21,0)</f>
        <v>直采</v>
      </c>
    </row>
    <row r="6" ht="14.25" customHeight="1" spans="1:9">
      <c r="A6" s="6" t="s">
        <v>123</v>
      </c>
      <c r="B6" s="7" t="s">
        <v>94</v>
      </c>
      <c r="C6" s="7" t="s">
        <v>95</v>
      </c>
      <c r="D6" s="3">
        <v>1145.57</v>
      </c>
      <c r="E6" t="str">
        <f>VLOOKUP(A6,HOP!A:L,12,0)</f>
        <v>1145.58</v>
      </c>
      <c r="F6" t="str">
        <f>VLOOKUP(A6,HOP!A:C,3,0)</f>
        <v>3756368</v>
      </c>
      <c r="G6">
        <f t="shared" si="0"/>
        <v>-0.00999999999999091</v>
      </c>
      <c r="H6" t="str">
        <f t="shared" si="1"/>
        <v>，3756368</v>
      </c>
      <c r="I6" t="str">
        <f>VLOOKUP(A6,HOP!A:U,21,0)</f>
        <v>直连</v>
      </c>
    </row>
    <row r="7" ht="14.25" customHeight="1" spans="1:9">
      <c r="A7" s="6" t="s">
        <v>133</v>
      </c>
      <c r="B7" s="7" t="s">
        <v>139</v>
      </c>
      <c r="C7" s="7" t="s">
        <v>95</v>
      </c>
      <c r="D7" s="3">
        <v>3655.89</v>
      </c>
      <c r="E7" t="str">
        <f>VLOOKUP(A7,HOP!A:L,12,0)</f>
        <v>3655.90</v>
      </c>
      <c r="F7" t="str">
        <f>VLOOKUP(A7,HOP!A:C,3,0)</f>
        <v>3531108</v>
      </c>
      <c r="G7">
        <f t="shared" si="0"/>
        <v>-0.0100000000002183</v>
      </c>
      <c r="H7" t="str">
        <f t="shared" si="1"/>
        <v>，3531108</v>
      </c>
      <c r="I7" t="str">
        <f>VLOOKUP(A7,HOP!A:U,21,0)</f>
        <v>直连</v>
      </c>
    </row>
    <row r="8" ht="14.25" hidden="1" customHeight="1" spans="1:9">
      <c r="A8" s="6" t="s">
        <v>144</v>
      </c>
      <c r="B8" s="7" t="s">
        <v>148</v>
      </c>
      <c r="C8" s="7" t="s">
        <v>95</v>
      </c>
      <c r="D8" s="3">
        <v>3691</v>
      </c>
      <c r="E8" t="str">
        <f>VLOOKUP(A8,HOP!A:L,12,0)</f>
        <v>3690.99</v>
      </c>
      <c r="F8" t="str">
        <f>VLOOKUP(A8,HOP!A:C,3,0)</f>
        <v>3764270</v>
      </c>
      <c r="G8">
        <f t="shared" si="0"/>
        <v>0.0100000000002183</v>
      </c>
      <c r="H8" t="str">
        <f t="shared" si="1"/>
        <v>，3764270</v>
      </c>
      <c r="I8" t="str">
        <f>VLOOKUP(A8,HOP!A:U,21,0)</f>
        <v>直采</v>
      </c>
    </row>
    <row r="9" ht="14.25" hidden="1" customHeight="1" spans="1:9">
      <c r="A9" s="6" t="s">
        <v>153</v>
      </c>
      <c r="B9" s="7" t="s">
        <v>81</v>
      </c>
      <c r="C9" s="7" t="s">
        <v>95</v>
      </c>
      <c r="D9" s="3">
        <v>609.59</v>
      </c>
      <c r="E9" t="str">
        <f>VLOOKUP(A9,HOP!A:L,12,0)</f>
        <v>609.59</v>
      </c>
      <c r="F9" t="str">
        <f>VLOOKUP(A9,HOP!A:C,3,0)</f>
        <v>3758229</v>
      </c>
      <c r="G9">
        <f t="shared" si="0"/>
        <v>0</v>
      </c>
      <c r="H9" t="str">
        <f t="shared" si="1"/>
        <v>，3758229</v>
      </c>
      <c r="I9" t="str">
        <f>VLOOKUP(A9,HOP!A:U,21,0)</f>
        <v>直连</v>
      </c>
    </row>
    <row r="10" ht="14.25" customHeight="1" spans="1:9">
      <c r="A10" s="6" t="s">
        <v>162</v>
      </c>
      <c r="B10" s="7" t="s">
        <v>148</v>
      </c>
      <c r="C10" s="7" t="s">
        <v>95</v>
      </c>
      <c r="D10" s="3">
        <v>2890.68</v>
      </c>
      <c r="E10" t="str">
        <f>VLOOKUP(A10,HOP!A:L,12,0)</f>
        <v>2890.71</v>
      </c>
      <c r="F10" t="str">
        <f>VLOOKUP(A10,HOP!A:C,3,0)</f>
        <v>3785801</v>
      </c>
      <c r="G10">
        <f t="shared" si="0"/>
        <v>-0.0300000000002001</v>
      </c>
      <c r="H10" t="str">
        <f t="shared" si="1"/>
        <v>，3785801</v>
      </c>
      <c r="I10" t="str">
        <f>VLOOKUP(A10,HOP!A:U,21,0)</f>
        <v>直连</v>
      </c>
    </row>
    <row r="11" ht="14.25" hidden="1" customHeight="1" spans="1:9">
      <c r="A11" s="6" t="s">
        <v>173</v>
      </c>
      <c r="B11" s="7" t="s">
        <v>94</v>
      </c>
      <c r="C11" s="7" t="s">
        <v>95</v>
      </c>
      <c r="D11" s="3">
        <v>3890</v>
      </c>
      <c r="E11" t="str">
        <f>VLOOKUP(A11,HOP!A:L,12,0)</f>
        <v>3890.00</v>
      </c>
      <c r="F11" t="str">
        <f>VLOOKUP(A11,HOP!A:C,3,0)</f>
        <v>3781367</v>
      </c>
      <c r="G11">
        <f t="shared" si="0"/>
        <v>0</v>
      </c>
      <c r="H11" t="str">
        <f t="shared" si="1"/>
        <v>，3781367</v>
      </c>
      <c r="I11" t="str">
        <f>VLOOKUP(A11,HOP!A:U,21,0)</f>
        <v>直采</v>
      </c>
    </row>
    <row r="12" ht="14.25" customHeight="1" spans="1:9">
      <c r="A12" s="6" t="s">
        <v>184</v>
      </c>
      <c r="B12" s="7" t="s">
        <v>94</v>
      </c>
      <c r="C12" s="7" t="s">
        <v>95</v>
      </c>
      <c r="D12" s="3">
        <v>925.95</v>
      </c>
      <c r="E12" t="str">
        <f>VLOOKUP(A12,HOP!A:L,12,0)</f>
        <v>925.96</v>
      </c>
      <c r="F12" t="str">
        <f>VLOOKUP(A12,HOP!A:C,3,0)</f>
        <v>3789593</v>
      </c>
      <c r="G12">
        <f t="shared" si="0"/>
        <v>-0.00999999999999091</v>
      </c>
      <c r="H12" t="str">
        <f t="shared" si="1"/>
        <v>，3789593</v>
      </c>
      <c r="I12" t="str">
        <f>VLOOKUP(A12,HOP!A:U,21,0)</f>
        <v>直连</v>
      </c>
    </row>
    <row r="13" ht="14.25" hidden="1" customHeight="1" spans="1:9">
      <c r="A13" s="6" t="s">
        <v>193</v>
      </c>
      <c r="B13" s="7" t="s">
        <v>81</v>
      </c>
      <c r="C13" s="7" t="s">
        <v>95</v>
      </c>
      <c r="D13" s="3">
        <v>2736</v>
      </c>
      <c r="E13" t="str">
        <f>VLOOKUP(A13,HOP!A:L,12,0)</f>
        <v>2736.00</v>
      </c>
      <c r="F13" t="str">
        <f>VLOOKUP(A13,HOP!A:C,3,0)</f>
        <v>3797365</v>
      </c>
      <c r="G13">
        <f t="shared" si="0"/>
        <v>0</v>
      </c>
      <c r="H13" t="str">
        <f t="shared" si="1"/>
        <v>，3797365</v>
      </c>
      <c r="I13" t="str">
        <f>VLOOKUP(A13,HOP!A:U,21,0)</f>
        <v>直采</v>
      </c>
    </row>
    <row r="14" ht="14.25" hidden="1" customHeight="1" spans="1:9">
      <c r="A14" s="6" t="s">
        <v>202</v>
      </c>
      <c r="B14" s="7" t="s">
        <v>94</v>
      </c>
      <c r="C14" s="7" t="s">
        <v>95</v>
      </c>
      <c r="D14" s="3">
        <v>720</v>
      </c>
      <c r="E14" t="str">
        <f>VLOOKUP(A14,HOP!A:L,12,0)</f>
        <v>720.00</v>
      </c>
      <c r="F14" t="str">
        <f>VLOOKUP(A14,HOP!A:C,3,0)</f>
        <v>3271542</v>
      </c>
      <c r="G14">
        <f t="shared" si="0"/>
        <v>0</v>
      </c>
      <c r="H14" t="str">
        <f t="shared" si="1"/>
        <v>，3271542</v>
      </c>
      <c r="I14" t="str">
        <f>VLOOKUP(A14,HOP!A:U,21,0)</f>
        <v>直采</v>
      </c>
    </row>
    <row r="15" ht="14.25" hidden="1" customHeight="1" spans="1:9">
      <c r="A15" s="6" t="s">
        <v>212</v>
      </c>
      <c r="B15" s="7" t="s">
        <v>139</v>
      </c>
      <c r="C15" s="7" t="s">
        <v>95</v>
      </c>
      <c r="D15" s="3">
        <v>2286</v>
      </c>
      <c r="E15" t="str">
        <f>VLOOKUP(A15,HOP!A:L,12,0)</f>
        <v>2286.00</v>
      </c>
      <c r="F15" t="str">
        <f>VLOOKUP(A15,HOP!A:C,3,0)</f>
        <v>3437872</v>
      </c>
      <c r="G15">
        <f t="shared" si="0"/>
        <v>0</v>
      </c>
      <c r="H15" t="str">
        <f t="shared" si="1"/>
        <v>，3437872</v>
      </c>
      <c r="I15" t="str">
        <f>VLOOKUP(A15,HOP!A:U,21,0)</f>
        <v>直采</v>
      </c>
    </row>
    <row r="16" ht="14.25" customHeight="1" spans="1:9">
      <c r="A16" s="6" t="s">
        <v>222</v>
      </c>
      <c r="B16" s="7" t="s">
        <v>148</v>
      </c>
      <c r="C16" s="7" t="s">
        <v>95</v>
      </c>
      <c r="D16" s="3">
        <v>1274.58</v>
      </c>
      <c r="E16" t="str">
        <f>VLOOKUP(A16,HOP!A:L,12,0)</f>
        <v>1274.61</v>
      </c>
      <c r="F16" t="str">
        <f>VLOOKUP(A16,HOP!A:C,3,0)</f>
        <v>3701337</v>
      </c>
      <c r="G16">
        <f t="shared" si="0"/>
        <v>-0.0299999999999727</v>
      </c>
      <c r="H16" t="str">
        <f t="shared" si="1"/>
        <v>，3701337</v>
      </c>
      <c r="I16" t="str">
        <f>VLOOKUP(A16,HOP!A:U,21,0)</f>
        <v>直连</v>
      </c>
    </row>
    <row r="17" ht="14.25" hidden="1" customHeight="1" spans="1:9">
      <c r="A17" s="6" t="s">
        <v>233</v>
      </c>
      <c r="B17" s="7" t="s">
        <v>94</v>
      </c>
      <c r="C17" s="7" t="s">
        <v>95</v>
      </c>
      <c r="D17" s="3">
        <v>1630</v>
      </c>
      <c r="E17" t="str">
        <f>VLOOKUP(A17,HOP!A:L,12,0)</f>
        <v>1630.00</v>
      </c>
      <c r="F17" t="str">
        <f>VLOOKUP(A17,HOP!A:C,3,0)</f>
        <v>3507992</v>
      </c>
      <c r="G17">
        <f t="shared" si="0"/>
        <v>0</v>
      </c>
      <c r="H17" t="str">
        <f t="shared" si="1"/>
        <v>，3507992</v>
      </c>
      <c r="I17" t="str">
        <f>VLOOKUP(A17,HOP!A:U,21,0)</f>
        <v>直采</v>
      </c>
    </row>
    <row r="18" ht="14.25" hidden="1" customHeight="1" spans="1:9">
      <c r="A18" s="6" t="s">
        <v>243</v>
      </c>
      <c r="B18" s="7" t="s">
        <v>81</v>
      </c>
      <c r="C18" s="7" t="s">
        <v>95</v>
      </c>
      <c r="D18" s="3">
        <v>1048.11</v>
      </c>
      <c r="E18" t="str">
        <f>VLOOKUP(A18,HOP!A:L,12,0)</f>
        <v>1048.11</v>
      </c>
      <c r="F18" t="str">
        <f>VLOOKUP(A18,HOP!A:C,3,0)</f>
        <v>3589491</v>
      </c>
      <c r="G18">
        <f t="shared" si="0"/>
        <v>0</v>
      </c>
      <c r="H18" t="str">
        <f t="shared" si="1"/>
        <v>，3589491</v>
      </c>
      <c r="I18" t="str">
        <f>VLOOKUP(A18,HOP!A:U,21,0)</f>
        <v>直连</v>
      </c>
    </row>
    <row r="19" ht="14.25" hidden="1" customHeight="1" spans="1:9">
      <c r="A19" s="6" t="s">
        <v>253</v>
      </c>
      <c r="B19" s="7" t="s">
        <v>94</v>
      </c>
      <c r="C19" s="7" t="s">
        <v>95</v>
      </c>
      <c r="D19" s="3">
        <v>1880</v>
      </c>
      <c r="E19" t="str">
        <f>VLOOKUP(A19,HOP!A:L,12,0)</f>
        <v>1880.00</v>
      </c>
      <c r="F19" t="str">
        <f>VLOOKUP(A19,HOP!A:C,3,0)</f>
        <v>3656714</v>
      </c>
      <c r="G19">
        <f t="shared" si="0"/>
        <v>0</v>
      </c>
      <c r="H19" t="str">
        <f t="shared" si="1"/>
        <v>，3656714</v>
      </c>
      <c r="I19" t="str">
        <f>VLOOKUP(A19,HOP!A:U,21,0)</f>
        <v>直采</v>
      </c>
    </row>
    <row r="20" ht="14.25" hidden="1" customHeight="1" spans="1:9">
      <c r="A20" s="6" t="s">
        <v>264</v>
      </c>
      <c r="B20" s="7" t="s">
        <v>81</v>
      </c>
      <c r="C20" s="7" t="s">
        <v>95</v>
      </c>
      <c r="D20" s="3">
        <v>353</v>
      </c>
      <c r="E20" t="str">
        <f>VLOOKUP(A20,HOP!A:L,12,0)</f>
        <v>353.00</v>
      </c>
      <c r="F20" t="str">
        <f>VLOOKUP(A20,HOP!A:C,3,0)</f>
        <v>3712460</v>
      </c>
      <c r="G20">
        <f t="shared" si="0"/>
        <v>0</v>
      </c>
      <c r="H20" t="str">
        <f t="shared" si="1"/>
        <v>，3712460</v>
      </c>
      <c r="I20" t="str">
        <f>VLOOKUP(A20,HOP!A:U,21,0)</f>
        <v>直采</v>
      </c>
    </row>
    <row r="21" ht="14.25" customHeight="1" spans="1:9">
      <c r="A21" s="6" t="s">
        <v>275</v>
      </c>
      <c r="B21" s="7" t="s">
        <v>118</v>
      </c>
      <c r="C21" s="7" t="s">
        <v>95</v>
      </c>
      <c r="D21" s="3">
        <v>3339.9</v>
      </c>
      <c r="E21" t="str">
        <f>VLOOKUP(A21,HOP!A:L,12,0)</f>
        <v>3339.92</v>
      </c>
      <c r="F21" t="str">
        <f>VLOOKUP(A21,HOP!A:C,3,0)</f>
        <v>3717790</v>
      </c>
      <c r="G21">
        <f t="shared" si="0"/>
        <v>-0.0199999999999818</v>
      </c>
      <c r="H21" t="str">
        <f t="shared" si="1"/>
        <v>，3717790</v>
      </c>
      <c r="I21" t="str">
        <f>VLOOKUP(A21,HOP!A:U,21,0)</f>
        <v>直连</v>
      </c>
    </row>
    <row r="22" ht="14.25" hidden="1" customHeight="1" spans="1:9">
      <c r="A22" s="6" t="s">
        <v>285</v>
      </c>
      <c r="B22" s="7" t="s">
        <v>81</v>
      </c>
      <c r="C22" s="7" t="s">
        <v>95</v>
      </c>
      <c r="D22" s="3">
        <v>282</v>
      </c>
      <c r="E22" t="str">
        <f>VLOOKUP(A22,HOP!A:L,12,0)</f>
        <v>282.00</v>
      </c>
      <c r="F22" t="str">
        <f>VLOOKUP(A22,HOP!A:C,3,0)</f>
        <v>3663129</v>
      </c>
      <c r="G22">
        <f t="shared" si="0"/>
        <v>0</v>
      </c>
      <c r="H22" t="str">
        <f t="shared" si="1"/>
        <v>，3663129</v>
      </c>
      <c r="I22" t="str">
        <f>VLOOKUP(A22,HOP!A:U,21,0)</f>
        <v>直采</v>
      </c>
    </row>
    <row r="23" ht="14.25" hidden="1" customHeight="1" spans="1:9">
      <c r="A23" s="6" t="s">
        <v>295</v>
      </c>
      <c r="B23" s="7" t="s">
        <v>81</v>
      </c>
      <c r="C23" s="7" t="s">
        <v>95</v>
      </c>
      <c r="D23" s="3">
        <v>282</v>
      </c>
      <c r="E23" t="str">
        <f>VLOOKUP(A23,HOP!A:L,12,0)</f>
        <v>282.00</v>
      </c>
      <c r="F23" t="str">
        <f>VLOOKUP(A23,HOP!A:C,3,0)</f>
        <v>3662325</v>
      </c>
      <c r="G23">
        <f t="shared" si="0"/>
        <v>0</v>
      </c>
      <c r="H23" t="str">
        <f t="shared" si="1"/>
        <v>，3662325</v>
      </c>
      <c r="I23" t="str">
        <f>VLOOKUP(A23,HOP!A:U,21,0)</f>
        <v>直采</v>
      </c>
    </row>
    <row r="24" ht="14.25" hidden="1" customHeight="1" spans="1:9">
      <c r="A24" s="6" t="s">
        <v>301</v>
      </c>
      <c r="B24" s="7" t="s">
        <v>81</v>
      </c>
      <c r="C24" s="7" t="s">
        <v>95</v>
      </c>
      <c r="D24" s="3">
        <v>376</v>
      </c>
      <c r="E24" t="str">
        <f>VLOOKUP(A24,HOP!A:L,12,0)</f>
        <v>376.00</v>
      </c>
      <c r="F24" t="str">
        <f>VLOOKUP(A24,HOP!A:C,3,0)</f>
        <v>3733692</v>
      </c>
      <c r="G24">
        <f t="shared" si="0"/>
        <v>0</v>
      </c>
      <c r="H24" t="str">
        <f t="shared" si="1"/>
        <v>，3733692</v>
      </c>
      <c r="I24" t="str">
        <f>VLOOKUP(A24,HOP!A:U,21,0)</f>
        <v>直采</v>
      </c>
    </row>
    <row r="25" ht="14.25" hidden="1" customHeight="1" spans="1:9">
      <c r="A25" s="6" t="s">
        <v>311</v>
      </c>
      <c r="B25" s="7" t="s">
        <v>148</v>
      </c>
      <c r="C25" s="7" t="s">
        <v>95</v>
      </c>
      <c r="D25" s="3">
        <v>8759.16</v>
      </c>
      <c r="E25" t="str">
        <f>VLOOKUP(A25,HOP!A:L,12,0)</f>
        <v>8759.16</v>
      </c>
      <c r="F25" t="str">
        <f>VLOOKUP(A25,HOP!A:C,3,0)</f>
        <v>3738536</v>
      </c>
      <c r="G25">
        <f t="shared" si="0"/>
        <v>0</v>
      </c>
      <c r="H25" t="str">
        <f t="shared" si="1"/>
        <v>，3738536</v>
      </c>
      <c r="I25" t="str">
        <f>VLOOKUP(A25,HOP!A:U,21,0)</f>
        <v>直连</v>
      </c>
    </row>
    <row r="26" ht="14.25" customHeight="1" spans="1:9">
      <c r="A26" s="6" t="s">
        <v>322</v>
      </c>
      <c r="B26" s="7" t="s">
        <v>94</v>
      </c>
      <c r="C26" s="7" t="s">
        <v>95</v>
      </c>
      <c r="D26" s="3">
        <v>3648.54</v>
      </c>
      <c r="E26" t="str">
        <f>VLOOKUP(A26,HOP!A:L,12,0)</f>
        <v>3648.56</v>
      </c>
      <c r="F26" t="str">
        <f>VLOOKUP(A26,HOP!A:C,3,0)</f>
        <v>3662977</v>
      </c>
      <c r="G26">
        <f t="shared" si="0"/>
        <v>-0.0199999999999818</v>
      </c>
      <c r="H26" t="str">
        <f t="shared" si="1"/>
        <v>，3662977</v>
      </c>
      <c r="I26" t="str">
        <f>VLOOKUP(A26,HOP!A:U,21,0)</f>
        <v>直连</v>
      </c>
    </row>
    <row r="27" ht="14.25" hidden="1" customHeight="1" spans="1:9">
      <c r="A27" s="6" t="s">
        <v>332</v>
      </c>
      <c r="B27" s="7" t="s">
        <v>148</v>
      </c>
      <c r="C27" s="7" t="s">
        <v>95</v>
      </c>
      <c r="D27" s="3">
        <v>3636</v>
      </c>
      <c r="E27" t="str">
        <f>VLOOKUP(A27,HOP!A:L,12,0)</f>
        <v>3636.00</v>
      </c>
      <c r="F27" t="str">
        <f>VLOOKUP(A27,HOP!A:C,3,0)</f>
        <v>3755143</v>
      </c>
      <c r="G27">
        <f t="shared" si="0"/>
        <v>0</v>
      </c>
      <c r="H27" t="str">
        <f t="shared" si="1"/>
        <v>，3755143</v>
      </c>
      <c r="I27" t="str">
        <f>VLOOKUP(A27,HOP!A:U,21,0)</f>
        <v>直采</v>
      </c>
    </row>
    <row r="28" ht="14.25" hidden="1" customHeight="1" spans="1:9">
      <c r="A28" s="6" t="s">
        <v>340</v>
      </c>
      <c r="B28" s="7" t="s">
        <v>94</v>
      </c>
      <c r="C28" s="7" t="s">
        <v>95</v>
      </c>
      <c r="D28" s="3">
        <v>2405</v>
      </c>
      <c r="E28" t="str">
        <f>VLOOKUP(A28,HOP!A:L,12,0)</f>
        <v>2405.00</v>
      </c>
      <c r="F28" t="str">
        <f>VLOOKUP(A28,HOP!A:C,3,0)</f>
        <v>3774655</v>
      </c>
      <c r="G28">
        <f t="shared" si="0"/>
        <v>0</v>
      </c>
      <c r="H28" t="str">
        <f t="shared" si="1"/>
        <v>，3774655</v>
      </c>
      <c r="I28" t="str">
        <f>VLOOKUP(A28,HOP!A:U,21,0)</f>
        <v>直采</v>
      </c>
    </row>
    <row r="29" ht="14.25" hidden="1" customHeight="1" spans="1:9">
      <c r="A29" s="6" t="s">
        <v>350</v>
      </c>
      <c r="B29" s="7" t="s">
        <v>148</v>
      </c>
      <c r="C29" s="7" t="s">
        <v>95</v>
      </c>
      <c r="D29" s="3">
        <v>7521.96</v>
      </c>
      <c r="E29" t="str">
        <f>VLOOKUP(A29,HOP!A:L,12,0)</f>
        <v>7522.00</v>
      </c>
      <c r="F29" t="str">
        <f>VLOOKUP(A29,HOP!A:C,3,0)</f>
        <v>3775750</v>
      </c>
      <c r="G29">
        <f t="shared" si="0"/>
        <v>-0.0399999999999636</v>
      </c>
      <c r="H29" t="str">
        <f t="shared" si="1"/>
        <v>，3775750</v>
      </c>
      <c r="I29" t="str">
        <f>VLOOKUP(A29,HOP!A:U,21,0)</f>
        <v>直采</v>
      </c>
    </row>
    <row r="30" ht="14.25" hidden="1" customHeight="1" spans="1:9">
      <c r="A30" s="6" t="s">
        <v>357</v>
      </c>
      <c r="B30" s="7" t="s">
        <v>81</v>
      </c>
      <c r="C30" s="7" t="s">
        <v>95</v>
      </c>
      <c r="D30" s="3">
        <v>513</v>
      </c>
      <c r="E30" t="str">
        <f>VLOOKUP(A30,HOP!A:L,12,0)</f>
        <v>513.00</v>
      </c>
      <c r="F30" t="str">
        <f>VLOOKUP(A30,HOP!A:C,3,0)</f>
        <v>3777456</v>
      </c>
      <c r="G30">
        <f t="shared" si="0"/>
        <v>0</v>
      </c>
      <c r="H30" t="str">
        <f t="shared" si="1"/>
        <v>，3777456</v>
      </c>
      <c r="I30" t="str">
        <f>VLOOKUP(A30,HOP!A:U,21,0)</f>
        <v>直采</v>
      </c>
    </row>
    <row r="31" ht="14.25" customHeight="1" spans="1:9">
      <c r="A31" s="6" t="s">
        <v>366</v>
      </c>
      <c r="B31" s="7" t="s">
        <v>94</v>
      </c>
      <c r="C31" s="7" t="s">
        <v>95</v>
      </c>
      <c r="D31" s="3">
        <v>3186.8</v>
      </c>
      <c r="E31" t="str">
        <f>VLOOKUP(A31,HOP!A:L,12,0)</f>
        <v>3186.82</v>
      </c>
      <c r="F31" t="str">
        <f>VLOOKUP(A31,HOP!A:C,3,0)</f>
        <v>3768174</v>
      </c>
      <c r="G31">
        <f t="shared" si="0"/>
        <v>-0.0199999999999818</v>
      </c>
      <c r="H31" t="str">
        <f t="shared" si="1"/>
        <v>，3768174</v>
      </c>
      <c r="I31" t="str">
        <f>VLOOKUP(A31,HOP!A:U,21,0)</f>
        <v>直连</v>
      </c>
    </row>
    <row r="32" ht="14.25" hidden="1" customHeight="1" spans="1:9">
      <c r="A32" s="6" t="s">
        <v>376</v>
      </c>
      <c r="B32" s="7" t="s">
        <v>94</v>
      </c>
      <c r="C32" s="7" t="s">
        <v>95</v>
      </c>
      <c r="D32" s="3">
        <v>3196</v>
      </c>
      <c r="E32" t="str">
        <f>VLOOKUP(A32,HOP!A:L,12,0)</f>
        <v>3196.00</v>
      </c>
      <c r="F32" t="str">
        <f>VLOOKUP(A32,HOP!A:C,3,0)</f>
        <v>3766525</v>
      </c>
      <c r="G32">
        <f t="shared" si="0"/>
        <v>0</v>
      </c>
      <c r="H32" t="str">
        <f t="shared" si="1"/>
        <v>，3766525</v>
      </c>
      <c r="I32" t="str">
        <f>VLOOKUP(A32,HOP!A:U,21,0)</f>
        <v>直采</v>
      </c>
    </row>
    <row r="33" ht="14.25" hidden="1" customHeight="1" spans="1:9">
      <c r="A33" s="6" t="s">
        <v>383</v>
      </c>
      <c r="B33" s="7" t="s">
        <v>94</v>
      </c>
      <c r="C33" s="7" t="s">
        <v>95</v>
      </c>
      <c r="D33" s="3">
        <v>488</v>
      </c>
      <c r="E33" t="str">
        <f>VLOOKUP(A33,HOP!A:L,12,0)</f>
        <v>488.00</v>
      </c>
      <c r="F33" t="str">
        <f>VLOOKUP(A33,HOP!A:C,3,0)</f>
        <v>3784583</v>
      </c>
      <c r="G33">
        <f t="shared" si="0"/>
        <v>0</v>
      </c>
      <c r="H33" t="str">
        <f t="shared" si="1"/>
        <v>，3784583</v>
      </c>
      <c r="I33" t="str">
        <f>VLOOKUP(A33,HOP!A:U,21,0)</f>
        <v>直采</v>
      </c>
    </row>
    <row r="34" ht="14.25" hidden="1" customHeight="1" spans="1:9">
      <c r="A34" s="6" t="s">
        <v>392</v>
      </c>
      <c r="B34" s="7" t="s">
        <v>81</v>
      </c>
      <c r="C34" s="7" t="s">
        <v>95</v>
      </c>
      <c r="D34" s="3">
        <v>706</v>
      </c>
      <c r="E34" t="str">
        <f>VLOOKUP(A34,HOP!A:L,12,0)</f>
        <v>706.00</v>
      </c>
      <c r="F34" t="str">
        <f>VLOOKUP(A34,HOP!A:C,3,0)</f>
        <v>3794378</v>
      </c>
      <c r="G34">
        <f t="shared" si="0"/>
        <v>0</v>
      </c>
      <c r="H34" t="str">
        <f t="shared" si="1"/>
        <v>，3794378</v>
      </c>
      <c r="I34" t="str">
        <f>VLOOKUP(A34,HOP!A:U,21,0)</f>
        <v>直采</v>
      </c>
    </row>
    <row r="35" ht="14.25" hidden="1" customHeight="1" spans="1:9">
      <c r="A35" s="6" t="s">
        <v>402</v>
      </c>
      <c r="B35" s="7" t="s">
        <v>148</v>
      </c>
      <c r="C35" s="7" t="s">
        <v>95</v>
      </c>
      <c r="D35" s="3">
        <v>3309</v>
      </c>
      <c r="E35" t="str">
        <f>VLOOKUP(A35,HOP!A:L,12,0)</f>
        <v>3309.00</v>
      </c>
      <c r="F35" t="str">
        <f>VLOOKUP(A35,HOP!A:C,3,0)</f>
        <v>3724095</v>
      </c>
      <c r="G35">
        <f t="shared" si="0"/>
        <v>0</v>
      </c>
      <c r="H35" t="str">
        <f t="shared" si="1"/>
        <v>，3724095</v>
      </c>
      <c r="I35" t="str">
        <f>VLOOKUP(A35,HOP!A:U,21,0)</f>
        <v>直采</v>
      </c>
    </row>
    <row r="36" ht="14.25" hidden="1" customHeight="1" spans="1:9">
      <c r="A36" s="6" t="s">
        <v>410</v>
      </c>
      <c r="B36" s="7" t="s">
        <v>81</v>
      </c>
      <c r="C36" s="7" t="s">
        <v>95</v>
      </c>
      <c r="D36" s="3">
        <v>735</v>
      </c>
      <c r="E36" t="str">
        <f>VLOOKUP(A36,HOP!A:L,12,0)</f>
        <v>735.00</v>
      </c>
      <c r="F36" t="str">
        <f>VLOOKUP(A36,HOP!A:C,3,0)</f>
        <v>3797080</v>
      </c>
      <c r="G36">
        <f t="shared" si="0"/>
        <v>0</v>
      </c>
      <c r="H36" t="str">
        <f t="shared" si="1"/>
        <v>，3797080</v>
      </c>
      <c r="I36" t="str">
        <f>VLOOKUP(A36,HOP!A:U,21,0)</f>
        <v>直采</v>
      </c>
    </row>
    <row r="37" ht="14.25" hidden="1" customHeight="1" spans="1:9">
      <c r="A37" s="6" t="s">
        <v>417</v>
      </c>
      <c r="B37" s="7" t="s">
        <v>81</v>
      </c>
      <c r="C37" s="7" t="s">
        <v>95</v>
      </c>
      <c r="D37" s="3">
        <v>706</v>
      </c>
      <c r="E37" t="str">
        <f>VLOOKUP(A37,HOP!A:L,12,0)</f>
        <v>706.00</v>
      </c>
      <c r="F37" t="str">
        <f>VLOOKUP(A37,HOP!A:C,3,0)</f>
        <v>3795018</v>
      </c>
      <c r="G37">
        <f t="shared" si="0"/>
        <v>0</v>
      </c>
      <c r="H37" t="str">
        <f t="shared" si="1"/>
        <v>，3795018</v>
      </c>
      <c r="I37" t="str">
        <f>VLOOKUP(A37,HOP!A:U,21,0)</f>
        <v>直采</v>
      </c>
    </row>
    <row r="38" ht="14.25" hidden="1" customHeight="1" spans="1:9">
      <c r="A38" s="6" t="s">
        <v>422</v>
      </c>
      <c r="B38" s="7" t="s">
        <v>81</v>
      </c>
      <c r="C38" s="7" t="s">
        <v>95</v>
      </c>
      <c r="D38" s="3">
        <v>2192</v>
      </c>
      <c r="E38" t="str">
        <f>VLOOKUP(A38,HOP!A:L,12,0)</f>
        <v>2192.00</v>
      </c>
      <c r="F38" t="str">
        <f>VLOOKUP(A38,HOP!A:C,3,0)</f>
        <v>3778389</v>
      </c>
      <c r="G38">
        <f t="shared" si="0"/>
        <v>0</v>
      </c>
      <c r="H38" t="str">
        <f t="shared" si="1"/>
        <v>，3778389</v>
      </c>
      <c r="I38" t="str">
        <f>VLOOKUP(A38,HOP!A:U,21,0)</f>
        <v>直采</v>
      </c>
    </row>
    <row r="39" ht="14.25" hidden="1" customHeight="1" spans="1:9">
      <c r="A39" s="6" t="s">
        <v>431</v>
      </c>
      <c r="B39" s="7" t="s">
        <v>81</v>
      </c>
      <c r="C39" s="7" t="s">
        <v>95</v>
      </c>
      <c r="D39" s="3">
        <v>2747</v>
      </c>
      <c r="E39" t="str">
        <f>VLOOKUP(A39,HOP!A:L,12,0)</f>
        <v>2747.00</v>
      </c>
      <c r="F39" t="str">
        <f>VLOOKUP(A39,HOP!A:C,3,0)</f>
        <v>3797401</v>
      </c>
      <c r="G39">
        <f t="shared" si="0"/>
        <v>0</v>
      </c>
      <c r="H39" t="str">
        <f t="shared" si="1"/>
        <v>，3797401</v>
      </c>
      <c r="I39" t="str">
        <f>VLOOKUP(A39,HOP!A:U,21,0)</f>
        <v>直采</v>
      </c>
    </row>
    <row r="40" ht="14.25" hidden="1" customHeight="1" spans="1:9">
      <c r="A40" s="6" t="s">
        <v>440</v>
      </c>
      <c r="B40" s="7" t="s">
        <v>81</v>
      </c>
      <c r="C40" s="7" t="s">
        <v>95</v>
      </c>
      <c r="D40" s="3">
        <v>2242</v>
      </c>
      <c r="E40" t="str">
        <f>VLOOKUP(A40,HOP!A:L,12,0)</f>
        <v>2242.00</v>
      </c>
      <c r="F40" t="str">
        <f>VLOOKUP(A40,HOP!A:C,3,0)</f>
        <v>3789030</v>
      </c>
      <c r="G40">
        <f t="shared" si="0"/>
        <v>0</v>
      </c>
      <c r="H40" t="str">
        <f t="shared" si="1"/>
        <v>，3789030</v>
      </c>
      <c r="I40" t="str">
        <f>VLOOKUP(A40,HOP!A:U,21,0)</f>
        <v>直采</v>
      </c>
    </row>
    <row r="41" ht="14.25" customHeight="1" spans="1:9">
      <c r="A41" s="6" t="s">
        <v>446</v>
      </c>
      <c r="B41" s="7" t="s">
        <v>94</v>
      </c>
      <c r="C41" s="7" t="s">
        <v>95</v>
      </c>
      <c r="D41" s="3">
        <v>2286.48</v>
      </c>
      <c r="E41" t="str">
        <f>VLOOKUP(A41,HOP!A:L,12,0)</f>
        <v>2286.50</v>
      </c>
      <c r="F41" t="str">
        <f>VLOOKUP(A41,HOP!A:C,3,0)</f>
        <v>3800035</v>
      </c>
      <c r="G41">
        <f t="shared" si="0"/>
        <v>-0.0199999999999818</v>
      </c>
      <c r="H41" t="str">
        <f t="shared" si="1"/>
        <v>，3800035</v>
      </c>
      <c r="I41" t="str">
        <f>VLOOKUP(A41,HOP!A:U,21,0)</f>
        <v>直连</v>
      </c>
    </row>
    <row r="42" ht="14.25" hidden="1" customHeight="1" spans="1:9">
      <c r="A42" s="6" t="s">
        <v>456</v>
      </c>
      <c r="B42" s="7" t="s">
        <v>81</v>
      </c>
      <c r="C42" s="7" t="s">
        <v>95</v>
      </c>
      <c r="D42" s="3">
        <v>549.69</v>
      </c>
      <c r="E42" t="str">
        <f>VLOOKUP(A42,HOP!A:L,12,0)</f>
        <v>549.69</v>
      </c>
      <c r="F42" t="str">
        <f>VLOOKUP(A42,HOP!A:C,3,0)</f>
        <v>3799900</v>
      </c>
      <c r="G42">
        <f t="shared" si="0"/>
        <v>0</v>
      </c>
      <c r="H42" t="str">
        <f t="shared" si="1"/>
        <v>，3799900</v>
      </c>
      <c r="I42" t="str">
        <f>VLOOKUP(A42,HOP!A:U,21,0)</f>
        <v>直连</v>
      </c>
    </row>
    <row r="43" ht="14.25" hidden="1" customHeight="1" spans="1:9">
      <c r="A43" s="6" t="s">
        <v>466</v>
      </c>
      <c r="B43" s="7" t="s">
        <v>81</v>
      </c>
      <c r="C43" s="7" t="s">
        <v>95</v>
      </c>
      <c r="D43" s="3">
        <v>2142</v>
      </c>
      <c r="E43" t="str">
        <f>VLOOKUP(A43,HOP!A:L,12,0)</f>
        <v>2142.00</v>
      </c>
      <c r="F43" t="str">
        <f>VLOOKUP(A43,HOP!A:C,3,0)</f>
        <v>3802585</v>
      </c>
      <c r="G43">
        <f t="shared" si="0"/>
        <v>0</v>
      </c>
      <c r="H43" t="str">
        <f t="shared" si="1"/>
        <v>，3802585</v>
      </c>
      <c r="I43" t="str">
        <f>VLOOKUP(A43,HOP!A:U,21,0)</f>
        <v>直采</v>
      </c>
    </row>
    <row r="44" ht="14.25" hidden="1" customHeight="1" spans="1:9">
      <c r="A44" s="6" t="s">
        <v>472</v>
      </c>
      <c r="B44" s="7" t="s">
        <v>81</v>
      </c>
      <c r="C44" s="7" t="s">
        <v>95</v>
      </c>
      <c r="D44" s="3">
        <v>144</v>
      </c>
      <c r="E44" t="str">
        <f>VLOOKUP(A44,HOP!A:L,12,0)</f>
        <v>144.00</v>
      </c>
      <c r="F44" t="str">
        <f>VLOOKUP(A44,HOP!A:C,3,0)</f>
        <v>3806945</v>
      </c>
      <c r="G44">
        <f t="shared" si="0"/>
        <v>0</v>
      </c>
      <c r="H44" t="str">
        <f t="shared" si="1"/>
        <v>，3806945</v>
      </c>
      <c r="I44" t="str">
        <f>VLOOKUP(A44,HOP!A:U,21,0)</f>
        <v>直采</v>
      </c>
    </row>
    <row r="45" ht="14.25" hidden="1" customHeight="1" spans="1:9">
      <c r="A45" s="6" t="s">
        <v>482</v>
      </c>
      <c r="B45" s="7" t="s">
        <v>81</v>
      </c>
      <c r="C45" s="7" t="s">
        <v>95</v>
      </c>
      <c r="D45" s="3">
        <v>834.36</v>
      </c>
      <c r="E45" t="str">
        <f>VLOOKUP(A45,HOP!A:L,12,0)</f>
        <v>834.36</v>
      </c>
      <c r="F45" t="str">
        <f>VLOOKUP(A45,HOP!A:C,3,0)</f>
        <v>3521591</v>
      </c>
      <c r="G45">
        <f t="shared" si="0"/>
        <v>0</v>
      </c>
      <c r="H45" t="str">
        <f t="shared" si="1"/>
        <v>，3521591</v>
      </c>
      <c r="I45" t="str">
        <f>VLOOKUP(A45,HOP!A:U,21,0)</f>
        <v>直连</v>
      </c>
    </row>
    <row r="46" ht="14.25" hidden="1" customHeight="1" spans="1:9">
      <c r="A46" s="6" t="s">
        <v>492</v>
      </c>
      <c r="B46" s="7" t="s">
        <v>81</v>
      </c>
      <c r="C46" s="7" t="s">
        <v>95</v>
      </c>
      <c r="D46" s="3">
        <v>816.92</v>
      </c>
      <c r="E46" t="str">
        <f>VLOOKUP(A46,HOP!A:L,12,0)</f>
        <v>816.92</v>
      </c>
      <c r="F46" t="str">
        <f>VLOOKUP(A46,HOP!A:C,3,0)</f>
        <v>3806981</v>
      </c>
      <c r="G46">
        <f t="shared" si="0"/>
        <v>0</v>
      </c>
      <c r="H46" t="str">
        <f t="shared" si="1"/>
        <v>，3806981</v>
      </c>
      <c r="I46" t="str">
        <f>VLOOKUP(A46,HOP!A:U,21,0)</f>
        <v>直连</v>
      </c>
    </row>
    <row r="47" ht="14.25" hidden="1" customHeight="1" spans="1:9">
      <c r="A47" s="6" t="s">
        <v>500</v>
      </c>
      <c r="B47" s="7" t="s">
        <v>81</v>
      </c>
      <c r="C47" s="7" t="s">
        <v>95</v>
      </c>
      <c r="D47" s="3">
        <v>604.95</v>
      </c>
      <c r="E47" t="str">
        <f>VLOOKUP(A47,HOP!A:L,12,0)</f>
        <v>604.95</v>
      </c>
      <c r="F47" t="str">
        <f>VLOOKUP(A47,HOP!A:C,3,0)</f>
        <v>3808882</v>
      </c>
      <c r="G47">
        <f t="shared" si="0"/>
        <v>0</v>
      </c>
      <c r="H47" t="str">
        <f t="shared" si="1"/>
        <v>，3808882</v>
      </c>
      <c r="I47" t="str">
        <f>VLOOKUP(A47,HOP!A:U,21,0)</f>
        <v>直连</v>
      </c>
    </row>
    <row r="48" ht="14.25" hidden="1" customHeight="1" spans="1:9">
      <c r="A48" s="6" t="s">
        <v>508</v>
      </c>
      <c r="B48" s="7" t="s">
        <v>81</v>
      </c>
      <c r="C48" s="7" t="s">
        <v>95</v>
      </c>
      <c r="D48" s="3">
        <v>914.38</v>
      </c>
      <c r="E48" t="str">
        <f>VLOOKUP(A48,HOP!A:L,12,0)</f>
        <v>914.38</v>
      </c>
      <c r="F48" t="str">
        <f>VLOOKUP(A48,HOP!A:C,3,0)</f>
        <v>3810347</v>
      </c>
      <c r="G48">
        <f t="shared" si="0"/>
        <v>0</v>
      </c>
      <c r="H48" t="str">
        <f t="shared" si="1"/>
        <v>，3810347</v>
      </c>
      <c r="I48" t="str">
        <f>VLOOKUP(A48,HOP!A:U,21,0)</f>
        <v>直连</v>
      </c>
    </row>
    <row r="49" ht="14.25" hidden="1" customHeight="1" spans="1:9">
      <c r="A49" s="6" t="s">
        <v>515</v>
      </c>
      <c r="B49" s="7" t="s">
        <v>148</v>
      </c>
      <c r="C49" s="7" t="s">
        <v>95</v>
      </c>
      <c r="D49" s="3">
        <v>2934</v>
      </c>
      <c r="E49" t="str">
        <f>VLOOKUP(A49,HOP!A:L,12,0)</f>
        <v>2934.00</v>
      </c>
      <c r="F49" t="str">
        <f>VLOOKUP(A49,HOP!A:C,3,0)</f>
        <v>3742614</v>
      </c>
      <c r="G49">
        <f t="shared" si="0"/>
        <v>0</v>
      </c>
      <c r="H49" t="str">
        <f t="shared" si="1"/>
        <v>，3742614</v>
      </c>
      <c r="I49" t="str">
        <f>VLOOKUP(A49,HOP!A:U,21,0)</f>
        <v>直采</v>
      </c>
    </row>
    <row r="50" ht="14.25" hidden="1" customHeight="1" spans="1:12">
      <c r="A50" s="6" t="s">
        <v>525</v>
      </c>
      <c r="B50" s="7" t="s">
        <v>94</v>
      </c>
      <c r="C50" s="7" t="s">
        <v>95</v>
      </c>
      <c r="D50" s="3">
        <v>1842</v>
      </c>
      <c r="E50" t="str">
        <f>VLOOKUP(A50,HOP!A:L,12,0)</f>
        <v>1844.00</v>
      </c>
      <c r="F50" t="str">
        <f>VLOOKUP(A50,HOP!A:C,3,0)</f>
        <v>3712793</v>
      </c>
      <c r="G50">
        <f t="shared" si="0"/>
        <v>-2</v>
      </c>
      <c r="H50" t="str">
        <f t="shared" si="1"/>
        <v>，3712793</v>
      </c>
      <c r="I50" t="str">
        <f>VLOOKUP(A50,HOP!A:U,21,0)</f>
        <v>直采</v>
      </c>
      <c r="J50" s="5" t="s">
        <v>4939</v>
      </c>
      <c r="L50" s="5" t="s">
        <v>4940</v>
      </c>
    </row>
    <row r="51" ht="14.25" hidden="1" customHeight="1" spans="1:12">
      <c r="A51" s="6" t="s">
        <v>534</v>
      </c>
      <c r="B51" s="7" t="s">
        <v>94</v>
      </c>
      <c r="C51" s="7" t="s">
        <v>95</v>
      </c>
      <c r="D51" s="3">
        <v>1842</v>
      </c>
      <c r="E51" t="str">
        <f>VLOOKUP(A51,HOP!A:L,12,0)</f>
        <v>1844.00</v>
      </c>
      <c r="F51" t="str">
        <f>VLOOKUP(A51,HOP!A:C,3,0)</f>
        <v>3712792</v>
      </c>
      <c r="G51">
        <f t="shared" si="0"/>
        <v>-2</v>
      </c>
      <c r="H51" t="str">
        <f t="shared" si="1"/>
        <v>，3712792</v>
      </c>
      <c r="I51" t="str">
        <f>VLOOKUP(A51,HOP!A:U,21,0)</f>
        <v>直采</v>
      </c>
      <c r="J51" s="5" t="s">
        <v>4939</v>
      </c>
      <c r="L51" s="5" t="s">
        <v>4940</v>
      </c>
    </row>
    <row r="52" ht="14.25" hidden="1" customHeight="1" spans="1:12">
      <c r="A52" s="6" t="s">
        <v>537</v>
      </c>
      <c r="B52" s="7" t="s">
        <v>94</v>
      </c>
      <c r="C52" s="7" t="s">
        <v>95</v>
      </c>
      <c r="D52" s="3">
        <v>1842</v>
      </c>
      <c r="E52" t="str">
        <f>VLOOKUP(A52,HOP!A:L,12,0)</f>
        <v>1844.00</v>
      </c>
      <c r="F52" t="str">
        <f>VLOOKUP(A52,HOP!A:C,3,0)</f>
        <v>3712791</v>
      </c>
      <c r="G52">
        <f t="shared" si="0"/>
        <v>-2</v>
      </c>
      <c r="H52" t="str">
        <f t="shared" si="1"/>
        <v>，3712791</v>
      </c>
      <c r="I52" t="str">
        <f>VLOOKUP(A52,HOP!A:U,21,0)</f>
        <v>直采</v>
      </c>
      <c r="J52" s="5" t="s">
        <v>4939</v>
      </c>
      <c r="L52" s="5" t="s">
        <v>4940</v>
      </c>
    </row>
    <row r="53" ht="14.25" hidden="1" customHeight="1" spans="1:12">
      <c r="A53" s="6" t="s">
        <v>540</v>
      </c>
      <c r="B53" s="7" t="s">
        <v>94</v>
      </c>
      <c r="C53" s="7" t="s">
        <v>95</v>
      </c>
      <c r="D53" s="3">
        <v>1842</v>
      </c>
      <c r="E53" t="str">
        <f>VLOOKUP(A53,HOP!A:L,12,0)</f>
        <v>1844.00</v>
      </c>
      <c r="F53" t="str">
        <f>VLOOKUP(A53,HOP!A:C,3,0)</f>
        <v>3712790</v>
      </c>
      <c r="G53">
        <f t="shared" si="0"/>
        <v>-2</v>
      </c>
      <c r="H53" t="str">
        <f t="shared" si="1"/>
        <v>，3712790</v>
      </c>
      <c r="I53" t="str">
        <f>VLOOKUP(A53,HOP!A:U,21,0)</f>
        <v>直采</v>
      </c>
      <c r="J53" s="5" t="s">
        <v>4939</v>
      </c>
      <c r="L53" s="5" t="s">
        <v>4940</v>
      </c>
    </row>
    <row r="54" ht="14.25" hidden="1" customHeight="1" spans="1:9">
      <c r="A54" s="6" t="s">
        <v>543</v>
      </c>
      <c r="B54" s="7" t="s">
        <v>81</v>
      </c>
      <c r="C54" s="7" t="s">
        <v>95</v>
      </c>
      <c r="D54" s="3">
        <v>2800</v>
      </c>
      <c r="E54" t="str">
        <f>VLOOKUP(A54,HOP!A:L,12,0)</f>
        <v>2800.00</v>
      </c>
      <c r="F54" t="str">
        <f>VLOOKUP(A54,HOP!A:C,3,0)</f>
        <v>3753384</v>
      </c>
      <c r="G54">
        <f t="shared" si="0"/>
        <v>0</v>
      </c>
      <c r="H54" t="str">
        <f t="shared" si="1"/>
        <v>，3753384</v>
      </c>
      <c r="I54" t="str">
        <f>VLOOKUP(A54,HOP!A:U,21,0)</f>
        <v>直采</v>
      </c>
    </row>
    <row r="55" ht="14.25" hidden="1" customHeight="1" spans="1:9">
      <c r="A55" s="6" t="s">
        <v>552</v>
      </c>
      <c r="B55" s="7" t="s">
        <v>81</v>
      </c>
      <c r="C55" s="7" t="s">
        <v>95</v>
      </c>
      <c r="D55" s="3">
        <v>425.8</v>
      </c>
      <c r="E55" t="str">
        <f>VLOOKUP(A55,HOP!A:L,12,0)</f>
        <v>425.80</v>
      </c>
      <c r="F55" t="str">
        <f>VLOOKUP(A55,HOP!A:C,3,0)</f>
        <v>3720036</v>
      </c>
      <c r="G55">
        <f t="shared" si="0"/>
        <v>0</v>
      </c>
      <c r="H55" t="str">
        <f t="shared" si="1"/>
        <v>，3720036</v>
      </c>
      <c r="I55" t="str">
        <f>VLOOKUP(A55,HOP!A:U,21,0)</f>
        <v>直连</v>
      </c>
    </row>
    <row r="56" ht="14.25" hidden="1" customHeight="1" spans="1:9">
      <c r="A56" s="6" t="s">
        <v>562</v>
      </c>
      <c r="B56" s="7" t="s">
        <v>94</v>
      </c>
      <c r="C56" s="7" t="s">
        <v>95</v>
      </c>
      <c r="D56" s="3">
        <v>790</v>
      </c>
      <c r="E56" t="str">
        <f>VLOOKUP(A56,HOP!A:L,12,0)</f>
        <v>790.00</v>
      </c>
      <c r="F56" t="str">
        <f>VLOOKUP(A56,HOP!A:C,3,0)</f>
        <v>3724230</v>
      </c>
      <c r="G56">
        <f t="shared" si="0"/>
        <v>0</v>
      </c>
      <c r="H56" t="str">
        <f t="shared" si="1"/>
        <v>，3724230</v>
      </c>
      <c r="I56" t="str">
        <f>VLOOKUP(A56,HOP!A:U,21,0)</f>
        <v>直采</v>
      </c>
    </row>
    <row r="57" ht="14.25" hidden="1" customHeight="1" spans="1:9">
      <c r="A57" s="6" t="s">
        <v>571</v>
      </c>
      <c r="B57" s="7" t="s">
        <v>81</v>
      </c>
      <c r="C57" s="7" t="s">
        <v>95</v>
      </c>
      <c r="D57" s="3">
        <v>271.18</v>
      </c>
      <c r="E57" t="str">
        <f>VLOOKUP(A57,HOP!A:L,12,0)</f>
        <v>271.18</v>
      </c>
      <c r="F57" t="str">
        <f>VLOOKUP(A57,HOP!A:C,3,0)</f>
        <v>3724396</v>
      </c>
      <c r="G57">
        <f t="shared" si="0"/>
        <v>0</v>
      </c>
      <c r="H57" t="str">
        <f t="shared" si="1"/>
        <v>，3724396</v>
      </c>
      <c r="I57" t="str">
        <f>VLOOKUP(A57,HOP!A:U,21,0)</f>
        <v>直连</v>
      </c>
    </row>
    <row r="58" ht="14.25" hidden="1" customHeight="1" spans="1:9">
      <c r="A58" s="6" t="s">
        <v>579</v>
      </c>
      <c r="B58" s="7" t="s">
        <v>81</v>
      </c>
      <c r="C58" s="7" t="s">
        <v>95</v>
      </c>
      <c r="D58" s="3">
        <v>762</v>
      </c>
      <c r="E58" t="str">
        <f>VLOOKUP(A58,HOP!A:L,12,0)</f>
        <v>762.00</v>
      </c>
      <c r="F58" t="str">
        <f>VLOOKUP(A58,HOP!A:C,3,0)</f>
        <v>3760232</v>
      </c>
      <c r="G58">
        <f t="shared" si="0"/>
        <v>0</v>
      </c>
      <c r="H58" t="str">
        <f t="shared" si="1"/>
        <v>，3760232</v>
      </c>
      <c r="I58" t="str">
        <f>VLOOKUP(A58,HOP!A:U,21,0)</f>
        <v>直采</v>
      </c>
    </row>
    <row r="59" ht="14.25" hidden="1" customHeight="1" spans="1:9">
      <c r="A59" s="6" t="s">
        <v>588</v>
      </c>
      <c r="B59" s="7" t="s">
        <v>94</v>
      </c>
      <c r="C59" s="7" t="s">
        <v>95</v>
      </c>
      <c r="D59" s="3">
        <v>1956</v>
      </c>
      <c r="E59" t="str">
        <f>VLOOKUP(A59,HOP!A:L,12,0)</f>
        <v>1956.00</v>
      </c>
      <c r="F59" t="str">
        <f>VLOOKUP(A59,HOP!A:C,3,0)</f>
        <v>3761464</v>
      </c>
      <c r="G59">
        <f t="shared" si="0"/>
        <v>0</v>
      </c>
      <c r="H59" t="str">
        <f t="shared" si="1"/>
        <v>，3761464</v>
      </c>
      <c r="I59" t="str">
        <f>VLOOKUP(A59,HOP!A:U,21,0)</f>
        <v>直采</v>
      </c>
    </row>
    <row r="60" ht="14.25" hidden="1" customHeight="1" spans="1:9">
      <c r="A60" s="6" t="s">
        <v>594</v>
      </c>
      <c r="B60" s="7" t="s">
        <v>81</v>
      </c>
      <c r="C60" s="7" t="s">
        <v>95</v>
      </c>
      <c r="D60" s="3">
        <v>255</v>
      </c>
      <c r="E60" t="str">
        <f>VLOOKUP(A60,HOP!A:L,12,0)</f>
        <v>255.00</v>
      </c>
      <c r="F60" t="str">
        <f>VLOOKUP(A60,HOP!A:C,3,0)</f>
        <v>3774963</v>
      </c>
      <c r="G60">
        <f t="shared" si="0"/>
        <v>0</v>
      </c>
      <c r="H60" t="str">
        <f t="shared" si="1"/>
        <v>，3774963</v>
      </c>
      <c r="I60" t="str">
        <f>VLOOKUP(A60,HOP!A:U,21,0)</f>
        <v>直采</v>
      </c>
    </row>
    <row r="61" ht="14.25" hidden="1" customHeight="1" spans="1:9">
      <c r="A61" s="6" t="s">
        <v>601</v>
      </c>
      <c r="B61" s="7" t="s">
        <v>118</v>
      </c>
      <c r="C61" s="7" t="s">
        <v>95</v>
      </c>
      <c r="D61" s="3">
        <v>5412</v>
      </c>
      <c r="E61" t="str">
        <f>VLOOKUP(A61,HOP!A:L,12,0)</f>
        <v>5412.00</v>
      </c>
      <c r="F61" t="str">
        <f>VLOOKUP(A61,HOP!A:C,3,0)</f>
        <v>3785759</v>
      </c>
      <c r="G61">
        <f t="shared" si="0"/>
        <v>0</v>
      </c>
      <c r="H61" t="str">
        <f t="shared" si="1"/>
        <v>，3785759</v>
      </c>
      <c r="I61" t="str">
        <f>VLOOKUP(A61,HOP!A:U,21,0)</f>
        <v>直采</v>
      </c>
    </row>
    <row r="62" ht="14.25" hidden="1" customHeight="1" spans="1:9">
      <c r="A62" s="6" t="s">
        <v>609</v>
      </c>
      <c r="B62" s="7" t="s">
        <v>118</v>
      </c>
      <c r="C62" s="7" t="s">
        <v>95</v>
      </c>
      <c r="D62" s="3">
        <v>5412</v>
      </c>
      <c r="E62" t="str">
        <f>VLOOKUP(A62,HOP!A:L,12,0)</f>
        <v>5412.00</v>
      </c>
      <c r="F62" t="str">
        <f>VLOOKUP(A62,HOP!A:C,3,0)</f>
        <v>3785762</v>
      </c>
      <c r="G62">
        <f t="shared" si="0"/>
        <v>0</v>
      </c>
      <c r="H62" t="str">
        <f t="shared" si="1"/>
        <v>，3785762</v>
      </c>
      <c r="I62" t="str">
        <f>VLOOKUP(A62,HOP!A:U,21,0)</f>
        <v>直采</v>
      </c>
    </row>
    <row r="63" ht="14.25" hidden="1" customHeight="1" spans="1:9">
      <c r="A63" s="6" t="s">
        <v>614</v>
      </c>
      <c r="B63" s="7" t="s">
        <v>118</v>
      </c>
      <c r="C63" s="7" t="s">
        <v>95</v>
      </c>
      <c r="D63" s="3">
        <v>5412</v>
      </c>
      <c r="E63" t="str">
        <f>VLOOKUP(A63,HOP!A:L,12,0)</f>
        <v>5412.00</v>
      </c>
      <c r="F63" t="str">
        <f>VLOOKUP(A63,HOP!A:C,3,0)</f>
        <v>3786674</v>
      </c>
      <c r="G63">
        <f t="shared" si="0"/>
        <v>0</v>
      </c>
      <c r="H63" t="str">
        <f t="shared" si="1"/>
        <v>，3786674</v>
      </c>
      <c r="I63" t="str">
        <f>VLOOKUP(A63,HOP!A:U,21,0)</f>
        <v>直采</v>
      </c>
    </row>
    <row r="64" ht="14.25" hidden="1" customHeight="1" spans="1:9">
      <c r="A64" s="6" t="s">
        <v>617</v>
      </c>
      <c r="B64" s="7" t="s">
        <v>81</v>
      </c>
      <c r="C64" s="7" t="s">
        <v>95</v>
      </c>
      <c r="D64" s="3">
        <v>693.87</v>
      </c>
      <c r="E64" t="str">
        <f>VLOOKUP(A64,HOP!A:L,12,0)</f>
        <v>693.87</v>
      </c>
      <c r="F64" t="str">
        <f>VLOOKUP(A64,HOP!A:C,3,0)</f>
        <v>3788215</v>
      </c>
      <c r="G64">
        <f t="shared" si="0"/>
        <v>0</v>
      </c>
      <c r="H64" t="str">
        <f t="shared" si="1"/>
        <v>，3788215</v>
      </c>
      <c r="I64" t="str">
        <f>VLOOKUP(A64,HOP!A:U,21,0)</f>
        <v>直连</v>
      </c>
    </row>
    <row r="65" ht="14.25" hidden="1" customHeight="1" spans="1:9">
      <c r="A65" s="6" t="s">
        <v>626</v>
      </c>
      <c r="B65" s="7" t="s">
        <v>94</v>
      </c>
      <c r="C65" s="7" t="s">
        <v>95</v>
      </c>
      <c r="D65" s="3">
        <v>1076</v>
      </c>
      <c r="E65" t="str">
        <f>VLOOKUP(A65,HOP!A:L,12,0)</f>
        <v>1076.00</v>
      </c>
      <c r="F65" t="str">
        <f>VLOOKUP(A65,HOP!A:C,3,0)</f>
        <v>3789011</v>
      </c>
      <c r="G65">
        <f t="shared" si="0"/>
        <v>0</v>
      </c>
      <c r="H65" t="str">
        <f t="shared" si="1"/>
        <v>，3789011</v>
      </c>
      <c r="I65" t="str">
        <f>VLOOKUP(A65,HOP!A:U,21,0)</f>
        <v>直采</v>
      </c>
    </row>
    <row r="66" ht="14.25" hidden="1" customHeight="1" spans="1:9">
      <c r="A66" s="6" t="s">
        <v>635</v>
      </c>
      <c r="B66" s="7" t="s">
        <v>94</v>
      </c>
      <c r="C66" s="7" t="s">
        <v>95</v>
      </c>
      <c r="D66" s="3">
        <v>902</v>
      </c>
      <c r="E66" t="str">
        <f>VLOOKUP(A66,HOP!A:L,12,0)</f>
        <v>902.00</v>
      </c>
      <c r="F66" t="str">
        <f>VLOOKUP(A66,HOP!A:C,3,0)</f>
        <v>3789031</v>
      </c>
      <c r="G66">
        <f t="shared" si="0"/>
        <v>0</v>
      </c>
      <c r="H66" t="str">
        <f t="shared" si="1"/>
        <v>，3789031</v>
      </c>
      <c r="I66" t="str">
        <f>VLOOKUP(A66,HOP!A:U,21,0)</f>
        <v>直采</v>
      </c>
    </row>
    <row r="67" ht="14.25" hidden="1" customHeight="1" spans="1:9">
      <c r="A67" s="6" t="s">
        <v>641</v>
      </c>
      <c r="B67" s="7" t="s">
        <v>118</v>
      </c>
      <c r="C67" s="7" t="s">
        <v>95</v>
      </c>
      <c r="D67" s="3">
        <v>5412</v>
      </c>
      <c r="E67" t="str">
        <f>VLOOKUP(A67,HOP!A:L,12,0)</f>
        <v>5412.00</v>
      </c>
      <c r="F67" t="str">
        <f>VLOOKUP(A67,HOP!A:C,3,0)</f>
        <v>3789068</v>
      </c>
      <c r="G67">
        <f t="shared" ref="G67:G130" si="2">D67-E67</f>
        <v>0</v>
      </c>
      <c r="H67" t="str">
        <f t="shared" ref="H67:H130" si="3">$H$1&amp;F67</f>
        <v>，3789068</v>
      </c>
      <c r="I67" t="str">
        <f>VLOOKUP(A67,HOP!A:U,21,0)</f>
        <v>直采</v>
      </c>
    </row>
    <row r="68" ht="14.25" hidden="1" customHeight="1" spans="1:9">
      <c r="A68" s="6" t="s">
        <v>646</v>
      </c>
      <c r="B68" s="7" t="s">
        <v>81</v>
      </c>
      <c r="C68" s="7" t="s">
        <v>95</v>
      </c>
      <c r="D68" s="3">
        <v>409</v>
      </c>
      <c r="E68" t="str">
        <f>VLOOKUP(A68,HOP!A:L,12,0)</f>
        <v>409.00</v>
      </c>
      <c r="F68" t="str">
        <f>VLOOKUP(A68,HOP!A:C,3,0)</f>
        <v>3802727</v>
      </c>
      <c r="G68">
        <f t="shared" si="2"/>
        <v>0</v>
      </c>
      <c r="H68" t="str">
        <f t="shared" si="3"/>
        <v>，3802727</v>
      </c>
      <c r="I68" t="str">
        <f>VLOOKUP(A68,HOP!A:U,21,0)</f>
        <v>直采</v>
      </c>
    </row>
    <row r="69" ht="14.25" hidden="1" customHeight="1" spans="1:9">
      <c r="A69" s="6" t="s">
        <v>655</v>
      </c>
      <c r="B69" s="7" t="s">
        <v>94</v>
      </c>
      <c r="C69" s="7" t="s">
        <v>95</v>
      </c>
      <c r="D69" s="3">
        <v>890</v>
      </c>
      <c r="E69" t="str">
        <f>VLOOKUP(A69,HOP!A:L,12,0)</f>
        <v>890.00</v>
      </c>
      <c r="F69" t="str">
        <f>VLOOKUP(A69,HOP!A:C,3,0)</f>
        <v>3803066</v>
      </c>
      <c r="G69">
        <f t="shared" si="2"/>
        <v>0</v>
      </c>
      <c r="H69" t="str">
        <f t="shared" si="3"/>
        <v>，3803066</v>
      </c>
      <c r="I69" t="str">
        <f>VLOOKUP(A69,HOP!A:U,21,0)</f>
        <v>直采</v>
      </c>
    </row>
    <row r="70" ht="14.25" hidden="1" customHeight="1" spans="1:9">
      <c r="A70" s="6" t="s">
        <v>663</v>
      </c>
      <c r="B70" s="7" t="s">
        <v>81</v>
      </c>
      <c r="C70" s="7" t="s">
        <v>95</v>
      </c>
      <c r="D70" s="3">
        <v>391</v>
      </c>
      <c r="E70" t="str">
        <f>VLOOKUP(A70,HOP!A:L,12,0)</f>
        <v>391.00</v>
      </c>
      <c r="F70" t="str">
        <f>VLOOKUP(A70,HOP!A:C,3,0)</f>
        <v>3805447</v>
      </c>
      <c r="G70">
        <f t="shared" si="2"/>
        <v>0</v>
      </c>
      <c r="H70" t="str">
        <f t="shared" si="3"/>
        <v>，3805447</v>
      </c>
      <c r="I70" t="str">
        <f>VLOOKUP(A70,HOP!A:U,21,0)</f>
        <v>直采</v>
      </c>
    </row>
    <row r="71" ht="14.25" hidden="1" customHeight="1" spans="1:9">
      <c r="A71" s="6" t="s">
        <v>671</v>
      </c>
      <c r="B71" s="7" t="s">
        <v>81</v>
      </c>
      <c r="C71" s="7" t="s">
        <v>95</v>
      </c>
      <c r="D71" s="3">
        <v>525</v>
      </c>
      <c r="E71" t="str">
        <f>VLOOKUP(A71,HOP!A:L,12,0)</f>
        <v>525.00</v>
      </c>
      <c r="F71" t="str">
        <f>VLOOKUP(A71,HOP!A:C,3,0)</f>
        <v>3806876</v>
      </c>
      <c r="G71">
        <f t="shared" si="2"/>
        <v>0</v>
      </c>
      <c r="H71" t="str">
        <f t="shared" si="3"/>
        <v>，3806876</v>
      </c>
      <c r="I71" t="str">
        <f>VLOOKUP(A71,HOP!A:U,21,0)</f>
        <v>直采</v>
      </c>
    </row>
    <row r="72" ht="14.25" hidden="1" customHeight="1" spans="1:9">
      <c r="A72" s="6" t="s">
        <v>680</v>
      </c>
      <c r="B72" s="7" t="s">
        <v>81</v>
      </c>
      <c r="C72" s="7" t="s">
        <v>95</v>
      </c>
      <c r="D72" s="3">
        <v>258</v>
      </c>
      <c r="E72" t="str">
        <f>VLOOKUP(A72,HOP!A:L,12,0)</f>
        <v>258.00</v>
      </c>
      <c r="F72" t="str">
        <f>VLOOKUP(A72,HOP!A:C,3,0)</f>
        <v>3806637</v>
      </c>
      <c r="G72">
        <f t="shared" si="2"/>
        <v>0</v>
      </c>
      <c r="H72" t="str">
        <f t="shared" si="3"/>
        <v>，3806637</v>
      </c>
      <c r="I72" t="str">
        <f>VLOOKUP(A72,HOP!A:U,21,0)</f>
        <v>直采</v>
      </c>
    </row>
    <row r="73" ht="14.25" customHeight="1" spans="1:10">
      <c r="A73" s="6" t="s">
        <v>687</v>
      </c>
      <c r="B73" s="7" t="s">
        <v>94</v>
      </c>
      <c r="C73" s="7" t="s">
        <v>95</v>
      </c>
      <c r="D73" s="3">
        <v>1767.18</v>
      </c>
      <c r="E73" t="e">
        <f>VLOOKUP(A73,HOP!A:L,12,0)</f>
        <v>#N/A</v>
      </c>
      <c r="F73" s="8">
        <v>3780169</v>
      </c>
      <c r="G73" t="e">
        <f t="shared" si="2"/>
        <v>#N/A</v>
      </c>
      <c r="H73" t="str">
        <f t="shared" si="3"/>
        <v>，3780169</v>
      </c>
      <c r="I73" s="5" t="s">
        <v>4941</v>
      </c>
      <c r="J73" t="s">
        <v>4942</v>
      </c>
    </row>
    <row r="74" ht="14.25" customHeight="1" spans="1:10">
      <c r="A74" s="6" t="s">
        <v>695</v>
      </c>
      <c r="B74" s="7" t="s">
        <v>94</v>
      </c>
      <c r="C74" s="7" t="s">
        <v>95</v>
      </c>
      <c r="D74" s="3">
        <v>1767.18</v>
      </c>
      <c r="E74" t="e">
        <f>VLOOKUP(A74,HOP!A:L,12,0)</f>
        <v>#N/A</v>
      </c>
      <c r="F74" s="8">
        <v>3780060</v>
      </c>
      <c r="G74" t="e">
        <f t="shared" si="2"/>
        <v>#N/A</v>
      </c>
      <c r="H74" t="str">
        <f t="shared" si="3"/>
        <v>，3780060</v>
      </c>
      <c r="I74" s="5" t="s">
        <v>4941</v>
      </c>
      <c r="J74" s="5" t="s">
        <v>4943</v>
      </c>
    </row>
    <row r="75" ht="14.25" hidden="1" customHeight="1" spans="1:9">
      <c r="A75" s="6" t="s">
        <v>698</v>
      </c>
      <c r="B75" s="7" t="s">
        <v>81</v>
      </c>
      <c r="C75" s="7" t="s">
        <v>95</v>
      </c>
      <c r="D75" s="3">
        <v>1109.92</v>
      </c>
      <c r="E75" t="str">
        <f>VLOOKUP(A75,HOP!A:L,12,0)</f>
        <v>1109.92</v>
      </c>
      <c r="F75" t="str">
        <f>VLOOKUP(A75,HOP!A:C,3,0)</f>
        <v>3808426</v>
      </c>
      <c r="G75">
        <f t="shared" si="2"/>
        <v>0</v>
      </c>
      <c r="H75" t="str">
        <f t="shared" si="3"/>
        <v>，3808426</v>
      </c>
      <c r="I75" t="str">
        <f>VLOOKUP(A75,HOP!A:U,21,0)</f>
        <v>直连</v>
      </c>
    </row>
    <row r="76" ht="14.25" hidden="1" customHeight="1" spans="1:9">
      <c r="A76" s="6" t="s">
        <v>707</v>
      </c>
      <c r="B76" s="7" t="s">
        <v>81</v>
      </c>
      <c r="C76" s="7" t="s">
        <v>95</v>
      </c>
      <c r="D76" s="3">
        <v>2686</v>
      </c>
      <c r="E76" t="str">
        <f>VLOOKUP(A76,HOP!A:L,12,0)</f>
        <v>2686.00</v>
      </c>
      <c r="F76" t="str">
        <f>VLOOKUP(A76,HOP!A:C,3,0)</f>
        <v>3809398</v>
      </c>
      <c r="G76">
        <f t="shared" si="2"/>
        <v>0</v>
      </c>
      <c r="H76" t="str">
        <f t="shared" si="3"/>
        <v>，3809398</v>
      </c>
      <c r="I76" t="str">
        <f>VLOOKUP(A76,HOP!A:U,21,0)</f>
        <v>直采</v>
      </c>
    </row>
    <row r="77" ht="14.25" customHeight="1" spans="1:10">
      <c r="A77" s="6" t="s">
        <v>716</v>
      </c>
      <c r="B77" s="7" t="s">
        <v>94</v>
      </c>
      <c r="C77" s="7" t="s">
        <v>95</v>
      </c>
      <c r="D77" s="3">
        <v>1767.18</v>
      </c>
      <c r="E77" t="e">
        <f>VLOOKUP(A77,HOP!A:L,12,0)</f>
        <v>#N/A</v>
      </c>
      <c r="F77" s="8">
        <v>3780156</v>
      </c>
      <c r="G77" t="e">
        <f t="shared" si="2"/>
        <v>#N/A</v>
      </c>
      <c r="H77" t="str">
        <f t="shared" si="3"/>
        <v>，3780156</v>
      </c>
      <c r="I77" s="5" t="s">
        <v>4941</v>
      </c>
      <c r="J77" s="5" t="s">
        <v>4943</v>
      </c>
    </row>
    <row r="78" ht="14.25" customHeight="1" spans="1:10">
      <c r="A78" s="6" t="s">
        <v>719</v>
      </c>
      <c r="B78" s="7" t="s">
        <v>94</v>
      </c>
      <c r="C78" s="7" t="s">
        <v>95</v>
      </c>
      <c r="D78" s="3">
        <v>589.06</v>
      </c>
      <c r="E78" t="e">
        <f>VLOOKUP(A78,HOP!A:L,12,0)</f>
        <v>#N/A</v>
      </c>
      <c r="F78" s="8">
        <v>3780158</v>
      </c>
      <c r="G78" t="e">
        <f t="shared" si="2"/>
        <v>#N/A</v>
      </c>
      <c r="H78" t="str">
        <f t="shared" si="3"/>
        <v>，3780158</v>
      </c>
      <c r="I78" s="5" t="s">
        <v>4941</v>
      </c>
      <c r="J78" s="5" t="s">
        <v>4944</v>
      </c>
    </row>
    <row r="79" ht="14.25" hidden="1" customHeight="1" spans="1:9">
      <c r="A79" s="6" t="s">
        <v>725</v>
      </c>
      <c r="B79" s="7" t="s">
        <v>730</v>
      </c>
      <c r="C79" s="7" t="s">
        <v>731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735</v>
      </c>
      <c r="B80" s="7" t="s">
        <v>740</v>
      </c>
      <c r="C80" s="7" t="s">
        <v>741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745</v>
      </c>
      <c r="B81" s="7" t="s">
        <v>750</v>
      </c>
      <c r="C81" s="7" t="s">
        <v>751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755</v>
      </c>
      <c r="B82" s="7" t="s">
        <v>760</v>
      </c>
      <c r="C82" s="7" t="s">
        <v>761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765</v>
      </c>
      <c r="B83" s="7" t="s">
        <v>770</v>
      </c>
      <c r="C83" s="7" t="s">
        <v>771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773</v>
      </c>
      <c r="B84" s="7" t="s">
        <v>730</v>
      </c>
      <c r="C84" s="7" t="s">
        <v>778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781</v>
      </c>
      <c r="B85" s="7" t="s">
        <v>94</v>
      </c>
      <c r="C85" s="7" t="s">
        <v>95</v>
      </c>
      <c r="D85" s="3">
        <v>343.28</v>
      </c>
      <c r="E85" t="str">
        <f>VLOOKUP(A85,HOP!A:L,12,0)</f>
        <v>343.28</v>
      </c>
      <c r="F85" t="str">
        <f>VLOOKUP(A85,HOP!A:C,3,0)</f>
        <v>3805157</v>
      </c>
      <c r="G85">
        <f t="shared" si="2"/>
        <v>0</v>
      </c>
      <c r="H85" t="str">
        <f t="shared" si="3"/>
        <v>，3805157</v>
      </c>
      <c r="I85" t="str">
        <f>VLOOKUP(A85,HOP!A:U,21,0)</f>
        <v>直连</v>
      </c>
    </row>
    <row r="86" ht="14.25" hidden="1" customHeight="1" spans="1:9">
      <c r="A86" s="6" t="s">
        <v>789</v>
      </c>
      <c r="B86" s="7" t="s">
        <v>95</v>
      </c>
      <c r="C86" s="7" t="s">
        <v>794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6" t="s">
        <v>797</v>
      </c>
      <c r="B87" s="7" t="s">
        <v>95</v>
      </c>
      <c r="C87" s="7" t="s">
        <v>802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806</v>
      </c>
      <c r="B88" s="7" t="s">
        <v>809</v>
      </c>
      <c r="C88" s="7" t="s">
        <v>810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814</v>
      </c>
      <c r="B89" s="7" t="s">
        <v>94</v>
      </c>
      <c r="C89" s="7" t="s">
        <v>95</v>
      </c>
      <c r="D89" s="3">
        <v>6132.28</v>
      </c>
      <c r="E89" t="str">
        <f>VLOOKUP(A89,HOP!A:L,12,0)</f>
        <v>6132.28</v>
      </c>
      <c r="F89" t="str">
        <f>VLOOKUP(A89,HOP!A:C,3,0)</f>
        <v>3648067</v>
      </c>
      <c r="G89">
        <f t="shared" si="2"/>
        <v>0</v>
      </c>
      <c r="H89" t="str">
        <f t="shared" si="3"/>
        <v>，3648067</v>
      </c>
      <c r="I89" t="str">
        <f>VLOOKUP(A89,HOP!A:U,21,0)</f>
        <v>直连</v>
      </c>
    </row>
    <row r="90" ht="14.25" hidden="1" customHeight="1" spans="1:9">
      <c r="A90" s="6" t="s">
        <v>824</v>
      </c>
      <c r="B90" s="7" t="s">
        <v>81</v>
      </c>
      <c r="C90" s="7" t="s">
        <v>95</v>
      </c>
      <c r="D90" s="3">
        <v>813.43</v>
      </c>
      <c r="E90" t="str">
        <f>VLOOKUP(A90,HOP!A:L,12,0)</f>
        <v>813.43</v>
      </c>
      <c r="F90" t="str">
        <f>VLOOKUP(A90,HOP!A:C,3,0)</f>
        <v>3659410</v>
      </c>
      <c r="G90">
        <f t="shared" si="2"/>
        <v>0</v>
      </c>
      <c r="H90" t="str">
        <f t="shared" si="3"/>
        <v>，3659410</v>
      </c>
      <c r="I90" t="str">
        <f>VLOOKUP(A90,HOP!A:U,21,0)</f>
        <v>直连</v>
      </c>
    </row>
    <row r="91" ht="14.25" customHeight="1" spans="1:9">
      <c r="A91" s="6" t="s">
        <v>833</v>
      </c>
      <c r="B91" s="7" t="s">
        <v>94</v>
      </c>
      <c r="C91" s="7" t="s">
        <v>95</v>
      </c>
      <c r="D91" s="3">
        <v>2701.25</v>
      </c>
      <c r="E91" t="str">
        <f>VLOOKUP(A91,HOP!A:L,12,0)</f>
        <v>2701.26</v>
      </c>
      <c r="F91" t="str">
        <f>VLOOKUP(A91,HOP!A:C,3,0)</f>
        <v>3798243</v>
      </c>
      <c r="G91">
        <f t="shared" si="2"/>
        <v>-0.0100000000002183</v>
      </c>
      <c r="H91" t="str">
        <f t="shared" si="3"/>
        <v>，3798243</v>
      </c>
      <c r="I91" t="str">
        <f>VLOOKUP(A91,HOP!A:U,21,0)</f>
        <v>直连</v>
      </c>
    </row>
    <row r="92" ht="14.25" hidden="1" customHeight="1" spans="1:9">
      <c r="A92" s="6" t="s">
        <v>841</v>
      </c>
      <c r="B92" s="7" t="s">
        <v>846</v>
      </c>
      <c r="C92" s="7" t="s">
        <v>847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6" t="s">
        <v>851</v>
      </c>
      <c r="B93" s="7" t="s">
        <v>856</v>
      </c>
      <c r="C93" s="7" t="s">
        <v>771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859</v>
      </c>
      <c r="B94" s="7" t="s">
        <v>862</v>
      </c>
      <c r="C94" s="7" t="s">
        <v>740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866</v>
      </c>
      <c r="B95" s="7" t="s">
        <v>871</v>
      </c>
      <c r="C95" s="7" t="s">
        <v>856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875</v>
      </c>
      <c r="B96" s="7" t="s">
        <v>81</v>
      </c>
      <c r="C96" s="7" t="s">
        <v>95</v>
      </c>
      <c r="D96" s="3">
        <v>645.94</v>
      </c>
      <c r="E96" t="str">
        <f>VLOOKUP(A96,HOP!A:L,12,0)</f>
        <v>645.94</v>
      </c>
      <c r="F96" t="str">
        <f>VLOOKUP(A96,HOP!A:C,3,0)</f>
        <v>3698416</v>
      </c>
      <c r="G96">
        <f t="shared" si="2"/>
        <v>0</v>
      </c>
      <c r="H96" t="str">
        <f t="shared" si="3"/>
        <v>，3698416</v>
      </c>
      <c r="I96" t="str">
        <f>VLOOKUP(A96,HOP!A:U,21,0)</f>
        <v>直连</v>
      </c>
    </row>
    <row r="97" ht="14.25" hidden="1" customHeight="1" spans="1:9">
      <c r="A97" s="6" t="s">
        <v>884</v>
      </c>
      <c r="B97" s="7" t="s">
        <v>889</v>
      </c>
      <c r="C97" s="7" t="s">
        <v>82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6" t="s">
        <v>893</v>
      </c>
      <c r="B98" s="7" t="s">
        <v>770</v>
      </c>
      <c r="C98" s="7" t="s">
        <v>896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6" t="s">
        <v>900</v>
      </c>
      <c r="B99" s="7" t="s">
        <v>902</v>
      </c>
      <c r="C99" s="7" t="s">
        <v>750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906</v>
      </c>
      <c r="B100" s="7" t="s">
        <v>740</v>
      </c>
      <c r="C100" s="7" t="s">
        <v>741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6" t="s">
        <v>914</v>
      </c>
      <c r="B101" s="7" t="s">
        <v>118</v>
      </c>
      <c r="C101" s="7" t="s">
        <v>95</v>
      </c>
      <c r="D101" s="3">
        <v>2951.8</v>
      </c>
      <c r="E101" t="str">
        <f>VLOOKUP(A101,HOP!A:L,12,0)</f>
        <v>2951.80</v>
      </c>
      <c r="F101" t="str">
        <f>VLOOKUP(A101,HOP!A:C,3,0)</f>
        <v>3668335</v>
      </c>
      <c r="G101">
        <f t="shared" si="2"/>
        <v>0</v>
      </c>
      <c r="H101" t="str">
        <f t="shared" si="3"/>
        <v>，3668335</v>
      </c>
      <c r="I101" t="str">
        <f>VLOOKUP(A101,HOP!A:U,21,0)</f>
        <v>直连</v>
      </c>
    </row>
    <row r="102" ht="14.25" hidden="1" customHeight="1" spans="1:9">
      <c r="A102" s="6" t="s">
        <v>924</v>
      </c>
      <c r="B102" s="7" t="s">
        <v>81</v>
      </c>
      <c r="C102" s="7" t="s">
        <v>95</v>
      </c>
      <c r="D102" s="3">
        <v>984.3</v>
      </c>
      <c r="E102" t="str">
        <f>VLOOKUP(A102,HOP!A:L,12,0)</f>
        <v>984.30</v>
      </c>
      <c r="F102" t="str">
        <f>VLOOKUP(A102,HOP!A:C,3,0)</f>
        <v>3810345</v>
      </c>
      <c r="G102">
        <f t="shared" si="2"/>
        <v>0</v>
      </c>
      <c r="H102" t="str">
        <f t="shared" si="3"/>
        <v>，3810345</v>
      </c>
      <c r="I102" t="str">
        <f>VLOOKUP(A102,HOP!A:U,21,0)</f>
        <v>直连</v>
      </c>
    </row>
    <row r="103" ht="14.25" hidden="1" customHeight="1" spans="1:9">
      <c r="A103" s="6" t="s">
        <v>932</v>
      </c>
      <c r="B103" s="7" t="s">
        <v>937</v>
      </c>
      <c r="C103" s="7" t="s">
        <v>938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942</v>
      </c>
      <c r="B104" s="7" t="s">
        <v>945</v>
      </c>
      <c r="C104" s="7" t="s">
        <v>946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6" t="s">
        <v>949</v>
      </c>
      <c r="B105" s="7" t="s">
        <v>889</v>
      </c>
      <c r="C105" s="7" t="s">
        <v>82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6" t="s">
        <v>953</v>
      </c>
      <c r="B106" s="7" t="s">
        <v>118</v>
      </c>
      <c r="C106" s="7" t="s">
        <v>802</v>
      </c>
      <c r="D106" s="3">
        <v>2230.7</v>
      </c>
      <c r="E106" t="str">
        <f>VLOOKUP(A106,HOP!A:L,12,0)</f>
        <v>2230.70</v>
      </c>
      <c r="F106" t="str">
        <f>VLOOKUP(A106,HOP!A:C,3,0)</f>
        <v>3660532</v>
      </c>
      <c r="G106">
        <f t="shared" si="2"/>
        <v>0</v>
      </c>
      <c r="H106" t="str">
        <f t="shared" si="3"/>
        <v>，3660532</v>
      </c>
      <c r="I106" t="str">
        <f>VLOOKUP(A106,HOP!A:U,21,0)</f>
        <v>直连</v>
      </c>
    </row>
    <row r="107" ht="14.25" hidden="1" customHeight="1" spans="1:9">
      <c r="A107" s="6" t="s">
        <v>962</v>
      </c>
      <c r="B107" s="7" t="s">
        <v>81</v>
      </c>
      <c r="C107" s="7" t="s">
        <v>802</v>
      </c>
      <c r="D107" s="3">
        <v>2079</v>
      </c>
      <c r="E107" t="str">
        <f>VLOOKUP(A107,HOP!A:L,12,0)</f>
        <v>2079.00</v>
      </c>
      <c r="F107" t="str">
        <f>VLOOKUP(A107,HOP!A:C,3,0)</f>
        <v>3399727</v>
      </c>
      <c r="G107">
        <f t="shared" si="2"/>
        <v>0</v>
      </c>
      <c r="H107" t="str">
        <f t="shared" si="3"/>
        <v>，3399727</v>
      </c>
      <c r="I107" t="str">
        <f>VLOOKUP(A107,HOP!A:U,21,0)</f>
        <v>直连</v>
      </c>
    </row>
    <row r="108" ht="14.25" hidden="1" customHeight="1" spans="1:9">
      <c r="A108" s="6" t="s">
        <v>972</v>
      </c>
      <c r="B108" s="7" t="s">
        <v>95</v>
      </c>
      <c r="C108" s="7" t="s">
        <v>802</v>
      </c>
      <c r="D108" s="3">
        <v>1007.52</v>
      </c>
      <c r="E108" t="str">
        <f>VLOOKUP(A108,HOP!A:L,12,0)</f>
        <v>1007.52</v>
      </c>
      <c r="F108" t="str">
        <f>VLOOKUP(A108,HOP!A:C,3,0)</f>
        <v>3654529</v>
      </c>
      <c r="G108">
        <f t="shared" si="2"/>
        <v>0</v>
      </c>
      <c r="H108" t="str">
        <f t="shared" si="3"/>
        <v>，3654529</v>
      </c>
      <c r="I108" t="str">
        <f>VLOOKUP(A108,HOP!A:U,21,0)</f>
        <v>直连</v>
      </c>
    </row>
    <row r="109" ht="14.25" hidden="1" customHeight="1" spans="1:9">
      <c r="A109" s="6" t="s">
        <v>981</v>
      </c>
      <c r="B109" s="7" t="s">
        <v>95</v>
      </c>
      <c r="C109" s="7" t="s">
        <v>802</v>
      </c>
      <c r="D109" s="3">
        <v>737.81</v>
      </c>
      <c r="E109">
        <v>737.81</v>
      </c>
      <c r="F109" s="9" t="str">
        <f>VLOOKUP(A109,HOP!A:C,3,0)</f>
        <v>3553135</v>
      </c>
      <c r="G109">
        <f t="shared" si="2"/>
        <v>0</v>
      </c>
      <c r="H109" t="str">
        <f t="shared" si="3"/>
        <v>，3553135</v>
      </c>
      <c r="I109" t="str">
        <f>VLOOKUP(A109,HOP!A:U,21,0)</f>
        <v>直连</v>
      </c>
    </row>
    <row r="110" ht="14.25" hidden="1" customHeight="1" spans="1:9">
      <c r="A110" s="6" t="s">
        <v>991</v>
      </c>
      <c r="B110" s="7" t="s">
        <v>81</v>
      </c>
      <c r="C110" s="7" t="s">
        <v>802</v>
      </c>
      <c r="D110" s="3">
        <v>3044.92</v>
      </c>
      <c r="E110" t="str">
        <f>VLOOKUP(A110,HOP!A:L,12,0)</f>
        <v>3044.92</v>
      </c>
      <c r="F110" t="str">
        <f>VLOOKUP(A110,HOP!A:C,3,0)</f>
        <v>3578091</v>
      </c>
      <c r="G110">
        <f t="shared" si="2"/>
        <v>0</v>
      </c>
      <c r="H110" t="str">
        <f t="shared" si="3"/>
        <v>，3578091</v>
      </c>
      <c r="I110" t="str">
        <f>VLOOKUP(A110,HOP!A:U,21,0)</f>
        <v>直连</v>
      </c>
    </row>
    <row r="111" ht="14.25" hidden="1" customHeight="1" spans="1:9">
      <c r="A111" s="6" t="s">
        <v>1000</v>
      </c>
      <c r="B111" s="7" t="s">
        <v>95</v>
      </c>
      <c r="C111" s="7" t="s">
        <v>802</v>
      </c>
      <c r="D111" s="3">
        <v>2267.49</v>
      </c>
      <c r="E111" t="str">
        <f>VLOOKUP(A111,HOP!A:L,12,0)</f>
        <v>2267.49</v>
      </c>
      <c r="F111" t="str">
        <f>VLOOKUP(A111,HOP!A:C,3,0)</f>
        <v>3677204</v>
      </c>
      <c r="G111">
        <f t="shared" si="2"/>
        <v>0</v>
      </c>
      <c r="H111" t="str">
        <f t="shared" si="3"/>
        <v>，3677204</v>
      </c>
      <c r="I111" t="str">
        <f>VLOOKUP(A111,HOP!A:U,21,0)</f>
        <v>直连</v>
      </c>
    </row>
    <row r="112" ht="14.25" customHeight="1" spans="1:12">
      <c r="A112" s="6" t="s">
        <v>1009</v>
      </c>
      <c r="B112" s="7" t="s">
        <v>81</v>
      </c>
      <c r="C112" s="7" t="s">
        <v>802</v>
      </c>
      <c r="D112" s="3">
        <v>3894.62</v>
      </c>
      <c r="E112" t="str">
        <f>VLOOKUP(A112,HOP!A:L,12,0)</f>
        <v>3896.62</v>
      </c>
      <c r="F112" t="str">
        <f>VLOOKUP(A112,HOP!A:C,3,0)</f>
        <v>3640885</v>
      </c>
      <c r="G112">
        <f t="shared" si="2"/>
        <v>-2</v>
      </c>
      <c r="H112" t="str">
        <f t="shared" si="3"/>
        <v>，3640885</v>
      </c>
      <c r="I112" t="str">
        <f>VLOOKUP(A112,HOP!A:U,21,0)</f>
        <v>直连</v>
      </c>
      <c r="J112" s="5" t="s">
        <v>4939</v>
      </c>
      <c r="L112" s="5" t="s">
        <v>4945</v>
      </c>
    </row>
    <row r="113" ht="14.25" hidden="1" customHeight="1" spans="1:9">
      <c r="A113" s="6" t="s">
        <v>1019</v>
      </c>
      <c r="B113" s="7" t="s">
        <v>95</v>
      </c>
      <c r="C113" s="7" t="s">
        <v>802</v>
      </c>
      <c r="D113" s="3">
        <v>2789.9</v>
      </c>
      <c r="E113" t="str">
        <f>VLOOKUP(A113,HOP!A:L,12,0)</f>
        <v>2789.90</v>
      </c>
      <c r="F113" t="str">
        <f>VLOOKUP(A113,HOP!A:C,3,0)</f>
        <v>3766203</v>
      </c>
      <c r="G113">
        <f t="shared" si="2"/>
        <v>0</v>
      </c>
      <c r="H113" t="str">
        <f t="shared" si="3"/>
        <v>，3766203</v>
      </c>
      <c r="I113" t="str">
        <f>VLOOKUP(A113,HOP!A:U,21,0)</f>
        <v>直连</v>
      </c>
    </row>
    <row r="114" ht="14.25" hidden="1" customHeight="1" spans="1:9">
      <c r="A114" s="6" t="s">
        <v>1026</v>
      </c>
      <c r="B114" s="7" t="s">
        <v>95</v>
      </c>
      <c r="C114" s="7" t="s">
        <v>802</v>
      </c>
      <c r="D114" s="3">
        <v>2116.83</v>
      </c>
      <c r="E114" t="str">
        <f>VLOOKUP(A114,HOP!A:L,12,0)</f>
        <v>2116.83</v>
      </c>
      <c r="F114" t="str">
        <f>VLOOKUP(A114,HOP!A:C,3,0)</f>
        <v>3787754</v>
      </c>
      <c r="G114">
        <f t="shared" si="2"/>
        <v>0</v>
      </c>
      <c r="H114" t="str">
        <f t="shared" si="3"/>
        <v>，3787754</v>
      </c>
      <c r="I114" t="str">
        <f>VLOOKUP(A114,HOP!A:U,21,0)</f>
        <v>直连</v>
      </c>
    </row>
    <row r="115" ht="14.25" hidden="1" customHeight="1" spans="1:9">
      <c r="A115" s="6" t="s">
        <v>1036</v>
      </c>
      <c r="B115" s="7" t="s">
        <v>95</v>
      </c>
      <c r="C115" s="7" t="s">
        <v>802</v>
      </c>
      <c r="D115" s="3">
        <v>1343.37</v>
      </c>
      <c r="E115" t="str">
        <f>VLOOKUP(A115,HOP!A:L,12,0)</f>
        <v>1343.37</v>
      </c>
      <c r="F115" t="str">
        <f>VLOOKUP(A115,HOP!A:C,3,0)</f>
        <v>3792313</v>
      </c>
      <c r="G115">
        <f t="shared" si="2"/>
        <v>0</v>
      </c>
      <c r="H115" t="str">
        <f t="shared" si="3"/>
        <v>，3792313</v>
      </c>
      <c r="I115" t="str">
        <f>VLOOKUP(A115,HOP!A:U,21,0)</f>
        <v>直连</v>
      </c>
    </row>
    <row r="116" ht="14.25" hidden="1" customHeight="1" spans="1:9">
      <c r="A116" s="6" t="s">
        <v>1043</v>
      </c>
      <c r="B116" s="7" t="s">
        <v>95</v>
      </c>
      <c r="C116" s="7" t="s">
        <v>802</v>
      </c>
      <c r="D116" s="3">
        <v>489</v>
      </c>
      <c r="E116" t="str">
        <f>VLOOKUP(A116,HOP!A:L,12,0)</f>
        <v>489.00</v>
      </c>
      <c r="F116" t="str">
        <f>VLOOKUP(A116,HOP!A:C,3,0)</f>
        <v>3798056</v>
      </c>
      <c r="G116">
        <f t="shared" si="2"/>
        <v>0</v>
      </c>
      <c r="H116" t="str">
        <f t="shared" si="3"/>
        <v>，3798056</v>
      </c>
      <c r="I116" t="str">
        <f>VLOOKUP(A116,HOP!A:U,21,0)</f>
        <v>直采</v>
      </c>
    </row>
    <row r="117" ht="14.25" hidden="1" customHeight="1" spans="1:9">
      <c r="A117" s="6" t="s">
        <v>1050</v>
      </c>
      <c r="B117" s="7" t="s">
        <v>95</v>
      </c>
      <c r="C117" s="7" t="s">
        <v>802</v>
      </c>
      <c r="D117" s="3">
        <v>646.4</v>
      </c>
      <c r="E117" t="str">
        <f>VLOOKUP(A117,HOP!A:L,12,0)</f>
        <v>646.40</v>
      </c>
      <c r="F117" t="str">
        <f>VLOOKUP(A117,HOP!A:C,3,0)</f>
        <v>3799799</v>
      </c>
      <c r="G117">
        <f t="shared" si="2"/>
        <v>0</v>
      </c>
      <c r="H117" t="str">
        <f t="shared" si="3"/>
        <v>，3799799</v>
      </c>
      <c r="I117" t="str">
        <f>VLOOKUP(A117,HOP!A:U,21,0)</f>
        <v>直连</v>
      </c>
    </row>
    <row r="118" ht="14.25" hidden="1" customHeight="1" spans="1:9">
      <c r="A118" s="6" t="s">
        <v>1059</v>
      </c>
      <c r="B118" s="7" t="s">
        <v>95</v>
      </c>
      <c r="C118" s="7" t="s">
        <v>802</v>
      </c>
      <c r="D118" s="3">
        <v>2065.38</v>
      </c>
      <c r="E118" t="str">
        <f>VLOOKUP(A118,HOP!A:L,12,0)</f>
        <v>2065.38</v>
      </c>
      <c r="F118" t="str">
        <f>VLOOKUP(A118,HOP!A:C,3,0)</f>
        <v>3813076</v>
      </c>
      <c r="G118">
        <f t="shared" si="2"/>
        <v>0</v>
      </c>
      <c r="H118" t="str">
        <f t="shared" si="3"/>
        <v>，3813076</v>
      </c>
      <c r="I118" t="str">
        <f>VLOOKUP(A118,HOP!A:U,21,0)</f>
        <v>直连</v>
      </c>
    </row>
    <row r="119" ht="14.25" hidden="1" customHeight="1" spans="1:12">
      <c r="A119" s="6" t="s">
        <v>1067</v>
      </c>
      <c r="B119" s="7" t="s">
        <v>95</v>
      </c>
      <c r="C119" s="7" t="s">
        <v>802</v>
      </c>
      <c r="D119" s="3">
        <v>275</v>
      </c>
      <c r="E119" t="str">
        <f>VLOOKUP(A119,HOP!A:L,12,0)</f>
        <v>276.00</v>
      </c>
      <c r="F119" t="str">
        <f>VLOOKUP(A119,HOP!A:C,3,0)</f>
        <v>3642933</v>
      </c>
      <c r="G119">
        <f t="shared" si="2"/>
        <v>-1</v>
      </c>
      <c r="H119" t="str">
        <f t="shared" si="3"/>
        <v>，3642933</v>
      </c>
      <c r="I119" t="str">
        <f>VLOOKUP(A119,HOP!A:U,21,0)</f>
        <v>直采</v>
      </c>
      <c r="J119" s="5" t="s">
        <v>4946</v>
      </c>
      <c r="L119" s="5" t="s">
        <v>4947</v>
      </c>
    </row>
    <row r="120" ht="14.25" hidden="1" customHeight="1" spans="1:9">
      <c r="A120" s="6" t="s">
        <v>1077</v>
      </c>
      <c r="B120" s="7" t="s">
        <v>95</v>
      </c>
      <c r="C120" s="7" t="s">
        <v>802</v>
      </c>
      <c r="D120" s="3">
        <v>1306</v>
      </c>
      <c r="E120" t="str">
        <f>VLOOKUP(A120,HOP!A:L,12,0)</f>
        <v>1306.00</v>
      </c>
      <c r="F120" t="str">
        <f>VLOOKUP(A120,HOP!A:C,3,0)</f>
        <v>3733019</v>
      </c>
      <c r="G120">
        <f t="shared" si="2"/>
        <v>0</v>
      </c>
      <c r="H120" t="str">
        <f t="shared" si="3"/>
        <v>，3733019</v>
      </c>
      <c r="I120" t="str">
        <f>VLOOKUP(A120,HOP!A:U,21,0)</f>
        <v>直采</v>
      </c>
    </row>
    <row r="121" ht="14.25" customHeight="1" spans="1:12">
      <c r="A121" s="6" t="s">
        <v>1086</v>
      </c>
      <c r="B121" s="7" t="s">
        <v>94</v>
      </c>
      <c r="C121" s="7" t="s">
        <v>802</v>
      </c>
      <c r="D121" s="3">
        <v>3563.94</v>
      </c>
      <c r="E121" t="str">
        <f>VLOOKUP(A121,HOP!A:L,12,0)</f>
        <v>3566.94</v>
      </c>
      <c r="F121" t="str">
        <f>VLOOKUP(A121,HOP!A:C,3,0)</f>
        <v>3734388</v>
      </c>
      <c r="G121">
        <f t="shared" si="2"/>
        <v>-3</v>
      </c>
      <c r="H121" t="str">
        <f t="shared" si="3"/>
        <v>，3734388</v>
      </c>
      <c r="I121" t="str">
        <f>VLOOKUP(A121,HOP!A:U,21,0)</f>
        <v>直连</v>
      </c>
      <c r="J121" s="5" t="s">
        <v>4948</v>
      </c>
      <c r="L121" s="5" t="s">
        <v>4949</v>
      </c>
    </row>
    <row r="122" ht="14.25" hidden="1" customHeight="1" spans="1:9">
      <c r="A122" s="6" t="s">
        <v>1094</v>
      </c>
      <c r="B122" s="7" t="s">
        <v>148</v>
      </c>
      <c r="C122" s="7" t="s">
        <v>802</v>
      </c>
      <c r="D122" s="3">
        <v>12264</v>
      </c>
      <c r="E122" t="str">
        <f>VLOOKUP(A122,HOP!A:L,12,0)</f>
        <v>12264.00</v>
      </c>
      <c r="F122" t="str">
        <f>VLOOKUP(A122,HOP!A:C,3,0)</f>
        <v>3510943</v>
      </c>
      <c r="G122">
        <f t="shared" si="2"/>
        <v>0</v>
      </c>
      <c r="H122" t="str">
        <f t="shared" si="3"/>
        <v>，3510943</v>
      </c>
      <c r="I122" t="str">
        <f>VLOOKUP(A122,HOP!A:U,21,0)</f>
        <v>直采</v>
      </c>
    </row>
    <row r="123" ht="14.25" hidden="1" customHeight="1" spans="1:9">
      <c r="A123" s="6" t="s">
        <v>1101</v>
      </c>
      <c r="B123" s="7" t="s">
        <v>148</v>
      </c>
      <c r="C123" s="7" t="s">
        <v>802</v>
      </c>
      <c r="D123" s="3">
        <v>7440</v>
      </c>
      <c r="E123" t="str">
        <f>VLOOKUP(A123,HOP!A:L,12,0)</f>
        <v>7440.00</v>
      </c>
      <c r="F123" t="str">
        <f>VLOOKUP(A123,HOP!A:C,3,0)</f>
        <v>3510940</v>
      </c>
      <c r="G123">
        <f t="shared" si="2"/>
        <v>0</v>
      </c>
      <c r="H123" t="str">
        <f t="shared" si="3"/>
        <v>，3510940</v>
      </c>
      <c r="I123" t="str">
        <f>VLOOKUP(A123,HOP!A:U,21,0)</f>
        <v>直采</v>
      </c>
    </row>
    <row r="124" ht="14.25" hidden="1" customHeight="1" spans="1:9">
      <c r="A124" s="6" t="s">
        <v>1107</v>
      </c>
      <c r="B124" s="7" t="s">
        <v>95</v>
      </c>
      <c r="C124" s="7" t="s">
        <v>802</v>
      </c>
      <c r="D124" s="3">
        <v>238</v>
      </c>
      <c r="E124" t="str">
        <f>VLOOKUP(A124,HOP!A:L,12,0)</f>
        <v>238.00</v>
      </c>
      <c r="F124" t="str">
        <f>VLOOKUP(A124,HOP!A:C,3,0)</f>
        <v>3699135</v>
      </c>
      <c r="G124">
        <f t="shared" si="2"/>
        <v>0</v>
      </c>
      <c r="H124" t="str">
        <f t="shared" si="3"/>
        <v>，3699135</v>
      </c>
      <c r="I124" t="str">
        <f>VLOOKUP(A124,HOP!A:U,21,0)</f>
        <v>直采</v>
      </c>
    </row>
    <row r="125" ht="14.25" hidden="1" customHeight="1" spans="1:12">
      <c r="A125" s="6" t="s">
        <v>1115</v>
      </c>
      <c r="B125" s="7" t="s">
        <v>95</v>
      </c>
      <c r="C125" s="7" t="s">
        <v>802</v>
      </c>
      <c r="D125" s="3">
        <v>693</v>
      </c>
      <c r="E125" t="str">
        <f>VLOOKUP(A125,HOP!A:L,12,0)</f>
        <v>694.00</v>
      </c>
      <c r="F125" t="str">
        <f>VLOOKUP(A125,HOP!A:C,3,0)</f>
        <v>3715020</v>
      </c>
      <c r="G125">
        <f t="shared" si="2"/>
        <v>-1</v>
      </c>
      <c r="H125" t="str">
        <f t="shared" si="3"/>
        <v>，3715020</v>
      </c>
      <c r="I125" t="str">
        <f>VLOOKUP(A125,HOP!A:U,21,0)</f>
        <v>直采</v>
      </c>
      <c r="J125" s="5" t="s">
        <v>4946</v>
      </c>
      <c r="L125" s="5" t="s">
        <v>4950</v>
      </c>
    </row>
    <row r="126" ht="14.25" hidden="1" customHeight="1" spans="1:9">
      <c r="A126" s="6" t="s">
        <v>1122</v>
      </c>
      <c r="B126" s="7" t="s">
        <v>94</v>
      </c>
      <c r="C126" s="7" t="s">
        <v>802</v>
      </c>
      <c r="D126" s="3">
        <v>4530</v>
      </c>
      <c r="E126" t="str">
        <f>VLOOKUP(A126,HOP!A:L,12,0)</f>
        <v>4530.00</v>
      </c>
      <c r="F126" t="str">
        <f>VLOOKUP(A126,HOP!A:C,3,0)</f>
        <v>3750338</v>
      </c>
      <c r="G126">
        <f t="shared" si="2"/>
        <v>0</v>
      </c>
      <c r="H126" t="str">
        <f t="shared" si="3"/>
        <v>，3750338</v>
      </c>
      <c r="I126" t="str">
        <f>VLOOKUP(A126,HOP!A:U,21,0)</f>
        <v>直采</v>
      </c>
    </row>
    <row r="127" ht="14.25" hidden="1" customHeight="1" spans="1:9">
      <c r="A127" s="6" t="s">
        <v>1132</v>
      </c>
      <c r="B127" s="7" t="s">
        <v>94</v>
      </c>
      <c r="C127" s="7" t="s">
        <v>802</v>
      </c>
      <c r="D127" s="3">
        <v>13590</v>
      </c>
      <c r="E127" t="str">
        <f>VLOOKUP(A127,HOP!A:L,12,0)</f>
        <v>13590.00</v>
      </c>
      <c r="F127" t="str">
        <f>VLOOKUP(A127,HOP!A:C,3,0)</f>
        <v>3750317</v>
      </c>
      <c r="G127">
        <f t="shared" si="2"/>
        <v>0</v>
      </c>
      <c r="H127" t="str">
        <f t="shared" si="3"/>
        <v>，3750317</v>
      </c>
      <c r="I127" t="str">
        <f>VLOOKUP(A127,HOP!A:U,21,0)</f>
        <v>直采</v>
      </c>
    </row>
    <row r="128" ht="14.25" hidden="1" customHeight="1" spans="1:9">
      <c r="A128" s="6" t="s">
        <v>1139</v>
      </c>
      <c r="B128" s="7" t="s">
        <v>95</v>
      </c>
      <c r="C128" s="7" t="s">
        <v>802</v>
      </c>
      <c r="D128" s="3">
        <v>1561</v>
      </c>
      <c r="E128" t="str">
        <f>VLOOKUP(A128,HOP!A:L,12,0)</f>
        <v>1561.00</v>
      </c>
      <c r="F128" t="str">
        <f>VLOOKUP(A128,HOP!A:C,3,0)</f>
        <v>3705303</v>
      </c>
      <c r="G128">
        <f t="shared" si="2"/>
        <v>0</v>
      </c>
      <c r="H128" t="str">
        <f t="shared" si="3"/>
        <v>，3705303</v>
      </c>
      <c r="I128" t="str">
        <f>VLOOKUP(A128,HOP!A:U,21,0)</f>
        <v>直采</v>
      </c>
    </row>
    <row r="129" ht="14.25" hidden="1" customHeight="1" spans="1:9">
      <c r="A129" s="6" t="s">
        <v>1149</v>
      </c>
      <c r="B129" s="7" t="s">
        <v>95</v>
      </c>
      <c r="C129" s="7" t="s">
        <v>802</v>
      </c>
      <c r="D129" s="3">
        <v>1279.58</v>
      </c>
      <c r="E129" t="str">
        <f>VLOOKUP(A129,HOP!A:L,12,0)</f>
        <v>1279.58</v>
      </c>
      <c r="F129" t="str">
        <f>VLOOKUP(A129,HOP!A:C,3,0)</f>
        <v>3739395</v>
      </c>
      <c r="G129">
        <f t="shared" si="2"/>
        <v>0</v>
      </c>
      <c r="H129" t="str">
        <f t="shared" si="3"/>
        <v>，3739395</v>
      </c>
      <c r="I129" t="str">
        <f>VLOOKUP(A129,HOP!A:U,21,0)</f>
        <v>直连</v>
      </c>
    </row>
    <row r="130" ht="14.25" hidden="1" customHeight="1" spans="1:9">
      <c r="A130" s="6" t="s">
        <v>1156</v>
      </c>
      <c r="B130" s="7" t="s">
        <v>95</v>
      </c>
      <c r="C130" s="7" t="s">
        <v>802</v>
      </c>
      <c r="D130" s="3">
        <v>1624.2</v>
      </c>
      <c r="E130" t="str">
        <f>VLOOKUP(A130,HOP!A:L,12,0)</f>
        <v>1624.20</v>
      </c>
      <c r="F130" t="str">
        <f>VLOOKUP(A130,HOP!A:C,3,0)</f>
        <v>3773480</v>
      </c>
      <c r="G130">
        <f t="shared" si="2"/>
        <v>0</v>
      </c>
      <c r="H130" t="str">
        <f t="shared" si="3"/>
        <v>，3773480</v>
      </c>
      <c r="I130" t="str">
        <f>VLOOKUP(A130,HOP!A:U,21,0)</f>
        <v>直连</v>
      </c>
    </row>
    <row r="131" ht="14.25" hidden="1" customHeight="1" spans="1:9">
      <c r="A131" s="6" t="s">
        <v>1165</v>
      </c>
      <c r="B131" s="7" t="s">
        <v>95</v>
      </c>
      <c r="C131" s="7" t="s">
        <v>802</v>
      </c>
      <c r="D131" s="3">
        <v>2042</v>
      </c>
      <c r="E131" t="str">
        <f>VLOOKUP(A131,HOP!A:L,12,0)</f>
        <v>2042.00</v>
      </c>
      <c r="F131" t="str">
        <f>VLOOKUP(A131,HOP!A:C,3,0)</f>
        <v>3754611</v>
      </c>
      <c r="G131">
        <f t="shared" ref="G131:G194" si="4">D131-E131</f>
        <v>0</v>
      </c>
      <c r="H131" t="str">
        <f t="shared" ref="H131:H194" si="5">$H$1&amp;F131</f>
        <v>，3754611</v>
      </c>
      <c r="I131" t="str">
        <f>VLOOKUP(A131,HOP!A:U,21,0)</f>
        <v>直采</v>
      </c>
    </row>
    <row r="132" ht="14.25" hidden="1" customHeight="1" spans="1:9">
      <c r="A132" s="6" t="s">
        <v>1171</v>
      </c>
      <c r="B132" s="7" t="s">
        <v>95</v>
      </c>
      <c r="C132" s="7" t="s">
        <v>802</v>
      </c>
      <c r="D132" s="3">
        <v>1279.58</v>
      </c>
      <c r="E132" t="str">
        <f>VLOOKUP(A132,HOP!A:L,12,0)</f>
        <v>1279.58</v>
      </c>
      <c r="F132" t="str">
        <f>VLOOKUP(A132,HOP!A:C,3,0)</f>
        <v>3735972</v>
      </c>
      <c r="G132">
        <f t="shared" si="4"/>
        <v>0</v>
      </c>
      <c r="H132" t="str">
        <f t="shared" si="5"/>
        <v>，3735972</v>
      </c>
      <c r="I132" t="str">
        <f>VLOOKUP(A132,HOP!A:U,21,0)</f>
        <v>直连</v>
      </c>
    </row>
    <row r="133" ht="14.25" hidden="1" customHeight="1" spans="1:9">
      <c r="A133" s="6" t="s">
        <v>1174</v>
      </c>
      <c r="B133" s="7" t="s">
        <v>94</v>
      </c>
      <c r="C133" s="7" t="s">
        <v>802</v>
      </c>
      <c r="D133" s="3">
        <v>3472.98</v>
      </c>
      <c r="E133" t="str">
        <f>VLOOKUP(A133,HOP!A:L,12,0)</f>
        <v>3473.00</v>
      </c>
      <c r="F133" t="str">
        <f>VLOOKUP(A133,HOP!A:C,3,0)</f>
        <v>3757364</v>
      </c>
      <c r="G133">
        <f t="shared" si="4"/>
        <v>-0.0199999999999818</v>
      </c>
      <c r="H133" t="str">
        <f t="shared" si="5"/>
        <v>，3757364</v>
      </c>
      <c r="I133" t="str">
        <f>VLOOKUP(A133,HOP!A:U,21,0)</f>
        <v>直采</v>
      </c>
    </row>
    <row r="134" ht="14.25" hidden="1" customHeight="1" spans="1:9">
      <c r="A134" s="6" t="s">
        <v>1181</v>
      </c>
      <c r="B134" s="7" t="s">
        <v>94</v>
      </c>
      <c r="C134" s="7" t="s">
        <v>802</v>
      </c>
      <c r="D134" s="3">
        <v>3834</v>
      </c>
      <c r="E134" t="str">
        <f>VLOOKUP(A134,HOP!A:L,12,0)</f>
        <v>3834.00</v>
      </c>
      <c r="F134" t="str">
        <f>VLOOKUP(A134,HOP!A:C,3,0)</f>
        <v>3758270</v>
      </c>
      <c r="G134">
        <f t="shared" si="4"/>
        <v>0</v>
      </c>
      <c r="H134" t="str">
        <f t="shared" si="5"/>
        <v>，3758270</v>
      </c>
      <c r="I134" t="str">
        <f>VLOOKUP(A134,HOP!A:U,21,0)</f>
        <v>直采</v>
      </c>
    </row>
    <row r="135" ht="14.25" customHeight="1" spans="1:9">
      <c r="A135" s="6" t="s">
        <v>1188</v>
      </c>
      <c r="B135" s="7" t="s">
        <v>81</v>
      </c>
      <c r="C135" s="7" t="s">
        <v>802</v>
      </c>
      <c r="D135" s="3">
        <v>905.91</v>
      </c>
      <c r="E135" t="str">
        <f>VLOOKUP(A135,HOP!A:L,12,0)</f>
        <v>905.92</v>
      </c>
      <c r="F135" t="str">
        <f>VLOOKUP(A135,HOP!A:C,3,0)</f>
        <v>3772936</v>
      </c>
      <c r="G135">
        <f t="shared" si="4"/>
        <v>-0.00999999999999091</v>
      </c>
      <c r="H135" t="str">
        <f t="shared" si="5"/>
        <v>，3772936</v>
      </c>
      <c r="I135" t="str">
        <f>VLOOKUP(A135,HOP!A:U,21,0)</f>
        <v>直连</v>
      </c>
    </row>
    <row r="136" ht="14.25" hidden="1" customHeight="1" spans="1:9">
      <c r="A136" s="6" t="s">
        <v>1198</v>
      </c>
      <c r="B136" s="7" t="s">
        <v>95</v>
      </c>
      <c r="C136" s="7" t="s">
        <v>802</v>
      </c>
      <c r="D136" s="3">
        <v>741.56</v>
      </c>
      <c r="E136" t="str">
        <f>VLOOKUP(A136,HOP!A:L,12,0)</f>
        <v>741.56</v>
      </c>
      <c r="F136" t="str">
        <f>VLOOKUP(A136,HOP!A:C,3,0)</f>
        <v>3761686</v>
      </c>
      <c r="G136">
        <f t="shared" si="4"/>
        <v>0</v>
      </c>
      <c r="H136" t="str">
        <f t="shared" si="5"/>
        <v>，3761686</v>
      </c>
      <c r="I136" t="str">
        <f>VLOOKUP(A136,HOP!A:U,21,0)</f>
        <v>直连</v>
      </c>
    </row>
    <row r="137" ht="14.25" hidden="1" customHeight="1" spans="1:9">
      <c r="A137" s="6" t="s">
        <v>1207</v>
      </c>
      <c r="B137" s="7" t="s">
        <v>81</v>
      </c>
      <c r="C137" s="7" t="s">
        <v>802</v>
      </c>
      <c r="D137" s="3">
        <v>7254</v>
      </c>
      <c r="E137" t="str">
        <f>VLOOKUP(A137,HOP!A:L,12,0)</f>
        <v>7254.00</v>
      </c>
      <c r="F137" t="str">
        <f>VLOOKUP(A137,HOP!A:C,3,0)</f>
        <v>3761681</v>
      </c>
      <c r="G137">
        <f t="shared" si="4"/>
        <v>0</v>
      </c>
      <c r="H137" t="str">
        <f t="shared" si="5"/>
        <v>，3761681</v>
      </c>
      <c r="I137" t="str">
        <f>VLOOKUP(A137,HOP!A:U,21,0)</f>
        <v>直采</v>
      </c>
    </row>
    <row r="138" ht="14.25" hidden="1" customHeight="1" spans="1:9">
      <c r="A138" s="6" t="s">
        <v>1215</v>
      </c>
      <c r="B138" s="7" t="s">
        <v>94</v>
      </c>
      <c r="C138" s="7" t="s">
        <v>802</v>
      </c>
      <c r="D138" s="3">
        <v>4273.77</v>
      </c>
      <c r="E138" t="str">
        <f>VLOOKUP(A138,HOP!A:L,12,0)</f>
        <v>4273.77</v>
      </c>
      <c r="F138" t="str">
        <f>VLOOKUP(A138,HOP!A:C,3,0)</f>
        <v>3761780</v>
      </c>
      <c r="G138">
        <f t="shared" si="4"/>
        <v>0</v>
      </c>
      <c r="H138" t="str">
        <f t="shared" si="5"/>
        <v>，3761780</v>
      </c>
      <c r="I138" t="str">
        <f>VLOOKUP(A138,HOP!A:U,21,0)</f>
        <v>直连</v>
      </c>
    </row>
    <row r="139" ht="14.25" hidden="1" customHeight="1" spans="1:9">
      <c r="A139" s="6" t="s">
        <v>1221</v>
      </c>
      <c r="B139" s="7" t="s">
        <v>94</v>
      </c>
      <c r="C139" s="7" t="s">
        <v>802</v>
      </c>
      <c r="D139" s="3">
        <v>5431.71</v>
      </c>
      <c r="E139" t="str">
        <f>VLOOKUP(A139,HOP!A:L,12,0)</f>
        <v>5431.71</v>
      </c>
      <c r="F139" t="str">
        <f>VLOOKUP(A139,HOP!A:C,3,0)</f>
        <v>3715929</v>
      </c>
      <c r="G139">
        <f t="shared" si="4"/>
        <v>0</v>
      </c>
      <c r="H139" t="str">
        <f t="shared" si="5"/>
        <v>，3715929</v>
      </c>
      <c r="I139" t="str">
        <f>VLOOKUP(A139,HOP!A:U,21,0)</f>
        <v>直连</v>
      </c>
    </row>
    <row r="140" ht="14.25" hidden="1" customHeight="1" spans="1:9">
      <c r="A140" s="6" t="s">
        <v>1229</v>
      </c>
      <c r="B140" s="7" t="s">
        <v>148</v>
      </c>
      <c r="C140" s="7" t="s">
        <v>802</v>
      </c>
      <c r="D140" s="3">
        <v>4695.16</v>
      </c>
      <c r="E140" t="str">
        <f>VLOOKUP(A140,HOP!A:L,12,0)</f>
        <v>4695.16</v>
      </c>
      <c r="F140" t="str">
        <f>VLOOKUP(A140,HOP!A:C,3,0)</f>
        <v>3783799</v>
      </c>
      <c r="G140">
        <f t="shared" si="4"/>
        <v>0</v>
      </c>
      <c r="H140" t="str">
        <f t="shared" si="5"/>
        <v>，3783799</v>
      </c>
      <c r="I140" t="str">
        <f>VLOOKUP(A140,HOP!A:U,21,0)</f>
        <v>直连</v>
      </c>
    </row>
    <row r="141" ht="14.25" hidden="1" customHeight="1" spans="1:9">
      <c r="A141" s="6" t="s">
        <v>1236</v>
      </c>
      <c r="B141" s="7" t="s">
        <v>81</v>
      </c>
      <c r="C141" s="7" t="s">
        <v>802</v>
      </c>
      <c r="D141" s="3">
        <v>4192</v>
      </c>
      <c r="E141" t="str">
        <f>VLOOKUP(A141,HOP!A:L,12,0)</f>
        <v>4192.00</v>
      </c>
      <c r="F141" t="str">
        <f>VLOOKUP(A141,HOP!A:C,3,0)</f>
        <v>3787880</v>
      </c>
      <c r="G141">
        <f t="shared" si="4"/>
        <v>0</v>
      </c>
      <c r="H141" t="str">
        <f t="shared" si="5"/>
        <v>，3787880</v>
      </c>
      <c r="I141" t="str">
        <f>VLOOKUP(A141,HOP!A:U,21,0)</f>
        <v>直采</v>
      </c>
    </row>
    <row r="142" ht="14.25" hidden="1" customHeight="1" spans="1:9">
      <c r="A142" s="6" t="s">
        <v>1243</v>
      </c>
      <c r="B142" s="7" t="s">
        <v>95</v>
      </c>
      <c r="C142" s="7" t="s">
        <v>802</v>
      </c>
      <c r="D142" s="3">
        <v>1008</v>
      </c>
      <c r="E142" t="str">
        <f>VLOOKUP(A142,HOP!A:L,12,0)</f>
        <v>1008.00</v>
      </c>
      <c r="F142" t="str">
        <f>VLOOKUP(A142,HOP!A:C,3,0)</f>
        <v>3793102</v>
      </c>
      <c r="G142">
        <f t="shared" si="4"/>
        <v>0</v>
      </c>
      <c r="H142" t="str">
        <f t="shared" si="5"/>
        <v>，3793102</v>
      </c>
      <c r="I142" t="str">
        <f>VLOOKUP(A142,HOP!A:U,21,0)</f>
        <v>直采</v>
      </c>
    </row>
    <row r="143" ht="14.25" hidden="1" customHeight="1" spans="1:9">
      <c r="A143" s="6" t="s">
        <v>1250</v>
      </c>
      <c r="B143" s="7" t="s">
        <v>95</v>
      </c>
      <c r="C143" s="7" t="s">
        <v>802</v>
      </c>
      <c r="D143" s="3">
        <v>1944.8</v>
      </c>
      <c r="E143" t="str">
        <f>VLOOKUP(A143,HOP!A:L,12,0)</f>
        <v>1944.80</v>
      </c>
      <c r="F143" t="str">
        <f>VLOOKUP(A143,HOP!A:C,3,0)</f>
        <v>3779970</v>
      </c>
      <c r="G143">
        <f t="shared" si="4"/>
        <v>0</v>
      </c>
      <c r="H143" t="str">
        <f t="shared" si="5"/>
        <v>，3779970</v>
      </c>
      <c r="I143" t="str">
        <f>VLOOKUP(A143,HOP!A:U,21,0)</f>
        <v>直连</v>
      </c>
    </row>
    <row r="144" ht="14.25" hidden="1" customHeight="1" spans="1:9">
      <c r="A144" s="6" t="s">
        <v>1260</v>
      </c>
      <c r="B144" s="7" t="s">
        <v>148</v>
      </c>
      <c r="C144" s="7" t="s">
        <v>802</v>
      </c>
      <c r="D144" s="3">
        <v>4272</v>
      </c>
      <c r="E144" t="str">
        <f>VLOOKUP(A144,HOP!A:L,12,0)</f>
        <v>4272.00</v>
      </c>
      <c r="F144" t="str">
        <f>VLOOKUP(A144,HOP!A:C,3,0)</f>
        <v>3793010</v>
      </c>
      <c r="G144">
        <f t="shared" si="4"/>
        <v>0</v>
      </c>
      <c r="H144" t="str">
        <f t="shared" si="5"/>
        <v>，3793010</v>
      </c>
      <c r="I144" t="str">
        <f>VLOOKUP(A144,HOP!A:U,21,0)</f>
        <v>直采</v>
      </c>
    </row>
    <row r="145" ht="14.25" hidden="1" customHeight="1" spans="1:9">
      <c r="A145" s="6" t="s">
        <v>1270</v>
      </c>
      <c r="B145" s="7" t="s">
        <v>81</v>
      </c>
      <c r="C145" s="7" t="s">
        <v>802</v>
      </c>
      <c r="D145" s="3">
        <v>4192</v>
      </c>
      <c r="E145" t="str">
        <f>VLOOKUP(A145,HOP!A:L,12,0)</f>
        <v>4192.00</v>
      </c>
      <c r="F145" t="str">
        <f>VLOOKUP(A145,HOP!A:C,3,0)</f>
        <v>3787963</v>
      </c>
      <c r="G145">
        <f t="shared" si="4"/>
        <v>0</v>
      </c>
      <c r="H145" t="str">
        <f t="shared" si="5"/>
        <v>，3787963</v>
      </c>
      <c r="I145" t="str">
        <f>VLOOKUP(A145,HOP!A:U,21,0)</f>
        <v>直采</v>
      </c>
    </row>
    <row r="146" ht="14.25" hidden="1" customHeight="1" spans="1:9">
      <c r="A146" s="6" t="s">
        <v>1275</v>
      </c>
      <c r="B146" s="7" t="s">
        <v>95</v>
      </c>
      <c r="C146" s="7" t="s">
        <v>802</v>
      </c>
      <c r="D146" s="3">
        <v>688.21</v>
      </c>
      <c r="E146" t="str">
        <f>VLOOKUP(A146,HOP!A:L,12,0)</f>
        <v>688.21</v>
      </c>
      <c r="F146" t="str">
        <f>VLOOKUP(A146,HOP!A:C,3,0)</f>
        <v>3793094</v>
      </c>
      <c r="G146">
        <f t="shared" si="4"/>
        <v>0</v>
      </c>
      <c r="H146" t="str">
        <f t="shared" si="5"/>
        <v>，3793094</v>
      </c>
      <c r="I146" t="str">
        <f>VLOOKUP(A146,HOP!A:U,21,0)</f>
        <v>直连</v>
      </c>
    </row>
    <row r="147" ht="14.25" hidden="1" customHeight="1" spans="1:9">
      <c r="A147" s="6" t="s">
        <v>1282</v>
      </c>
      <c r="B147" s="7" t="s">
        <v>148</v>
      </c>
      <c r="C147" s="7" t="s">
        <v>802</v>
      </c>
      <c r="D147" s="3">
        <v>2756</v>
      </c>
      <c r="E147" t="str">
        <f>VLOOKUP(A147,HOP!A:L,12,0)</f>
        <v>2756.00</v>
      </c>
      <c r="F147" t="str">
        <f>VLOOKUP(A147,HOP!A:C,3,0)</f>
        <v>3791595</v>
      </c>
      <c r="G147">
        <f t="shared" si="4"/>
        <v>0</v>
      </c>
      <c r="H147" t="str">
        <f t="shared" si="5"/>
        <v>，3791595</v>
      </c>
      <c r="I147" t="str">
        <f>VLOOKUP(A147,HOP!A:U,21,0)</f>
        <v>直采</v>
      </c>
    </row>
    <row r="148" ht="14.25" hidden="1" customHeight="1" spans="1:9">
      <c r="A148" s="6" t="s">
        <v>1290</v>
      </c>
      <c r="B148" s="7" t="s">
        <v>81</v>
      </c>
      <c r="C148" s="7" t="s">
        <v>802</v>
      </c>
      <c r="D148" s="3">
        <v>1441</v>
      </c>
      <c r="E148" t="str">
        <f>VLOOKUP(A148,HOP!A:L,12,0)</f>
        <v>1441.00</v>
      </c>
      <c r="F148" t="str">
        <f>VLOOKUP(A148,HOP!A:C,3,0)</f>
        <v>3796092</v>
      </c>
      <c r="G148">
        <f t="shared" si="4"/>
        <v>0</v>
      </c>
      <c r="H148" t="str">
        <f t="shared" si="5"/>
        <v>，3796092</v>
      </c>
      <c r="I148" t="str">
        <f>VLOOKUP(A148,HOP!A:U,21,0)</f>
        <v>直采</v>
      </c>
    </row>
    <row r="149" ht="14.25" hidden="1" customHeight="1" spans="1:9">
      <c r="A149" s="6" t="s">
        <v>1297</v>
      </c>
      <c r="B149" s="7" t="s">
        <v>95</v>
      </c>
      <c r="C149" s="7" t="s">
        <v>802</v>
      </c>
      <c r="D149" s="3">
        <v>4236</v>
      </c>
      <c r="E149" t="str">
        <f>VLOOKUP(A149,HOP!A:L,12,0)</f>
        <v>4236.00</v>
      </c>
      <c r="F149" t="str">
        <f>VLOOKUP(A149,HOP!A:C,3,0)</f>
        <v>3796580</v>
      </c>
      <c r="G149">
        <f t="shared" si="4"/>
        <v>0</v>
      </c>
      <c r="H149" t="str">
        <f t="shared" si="5"/>
        <v>，3796580</v>
      </c>
      <c r="I149" t="str">
        <f>VLOOKUP(A149,HOP!A:U,21,0)</f>
        <v>直采</v>
      </c>
    </row>
    <row r="150" ht="14.25" hidden="1" customHeight="1" spans="1:9">
      <c r="A150" s="6" t="s">
        <v>1304</v>
      </c>
      <c r="B150" s="7" t="s">
        <v>95</v>
      </c>
      <c r="C150" s="7" t="s">
        <v>802</v>
      </c>
      <c r="D150" s="3">
        <v>889</v>
      </c>
      <c r="E150" t="str">
        <f>VLOOKUP(A150,HOP!A:L,12,0)</f>
        <v>889.00</v>
      </c>
      <c r="F150" t="str">
        <f>VLOOKUP(A150,HOP!A:C,3,0)</f>
        <v>3799865</v>
      </c>
      <c r="G150">
        <f t="shared" si="4"/>
        <v>0</v>
      </c>
      <c r="H150" t="str">
        <f t="shared" si="5"/>
        <v>，3799865</v>
      </c>
      <c r="I150" t="str">
        <f>VLOOKUP(A150,HOP!A:U,21,0)</f>
        <v>直采</v>
      </c>
    </row>
    <row r="151" ht="14.25" hidden="1" customHeight="1" spans="1:9">
      <c r="A151" s="6" t="s">
        <v>1312</v>
      </c>
      <c r="B151" s="7" t="s">
        <v>95</v>
      </c>
      <c r="C151" s="7" t="s">
        <v>802</v>
      </c>
      <c r="D151" s="3">
        <v>606</v>
      </c>
      <c r="E151" t="str">
        <f>VLOOKUP(A151,HOP!A:L,12,0)</f>
        <v>606.00</v>
      </c>
      <c r="F151" t="str">
        <f>VLOOKUP(A151,HOP!A:C,3,0)</f>
        <v>3800706</v>
      </c>
      <c r="G151">
        <f t="shared" si="4"/>
        <v>0</v>
      </c>
      <c r="H151" t="str">
        <f t="shared" si="5"/>
        <v>，3800706</v>
      </c>
      <c r="I151" t="str">
        <f>VLOOKUP(A151,HOP!A:U,21,0)</f>
        <v>直采</v>
      </c>
    </row>
    <row r="152" ht="14.25" hidden="1" customHeight="1" spans="1:9">
      <c r="A152" s="6" t="s">
        <v>1320</v>
      </c>
      <c r="B152" s="7" t="s">
        <v>81</v>
      </c>
      <c r="C152" s="7" t="s">
        <v>802</v>
      </c>
      <c r="D152" s="3">
        <v>568</v>
      </c>
      <c r="E152" t="str">
        <f>VLOOKUP(A152,HOP!A:L,12,0)</f>
        <v>568.00</v>
      </c>
      <c r="F152" t="str">
        <f>VLOOKUP(A152,HOP!A:C,3,0)</f>
        <v>3807685</v>
      </c>
      <c r="G152">
        <f t="shared" si="4"/>
        <v>0</v>
      </c>
      <c r="H152" t="str">
        <f t="shared" si="5"/>
        <v>，3807685</v>
      </c>
      <c r="I152" t="str">
        <f>VLOOKUP(A152,HOP!A:U,21,0)</f>
        <v>直连</v>
      </c>
    </row>
    <row r="153" ht="14.25" hidden="1" customHeight="1" spans="1:9">
      <c r="A153" s="6" t="s">
        <v>1329</v>
      </c>
      <c r="B153" s="7" t="s">
        <v>95</v>
      </c>
      <c r="C153" s="7" t="s">
        <v>802</v>
      </c>
      <c r="D153" s="3">
        <v>2242</v>
      </c>
      <c r="E153" t="str">
        <f>VLOOKUP(A153,HOP!A:L,12,0)</f>
        <v>2242.00</v>
      </c>
      <c r="F153" t="str">
        <f>VLOOKUP(A153,HOP!A:C,3,0)</f>
        <v>3795828</v>
      </c>
      <c r="G153">
        <f t="shared" si="4"/>
        <v>0</v>
      </c>
      <c r="H153" t="str">
        <f t="shared" si="5"/>
        <v>，3795828</v>
      </c>
      <c r="I153" t="str">
        <f>VLOOKUP(A153,HOP!A:U,21,0)</f>
        <v>直采</v>
      </c>
    </row>
    <row r="154" ht="14.25" hidden="1" customHeight="1" spans="1:9">
      <c r="A154" s="6" t="s">
        <v>1334</v>
      </c>
      <c r="B154" s="7" t="s">
        <v>95</v>
      </c>
      <c r="C154" s="7" t="s">
        <v>802</v>
      </c>
      <c r="D154" s="3">
        <v>1192.61</v>
      </c>
      <c r="E154" t="str">
        <f>VLOOKUP(A154,HOP!A:L,12,0)</f>
        <v>1192.61</v>
      </c>
      <c r="F154" t="str">
        <f>VLOOKUP(A154,HOP!A:C,3,0)</f>
        <v>3806701</v>
      </c>
      <c r="G154">
        <f t="shared" si="4"/>
        <v>0</v>
      </c>
      <c r="H154" t="str">
        <f t="shared" si="5"/>
        <v>，3806701</v>
      </c>
      <c r="I154" t="str">
        <f>VLOOKUP(A154,HOP!A:U,21,0)</f>
        <v>直连</v>
      </c>
    </row>
    <row r="155" ht="14.25" hidden="1" customHeight="1" spans="1:9">
      <c r="A155" s="6" t="s">
        <v>1341</v>
      </c>
      <c r="B155" s="7" t="s">
        <v>95</v>
      </c>
      <c r="C155" s="7" t="s">
        <v>802</v>
      </c>
      <c r="D155" s="3">
        <v>2142</v>
      </c>
      <c r="E155" t="str">
        <f>VLOOKUP(A155,HOP!A:L,12,0)</f>
        <v>2142.00</v>
      </c>
      <c r="F155" t="str">
        <f>VLOOKUP(A155,HOP!A:C,3,0)</f>
        <v>3789191</v>
      </c>
      <c r="G155">
        <f t="shared" si="4"/>
        <v>0</v>
      </c>
      <c r="H155" t="str">
        <f t="shared" si="5"/>
        <v>，3789191</v>
      </c>
      <c r="I155" t="str">
        <f>VLOOKUP(A155,HOP!A:U,21,0)</f>
        <v>直采</v>
      </c>
    </row>
    <row r="156" ht="14.25" hidden="1" customHeight="1" spans="1:9">
      <c r="A156" s="6" t="s">
        <v>1346</v>
      </c>
      <c r="B156" s="7" t="s">
        <v>95</v>
      </c>
      <c r="C156" s="7" t="s">
        <v>802</v>
      </c>
      <c r="D156" s="3">
        <v>359</v>
      </c>
      <c r="E156" t="str">
        <f>VLOOKUP(A156,HOP!A:L,12,0)</f>
        <v>359.00</v>
      </c>
      <c r="F156" t="str">
        <f>VLOOKUP(A156,HOP!A:C,3,0)</f>
        <v>3806967</v>
      </c>
      <c r="G156">
        <f t="shared" si="4"/>
        <v>0</v>
      </c>
      <c r="H156" t="str">
        <f t="shared" si="5"/>
        <v>，3806967</v>
      </c>
      <c r="I156" t="str">
        <f>VLOOKUP(A156,HOP!A:U,21,0)</f>
        <v>直采</v>
      </c>
    </row>
    <row r="157" ht="14.25" hidden="1" customHeight="1" spans="1:9">
      <c r="A157" s="6" t="s">
        <v>1354</v>
      </c>
      <c r="B157" s="7" t="s">
        <v>95</v>
      </c>
      <c r="C157" s="7" t="s">
        <v>802</v>
      </c>
      <c r="D157" s="3">
        <v>2242</v>
      </c>
      <c r="E157" t="str">
        <f>VLOOKUP(A157,HOP!A:L,12,0)</f>
        <v>2242.00</v>
      </c>
      <c r="F157" t="str">
        <f>VLOOKUP(A157,HOP!A:C,3,0)</f>
        <v>3799606</v>
      </c>
      <c r="G157">
        <f t="shared" si="4"/>
        <v>0</v>
      </c>
      <c r="H157" t="str">
        <f t="shared" si="5"/>
        <v>，3799606</v>
      </c>
      <c r="I157" t="str">
        <f>VLOOKUP(A157,HOP!A:U,21,0)</f>
        <v>直采</v>
      </c>
    </row>
    <row r="158" ht="14.25" hidden="1" customHeight="1" spans="1:9">
      <c r="A158" s="6" t="s">
        <v>1358</v>
      </c>
      <c r="B158" s="7" t="s">
        <v>95</v>
      </c>
      <c r="C158" s="7" t="s">
        <v>802</v>
      </c>
      <c r="D158" s="3">
        <v>1025.85</v>
      </c>
      <c r="E158" t="str">
        <f>VLOOKUP(A158,HOP!A:L,12,0)</f>
        <v>1025.85</v>
      </c>
      <c r="F158" t="str">
        <f>VLOOKUP(A158,HOP!A:C,3,0)</f>
        <v>3812094</v>
      </c>
      <c r="G158">
        <f t="shared" si="4"/>
        <v>0</v>
      </c>
      <c r="H158" t="str">
        <f t="shared" si="5"/>
        <v>，3812094</v>
      </c>
      <c r="I158" t="str">
        <f>VLOOKUP(A158,HOP!A:U,21,0)</f>
        <v>直连</v>
      </c>
    </row>
    <row r="159" ht="14.25" hidden="1" customHeight="1" spans="1:9">
      <c r="A159" s="6" t="s">
        <v>1365</v>
      </c>
      <c r="B159" s="7" t="s">
        <v>95</v>
      </c>
      <c r="C159" s="7" t="s">
        <v>802</v>
      </c>
      <c r="D159" s="3">
        <v>1933.38</v>
      </c>
      <c r="E159" t="str">
        <f>VLOOKUP(A159,HOP!A:L,12,0)</f>
        <v>1933.38</v>
      </c>
      <c r="F159" t="str">
        <f>VLOOKUP(A159,HOP!A:C,3,0)</f>
        <v>3811832</v>
      </c>
      <c r="G159">
        <f t="shared" si="4"/>
        <v>0</v>
      </c>
      <c r="H159" t="str">
        <f t="shared" si="5"/>
        <v>，3811832</v>
      </c>
      <c r="I159" t="str">
        <f>VLOOKUP(A159,HOP!A:U,21,0)</f>
        <v>直连</v>
      </c>
    </row>
    <row r="160" ht="14.25" hidden="1" customHeight="1" spans="1:9">
      <c r="A160" s="6" t="s">
        <v>1374</v>
      </c>
      <c r="B160" s="7" t="s">
        <v>95</v>
      </c>
      <c r="C160" s="7" t="s">
        <v>802</v>
      </c>
      <c r="D160" s="3">
        <v>959.32</v>
      </c>
      <c r="E160" t="str">
        <f>VLOOKUP(A160,HOP!A:L,12,0)</f>
        <v>959.32</v>
      </c>
      <c r="F160" t="str">
        <f>VLOOKUP(A160,HOP!A:C,3,0)</f>
        <v>3811321</v>
      </c>
      <c r="G160">
        <f t="shared" si="4"/>
        <v>0</v>
      </c>
      <c r="H160" t="str">
        <f t="shared" si="5"/>
        <v>，3811321</v>
      </c>
      <c r="I160" t="str">
        <f>VLOOKUP(A160,HOP!A:U,21,0)</f>
        <v>直连</v>
      </c>
    </row>
    <row r="161" ht="14.25" hidden="1" customHeight="1" spans="1:9">
      <c r="A161" s="6" t="s">
        <v>1381</v>
      </c>
      <c r="B161" s="7" t="s">
        <v>95</v>
      </c>
      <c r="C161" s="7" t="s">
        <v>802</v>
      </c>
      <c r="D161" s="3">
        <v>913</v>
      </c>
      <c r="E161" t="str">
        <f>VLOOKUP(A161,HOP!A:L,12,0)</f>
        <v>913.00</v>
      </c>
      <c r="F161" t="str">
        <f>VLOOKUP(A161,HOP!A:C,3,0)</f>
        <v>3810578</v>
      </c>
      <c r="G161">
        <f t="shared" si="4"/>
        <v>0</v>
      </c>
      <c r="H161" t="str">
        <f t="shared" si="5"/>
        <v>，3810578</v>
      </c>
      <c r="I161" t="str">
        <f>VLOOKUP(A161,HOP!A:U,21,0)</f>
        <v>直采</v>
      </c>
    </row>
    <row r="162" ht="14.25" hidden="1" customHeight="1" spans="1:9">
      <c r="A162" s="6" t="s">
        <v>1390</v>
      </c>
      <c r="B162" s="7" t="s">
        <v>95</v>
      </c>
      <c r="C162" s="7" t="s">
        <v>802</v>
      </c>
      <c r="D162" s="3">
        <v>726.42</v>
      </c>
      <c r="E162" t="str">
        <f>VLOOKUP(A162,HOP!A:L,12,0)</f>
        <v>726.42</v>
      </c>
      <c r="F162" t="str">
        <f>VLOOKUP(A162,HOP!A:C,3,0)</f>
        <v>3813521</v>
      </c>
      <c r="G162">
        <f t="shared" si="4"/>
        <v>0</v>
      </c>
      <c r="H162" t="str">
        <f t="shared" si="5"/>
        <v>，3813521</v>
      </c>
      <c r="I162" t="str">
        <f>VLOOKUP(A162,HOP!A:U,21,0)</f>
        <v>直连</v>
      </c>
    </row>
    <row r="163" ht="14.25" hidden="1" customHeight="1" spans="1:9">
      <c r="A163" s="6" t="s">
        <v>1399</v>
      </c>
      <c r="B163" s="7" t="s">
        <v>95</v>
      </c>
      <c r="C163" s="7" t="s">
        <v>802</v>
      </c>
      <c r="D163" s="3">
        <v>1092.46</v>
      </c>
      <c r="E163" t="str">
        <f>VLOOKUP(A163,HOP!A:L,12,0)</f>
        <v>1092.46</v>
      </c>
      <c r="F163" t="str">
        <f>VLOOKUP(A163,HOP!A:C,3,0)</f>
        <v>3814611</v>
      </c>
      <c r="G163">
        <f t="shared" si="4"/>
        <v>0</v>
      </c>
      <c r="H163" t="str">
        <f t="shared" si="5"/>
        <v>，3814611</v>
      </c>
      <c r="I163" t="str">
        <f>VLOOKUP(A163,HOP!A:U,21,0)</f>
        <v>直连</v>
      </c>
    </row>
    <row r="164" ht="14.25" hidden="1" customHeight="1" spans="1:9">
      <c r="A164" s="6" t="s">
        <v>1406</v>
      </c>
      <c r="B164" s="7" t="s">
        <v>148</v>
      </c>
      <c r="C164" s="7" t="s">
        <v>802</v>
      </c>
      <c r="D164" s="3">
        <v>1996</v>
      </c>
      <c r="E164" t="str">
        <f>VLOOKUP(A164,HOP!A:L,12,0)</f>
        <v>1996.00</v>
      </c>
      <c r="F164" t="str">
        <f>VLOOKUP(A164,HOP!A:C,3,0)</f>
        <v>3730459</v>
      </c>
      <c r="G164">
        <f t="shared" si="4"/>
        <v>0</v>
      </c>
      <c r="H164" t="str">
        <f t="shared" si="5"/>
        <v>，3730459</v>
      </c>
      <c r="I164" t="str">
        <f>VLOOKUP(A164,HOP!A:U,21,0)</f>
        <v>直采</v>
      </c>
    </row>
    <row r="165" ht="14.25" hidden="1" customHeight="1" spans="1:9">
      <c r="A165" s="6" t="s">
        <v>1412</v>
      </c>
      <c r="B165" s="7" t="s">
        <v>81</v>
      </c>
      <c r="C165" s="7" t="s">
        <v>802</v>
      </c>
      <c r="D165" s="3">
        <v>14904</v>
      </c>
      <c r="E165" t="str">
        <f>VLOOKUP(A165,HOP!A:L,12,0)</f>
        <v>14904.00</v>
      </c>
      <c r="F165" t="str">
        <f>VLOOKUP(A165,HOP!A:C,3,0)</f>
        <v>3660999</v>
      </c>
      <c r="G165">
        <f t="shared" si="4"/>
        <v>0</v>
      </c>
      <c r="H165" t="str">
        <f t="shared" si="5"/>
        <v>，3660999</v>
      </c>
      <c r="I165" t="str">
        <f>VLOOKUP(A165,HOP!A:U,21,0)</f>
        <v>直采</v>
      </c>
    </row>
    <row r="166" ht="14.25" hidden="1" customHeight="1" spans="1:9">
      <c r="A166" s="6" t="s">
        <v>1421</v>
      </c>
      <c r="B166" s="7" t="s">
        <v>81</v>
      </c>
      <c r="C166" s="7" t="s">
        <v>802</v>
      </c>
      <c r="D166" s="3">
        <v>4422</v>
      </c>
      <c r="E166" t="str">
        <f>VLOOKUP(A166,HOP!A:L,12,0)</f>
        <v>4422.00</v>
      </c>
      <c r="F166" t="str">
        <f>VLOOKUP(A166,HOP!A:C,3,0)</f>
        <v>3664310</v>
      </c>
      <c r="G166">
        <f t="shared" si="4"/>
        <v>0</v>
      </c>
      <c r="H166" t="str">
        <f t="shared" si="5"/>
        <v>，3664310</v>
      </c>
      <c r="I166" t="str">
        <f>VLOOKUP(A166,HOP!A:U,21,0)</f>
        <v>直采</v>
      </c>
    </row>
    <row r="167" ht="14.25" hidden="1" customHeight="1" spans="1:9">
      <c r="A167" s="6" t="s">
        <v>1431</v>
      </c>
      <c r="B167" s="7" t="s">
        <v>81</v>
      </c>
      <c r="C167" s="7" t="s">
        <v>802</v>
      </c>
      <c r="D167" s="3">
        <v>4422</v>
      </c>
      <c r="E167" t="str">
        <f>VLOOKUP(A167,HOP!A:L,12,0)</f>
        <v>4422.00</v>
      </c>
      <c r="F167" t="str">
        <f>VLOOKUP(A167,HOP!A:C,3,0)</f>
        <v>3664839</v>
      </c>
      <c r="G167">
        <f t="shared" si="4"/>
        <v>0</v>
      </c>
      <c r="H167" t="str">
        <f t="shared" si="5"/>
        <v>，3664839</v>
      </c>
      <c r="I167" t="str">
        <f>VLOOKUP(A167,HOP!A:U,21,0)</f>
        <v>直采</v>
      </c>
    </row>
    <row r="168" ht="14.25" hidden="1" customHeight="1" spans="1:9">
      <c r="A168" s="6" t="s">
        <v>1434</v>
      </c>
      <c r="B168" s="7" t="s">
        <v>95</v>
      </c>
      <c r="C168" s="7" t="s">
        <v>802</v>
      </c>
      <c r="D168" s="3">
        <v>966.87</v>
      </c>
      <c r="E168" t="str">
        <f>VLOOKUP(A168,HOP!A:L,12,0)</f>
        <v>966.87</v>
      </c>
      <c r="F168" t="str">
        <f>VLOOKUP(A168,HOP!A:C,3,0)</f>
        <v>3722263</v>
      </c>
      <c r="G168">
        <f t="shared" si="4"/>
        <v>0</v>
      </c>
      <c r="H168" t="str">
        <f t="shared" si="5"/>
        <v>，3722263</v>
      </c>
      <c r="I168" t="str">
        <f>VLOOKUP(A168,HOP!A:U,21,0)</f>
        <v>直连</v>
      </c>
    </row>
    <row r="169" ht="14.25" hidden="1" customHeight="1" spans="1:9">
      <c r="A169" s="6" t="s">
        <v>1443</v>
      </c>
      <c r="B169" s="7" t="s">
        <v>95</v>
      </c>
      <c r="C169" s="7" t="s">
        <v>802</v>
      </c>
      <c r="D169" s="3">
        <v>1182</v>
      </c>
      <c r="E169" t="str">
        <f>VLOOKUP(A169,HOP!A:L,12,0)</f>
        <v>1182.00</v>
      </c>
      <c r="F169" t="str">
        <f>VLOOKUP(A169,HOP!A:C,3,0)</f>
        <v>3788037</v>
      </c>
      <c r="G169">
        <f t="shared" si="4"/>
        <v>0</v>
      </c>
      <c r="H169" t="str">
        <f t="shared" si="5"/>
        <v>，3788037</v>
      </c>
      <c r="I169" t="str">
        <f>VLOOKUP(A169,HOP!A:U,21,0)</f>
        <v>直采</v>
      </c>
    </row>
    <row r="170" ht="14.25" hidden="1" customHeight="1" spans="1:9">
      <c r="A170" s="6" t="s">
        <v>1452</v>
      </c>
      <c r="B170" s="7" t="s">
        <v>94</v>
      </c>
      <c r="C170" s="7" t="s">
        <v>802</v>
      </c>
      <c r="D170" s="3">
        <v>846</v>
      </c>
      <c r="E170" t="str">
        <f>VLOOKUP(A170,HOP!A:L,12,0)</f>
        <v>846.00</v>
      </c>
      <c r="F170" t="str">
        <f>VLOOKUP(A170,HOP!A:C,3,0)</f>
        <v>3783819</v>
      </c>
      <c r="G170">
        <f t="shared" si="4"/>
        <v>0</v>
      </c>
      <c r="H170" t="str">
        <f t="shared" si="5"/>
        <v>，3783819</v>
      </c>
      <c r="I170" t="str">
        <f>VLOOKUP(A170,HOP!A:U,21,0)</f>
        <v>直采</v>
      </c>
    </row>
    <row r="171" ht="14.25" hidden="1" customHeight="1" spans="1:9">
      <c r="A171" s="6" t="s">
        <v>1458</v>
      </c>
      <c r="B171" s="7" t="s">
        <v>95</v>
      </c>
      <c r="C171" s="7" t="s">
        <v>802</v>
      </c>
      <c r="D171" s="3">
        <v>1593</v>
      </c>
      <c r="E171" t="str">
        <f>VLOOKUP(A171,HOP!A:L,12,0)</f>
        <v>1593.00</v>
      </c>
      <c r="F171" t="str">
        <f>VLOOKUP(A171,HOP!A:C,3,0)</f>
        <v>3782975</v>
      </c>
      <c r="G171">
        <f t="shared" si="4"/>
        <v>0</v>
      </c>
      <c r="H171" t="str">
        <f t="shared" si="5"/>
        <v>，3782975</v>
      </c>
      <c r="I171" t="str">
        <f>VLOOKUP(A171,HOP!A:U,21,0)</f>
        <v>直采</v>
      </c>
    </row>
    <row r="172" ht="14.25" hidden="1" customHeight="1" spans="1:9">
      <c r="A172" s="6" t="s">
        <v>1463</v>
      </c>
      <c r="B172" s="7" t="s">
        <v>148</v>
      </c>
      <c r="C172" s="7" t="s">
        <v>802</v>
      </c>
      <c r="D172" s="3">
        <v>546.32</v>
      </c>
      <c r="E172" t="str">
        <f>VLOOKUP(A172,HOP!A:L,12,0)</f>
        <v>546.32</v>
      </c>
      <c r="F172" t="str">
        <f>VLOOKUP(A172,HOP!A:C,3,0)</f>
        <v>3799544</v>
      </c>
      <c r="G172">
        <f t="shared" si="4"/>
        <v>0</v>
      </c>
      <c r="H172" t="str">
        <f t="shared" si="5"/>
        <v>，3799544</v>
      </c>
      <c r="I172" t="str">
        <f>VLOOKUP(A172,HOP!A:U,21,0)</f>
        <v>直连</v>
      </c>
    </row>
    <row r="173" ht="14.25" hidden="1" customHeight="1" spans="1:9">
      <c r="A173" s="6" t="s">
        <v>1472</v>
      </c>
      <c r="B173" s="7" t="s">
        <v>94</v>
      </c>
      <c r="C173" s="7" t="s">
        <v>802</v>
      </c>
      <c r="D173" s="3">
        <v>4059</v>
      </c>
      <c r="E173" t="str">
        <f>VLOOKUP(A173,HOP!A:L,12,0)</f>
        <v>4059.00</v>
      </c>
      <c r="F173" t="str">
        <f>VLOOKUP(A173,HOP!A:C,3,0)</f>
        <v>3795086</v>
      </c>
      <c r="G173">
        <f t="shared" si="4"/>
        <v>0</v>
      </c>
      <c r="H173" t="str">
        <f t="shared" si="5"/>
        <v>，3795086</v>
      </c>
      <c r="I173" t="str">
        <f>VLOOKUP(A173,HOP!A:U,21,0)</f>
        <v>直采</v>
      </c>
    </row>
    <row r="174" ht="14.25" hidden="1" customHeight="1" spans="1:9">
      <c r="A174" s="6" t="s">
        <v>1478</v>
      </c>
      <c r="B174" s="7" t="s">
        <v>81</v>
      </c>
      <c r="C174" s="7" t="s">
        <v>802</v>
      </c>
      <c r="D174" s="3">
        <v>572</v>
      </c>
      <c r="E174" t="str">
        <f>VLOOKUP(A174,HOP!A:L,12,0)</f>
        <v>572.00</v>
      </c>
      <c r="F174" t="str">
        <f>VLOOKUP(A174,HOP!A:C,3,0)</f>
        <v>3803716</v>
      </c>
      <c r="G174">
        <f t="shared" si="4"/>
        <v>0</v>
      </c>
      <c r="H174" t="str">
        <f t="shared" si="5"/>
        <v>，3803716</v>
      </c>
      <c r="I174" t="str">
        <f>VLOOKUP(A174,HOP!A:U,21,0)</f>
        <v>直采</v>
      </c>
    </row>
    <row r="175" ht="14.25" hidden="1" customHeight="1" spans="1:9">
      <c r="A175" s="6" t="s">
        <v>1486</v>
      </c>
      <c r="B175" s="7" t="s">
        <v>81</v>
      </c>
      <c r="C175" s="7" t="s">
        <v>802</v>
      </c>
      <c r="D175" s="3">
        <v>840</v>
      </c>
      <c r="E175" t="str">
        <f>VLOOKUP(A175,HOP!A:L,12,0)</f>
        <v>840.00</v>
      </c>
      <c r="F175" t="str">
        <f>VLOOKUP(A175,HOP!A:C,3,0)</f>
        <v>3807118</v>
      </c>
      <c r="G175">
        <f t="shared" si="4"/>
        <v>0</v>
      </c>
      <c r="H175" t="str">
        <f t="shared" si="5"/>
        <v>，3807118</v>
      </c>
      <c r="I175" t="str">
        <f>VLOOKUP(A175,HOP!A:U,21,0)</f>
        <v>直采</v>
      </c>
    </row>
    <row r="176" ht="14.25" hidden="1" customHeight="1" spans="1:9">
      <c r="A176" s="6" t="s">
        <v>1492</v>
      </c>
      <c r="B176" s="7" t="s">
        <v>81</v>
      </c>
      <c r="C176" s="7" t="s">
        <v>802</v>
      </c>
      <c r="D176" s="3">
        <v>416</v>
      </c>
      <c r="E176" t="str">
        <f>VLOOKUP(A176,HOP!A:L,12,0)</f>
        <v>416.00</v>
      </c>
      <c r="F176" t="str">
        <f>VLOOKUP(A176,HOP!A:C,3,0)</f>
        <v>3808109</v>
      </c>
      <c r="G176">
        <f t="shared" si="4"/>
        <v>0</v>
      </c>
      <c r="H176" t="str">
        <f t="shared" si="5"/>
        <v>，3808109</v>
      </c>
      <c r="I176" t="str">
        <f>VLOOKUP(A176,HOP!A:U,21,0)</f>
        <v>直采</v>
      </c>
    </row>
    <row r="177" ht="14.25" hidden="1" customHeight="1" spans="1:9">
      <c r="A177" s="6" t="s">
        <v>1499</v>
      </c>
      <c r="B177" s="7" t="s">
        <v>95</v>
      </c>
      <c r="C177" s="7" t="s">
        <v>802</v>
      </c>
      <c r="D177" s="3">
        <v>286</v>
      </c>
      <c r="E177" t="str">
        <f>VLOOKUP(A177,HOP!A:L,12,0)</f>
        <v>286.00</v>
      </c>
      <c r="F177" t="str">
        <f>VLOOKUP(A177,HOP!A:C,3,0)</f>
        <v>3807215</v>
      </c>
      <c r="G177">
        <f t="shared" si="4"/>
        <v>0</v>
      </c>
      <c r="H177" t="str">
        <f t="shared" si="5"/>
        <v>，3807215</v>
      </c>
      <c r="I177" t="str">
        <f>VLOOKUP(A177,HOP!A:U,21,0)</f>
        <v>直采</v>
      </c>
    </row>
    <row r="178" ht="14.25" hidden="1" customHeight="1" spans="1:9">
      <c r="A178" s="6" t="s">
        <v>1505</v>
      </c>
      <c r="B178" s="7" t="s">
        <v>95</v>
      </c>
      <c r="C178" s="7" t="s">
        <v>802</v>
      </c>
      <c r="D178" s="3">
        <v>238</v>
      </c>
      <c r="E178" t="str">
        <f>VLOOKUP(A178,HOP!A:L,12,0)</f>
        <v>238.00</v>
      </c>
      <c r="F178" t="str">
        <f>VLOOKUP(A178,HOP!A:C,3,0)</f>
        <v>3813968</v>
      </c>
      <c r="G178">
        <f t="shared" si="4"/>
        <v>0</v>
      </c>
      <c r="H178" t="str">
        <f t="shared" si="5"/>
        <v>，3813968</v>
      </c>
      <c r="I178" t="str">
        <f>VLOOKUP(A178,HOP!A:U,21,0)</f>
        <v>直采</v>
      </c>
    </row>
    <row r="179" ht="14.25" hidden="1" customHeight="1" spans="1:9">
      <c r="A179" s="6" t="s">
        <v>1510</v>
      </c>
      <c r="B179" s="7" t="s">
        <v>95</v>
      </c>
      <c r="C179" s="7" t="s">
        <v>802</v>
      </c>
      <c r="D179" s="3">
        <v>239.44</v>
      </c>
      <c r="E179" t="str">
        <f>VLOOKUP(A179,HOP!A:L,12,0)</f>
        <v>239.44</v>
      </c>
      <c r="F179" t="str">
        <f>VLOOKUP(A179,HOP!A:C,3,0)</f>
        <v>3814630</v>
      </c>
      <c r="G179">
        <f t="shared" si="4"/>
        <v>0</v>
      </c>
      <c r="H179" t="str">
        <f t="shared" si="5"/>
        <v>，3814630</v>
      </c>
      <c r="I179" t="str">
        <f>VLOOKUP(A179,HOP!A:U,21,0)</f>
        <v>直连</v>
      </c>
    </row>
    <row r="180" ht="14.25" hidden="1" customHeight="1" spans="1:9">
      <c r="A180" s="6" t="s">
        <v>1519</v>
      </c>
      <c r="B180" s="7" t="s">
        <v>95</v>
      </c>
      <c r="C180" s="7" t="s">
        <v>802</v>
      </c>
      <c r="D180" s="3">
        <v>1025.85</v>
      </c>
      <c r="E180" t="str">
        <f>VLOOKUP(A180,HOP!A:L,12,0)</f>
        <v>1025.85</v>
      </c>
      <c r="F180" t="str">
        <f>VLOOKUP(A180,HOP!A:C,3,0)</f>
        <v>3813668</v>
      </c>
      <c r="G180">
        <f t="shared" si="4"/>
        <v>0</v>
      </c>
      <c r="H180" t="str">
        <f t="shared" si="5"/>
        <v>，3813668</v>
      </c>
      <c r="I180" t="str">
        <f>VLOOKUP(A180,HOP!A:U,21,0)</f>
        <v>直连</v>
      </c>
    </row>
    <row r="181" ht="14.25" hidden="1" customHeight="1" spans="1:9">
      <c r="A181" s="6" t="s">
        <v>1524</v>
      </c>
      <c r="B181" s="7" t="s">
        <v>95</v>
      </c>
      <c r="C181" s="7" t="s">
        <v>802</v>
      </c>
      <c r="D181" s="3">
        <v>1375.46</v>
      </c>
      <c r="E181" t="str">
        <f>VLOOKUP(A181,HOP!A:L,12,0)</f>
        <v>1375.46</v>
      </c>
      <c r="F181" t="str">
        <f>VLOOKUP(A181,HOP!A:C,3,0)</f>
        <v>3814640</v>
      </c>
      <c r="G181">
        <f t="shared" si="4"/>
        <v>0</v>
      </c>
      <c r="H181" t="str">
        <f t="shared" si="5"/>
        <v>，3814640</v>
      </c>
      <c r="I181" t="str">
        <f>VLOOKUP(A181,HOP!A:U,21,0)</f>
        <v>直连</v>
      </c>
    </row>
    <row r="182" ht="14.25" hidden="1" customHeight="1" spans="1:9">
      <c r="A182" s="6" t="s">
        <v>1533</v>
      </c>
      <c r="B182" s="7" t="s">
        <v>95</v>
      </c>
      <c r="C182" s="7" t="s">
        <v>802</v>
      </c>
      <c r="D182" s="3">
        <v>587.82</v>
      </c>
      <c r="E182" t="str">
        <f>VLOOKUP(A182,HOP!A:L,12,0)</f>
        <v>587.82</v>
      </c>
      <c r="F182" t="str">
        <f>VLOOKUP(A182,HOP!A:C,3,0)</f>
        <v>3815999</v>
      </c>
      <c r="G182">
        <f t="shared" si="4"/>
        <v>0</v>
      </c>
      <c r="H182" t="str">
        <f t="shared" si="5"/>
        <v>，3815999</v>
      </c>
      <c r="I182" t="str">
        <f>VLOOKUP(A182,HOP!A:U,21,0)</f>
        <v>直连</v>
      </c>
    </row>
    <row r="183" ht="14.25" hidden="1" customHeight="1" spans="1:9">
      <c r="A183" s="6" t="s">
        <v>1543</v>
      </c>
      <c r="B183" s="7" t="s">
        <v>95</v>
      </c>
      <c r="C183" s="7" t="s">
        <v>802</v>
      </c>
      <c r="D183" s="3">
        <v>774.66</v>
      </c>
      <c r="E183" t="str">
        <f>VLOOKUP(A183,HOP!A:L,12,0)</f>
        <v>774.66</v>
      </c>
      <c r="F183" t="str">
        <f>VLOOKUP(A183,HOP!A:C,3,0)</f>
        <v>3816550</v>
      </c>
      <c r="G183">
        <f t="shared" si="4"/>
        <v>0</v>
      </c>
      <c r="H183" t="str">
        <f t="shared" si="5"/>
        <v>，3816550</v>
      </c>
      <c r="I183" t="str">
        <f>VLOOKUP(A183,HOP!A:U,21,0)</f>
        <v>直连</v>
      </c>
    </row>
    <row r="184" ht="14.25" hidden="1" customHeight="1" spans="1:9">
      <c r="A184" s="6" t="s">
        <v>1551</v>
      </c>
      <c r="B184" s="7" t="s">
        <v>95</v>
      </c>
      <c r="C184" s="7" t="s">
        <v>802</v>
      </c>
      <c r="D184" s="3">
        <v>1279.35</v>
      </c>
      <c r="E184" t="str">
        <f>VLOOKUP(A184,HOP!A:L,12,0)</f>
        <v>1279.35</v>
      </c>
      <c r="F184" t="str">
        <f>VLOOKUP(A184,HOP!A:C,3,0)</f>
        <v>3814703</v>
      </c>
      <c r="G184">
        <f t="shared" si="4"/>
        <v>0</v>
      </c>
      <c r="H184" t="str">
        <f t="shared" si="5"/>
        <v>，3814703</v>
      </c>
      <c r="I184" t="str">
        <f>VLOOKUP(A184,HOP!A:U,21,0)</f>
        <v>直连</v>
      </c>
    </row>
    <row r="185" ht="14.25" hidden="1" customHeight="1" spans="1:9">
      <c r="A185" s="6" t="s">
        <v>1560</v>
      </c>
      <c r="B185" s="7" t="s">
        <v>846</v>
      </c>
      <c r="C185" s="7" t="s">
        <v>1565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6" t="s">
        <v>1569</v>
      </c>
      <c r="B186" s="7" t="s">
        <v>1572</v>
      </c>
      <c r="C186" s="7" t="s">
        <v>1573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1576</v>
      </c>
      <c r="B187" s="7" t="s">
        <v>1572</v>
      </c>
      <c r="C187" s="7" t="s">
        <v>1579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1582</v>
      </c>
      <c r="B188" s="7" t="s">
        <v>802</v>
      </c>
      <c r="C188" s="7" t="s">
        <v>1587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1591</v>
      </c>
      <c r="B189" s="7" t="s">
        <v>771</v>
      </c>
      <c r="C189" s="7" t="s">
        <v>1593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1596</v>
      </c>
      <c r="B190" s="7" t="s">
        <v>1599</v>
      </c>
      <c r="C190" s="7" t="s">
        <v>1600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6" t="s">
        <v>1602</v>
      </c>
      <c r="B191" s="7" t="s">
        <v>1565</v>
      </c>
      <c r="C191" s="7" t="s">
        <v>1607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6" t="s">
        <v>1611</v>
      </c>
      <c r="B192" s="7" t="s">
        <v>794</v>
      </c>
      <c r="C192" s="7" t="s">
        <v>1587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1615</v>
      </c>
      <c r="B193" s="7" t="s">
        <v>741</v>
      </c>
      <c r="C193" s="7" t="s">
        <v>871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6" t="s">
        <v>1620</v>
      </c>
      <c r="B194" s="7" t="s">
        <v>847</v>
      </c>
      <c r="C194" s="7" t="s">
        <v>856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1625</v>
      </c>
      <c r="B195" s="7" t="s">
        <v>1630</v>
      </c>
      <c r="C195" s="7" t="s">
        <v>1631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1635</v>
      </c>
      <c r="B196" s="7" t="s">
        <v>871</v>
      </c>
      <c r="C196" s="7" t="s">
        <v>856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6" t="s">
        <v>1643</v>
      </c>
      <c r="B197" s="7" t="s">
        <v>1600</v>
      </c>
      <c r="C197" s="7" t="s">
        <v>1648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6" t="s">
        <v>1652</v>
      </c>
      <c r="B198" s="7" t="s">
        <v>778</v>
      </c>
      <c r="C198" s="7" t="s">
        <v>902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6" t="s">
        <v>1660</v>
      </c>
      <c r="B199" s="7" t="s">
        <v>794</v>
      </c>
      <c r="C199" s="7" t="s">
        <v>862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6" t="s">
        <v>1668</v>
      </c>
      <c r="B200" s="7" t="s">
        <v>1587</v>
      </c>
      <c r="C200" s="7" t="s">
        <v>846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6" t="s">
        <v>1675</v>
      </c>
      <c r="B201" s="7" t="s">
        <v>1680</v>
      </c>
      <c r="C201" s="7" t="s">
        <v>1681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6" t="s">
        <v>1684</v>
      </c>
      <c r="B202" s="7" t="s">
        <v>1680</v>
      </c>
      <c r="C202" s="7" t="s">
        <v>1681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6" t="s">
        <v>1688</v>
      </c>
      <c r="B203" s="7" t="s">
        <v>847</v>
      </c>
      <c r="C203" s="7" t="s">
        <v>1607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6" t="s">
        <v>1696</v>
      </c>
      <c r="B204" s="7" t="s">
        <v>794</v>
      </c>
      <c r="C204" s="7" t="s">
        <v>740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6" t="s">
        <v>1704</v>
      </c>
      <c r="B205" s="7" t="s">
        <v>862</v>
      </c>
      <c r="C205" s="7" t="s">
        <v>740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6" t="s">
        <v>1709</v>
      </c>
      <c r="B206" s="7" t="s">
        <v>1607</v>
      </c>
      <c r="C206" s="7" t="s">
        <v>871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6" t="s">
        <v>1713</v>
      </c>
      <c r="B207" s="7" t="s">
        <v>1607</v>
      </c>
      <c r="C207" s="7" t="s">
        <v>871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6" t="s">
        <v>1715</v>
      </c>
      <c r="B208" s="7" t="s">
        <v>1681</v>
      </c>
      <c r="C208" s="7" t="s">
        <v>1720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6" t="s">
        <v>1723</v>
      </c>
      <c r="B209" s="7" t="s">
        <v>1681</v>
      </c>
      <c r="C209" s="7" t="s">
        <v>1579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6" t="s">
        <v>1731</v>
      </c>
      <c r="B210" s="7" t="s">
        <v>871</v>
      </c>
      <c r="C210" s="7" t="s">
        <v>896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6" t="s">
        <v>1736</v>
      </c>
      <c r="B211" s="7" t="s">
        <v>846</v>
      </c>
      <c r="C211" s="7" t="s">
        <v>740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customHeight="1" spans="1:9">
      <c r="A212" s="6" t="s">
        <v>1741</v>
      </c>
      <c r="B212" s="7" t="s">
        <v>94</v>
      </c>
      <c r="C212" s="7" t="s">
        <v>802</v>
      </c>
      <c r="D212" s="3">
        <v>4678.81</v>
      </c>
      <c r="E212" t="str">
        <f>VLOOKUP(A212,HOP!A:L,12,0)</f>
        <v>4678.80</v>
      </c>
      <c r="F212" t="str">
        <f>VLOOKUP(A212,HOP!A:C,3,0)</f>
        <v>3802869</v>
      </c>
      <c r="G212">
        <f t="shared" si="6"/>
        <v>0.0100000000002183</v>
      </c>
      <c r="H212" t="str">
        <f t="shared" si="7"/>
        <v>，3802869</v>
      </c>
      <c r="I212" t="str">
        <f>VLOOKUP(A212,HOP!A:U,21,0)</f>
        <v>直连</v>
      </c>
    </row>
    <row r="213" ht="14.25" hidden="1" customHeight="1" spans="1:9">
      <c r="A213" s="6" t="s">
        <v>1749</v>
      </c>
      <c r="B213" s="7" t="s">
        <v>95</v>
      </c>
      <c r="C213" s="7" t="s">
        <v>802</v>
      </c>
      <c r="D213" s="3">
        <v>528</v>
      </c>
      <c r="E213" t="str">
        <f>VLOOKUP(A213,HOP!A:L,12,0)</f>
        <v>528.00</v>
      </c>
      <c r="F213" t="str">
        <f>VLOOKUP(A213,HOP!A:C,3,0)</f>
        <v>3809484</v>
      </c>
      <c r="G213">
        <f t="shared" si="6"/>
        <v>0</v>
      </c>
      <c r="H213" t="str">
        <f t="shared" si="7"/>
        <v>，3809484</v>
      </c>
      <c r="I213" t="str">
        <f>VLOOKUP(A213,HOP!A:U,21,0)</f>
        <v>直采</v>
      </c>
    </row>
    <row r="214" ht="14.25" hidden="1" customHeight="1" spans="1:9">
      <c r="A214" s="6" t="s">
        <v>1756</v>
      </c>
      <c r="B214" s="7" t="s">
        <v>771</v>
      </c>
      <c r="C214" s="7" t="s">
        <v>1593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6" t="s">
        <v>1761</v>
      </c>
      <c r="B215" s="7" t="s">
        <v>778</v>
      </c>
      <c r="C215" s="7" t="s">
        <v>1766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6" t="s">
        <v>1770</v>
      </c>
      <c r="B216" s="7" t="s">
        <v>1593</v>
      </c>
      <c r="C216" s="7" t="s">
        <v>1775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6" t="s">
        <v>1779</v>
      </c>
      <c r="B217" s="7" t="s">
        <v>1784</v>
      </c>
      <c r="C217" s="7" t="s">
        <v>1785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6" t="s">
        <v>1789</v>
      </c>
      <c r="B218" s="7" t="s">
        <v>778</v>
      </c>
      <c r="C218" s="7" t="s">
        <v>1766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6" t="s">
        <v>1797</v>
      </c>
      <c r="B219" s="7" t="s">
        <v>1607</v>
      </c>
      <c r="C219" s="7" t="s">
        <v>856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6" t="s">
        <v>1802</v>
      </c>
      <c r="B220" s="7" t="s">
        <v>95</v>
      </c>
      <c r="C220" s="7" t="s">
        <v>794</v>
      </c>
      <c r="D220" s="3">
        <v>895.44</v>
      </c>
      <c r="E220" t="str">
        <f>VLOOKUP(A220,HOP!A:L,12,0)</f>
        <v>895.44</v>
      </c>
      <c r="F220" t="str">
        <f>VLOOKUP(A220,HOP!A:C,3,0)</f>
        <v>3603575</v>
      </c>
      <c r="G220">
        <f t="shared" si="6"/>
        <v>0</v>
      </c>
      <c r="H220" t="str">
        <f t="shared" si="7"/>
        <v>，3603575</v>
      </c>
      <c r="I220" t="str">
        <f>VLOOKUP(A220,HOP!A:U,21,0)</f>
        <v>直连</v>
      </c>
    </row>
    <row r="221" ht="14.25" hidden="1" customHeight="1" spans="1:9">
      <c r="A221" s="6" t="s">
        <v>1812</v>
      </c>
      <c r="B221" s="7" t="s">
        <v>802</v>
      </c>
      <c r="C221" s="7" t="s">
        <v>794</v>
      </c>
      <c r="D221" s="3">
        <v>463.27</v>
      </c>
      <c r="E221" t="str">
        <f>VLOOKUP(A221,HOP!A:L,12,0)</f>
        <v>463.27</v>
      </c>
      <c r="F221" t="str">
        <f>VLOOKUP(A221,HOP!A:C,3,0)</f>
        <v>3659525</v>
      </c>
      <c r="G221">
        <f t="shared" si="6"/>
        <v>0</v>
      </c>
      <c r="H221" t="str">
        <f t="shared" si="7"/>
        <v>，3659525</v>
      </c>
      <c r="I221" t="str">
        <f>VLOOKUP(A221,HOP!A:U,21,0)</f>
        <v>直连</v>
      </c>
    </row>
    <row r="222" ht="14.25" hidden="1" customHeight="1" spans="1:9">
      <c r="A222" s="6" t="s">
        <v>1821</v>
      </c>
      <c r="B222" s="7" t="s">
        <v>802</v>
      </c>
      <c r="C222" s="7" t="s">
        <v>794</v>
      </c>
      <c r="D222" s="3">
        <v>1364.65</v>
      </c>
      <c r="E222" t="str">
        <f>VLOOKUP(A222,HOP!A:L,12,0)</f>
        <v>1364.65</v>
      </c>
      <c r="F222" t="str">
        <f>VLOOKUP(A222,HOP!A:C,3,0)</f>
        <v>3664386</v>
      </c>
      <c r="G222">
        <f t="shared" si="6"/>
        <v>0</v>
      </c>
      <c r="H222" t="str">
        <f t="shared" si="7"/>
        <v>，3664386</v>
      </c>
      <c r="I222" t="str">
        <f>VLOOKUP(A222,HOP!A:U,21,0)</f>
        <v>直连</v>
      </c>
    </row>
    <row r="223" ht="14.25" hidden="1" customHeight="1" spans="1:9">
      <c r="A223" s="6" t="s">
        <v>1830</v>
      </c>
      <c r="B223" s="7" t="s">
        <v>81</v>
      </c>
      <c r="C223" s="7" t="s">
        <v>794</v>
      </c>
      <c r="D223" s="3">
        <v>4303.08</v>
      </c>
      <c r="E223" t="str">
        <f>VLOOKUP(A223,HOP!A:L,12,0)</f>
        <v>4303.08</v>
      </c>
      <c r="F223" t="str">
        <f>VLOOKUP(A223,HOP!A:C,3,0)</f>
        <v>3760598</v>
      </c>
      <c r="G223">
        <f t="shared" si="6"/>
        <v>0</v>
      </c>
      <c r="H223" t="str">
        <f t="shared" si="7"/>
        <v>，3760598</v>
      </c>
      <c r="I223" t="str">
        <f>VLOOKUP(A223,HOP!A:U,21,0)</f>
        <v>直连</v>
      </c>
    </row>
    <row r="224" ht="14.25" hidden="1" customHeight="1" spans="1:9">
      <c r="A224" s="6" t="s">
        <v>1839</v>
      </c>
      <c r="B224" s="7" t="s">
        <v>94</v>
      </c>
      <c r="C224" s="7" t="s">
        <v>794</v>
      </c>
      <c r="D224" s="3">
        <v>3347</v>
      </c>
      <c r="E224" t="str">
        <f>VLOOKUP(A224,HOP!A:L,12,0)</f>
        <v>3347.00</v>
      </c>
      <c r="F224" t="str">
        <f>VLOOKUP(A224,HOP!A:C,3,0)</f>
        <v>3775503</v>
      </c>
      <c r="G224">
        <f t="shared" si="6"/>
        <v>0</v>
      </c>
      <c r="H224" t="str">
        <f t="shared" si="7"/>
        <v>，3775503</v>
      </c>
      <c r="I224" t="str">
        <f>VLOOKUP(A224,HOP!A:U,21,0)</f>
        <v>直采</v>
      </c>
    </row>
    <row r="225" ht="14.25" hidden="1" customHeight="1" spans="1:9">
      <c r="A225" s="6" t="s">
        <v>1844</v>
      </c>
      <c r="B225" s="7" t="s">
        <v>802</v>
      </c>
      <c r="C225" s="7" t="s">
        <v>794</v>
      </c>
      <c r="D225" s="3">
        <v>880.7</v>
      </c>
      <c r="E225" t="str">
        <f>VLOOKUP(A225,HOP!A:L,12,0)</f>
        <v>880.70</v>
      </c>
      <c r="F225" t="str">
        <f>VLOOKUP(A225,HOP!A:C,3,0)</f>
        <v>3748452</v>
      </c>
      <c r="G225">
        <f t="shared" si="6"/>
        <v>0</v>
      </c>
      <c r="H225" t="str">
        <f t="shared" si="7"/>
        <v>，3748452</v>
      </c>
      <c r="I225" t="str">
        <f>VLOOKUP(A225,HOP!A:U,21,0)</f>
        <v>直连</v>
      </c>
    </row>
    <row r="226" ht="14.25" hidden="1" customHeight="1" spans="1:9">
      <c r="A226" s="6" t="s">
        <v>1854</v>
      </c>
      <c r="B226" s="7" t="s">
        <v>95</v>
      </c>
      <c r="C226" s="7" t="s">
        <v>794</v>
      </c>
      <c r="D226" s="3">
        <v>1374</v>
      </c>
      <c r="E226" t="str">
        <f>VLOOKUP(A226,HOP!A:L,12,0)</f>
        <v>1374.00</v>
      </c>
      <c r="F226" t="str">
        <f>VLOOKUP(A226,HOP!A:C,3,0)</f>
        <v>3798057</v>
      </c>
      <c r="G226">
        <f t="shared" si="6"/>
        <v>0</v>
      </c>
      <c r="H226" t="str">
        <f t="shared" si="7"/>
        <v>，3798057</v>
      </c>
      <c r="I226" t="str">
        <f>VLOOKUP(A226,HOP!A:U,21,0)</f>
        <v>直采</v>
      </c>
    </row>
    <row r="227" ht="14.25" hidden="1" customHeight="1" spans="1:9">
      <c r="A227" s="6" t="s">
        <v>1860</v>
      </c>
      <c r="B227" s="7" t="s">
        <v>802</v>
      </c>
      <c r="C227" s="7" t="s">
        <v>794</v>
      </c>
      <c r="D227" s="3">
        <v>655</v>
      </c>
      <c r="E227" t="str">
        <f>VLOOKUP(A227,HOP!A:L,12,0)</f>
        <v>655.00</v>
      </c>
      <c r="F227" t="str">
        <f>VLOOKUP(A227,HOP!A:C,3,0)</f>
        <v>3798111</v>
      </c>
      <c r="G227">
        <f t="shared" si="6"/>
        <v>0</v>
      </c>
      <c r="H227" t="str">
        <f t="shared" si="7"/>
        <v>，3798111</v>
      </c>
      <c r="I227" t="str">
        <f>VLOOKUP(A227,HOP!A:U,21,0)</f>
        <v>直采</v>
      </c>
    </row>
    <row r="228" ht="14.25" hidden="1" customHeight="1" spans="1:9">
      <c r="A228" s="6" t="s">
        <v>1865</v>
      </c>
      <c r="B228" s="7" t="s">
        <v>81</v>
      </c>
      <c r="C228" s="7" t="s">
        <v>794</v>
      </c>
      <c r="D228" s="3">
        <v>1905</v>
      </c>
      <c r="E228" t="str">
        <f>VLOOKUP(A228,HOP!A:L,12,0)</f>
        <v>1905.00</v>
      </c>
      <c r="F228" t="str">
        <f>VLOOKUP(A228,HOP!A:C,3,0)</f>
        <v>3805693</v>
      </c>
      <c r="G228">
        <f t="shared" si="6"/>
        <v>0</v>
      </c>
      <c r="H228" t="str">
        <f t="shared" si="7"/>
        <v>，3805693</v>
      </c>
      <c r="I228" t="str">
        <f>VLOOKUP(A228,HOP!A:U,21,0)</f>
        <v>直采</v>
      </c>
    </row>
    <row r="229" ht="14.25" hidden="1" customHeight="1" spans="1:9">
      <c r="A229" s="6" t="s">
        <v>1874</v>
      </c>
      <c r="B229" s="7" t="s">
        <v>81</v>
      </c>
      <c r="C229" s="7" t="s">
        <v>794</v>
      </c>
      <c r="D229" s="3">
        <v>10356</v>
      </c>
      <c r="E229" t="str">
        <f>VLOOKUP(A229,HOP!A:L,12,0)</f>
        <v>10356.00</v>
      </c>
      <c r="F229" t="str">
        <f>VLOOKUP(A229,HOP!A:C,3,0)</f>
        <v>3806930</v>
      </c>
      <c r="G229">
        <f t="shared" si="6"/>
        <v>0</v>
      </c>
      <c r="H229" t="str">
        <f t="shared" si="7"/>
        <v>，3806930</v>
      </c>
      <c r="I229" t="str">
        <f>VLOOKUP(A229,HOP!A:U,21,0)</f>
        <v>直采</v>
      </c>
    </row>
    <row r="230" ht="14.25" hidden="1" customHeight="1" spans="1:9">
      <c r="A230" s="6" t="s">
        <v>1879</v>
      </c>
      <c r="B230" s="7" t="s">
        <v>802</v>
      </c>
      <c r="C230" s="7" t="s">
        <v>794</v>
      </c>
      <c r="D230" s="3">
        <v>780.41</v>
      </c>
      <c r="E230" t="str">
        <f>VLOOKUP(A230,HOP!A:L,12,0)</f>
        <v>780.41</v>
      </c>
      <c r="F230" t="str">
        <f>VLOOKUP(A230,HOP!A:C,3,0)</f>
        <v>3818000</v>
      </c>
      <c r="G230">
        <f t="shared" si="6"/>
        <v>0</v>
      </c>
      <c r="H230" t="str">
        <f t="shared" si="7"/>
        <v>，3818000</v>
      </c>
      <c r="I230" t="str">
        <f>VLOOKUP(A230,HOP!A:U,21,0)</f>
        <v>直连</v>
      </c>
    </row>
    <row r="231" ht="14.25" customHeight="1" spans="1:9">
      <c r="A231" s="6" t="s">
        <v>1887</v>
      </c>
      <c r="B231" s="7" t="s">
        <v>95</v>
      </c>
      <c r="C231" s="7" t="s">
        <v>794</v>
      </c>
      <c r="D231" s="3">
        <v>1401.75</v>
      </c>
      <c r="E231" t="str">
        <f>VLOOKUP(A231,HOP!A:L,12,0)</f>
        <v>1401.76</v>
      </c>
      <c r="F231" t="str">
        <f>VLOOKUP(A231,HOP!A:C,3,0)</f>
        <v>3813954</v>
      </c>
      <c r="G231">
        <f t="shared" si="6"/>
        <v>-0.00999999999999091</v>
      </c>
      <c r="H231" t="str">
        <f t="shared" si="7"/>
        <v>，3813954</v>
      </c>
      <c r="I231" t="str">
        <f>VLOOKUP(A231,HOP!A:U,21,0)</f>
        <v>直连</v>
      </c>
    </row>
    <row r="232" ht="14.25" hidden="1" customHeight="1" spans="1:9">
      <c r="A232" s="6" t="s">
        <v>1895</v>
      </c>
      <c r="B232" s="7" t="s">
        <v>81</v>
      </c>
      <c r="C232" s="7" t="s">
        <v>794</v>
      </c>
      <c r="D232" s="3">
        <v>1434</v>
      </c>
      <c r="E232" t="str">
        <f>VLOOKUP(A232,HOP!A:L,12,0)</f>
        <v>1434.00</v>
      </c>
      <c r="F232" t="str">
        <f>VLOOKUP(A232,HOP!A:C,3,0)</f>
        <v>3643845</v>
      </c>
      <c r="G232">
        <f t="shared" si="6"/>
        <v>0</v>
      </c>
      <c r="H232" t="str">
        <f t="shared" si="7"/>
        <v>，3643845</v>
      </c>
      <c r="I232" t="str">
        <f>VLOOKUP(A232,HOP!A:U,21,0)</f>
        <v>直采</v>
      </c>
    </row>
    <row r="233" ht="14.25" hidden="1" customHeight="1" spans="1:9">
      <c r="A233" s="6" t="s">
        <v>1904</v>
      </c>
      <c r="B233" s="7" t="s">
        <v>802</v>
      </c>
      <c r="C233" s="7" t="s">
        <v>794</v>
      </c>
      <c r="D233" s="3">
        <v>1302.2</v>
      </c>
      <c r="E233" t="str">
        <f>VLOOKUP(A233,HOP!A:L,12,0)</f>
        <v>1302.20</v>
      </c>
      <c r="F233" t="str">
        <f>VLOOKUP(A233,HOP!A:C,3,0)</f>
        <v>3690694</v>
      </c>
      <c r="G233">
        <f t="shared" si="6"/>
        <v>0</v>
      </c>
      <c r="H233" t="str">
        <f t="shared" si="7"/>
        <v>，3690694</v>
      </c>
      <c r="I233" t="str">
        <f>VLOOKUP(A233,HOP!A:U,21,0)</f>
        <v>直连</v>
      </c>
    </row>
    <row r="234" ht="14.25" hidden="1" customHeight="1" spans="1:9">
      <c r="A234" s="6" t="s">
        <v>1913</v>
      </c>
      <c r="B234" s="7" t="s">
        <v>802</v>
      </c>
      <c r="C234" s="7" t="s">
        <v>794</v>
      </c>
      <c r="D234" s="3">
        <v>2055</v>
      </c>
      <c r="E234" t="str">
        <f>VLOOKUP(A234,HOP!A:L,12,0)</f>
        <v>2055.00</v>
      </c>
      <c r="F234" t="str">
        <f>VLOOKUP(A234,HOP!A:C,3,0)</f>
        <v>3703285</v>
      </c>
      <c r="G234">
        <f t="shared" si="6"/>
        <v>0</v>
      </c>
      <c r="H234" t="str">
        <f t="shared" si="7"/>
        <v>，3703285</v>
      </c>
      <c r="I234" t="str">
        <f>VLOOKUP(A234,HOP!A:U,21,0)</f>
        <v>直采</v>
      </c>
    </row>
    <row r="235" ht="14.25" hidden="1" customHeight="1" spans="1:9">
      <c r="A235" s="6" t="s">
        <v>1918</v>
      </c>
      <c r="B235" s="7" t="s">
        <v>802</v>
      </c>
      <c r="C235" s="7" t="s">
        <v>794</v>
      </c>
      <c r="D235" s="3">
        <v>565.61</v>
      </c>
      <c r="E235" t="str">
        <f>VLOOKUP(A235,HOP!A:L,12,0)</f>
        <v>565.61</v>
      </c>
      <c r="F235" t="str">
        <f>VLOOKUP(A235,HOP!A:C,3,0)</f>
        <v>3719752</v>
      </c>
      <c r="G235">
        <f t="shared" si="6"/>
        <v>0</v>
      </c>
      <c r="H235" t="str">
        <f t="shared" si="7"/>
        <v>，3719752</v>
      </c>
      <c r="I235" t="str">
        <f>VLOOKUP(A235,HOP!A:U,21,0)</f>
        <v>直连</v>
      </c>
    </row>
    <row r="236" ht="14.25" hidden="1" customHeight="1" spans="1:9">
      <c r="A236" s="6" t="s">
        <v>1927</v>
      </c>
      <c r="B236" s="7" t="s">
        <v>802</v>
      </c>
      <c r="C236" s="7" t="s">
        <v>794</v>
      </c>
      <c r="D236" s="3">
        <v>2055</v>
      </c>
      <c r="E236" t="str">
        <f>VLOOKUP(A236,HOP!A:L,12,0)</f>
        <v>2055.00</v>
      </c>
      <c r="F236" t="str">
        <f>VLOOKUP(A236,HOP!A:C,3,0)</f>
        <v>3710681</v>
      </c>
      <c r="G236">
        <f t="shared" si="6"/>
        <v>0</v>
      </c>
      <c r="H236" t="str">
        <f t="shared" si="7"/>
        <v>，3710681</v>
      </c>
      <c r="I236" t="str">
        <f>VLOOKUP(A236,HOP!A:U,21,0)</f>
        <v>直采</v>
      </c>
    </row>
    <row r="237" ht="14.25" hidden="1" customHeight="1" spans="1:9">
      <c r="A237" s="6" t="s">
        <v>1930</v>
      </c>
      <c r="B237" s="7" t="s">
        <v>802</v>
      </c>
      <c r="C237" s="7" t="s">
        <v>794</v>
      </c>
      <c r="D237" s="3">
        <v>2055</v>
      </c>
      <c r="E237" t="str">
        <f>VLOOKUP(A237,HOP!A:L,12,0)</f>
        <v>2055.00</v>
      </c>
      <c r="F237" t="str">
        <f>VLOOKUP(A237,HOP!A:C,3,0)</f>
        <v>3710632</v>
      </c>
      <c r="G237">
        <f t="shared" si="6"/>
        <v>0</v>
      </c>
      <c r="H237" t="str">
        <f t="shared" si="7"/>
        <v>，3710632</v>
      </c>
      <c r="I237" t="str">
        <f>VLOOKUP(A237,HOP!A:U,21,0)</f>
        <v>直采</v>
      </c>
    </row>
    <row r="238" ht="14.25" hidden="1" customHeight="1" spans="1:9">
      <c r="A238" s="6" t="s">
        <v>1933</v>
      </c>
      <c r="B238" s="7" t="s">
        <v>95</v>
      </c>
      <c r="C238" s="7" t="s">
        <v>794</v>
      </c>
      <c r="D238" s="3">
        <v>4192</v>
      </c>
      <c r="E238" t="str">
        <f>VLOOKUP(A238,HOP!A:L,12,0)</f>
        <v>4192.00</v>
      </c>
      <c r="F238" t="str">
        <f>VLOOKUP(A238,HOP!A:C,3,0)</f>
        <v>3771794</v>
      </c>
      <c r="G238">
        <f t="shared" si="6"/>
        <v>0</v>
      </c>
      <c r="H238" t="str">
        <f t="shared" si="7"/>
        <v>，3771794</v>
      </c>
      <c r="I238" t="str">
        <f>VLOOKUP(A238,HOP!A:U,21,0)</f>
        <v>直采</v>
      </c>
    </row>
    <row r="239" ht="14.25" hidden="1" customHeight="1" spans="1:9">
      <c r="A239" s="6" t="s">
        <v>1936</v>
      </c>
      <c r="B239" s="7" t="s">
        <v>802</v>
      </c>
      <c r="C239" s="7" t="s">
        <v>794</v>
      </c>
      <c r="D239" s="3">
        <v>802</v>
      </c>
      <c r="E239" t="str">
        <f>VLOOKUP(A239,HOP!A:L,12,0)</f>
        <v>802.00</v>
      </c>
      <c r="F239" t="str">
        <f>VLOOKUP(A239,HOP!A:C,3,0)</f>
        <v>3736923</v>
      </c>
      <c r="G239">
        <f t="shared" si="6"/>
        <v>0</v>
      </c>
      <c r="H239" t="str">
        <f t="shared" si="7"/>
        <v>，3736923</v>
      </c>
      <c r="I239" t="str">
        <f>VLOOKUP(A239,HOP!A:U,21,0)</f>
        <v>直采</v>
      </c>
    </row>
    <row r="240" ht="14.25" hidden="1" customHeight="1" spans="1:9">
      <c r="A240" s="6" t="s">
        <v>1943</v>
      </c>
      <c r="B240" s="7" t="s">
        <v>148</v>
      </c>
      <c r="C240" s="7" t="s">
        <v>794</v>
      </c>
      <c r="D240" s="3">
        <v>1801</v>
      </c>
      <c r="E240" t="str">
        <f>VLOOKUP(A240,HOP!A:L,12,0)</f>
        <v>1801.00</v>
      </c>
      <c r="F240" t="str">
        <f>VLOOKUP(A240,HOP!A:C,3,0)</f>
        <v>3775533</v>
      </c>
      <c r="G240">
        <f t="shared" si="6"/>
        <v>0</v>
      </c>
      <c r="H240" t="str">
        <f t="shared" si="7"/>
        <v>，3775533</v>
      </c>
      <c r="I240" t="str">
        <f>VLOOKUP(A240,HOP!A:U,21,0)</f>
        <v>直采</v>
      </c>
    </row>
    <row r="241" ht="14.25" hidden="1" customHeight="1" spans="1:9">
      <c r="A241" s="6" t="s">
        <v>1950</v>
      </c>
      <c r="B241" s="7" t="s">
        <v>802</v>
      </c>
      <c r="C241" s="7" t="s">
        <v>794</v>
      </c>
      <c r="D241" s="3">
        <v>244.31</v>
      </c>
      <c r="E241" t="str">
        <f>VLOOKUP(A241,HOP!A:L,12,0)</f>
        <v>244.31</v>
      </c>
      <c r="F241" t="str">
        <f>VLOOKUP(A241,HOP!A:C,3,0)</f>
        <v>3748457</v>
      </c>
      <c r="G241">
        <f t="shared" si="6"/>
        <v>0</v>
      </c>
      <c r="H241" t="str">
        <f t="shared" si="7"/>
        <v>，3748457</v>
      </c>
      <c r="I241" t="str">
        <f>VLOOKUP(A241,HOP!A:U,21,0)</f>
        <v>直连</v>
      </c>
    </row>
    <row r="242" ht="14.25" hidden="1" customHeight="1" spans="1:9">
      <c r="A242" s="6" t="s">
        <v>1959</v>
      </c>
      <c r="B242" s="7" t="s">
        <v>95</v>
      </c>
      <c r="C242" s="7" t="s">
        <v>794</v>
      </c>
      <c r="D242" s="3">
        <v>1136.56</v>
      </c>
      <c r="E242" t="str">
        <f>VLOOKUP(A242,HOP!A:L,12,0)</f>
        <v>1136.56</v>
      </c>
      <c r="F242" t="str">
        <f>VLOOKUP(A242,HOP!A:C,3,0)</f>
        <v>3793742</v>
      </c>
      <c r="G242">
        <f t="shared" si="6"/>
        <v>0</v>
      </c>
      <c r="H242" t="str">
        <f t="shared" si="7"/>
        <v>，3793742</v>
      </c>
      <c r="I242" t="str">
        <f>VLOOKUP(A242,HOP!A:U,21,0)</f>
        <v>直连</v>
      </c>
    </row>
    <row r="243" ht="14.25" hidden="1" customHeight="1" spans="1:9">
      <c r="A243" s="6" t="s">
        <v>1967</v>
      </c>
      <c r="B243" s="7" t="s">
        <v>802</v>
      </c>
      <c r="C243" s="7" t="s">
        <v>794</v>
      </c>
      <c r="D243" s="3">
        <v>1138</v>
      </c>
      <c r="E243" t="str">
        <f>VLOOKUP(A243,HOP!A:L,12,0)</f>
        <v>1138.00</v>
      </c>
      <c r="F243" t="str">
        <f>VLOOKUP(A243,HOP!A:C,3,0)</f>
        <v>3787987</v>
      </c>
      <c r="G243">
        <f t="shared" si="6"/>
        <v>0</v>
      </c>
      <c r="H243" t="str">
        <f t="shared" si="7"/>
        <v>，3787987</v>
      </c>
      <c r="I243" t="str">
        <f>VLOOKUP(A243,HOP!A:U,21,0)</f>
        <v>直采</v>
      </c>
    </row>
    <row r="244" ht="14.25" hidden="1" customHeight="1" spans="1:9">
      <c r="A244" s="6" t="s">
        <v>1972</v>
      </c>
      <c r="B244" s="7" t="s">
        <v>81</v>
      </c>
      <c r="C244" s="7" t="s">
        <v>794</v>
      </c>
      <c r="D244" s="3">
        <v>3024</v>
      </c>
      <c r="E244" t="str">
        <f>VLOOKUP(A244,HOP!A:L,12,0)</f>
        <v>3024.00</v>
      </c>
      <c r="F244" t="str">
        <f>VLOOKUP(A244,HOP!A:C,3,0)</f>
        <v>3793678</v>
      </c>
      <c r="G244">
        <f t="shared" si="6"/>
        <v>0</v>
      </c>
      <c r="H244" t="str">
        <f t="shared" si="7"/>
        <v>，3793678</v>
      </c>
      <c r="I244" t="str">
        <f>VLOOKUP(A244,HOP!A:U,21,0)</f>
        <v>直采</v>
      </c>
    </row>
    <row r="245" ht="14.25" hidden="1" customHeight="1" spans="1:9">
      <c r="A245" s="6" t="s">
        <v>1979</v>
      </c>
      <c r="B245" s="7" t="s">
        <v>95</v>
      </c>
      <c r="C245" s="7" t="s">
        <v>794</v>
      </c>
      <c r="D245" s="3">
        <v>4680</v>
      </c>
      <c r="E245" t="str">
        <f>VLOOKUP(A245,HOP!A:L,12,0)</f>
        <v>4680.00</v>
      </c>
      <c r="F245" t="str">
        <f>VLOOKUP(A245,HOP!A:C,3,0)</f>
        <v>3759278</v>
      </c>
      <c r="G245">
        <f t="shared" si="6"/>
        <v>0</v>
      </c>
      <c r="H245" t="str">
        <f t="shared" si="7"/>
        <v>，3759278</v>
      </c>
      <c r="I245" t="str">
        <f>VLOOKUP(A245,HOP!A:U,21,0)</f>
        <v>直采</v>
      </c>
    </row>
    <row r="246" ht="14.25" hidden="1" customHeight="1" spans="1:9">
      <c r="A246" s="6" t="s">
        <v>1984</v>
      </c>
      <c r="B246" s="7" t="s">
        <v>802</v>
      </c>
      <c r="C246" s="7" t="s">
        <v>794</v>
      </c>
      <c r="D246" s="3">
        <v>1303.81</v>
      </c>
      <c r="E246" t="str">
        <f>VLOOKUP(A246,HOP!A:L,12,0)</f>
        <v>1303.81</v>
      </c>
      <c r="F246" t="str">
        <f>VLOOKUP(A246,HOP!A:C,3,0)</f>
        <v>3734624</v>
      </c>
      <c r="G246">
        <f t="shared" si="6"/>
        <v>0</v>
      </c>
      <c r="H246" t="str">
        <f t="shared" si="7"/>
        <v>，3734624</v>
      </c>
      <c r="I246" t="str">
        <f>VLOOKUP(A246,HOP!A:U,21,0)</f>
        <v>直连</v>
      </c>
    </row>
    <row r="247" ht="14.25" hidden="1" customHeight="1" spans="1:9">
      <c r="A247" s="6" t="s">
        <v>1991</v>
      </c>
      <c r="B247" s="7" t="s">
        <v>802</v>
      </c>
      <c r="C247" s="7" t="s">
        <v>794</v>
      </c>
      <c r="D247" s="3">
        <v>4571.28</v>
      </c>
      <c r="E247" t="str">
        <f>VLOOKUP(A247,HOP!A:L,12,0)</f>
        <v>4571.28</v>
      </c>
      <c r="F247" t="str">
        <f>VLOOKUP(A247,HOP!A:C,3,0)</f>
        <v>3789532</v>
      </c>
      <c r="G247">
        <f t="shared" si="6"/>
        <v>0</v>
      </c>
      <c r="H247" t="str">
        <f t="shared" si="7"/>
        <v>，3789532</v>
      </c>
      <c r="I247" t="str">
        <f>VLOOKUP(A247,HOP!A:U,21,0)</f>
        <v>直连</v>
      </c>
    </row>
    <row r="248" ht="14.25" hidden="1" customHeight="1" spans="1:9">
      <c r="A248" s="6" t="s">
        <v>1999</v>
      </c>
      <c r="B248" s="7" t="s">
        <v>94</v>
      </c>
      <c r="C248" s="7" t="s">
        <v>794</v>
      </c>
      <c r="D248" s="3">
        <v>4344</v>
      </c>
      <c r="E248" t="str">
        <f>VLOOKUP(A248,HOP!A:L,12,0)</f>
        <v>4344.00</v>
      </c>
      <c r="F248" t="str">
        <f>VLOOKUP(A248,HOP!A:C,3,0)</f>
        <v>3795537</v>
      </c>
      <c r="G248">
        <f t="shared" si="6"/>
        <v>0</v>
      </c>
      <c r="H248" t="str">
        <f t="shared" si="7"/>
        <v>，3795537</v>
      </c>
      <c r="I248" t="str">
        <f>VLOOKUP(A248,HOP!A:U,21,0)</f>
        <v>直采</v>
      </c>
    </row>
    <row r="249" ht="14.25" hidden="1" customHeight="1" spans="1:9">
      <c r="A249" s="6" t="s">
        <v>2006</v>
      </c>
      <c r="B249" s="7" t="s">
        <v>95</v>
      </c>
      <c r="C249" s="7" t="s">
        <v>794</v>
      </c>
      <c r="D249" s="3">
        <v>2180</v>
      </c>
      <c r="E249" t="str">
        <f>VLOOKUP(A249,HOP!A:L,12,0)</f>
        <v>2180.00</v>
      </c>
      <c r="F249" t="str">
        <f>VLOOKUP(A249,HOP!A:C,3,0)</f>
        <v>3794997</v>
      </c>
      <c r="G249">
        <f t="shared" si="6"/>
        <v>0</v>
      </c>
      <c r="H249" t="str">
        <f t="shared" si="7"/>
        <v>，3794997</v>
      </c>
      <c r="I249" t="str">
        <f>VLOOKUP(A249,HOP!A:U,21,0)</f>
        <v>直采</v>
      </c>
    </row>
    <row r="250" ht="14.25" hidden="1" customHeight="1" spans="1:9">
      <c r="A250" s="6" t="s">
        <v>2013</v>
      </c>
      <c r="B250" s="7" t="s">
        <v>802</v>
      </c>
      <c r="C250" s="7" t="s">
        <v>794</v>
      </c>
      <c r="D250" s="3">
        <v>706</v>
      </c>
      <c r="E250" t="str">
        <f>VLOOKUP(A250,HOP!A:L,12,0)</f>
        <v>706.00</v>
      </c>
      <c r="F250" t="str">
        <f>VLOOKUP(A250,HOP!A:C,3,0)</f>
        <v>3802528</v>
      </c>
      <c r="G250">
        <f t="shared" si="6"/>
        <v>0</v>
      </c>
      <c r="H250" t="str">
        <f t="shared" si="7"/>
        <v>，3802528</v>
      </c>
      <c r="I250" t="str">
        <f>VLOOKUP(A250,HOP!A:U,21,0)</f>
        <v>直采</v>
      </c>
    </row>
    <row r="251" ht="14.25" hidden="1" customHeight="1" spans="1:9">
      <c r="A251" s="6" t="s">
        <v>2016</v>
      </c>
      <c r="B251" s="7" t="s">
        <v>95</v>
      </c>
      <c r="C251" s="7" t="s">
        <v>794</v>
      </c>
      <c r="D251" s="3">
        <v>1270</v>
      </c>
      <c r="E251" t="str">
        <f>VLOOKUP(A251,HOP!A:L,12,0)</f>
        <v>1270.00</v>
      </c>
      <c r="F251" t="str">
        <f>VLOOKUP(A251,HOP!A:C,3,0)</f>
        <v>3797555</v>
      </c>
      <c r="G251">
        <f t="shared" si="6"/>
        <v>0</v>
      </c>
      <c r="H251" t="str">
        <f t="shared" si="7"/>
        <v>，3797555</v>
      </c>
      <c r="I251" t="str">
        <f>VLOOKUP(A251,HOP!A:U,21,0)</f>
        <v>直连</v>
      </c>
    </row>
    <row r="252" ht="14.25" hidden="1" customHeight="1" spans="1:9">
      <c r="A252" s="6" t="s">
        <v>2022</v>
      </c>
      <c r="B252" s="7" t="s">
        <v>95</v>
      </c>
      <c r="C252" s="7" t="s">
        <v>794</v>
      </c>
      <c r="D252" s="3">
        <v>2822</v>
      </c>
      <c r="E252" t="str">
        <f>VLOOKUP(A252,HOP!A:L,12,0)</f>
        <v>2822.00</v>
      </c>
      <c r="F252" t="str">
        <f>VLOOKUP(A252,HOP!A:C,3,0)</f>
        <v>3798769</v>
      </c>
      <c r="G252">
        <f t="shared" si="6"/>
        <v>0</v>
      </c>
      <c r="H252" t="str">
        <f t="shared" si="7"/>
        <v>，3798769</v>
      </c>
      <c r="I252" t="str">
        <f>VLOOKUP(A252,HOP!A:U,21,0)</f>
        <v>直采</v>
      </c>
    </row>
    <row r="253" ht="14.25" hidden="1" customHeight="1" spans="1:9">
      <c r="A253" s="6" t="s">
        <v>2029</v>
      </c>
      <c r="B253" s="7" t="s">
        <v>802</v>
      </c>
      <c r="C253" s="7" t="s">
        <v>794</v>
      </c>
      <c r="D253" s="3">
        <v>706</v>
      </c>
      <c r="E253" t="str">
        <f>VLOOKUP(A253,HOP!A:L,12,0)</f>
        <v>706.00</v>
      </c>
      <c r="F253" t="str">
        <f>VLOOKUP(A253,HOP!A:C,3,0)</f>
        <v>3800353</v>
      </c>
      <c r="G253">
        <f t="shared" si="6"/>
        <v>0</v>
      </c>
      <c r="H253" t="str">
        <f t="shared" si="7"/>
        <v>，3800353</v>
      </c>
      <c r="I253" t="str">
        <f>VLOOKUP(A253,HOP!A:U,21,0)</f>
        <v>直采</v>
      </c>
    </row>
    <row r="254" ht="14.25" hidden="1" customHeight="1" spans="1:9">
      <c r="A254" s="6" t="s">
        <v>2033</v>
      </c>
      <c r="B254" s="7" t="s">
        <v>95</v>
      </c>
      <c r="C254" s="7" t="s">
        <v>794</v>
      </c>
      <c r="D254" s="3">
        <v>2862</v>
      </c>
      <c r="E254" t="str">
        <f>VLOOKUP(A254,HOP!A:L,12,0)</f>
        <v>2862.00</v>
      </c>
      <c r="F254" t="str">
        <f>VLOOKUP(A254,HOP!A:C,3,0)</f>
        <v>3799858</v>
      </c>
      <c r="G254">
        <f t="shared" si="6"/>
        <v>0</v>
      </c>
      <c r="H254" t="str">
        <f t="shared" si="7"/>
        <v>，3799858</v>
      </c>
      <c r="I254" t="str">
        <f>VLOOKUP(A254,HOP!A:U,21,0)</f>
        <v>直采</v>
      </c>
    </row>
    <row r="255" ht="14.25" hidden="1" customHeight="1" spans="1:9">
      <c r="A255" s="6" t="s">
        <v>2039</v>
      </c>
      <c r="B255" s="7" t="s">
        <v>802</v>
      </c>
      <c r="C255" s="7" t="s">
        <v>794</v>
      </c>
      <c r="D255" s="3">
        <v>426</v>
      </c>
      <c r="E255" t="str">
        <f>VLOOKUP(A255,HOP!A:L,12,0)</f>
        <v>426.00</v>
      </c>
      <c r="F255" t="str">
        <f>VLOOKUP(A255,HOP!A:C,3,0)</f>
        <v>3801340</v>
      </c>
      <c r="G255">
        <f t="shared" si="6"/>
        <v>0</v>
      </c>
      <c r="H255" t="str">
        <f t="shared" si="7"/>
        <v>，3801340</v>
      </c>
      <c r="I255" t="str">
        <f>VLOOKUP(A255,HOP!A:U,21,0)</f>
        <v>直采</v>
      </c>
    </row>
    <row r="256" ht="14.25" hidden="1" customHeight="1" spans="1:9">
      <c r="A256" s="6" t="s">
        <v>2043</v>
      </c>
      <c r="B256" s="7" t="s">
        <v>802</v>
      </c>
      <c r="C256" s="7" t="s">
        <v>794</v>
      </c>
      <c r="D256" s="3">
        <v>715</v>
      </c>
      <c r="E256" t="str">
        <f>VLOOKUP(A256,HOP!A:L,12,0)</f>
        <v>715.00</v>
      </c>
      <c r="F256" t="str">
        <f>VLOOKUP(A256,HOP!A:C,3,0)</f>
        <v>3804770</v>
      </c>
      <c r="G256">
        <f t="shared" si="6"/>
        <v>0</v>
      </c>
      <c r="H256" t="str">
        <f t="shared" si="7"/>
        <v>，3804770</v>
      </c>
      <c r="I256" t="str">
        <f>VLOOKUP(A256,HOP!A:U,21,0)</f>
        <v>直采</v>
      </c>
    </row>
    <row r="257" ht="14.25" hidden="1" customHeight="1" spans="1:9">
      <c r="A257" s="6" t="s">
        <v>2049</v>
      </c>
      <c r="B257" s="7" t="s">
        <v>95</v>
      </c>
      <c r="C257" s="7" t="s">
        <v>794</v>
      </c>
      <c r="D257" s="3">
        <v>1431</v>
      </c>
      <c r="E257" t="str">
        <f>VLOOKUP(A257,HOP!A:L,12,0)</f>
        <v>1431.00</v>
      </c>
      <c r="F257" t="str">
        <f>VLOOKUP(A257,HOP!A:C,3,0)</f>
        <v>3802034</v>
      </c>
      <c r="G257">
        <f t="shared" si="6"/>
        <v>0</v>
      </c>
      <c r="H257" t="str">
        <f t="shared" si="7"/>
        <v>，3802034</v>
      </c>
      <c r="I257" t="str">
        <f>VLOOKUP(A257,HOP!A:U,21,0)</f>
        <v>直采</v>
      </c>
    </row>
    <row r="258" ht="14.25" hidden="1" customHeight="1" spans="1:9">
      <c r="A258" s="6" t="s">
        <v>2055</v>
      </c>
      <c r="B258" s="7" t="s">
        <v>95</v>
      </c>
      <c r="C258" s="7" t="s">
        <v>794</v>
      </c>
      <c r="D258" s="3">
        <v>2082</v>
      </c>
      <c r="E258" t="str">
        <f>VLOOKUP(A258,HOP!A:L,12,0)</f>
        <v>2082.00</v>
      </c>
      <c r="F258" t="str">
        <f>VLOOKUP(A258,HOP!A:C,3,0)</f>
        <v>3806651</v>
      </c>
      <c r="G258">
        <f t="shared" si="6"/>
        <v>0</v>
      </c>
      <c r="H258" t="str">
        <f t="shared" si="7"/>
        <v>，3806651</v>
      </c>
      <c r="I258" t="str">
        <f>VLOOKUP(A258,HOP!A:U,21,0)</f>
        <v>直采</v>
      </c>
    </row>
    <row r="259" ht="14.25" hidden="1" customHeight="1" spans="1:9">
      <c r="A259" s="6" t="s">
        <v>2065</v>
      </c>
      <c r="B259" s="7" t="s">
        <v>802</v>
      </c>
      <c r="C259" s="7" t="s">
        <v>794</v>
      </c>
      <c r="D259" s="3">
        <v>1942</v>
      </c>
      <c r="E259" t="str">
        <f>VLOOKUP(A259,HOP!A:L,12,0)</f>
        <v>1942.00</v>
      </c>
      <c r="F259" t="str">
        <f>VLOOKUP(A259,HOP!A:C,3,0)</f>
        <v>3751684</v>
      </c>
      <c r="G259">
        <f t="shared" ref="G259:G322" si="8">D259-E259</f>
        <v>0</v>
      </c>
      <c r="H259" t="str">
        <f t="shared" ref="H259:H322" si="9">$H$1&amp;F259</f>
        <v>，3751684</v>
      </c>
      <c r="I259" t="str">
        <f>VLOOKUP(A259,HOP!A:U,21,0)</f>
        <v>直采</v>
      </c>
    </row>
    <row r="260" ht="14.25" hidden="1" customHeight="1" spans="1:9">
      <c r="A260" s="6" t="s">
        <v>2070</v>
      </c>
      <c r="B260" s="7" t="s">
        <v>802</v>
      </c>
      <c r="C260" s="7" t="s">
        <v>794</v>
      </c>
      <c r="D260" s="3">
        <v>2142</v>
      </c>
      <c r="E260" t="str">
        <f>VLOOKUP(A260,HOP!A:L,12,0)</f>
        <v>2142.00</v>
      </c>
      <c r="F260" t="str">
        <f>VLOOKUP(A260,HOP!A:C,3,0)</f>
        <v>3794184</v>
      </c>
      <c r="G260">
        <f t="shared" si="8"/>
        <v>0</v>
      </c>
      <c r="H260" t="str">
        <f t="shared" si="9"/>
        <v>，3794184</v>
      </c>
      <c r="I260" t="str">
        <f>VLOOKUP(A260,HOP!A:U,21,0)</f>
        <v>直采</v>
      </c>
    </row>
    <row r="261" ht="14.25" hidden="1" customHeight="1" spans="1:9">
      <c r="A261" s="6" t="s">
        <v>2074</v>
      </c>
      <c r="B261" s="7" t="s">
        <v>95</v>
      </c>
      <c r="C261" s="7" t="s">
        <v>794</v>
      </c>
      <c r="D261" s="3">
        <v>2537.92</v>
      </c>
      <c r="E261" t="str">
        <f>VLOOKUP(A261,HOP!A:L,12,0)</f>
        <v>2537.92</v>
      </c>
      <c r="F261" t="str">
        <f>VLOOKUP(A261,HOP!A:C,3,0)</f>
        <v>3811804</v>
      </c>
      <c r="G261">
        <f t="shared" si="8"/>
        <v>0</v>
      </c>
      <c r="H261" t="str">
        <f t="shared" si="9"/>
        <v>，3811804</v>
      </c>
      <c r="I261" t="str">
        <f>VLOOKUP(A261,HOP!A:U,21,0)</f>
        <v>直连</v>
      </c>
    </row>
    <row r="262" ht="14.25" hidden="1" customHeight="1" spans="1:9">
      <c r="A262" s="6" t="s">
        <v>2081</v>
      </c>
      <c r="B262" s="7" t="s">
        <v>95</v>
      </c>
      <c r="C262" s="7" t="s">
        <v>794</v>
      </c>
      <c r="D262" s="3">
        <v>1356.84</v>
      </c>
      <c r="E262" t="str">
        <f>VLOOKUP(A262,HOP!A:L,12,0)</f>
        <v>1356.84</v>
      </c>
      <c r="F262" t="str">
        <f>VLOOKUP(A262,HOP!A:C,3,0)</f>
        <v>3812032</v>
      </c>
      <c r="G262">
        <f t="shared" si="8"/>
        <v>0</v>
      </c>
      <c r="H262" t="str">
        <f t="shared" si="9"/>
        <v>，3812032</v>
      </c>
      <c r="I262" t="str">
        <f>VLOOKUP(A262,HOP!A:U,21,0)</f>
        <v>直连</v>
      </c>
    </row>
    <row r="263" ht="14.25" hidden="1" customHeight="1" spans="1:9">
      <c r="A263" s="6" t="s">
        <v>2089</v>
      </c>
      <c r="B263" s="7" t="s">
        <v>95</v>
      </c>
      <c r="C263" s="7" t="s">
        <v>794</v>
      </c>
      <c r="D263" s="3">
        <v>780</v>
      </c>
      <c r="E263" t="str">
        <f>VLOOKUP(A263,HOP!A:L,12,0)</f>
        <v>780.00</v>
      </c>
      <c r="F263" t="str">
        <f>VLOOKUP(A263,HOP!A:C,3,0)</f>
        <v>3812913</v>
      </c>
      <c r="G263">
        <f t="shared" si="8"/>
        <v>0</v>
      </c>
      <c r="H263" t="str">
        <f t="shared" si="9"/>
        <v>，3812913</v>
      </c>
      <c r="I263" t="str">
        <f>VLOOKUP(A263,HOP!A:U,21,0)</f>
        <v>直采</v>
      </c>
    </row>
    <row r="264" ht="14.25" hidden="1" customHeight="1" spans="1:9">
      <c r="A264" s="6" t="s">
        <v>2095</v>
      </c>
      <c r="B264" s="7" t="s">
        <v>802</v>
      </c>
      <c r="C264" s="7" t="s">
        <v>794</v>
      </c>
      <c r="D264" s="3">
        <v>2951</v>
      </c>
      <c r="E264" t="str">
        <f>VLOOKUP(A264,HOP!A:L,12,0)</f>
        <v>2951.00</v>
      </c>
      <c r="F264" t="str">
        <f>VLOOKUP(A264,HOP!A:C,3,0)</f>
        <v>3802099</v>
      </c>
      <c r="G264">
        <f t="shared" si="8"/>
        <v>0</v>
      </c>
      <c r="H264" t="str">
        <f t="shared" si="9"/>
        <v>，3802099</v>
      </c>
      <c r="I264" t="str">
        <f>VLOOKUP(A264,HOP!A:U,21,0)</f>
        <v>直采</v>
      </c>
    </row>
    <row r="265" ht="14.25" hidden="1" customHeight="1" spans="1:9">
      <c r="A265" s="6" t="s">
        <v>2101</v>
      </c>
      <c r="B265" s="7" t="s">
        <v>95</v>
      </c>
      <c r="C265" s="7" t="s">
        <v>794</v>
      </c>
      <c r="D265" s="3">
        <v>591.84</v>
      </c>
      <c r="E265" t="str">
        <f>VLOOKUP(A265,HOP!A:L,12,0)</f>
        <v>591.84</v>
      </c>
      <c r="F265" t="str">
        <f>VLOOKUP(A265,HOP!A:C,3,0)</f>
        <v>3813752</v>
      </c>
      <c r="G265">
        <f t="shared" si="8"/>
        <v>0</v>
      </c>
      <c r="H265" t="str">
        <f t="shared" si="9"/>
        <v>，3813752</v>
      </c>
      <c r="I265" t="str">
        <f>VLOOKUP(A265,HOP!A:U,21,0)</f>
        <v>直连</v>
      </c>
    </row>
    <row r="266" ht="14.25" hidden="1" customHeight="1" spans="1:9">
      <c r="A266" s="6" t="s">
        <v>2110</v>
      </c>
      <c r="B266" s="7" t="s">
        <v>802</v>
      </c>
      <c r="C266" s="7" t="s">
        <v>794</v>
      </c>
      <c r="D266" s="3">
        <v>1361.89</v>
      </c>
      <c r="E266" t="str">
        <f>VLOOKUP(A266,HOP!A:L,12,0)</f>
        <v>1361.89</v>
      </c>
      <c r="F266" t="str">
        <f>VLOOKUP(A266,HOP!A:C,3,0)</f>
        <v>3816987</v>
      </c>
      <c r="G266">
        <f t="shared" si="8"/>
        <v>0</v>
      </c>
      <c r="H266" t="str">
        <f t="shared" si="9"/>
        <v>，3816987</v>
      </c>
      <c r="I266" t="str">
        <f>VLOOKUP(A266,HOP!A:U,21,0)</f>
        <v>直连</v>
      </c>
    </row>
    <row r="267" ht="14.25" hidden="1" customHeight="1" spans="1:9">
      <c r="A267" s="6" t="s">
        <v>2116</v>
      </c>
      <c r="B267" s="7" t="s">
        <v>802</v>
      </c>
      <c r="C267" s="7" t="s">
        <v>794</v>
      </c>
      <c r="D267" s="3">
        <v>2134.16</v>
      </c>
      <c r="E267" t="str">
        <f>VLOOKUP(A267,HOP!A:L,12,0)</f>
        <v>2134.16</v>
      </c>
      <c r="F267" t="str">
        <f>VLOOKUP(A267,HOP!A:C,3,0)</f>
        <v>3807379</v>
      </c>
      <c r="G267">
        <f t="shared" si="8"/>
        <v>0</v>
      </c>
      <c r="H267" t="str">
        <f t="shared" si="9"/>
        <v>，3807379</v>
      </c>
      <c r="I267" t="str">
        <f>VLOOKUP(A267,HOP!A:U,21,0)</f>
        <v>直连</v>
      </c>
    </row>
    <row r="268" ht="14.25" hidden="1" customHeight="1" spans="1:9">
      <c r="A268" s="6" t="s">
        <v>2122</v>
      </c>
      <c r="B268" s="7" t="s">
        <v>81</v>
      </c>
      <c r="C268" s="7" t="s">
        <v>794</v>
      </c>
      <c r="D268" s="3">
        <v>705</v>
      </c>
      <c r="E268" t="str">
        <f>VLOOKUP(A268,HOP!A:L,12,0)</f>
        <v>705.00</v>
      </c>
      <c r="F268" t="str">
        <f>VLOOKUP(A268,HOP!A:C,3,0)</f>
        <v>3807960</v>
      </c>
      <c r="G268">
        <f t="shared" si="8"/>
        <v>0</v>
      </c>
      <c r="H268" t="str">
        <f t="shared" si="9"/>
        <v>，3807960</v>
      </c>
      <c r="I268" t="str">
        <f>VLOOKUP(A268,HOP!A:U,21,0)</f>
        <v>直采</v>
      </c>
    </row>
    <row r="269" ht="14.25" hidden="1" customHeight="1" spans="1:9">
      <c r="A269" s="6" t="s">
        <v>2127</v>
      </c>
      <c r="B269" s="7" t="s">
        <v>802</v>
      </c>
      <c r="C269" s="7" t="s">
        <v>794</v>
      </c>
      <c r="D269" s="3">
        <v>1360.43</v>
      </c>
      <c r="E269" t="str">
        <f>VLOOKUP(A269,HOP!A:L,12,0)</f>
        <v>1360.43</v>
      </c>
      <c r="F269" t="str">
        <f>VLOOKUP(A269,HOP!A:C,3,0)</f>
        <v>3817499</v>
      </c>
      <c r="G269">
        <f t="shared" si="8"/>
        <v>0</v>
      </c>
      <c r="H269" t="str">
        <f t="shared" si="9"/>
        <v>，3817499</v>
      </c>
      <c r="I269" t="str">
        <f>VLOOKUP(A269,HOP!A:U,21,0)</f>
        <v>直连</v>
      </c>
    </row>
    <row r="270" ht="14.25" hidden="1" customHeight="1" spans="1:9">
      <c r="A270" s="6" t="s">
        <v>2133</v>
      </c>
      <c r="B270" s="7" t="s">
        <v>802</v>
      </c>
      <c r="C270" s="7" t="s">
        <v>794</v>
      </c>
      <c r="D270" s="3">
        <v>2723.78</v>
      </c>
      <c r="E270" t="str">
        <f>VLOOKUP(A270,HOP!A:L,12,0)</f>
        <v>2723.78</v>
      </c>
      <c r="F270" t="str">
        <f>VLOOKUP(A270,HOP!A:C,3,0)</f>
        <v>3814310</v>
      </c>
      <c r="G270">
        <f t="shared" si="8"/>
        <v>0</v>
      </c>
      <c r="H270" t="str">
        <f t="shared" si="9"/>
        <v>，3814310</v>
      </c>
      <c r="I270" t="str">
        <f>VLOOKUP(A270,HOP!A:U,21,0)</f>
        <v>直连</v>
      </c>
    </row>
    <row r="271" ht="14.25" hidden="1" customHeight="1" spans="1:9">
      <c r="A271" s="6" t="s">
        <v>2139</v>
      </c>
      <c r="B271" s="7" t="s">
        <v>802</v>
      </c>
      <c r="C271" s="7" t="s">
        <v>794</v>
      </c>
      <c r="D271" s="3">
        <v>2242</v>
      </c>
      <c r="E271" t="str">
        <f>VLOOKUP(A271,HOP!A:L,12,0)</f>
        <v>2242.00</v>
      </c>
      <c r="F271" t="str">
        <f>VLOOKUP(A271,HOP!A:C,3,0)</f>
        <v>3814097</v>
      </c>
      <c r="G271">
        <f t="shared" si="8"/>
        <v>0</v>
      </c>
      <c r="H271" t="str">
        <f t="shared" si="9"/>
        <v>，3814097</v>
      </c>
      <c r="I271" t="str">
        <f>VLOOKUP(A271,HOP!A:U,21,0)</f>
        <v>直采</v>
      </c>
    </row>
    <row r="272" ht="14.25" hidden="1" customHeight="1" spans="1:9">
      <c r="A272" s="6" t="s">
        <v>2144</v>
      </c>
      <c r="B272" s="7" t="s">
        <v>802</v>
      </c>
      <c r="C272" s="7" t="s">
        <v>794</v>
      </c>
      <c r="D272" s="3">
        <v>390</v>
      </c>
      <c r="E272" t="str">
        <f>VLOOKUP(A272,HOP!A:L,12,0)</f>
        <v>390.00</v>
      </c>
      <c r="F272" t="str">
        <f>VLOOKUP(A272,HOP!A:C,3,0)</f>
        <v>3815304</v>
      </c>
      <c r="G272">
        <f t="shared" si="8"/>
        <v>0</v>
      </c>
      <c r="H272" t="str">
        <f t="shared" si="9"/>
        <v>，3815304</v>
      </c>
      <c r="I272" t="str">
        <f>VLOOKUP(A272,HOP!A:U,21,0)</f>
        <v>直采</v>
      </c>
    </row>
    <row r="273" ht="14.25" hidden="1" customHeight="1" spans="1:9">
      <c r="A273" s="6" t="s">
        <v>2150</v>
      </c>
      <c r="B273" s="7" t="s">
        <v>94</v>
      </c>
      <c r="C273" s="7" t="s">
        <v>794</v>
      </c>
      <c r="D273" s="3">
        <v>3200</v>
      </c>
      <c r="E273" t="str">
        <f>VLOOKUP(A273,HOP!A:L,12,0)</f>
        <v>3200.00</v>
      </c>
      <c r="F273" t="str">
        <f>VLOOKUP(A273,HOP!A:C,3,0)</f>
        <v>3651509</v>
      </c>
      <c r="G273">
        <f t="shared" si="8"/>
        <v>0</v>
      </c>
      <c r="H273" t="str">
        <f t="shared" si="9"/>
        <v>，3651509</v>
      </c>
      <c r="I273" t="str">
        <f>VLOOKUP(A273,HOP!A:U,21,0)</f>
        <v>直采</v>
      </c>
    </row>
    <row r="274" ht="14.25" hidden="1" customHeight="1" spans="1:9">
      <c r="A274" s="6" t="s">
        <v>2159</v>
      </c>
      <c r="B274" s="7" t="s">
        <v>95</v>
      </c>
      <c r="C274" s="7" t="s">
        <v>794</v>
      </c>
      <c r="D274" s="3">
        <v>486.52</v>
      </c>
      <c r="E274" t="str">
        <f>VLOOKUP(A274,HOP!A:L,12,0)</f>
        <v>486.52</v>
      </c>
      <c r="F274" t="str">
        <f>VLOOKUP(A274,HOP!A:C,3,0)</f>
        <v>3586409</v>
      </c>
      <c r="G274">
        <f t="shared" si="8"/>
        <v>0</v>
      </c>
      <c r="H274" t="str">
        <f t="shared" si="9"/>
        <v>，3586409</v>
      </c>
      <c r="I274" t="str">
        <f>VLOOKUP(A274,HOP!A:U,21,0)</f>
        <v>直连</v>
      </c>
    </row>
    <row r="275" ht="14.25" hidden="1" customHeight="1" spans="1:9">
      <c r="A275" s="6" t="s">
        <v>2168</v>
      </c>
      <c r="B275" s="7" t="s">
        <v>95</v>
      </c>
      <c r="C275" s="7" t="s">
        <v>794</v>
      </c>
      <c r="D275" s="3">
        <v>2052</v>
      </c>
      <c r="E275" t="str">
        <f>VLOOKUP(A275,HOP!A:L,12,0)</f>
        <v>2052.00</v>
      </c>
      <c r="F275" t="str">
        <f>VLOOKUP(A275,HOP!A:C,3,0)</f>
        <v>3612535</v>
      </c>
      <c r="G275">
        <f t="shared" si="8"/>
        <v>0</v>
      </c>
      <c r="H275" t="str">
        <f t="shared" si="9"/>
        <v>，3612535</v>
      </c>
      <c r="I275" t="str">
        <f>VLOOKUP(A275,HOP!A:U,21,0)</f>
        <v>直采</v>
      </c>
    </row>
    <row r="276" ht="14.25" hidden="1" customHeight="1" spans="1:9">
      <c r="A276" s="6" t="s">
        <v>2178</v>
      </c>
      <c r="B276" s="7" t="s">
        <v>95</v>
      </c>
      <c r="C276" s="7" t="s">
        <v>794</v>
      </c>
      <c r="D276" s="3">
        <v>2700</v>
      </c>
      <c r="E276" t="str">
        <f>VLOOKUP(A276,HOP!A:L,12,0)</f>
        <v>2700.00</v>
      </c>
      <c r="F276" t="str">
        <f>VLOOKUP(A276,HOP!A:C,3,0)</f>
        <v>3498897</v>
      </c>
      <c r="G276">
        <f t="shared" si="8"/>
        <v>0</v>
      </c>
      <c r="H276" t="str">
        <f t="shared" si="9"/>
        <v>，3498897</v>
      </c>
      <c r="I276" t="str">
        <f>VLOOKUP(A276,HOP!A:U,21,0)</f>
        <v>直采</v>
      </c>
    </row>
    <row r="277" ht="14.25" hidden="1" customHeight="1" spans="1:9">
      <c r="A277" s="6" t="s">
        <v>2187</v>
      </c>
      <c r="B277" s="7" t="s">
        <v>81</v>
      </c>
      <c r="C277" s="7" t="s">
        <v>794</v>
      </c>
      <c r="D277" s="3">
        <v>1398</v>
      </c>
      <c r="E277" t="str">
        <f>VLOOKUP(A277,HOP!A:L,12,0)</f>
        <v>1398.00</v>
      </c>
      <c r="F277" t="str">
        <f>VLOOKUP(A277,HOP!A:C,3,0)</f>
        <v>3660335</v>
      </c>
      <c r="G277">
        <f t="shared" si="8"/>
        <v>0</v>
      </c>
      <c r="H277" t="str">
        <f t="shared" si="9"/>
        <v>，3660335</v>
      </c>
      <c r="I277" t="str">
        <f>VLOOKUP(A277,HOP!A:U,21,0)</f>
        <v>直采</v>
      </c>
    </row>
    <row r="278" ht="14.25" hidden="1" customHeight="1" spans="1:9">
      <c r="A278" s="6" t="s">
        <v>2195</v>
      </c>
      <c r="B278" s="7" t="s">
        <v>81</v>
      </c>
      <c r="C278" s="7" t="s">
        <v>794</v>
      </c>
      <c r="D278" s="3">
        <v>1776</v>
      </c>
      <c r="E278" t="str">
        <f>VLOOKUP(A278,HOP!A:L,12,0)</f>
        <v>1776.00</v>
      </c>
      <c r="F278" t="str">
        <f>VLOOKUP(A278,HOP!A:C,3,0)</f>
        <v>3692083</v>
      </c>
      <c r="G278">
        <f t="shared" si="8"/>
        <v>0</v>
      </c>
      <c r="H278" t="str">
        <f t="shared" si="9"/>
        <v>，3692083</v>
      </c>
      <c r="I278" t="str">
        <f>VLOOKUP(A278,HOP!A:U,21,0)</f>
        <v>直采</v>
      </c>
    </row>
    <row r="279" ht="14.25" hidden="1" customHeight="1" spans="1:9">
      <c r="A279" s="6" t="s">
        <v>2202</v>
      </c>
      <c r="B279" s="7" t="s">
        <v>802</v>
      </c>
      <c r="C279" s="7" t="s">
        <v>794</v>
      </c>
      <c r="D279" s="3">
        <v>669</v>
      </c>
      <c r="E279" t="str">
        <f>VLOOKUP(A279,HOP!A:L,12,0)</f>
        <v>669.00</v>
      </c>
      <c r="F279" t="str">
        <f>VLOOKUP(A279,HOP!A:C,3,0)</f>
        <v>3741050</v>
      </c>
      <c r="G279">
        <f t="shared" si="8"/>
        <v>0</v>
      </c>
      <c r="H279" t="str">
        <f t="shared" si="9"/>
        <v>，3741050</v>
      </c>
      <c r="I279" t="str">
        <f>VLOOKUP(A279,HOP!A:U,21,0)</f>
        <v>直采</v>
      </c>
    </row>
    <row r="280" ht="14.25" hidden="1" customHeight="1" spans="1:9">
      <c r="A280" s="6" t="s">
        <v>2210</v>
      </c>
      <c r="B280" s="7" t="s">
        <v>81</v>
      </c>
      <c r="C280" s="7" t="s">
        <v>794</v>
      </c>
      <c r="D280" s="3">
        <v>1080</v>
      </c>
      <c r="E280" t="str">
        <f>VLOOKUP(A280,HOP!A:L,12,0)</f>
        <v>1080.00</v>
      </c>
      <c r="F280" t="str">
        <f>VLOOKUP(A280,HOP!A:C,3,0)</f>
        <v>3752017</v>
      </c>
      <c r="G280">
        <f t="shared" si="8"/>
        <v>0</v>
      </c>
      <c r="H280" t="str">
        <f t="shared" si="9"/>
        <v>，3752017</v>
      </c>
      <c r="I280" t="str">
        <f>VLOOKUP(A280,HOP!A:U,21,0)</f>
        <v>直采</v>
      </c>
    </row>
    <row r="281" ht="14.25" hidden="1" customHeight="1" spans="1:9">
      <c r="A281" s="6" t="s">
        <v>2215</v>
      </c>
      <c r="B281" s="7" t="s">
        <v>802</v>
      </c>
      <c r="C281" s="7" t="s">
        <v>794</v>
      </c>
      <c r="D281" s="3">
        <v>502.02</v>
      </c>
      <c r="E281" t="str">
        <f>VLOOKUP(A281,HOP!A:L,12,0)</f>
        <v>502.02</v>
      </c>
      <c r="F281" t="str">
        <f>VLOOKUP(A281,HOP!A:C,3,0)</f>
        <v>3645644</v>
      </c>
      <c r="G281">
        <f t="shared" si="8"/>
        <v>0</v>
      </c>
      <c r="H281" t="str">
        <f t="shared" si="9"/>
        <v>，3645644</v>
      </c>
      <c r="I281" t="str">
        <f>VLOOKUP(A281,HOP!A:U,21,0)</f>
        <v>直连</v>
      </c>
    </row>
    <row r="282" ht="14.25" hidden="1" customHeight="1" spans="1:9">
      <c r="A282" s="6" t="s">
        <v>2222</v>
      </c>
      <c r="B282" s="7" t="s">
        <v>148</v>
      </c>
      <c r="C282" s="7" t="s">
        <v>794</v>
      </c>
      <c r="D282" s="3">
        <v>12465</v>
      </c>
      <c r="E282" t="str">
        <f>VLOOKUP(A282,HOP!A:L,12,0)</f>
        <v>12465.00</v>
      </c>
      <c r="F282" t="str">
        <f>VLOOKUP(A282,HOP!A:C,3,0)</f>
        <v>3678397</v>
      </c>
      <c r="G282">
        <f t="shared" si="8"/>
        <v>0</v>
      </c>
      <c r="H282" t="str">
        <f t="shared" si="9"/>
        <v>，3678397</v>
      </c>
      <c r="I282" t="str">
        <f>VLOOKUP(A282,HOP!A:U,21,0)</f>
        <v>直采</v>
      </c>
    </row>
    <row r="283" ht="14.25" hidden="1" customHeight="1" spans="1:9">
      <c r="A283" s="6" t="s">
        <v>2230</v>
      </c>
      <c r="B283" s="7" t="s">
        <v>81</v>
      </c>
      <c r="C283" s="7" t="s">
        <v>794</v>
      </c>
      <c r="D283" s="3">
        <v>957</v>
      </c>
      <c r="E283" t="str">
        <f>VLOOKUP(A283,HOP!A:L,12,0)</f>
        <v>957.00</v>
      </c>
      <c r="F283" t="str">
        <f>VLOOKUP(A283,HOP!A:C,3,0)</f>
        <v>3715755</v>
      </c>
      <c r="G283">
        <f t="shared" si="8"/>
        <v>0</v>
      </c>
      <c r="H283" t="str">
        <f t="shared" si="9"/>
        <v>，3715755</v>
      </c>
      <c r="I283" t="str">
        <f>VLOOKUP(A283,HOP!A:U,21,0)</f>
        <v>直采</v>
      </c>
    </row>
    <row r="284" ht="14.25" hidden="1" customHeight="1" spans="1:9">
      <c r="A284" s="6" t="s">
        <v>2238</v>
      </c>
      <c r="B284" s="7" t="s">
        <v>802</v>
      </c>
      <c r="C284" s="7" t="s">
        <v>794</v>
      </c>
      <c r="D284" s="3">
        <v>664</v>
      </c>
      <c r="E284" t="str">
        <f>VLOOKUP(A284,HOP!A:L,12,0)</f>
        <v>664.00</v>
      </c>
      <c r="F284" t="str">
        <f>VLOOKUP(A284,HOP!A:C,3,0)</f>
        <v>3670248</v>
      </c>
      <c r="G284">
        <f t="shared" si="8"/>
        <v>0</v>
      </c>
      <c r="H284" t="str">
        <f t="shared" si="9"/>
        <v>，3670248</v>
      </c>
      <c r="I284" t="str">
        <f>VLOOKUP(A284,HOP!A:U,21,0)</f>
        <v>直采</v>
      </c>
    </row>
    <row r="285" ht="14.25" hidden="1" customHeight="1" spans="1:9">
      <c r="A285" s="6" t="s">
        <v>2243</v>
      </c>
      <c r="B285" s="7" t="s">
        <v>802</v>
      </c>
      <c r="C285" s="7" t="s">
        <v>794</v>
      </c>
      <c r="D285" s="3">
        <v>284.14</v>
      </c>
      <c r="E285" t="str">
        <f>VLOOKUP(A285,HOP!A:L,12,0)</f>
        <v>284.14</v>
      </c>
      <c r="F285" t="str">
        <f>VLOOKUP(A285,HOP!A:C,3,0)</f>
        <v>3773571</v>
      </c>
      <c r="G285">
        <f t="shared" si="8"/>
        <v>0</v>
      </c>
      <c r="H285" t="str">
        <f t="shared" si="9"/>
        <v>，3773571</v>
      </c>
      <c r="I285" t="str">
        <f>VLOOKUP(A285,HOP!A:U,21,0)</f>
        <v>直连</v>
      </c>
    </row>
    <row r="286" ht="14.25" hidden="1" customHeight="1" spans="1:9">
      <c r="A286" s="6" t="s">
        <v>2252</v>
      </c>
      <c r="B286" s="7" t="s">
        <v>802</v>
      </c>
      <c r="C286" s="7" t="s">
        <v>794</v>
      </c>
      <c r="D286" s="3">
        <v>283.97</v>
      </c>
      <c r="E286" t="str">
        <f>VLOOKUP(A286,HOP!A:L,12,0)</f>
        <v>283.97</v>
      </c>
      <c r="F286" t="str">
        <f>VLOOKUP(A286,HOP!A:C,3,0)</f>
        <v>3709685</v>
      </c>
      <c r="G286">
        <f t="shared" si="8"/>
        <v>0</v>
      </c>
      <c r="H286" t="str">
        <f t="shared" si="9"/>
        <v>，3709685</v>
      </c>
      <c r="I286" t="str">
        <f>VLOOKUP(A286,HOP!A:U,21,0)</f>
        <v>直连</v>
      </c>
    </row>
    <row r="287" ht="14.25" hidden="1" customHeight="1" spans="1:9">
      <c r="A287" s="6" t="s">
        <v>2261</v>
      </c>
      <c r="B287" s="7" t="s">
        <v>802</v>
      </c>
      <c r="C287" s="7" t="s">
        <v>794</v>
      </c>
      <c r="D287" s="3">
        <v>361</v>
      </c>
      <c r="E287" t="str">
        <f>VLOOKUP(A287,HOP!A:L,12,0)</f>
        <v>361.00</v>
      </c>
      <c r="F287" t="str">
        <f>VLOOKUP(A287,HOP!A:C,3,0)</f>
        <v>3764180</v>
      </c>
      <c r="G287">
        <f t="shared" si="8"/>
        <v>0</v>
      </c>
      <c r="H287" t="str">
        <f t="shared" si="9"/>
        <v>，3764180</v>
      </c>
      <c r="I287" t="str">
        <f>VLOOKUP(A287,HOP!A:U,21,0)</f>
        <v>直采</v>
      </c>
    </row>
    <row r="288" ht="14.25" hidden="1" customHeight="1" spans="1:9">
      <c r="A288" s="6" t="s">
        <v>2268</v>
      </c>
      <c r="B288" s="7" t="s">
        <v>94</v>
      </c>
      <c r="C288" s="7" t="s">
        <v>794</v>
      </c>
      <c r="D288" s="3">
        <v>5744</v>
      </c>
      <c r="E288" t="str">
        <f>VLOOKUP(A288,HOP!A:L,12,0)</f>
        <v>5744.00</v>
      </c>
      <c r="F288" t="str">
        <f>VLOOKUP(A288,HOP!A:C,3,0)</f>
        <v>3783022</v>
      </c>
      <c r="G288">
        <f t="shared" si="8"/>
        <v>0</v>
      </c>
      <c r="H288" t="str">
        <f t="shared" si="9"/>
        <v>，3783022</v>
      </c>
      <c r="I288" t="str">
        <f>VLOOKUP(A288,HOP!A:U,21,0)</f>
        <v>直采</v>
      </c>
    </row>
    <row r="289" ht="14.25" hidden="1" customHeight="1" spans="1:9">
      <c r="A289" s="6" t="s">
        <v>2277</v>
      </c>
      <c r="B289" s="7" t="s">
        <v>95</v>
      </c>
      <c r="C289" s="7" t="s">
        <v>794</v>
      </c>
      <c r="D289" s="3">
        <v>732</v>
      </c>
      <c r="E289" t="str">
        <f>VLOOKUP(A289,HOP!A:L,12,0)</f>
        <v>732.00</v>
      </c>
      <c r="F289" t="str">
        <f>VLOOKUP(A289,HOP!A:C,3,0)</f>
        <v>3813497</v>
      </c>
      <c r="G289">
        <f t="shared" si="8"/>
        <v>0</v>
      </c>
      <c r="H289" t="str">
        <f t="shared" si="9"/>
        <v>，3813497</v>
      </c>
      <c r="I289" t="str">
        <f>VLOOKUP(A289,HOP!A:U,21,0)</f>
        <v>直采</v>
      </c>
    </row>
    <row r="290" ht="14.25" hidden="1" customHeight="1" spans="1:9">
      <c r="A290" s="6" t="s">
        <v>2283</v>
      </c>
      <c r="B290" s="7" t="s">
        <v>95</v>
      </c>
      <c r="C290" s="7" t="s">
        <v>794</v>
      </c>
      <c r="D290" s="3">
        <v>3592</v>
      </c>
      <c r="E290" t="str">
        <f>VLOOKUP(A290,HOP!A:L,12,0)</f>
        <v>3592.00</v>
      </c>
      <c r="F290" t="str">
        <f>VLOOKUP(A290,HOP!A:C,3,0)</f>
        <v>3812351</v>
      </c>
      <c r="G290">
        <f t="shared" si="8"/>
        <v>0</v>
      </c>
      <c r="H290" t="str">
        <f t="shared" si="9"/>
        <v>，3812351</v>
      </c>
      <c r="I290" t="str">
        <f>VLOOKUP(A290,HOP!A:U,21,0)</f>
        <v>直采</v>
      </c>
    </row>
    <row r="291" ht="14.25" hidden="1" customHeight="1" spans="1:9">
      <c r="A291" s="6" t="s">
        <v>2292</v>
      </c>
      <c r="B291" s="7" t="s">
        <v>95</v>
      </c>
      <c r="C291" s="7" t="s">
        <v>794</v>
      </c>
      <c r="D291" s="3">
        <v>6257.88</v>
      </c>
      <c r="E291" t="str">
        <f>VLOOKUP(A291,HOP!A:L,12,0)</f>
        <v>6257.88</v>
      </c>
      <c r="F291" t="str">
        <f>VLOOKUP(A291,HOP!A:C,3,0)</f>
        <v>3814922</v>
      </c>
      <c r="G291">
        <f t="shared" si="8"/>
        <v>0</v>
      </c>
      <c r="H291" t="str">
        <f t="shared" si="9"/>
        <v>，3814922</v>
      </c>
      <c r="I291" t="str">
        <f>VLOOKUP(A291,HOP!A:U,21,0)</f>
        <v>直连</v>
      </c>
    </row>
    <row r="292" ht="14.25" hidden="1" customHeight="1" spans="1:9">
      <c r="A292" s="6" t="s">
        <v>2301</v>
      </c>
      <c r="B292" s="7" t="s">
        <v>802</v>
      </c>
      <c r="C292" s="7" t="s">
        <v>794</v>
      </c>
      <c r="D292" s="3">
        <v>409</v>
      </c>
      <c r="E292" t="str">
        <f>VLOOKUP(A292,HOP!A:L,12,0)</f>
        <v>409.00</v>
      </c>
      <c r="F292" t="str">
        <f>VLOOKUP(A292,HOP!A:C,3,0)</f>
        <v>3816894</v>
      </c>
      <c r="G292">
        <f t="shared" si="8"/>
        <v>0</v>
      </c>
      <c r="H292" t="str">
        <f t="shared" si="9"/>
        <v>，3816894</v>
      </c>
      <c r="I292" t="str">
        <f>VLOOKUP(A292,HOP!A:U,21,0)</f>
        <v>直采</v>
      </c>
    </row>
    <row r="293" ht="14.25" hidden="1" customHeight="1" spans="1:9">
      <c r="A293" s="6" t="s">
        <v>2304</v>
      </c>
      <c r="B293" s="7" t="s">
        <v>95</v>
      </c>
      <c r="C293" s="7" t="s">
        <v>794</v>
      </c>
      <c r="D293" s="3">
        <v>509.4</v>
      </c>
      <c r="E293" t="str">
        <f>VLOOKUP(A293,HOP!A:L,12,0)</f>
        <v>509.40</v>
      </c>
      <c r="F293" t="str">
        <f>VLOOKUP(A293,HOP!A:C,3,0)</f>
        <v>3808697</v>
      </c>
      <c r="G293">
        <f t="shared" si="8"/>
        <v>0</v>
      </c>
      <c r="H293" t="str">
        <f t="shared" si="9"/>
        <v>，3808697</v>
      </c>
      <c r="I293" t="str">
        <f>VLOOKUP(A293,HOP!A:U,21,0)</f>
        <v>直连</v>
      </c>
    </row>
    <row r="294" ht="14.25" hidden="1" customHeight="1" spans="1:9">
      <c r="A294" s="6" t="s">
        <v>2313</v>
      </c>
      <c r="B294" s="7" t="s">
        <v>802</v>
      </c>
      <c r="C294" s="7" t="s">
        <v>794</v>
      </c>
      <c r="D294" s="3">
        <v>2134.16</v>
      </c>
      <c r="E294" t="str">
        <f>VLOOKUP(A294,HOP!A:L,12,0)</f>
        <v>2134.16</v>
      </c>
      <c r="F294" t="str">
        <f>VLOOKUP(A294,HOP!A:C,3,0)</f>
        <v>3806918</v>
      </c>
      <c r="G294">
        <f t="shared" si="8"/>
        <v>0</v>
      </c>
      <c r="H294" t="str">
        <f t="shared" si="9"/>
        <v>，3806918</v>
      </c>
      <c r="I294" t="str">
        <f>VLOOKUP(A294,HOP!A:U,21,0)</f>
        <v>直连</v>
      </c>
    </row>
    <row r="295" ht="14.25" hidden="1" customHeight="1" spans="1:9">
      <c r="A295" s="6" t="s">
        <v>2316</v>
      </c>
      <c r="B295" s="7" t="s">
        <v>802</v>
      </c>
      <c r="C295" s="7" t="s">
        <v>794</v>
      </c>
      <c r="D295" s="3">
        <v>1786.84</v>
      </c>
      <c r="E295" t="str">
        <f>VLOOKUP(A295,HOP!A:L,12,0)</f>
        <v>1786.84</v>
      </c>
      <c r="F295" t="str">
        <f>VLOOKUP(A295,HOP!A:C,3,0)</f>
        <v>3819271</v>
      </c>
      <c r="G295">
        <f t="shared" si="8"/>
        <v>0</v>
      </c>
      <c r="H295" t="str">
        <f t="shared" si="9"/>
        <v>，3819271</v>
      </c>
      <c r="I295" t="str">
        <f>VLOOKUP(A295,HOP!A:U,21,0)</f>
        <v>直连</v>
      </c>
    </row>
    <row r="296" ht="14.25" hidden="1" customHeight="1" spans="1:9">
      <c r="A296" s="6" t="s">
        <v>2325</v>
      </c>
      <c r="B296" s="7" t="s">
        <v>802</v>
      </c>
      <c r="C296" s="7" t="s">
        <v>794</v>
      </c>
      <c r="D296" s="3">
        <v>1361.89</v>
      </c>
      <c r="E296" t="str">
        <f>VLOOKUP(A296,HOP!A:L,12,0)</f>
        <v>1361.89</v>
      </c>
      <c r="F296" t="str">
        <f>VLOOKUP(A296,HOP!A:C,3,0)</f>
        <v>3816339</v>
      </c>
      <c r="G296">
        <f t="shared" si="8"/>
        <v>0</v>
      </c>
      <c r="H296" t="str">
        <f t="shared" si="9"/>
        <v>，3816339</v>
      </c>
      <c r="I296" t="str">
        <f>VLOOKUP(A296,HOP!A:U,21,0)</f>
        <v>直连</v>
      </c>
    </row>
    <row r="297" ht="14.25" hidden="1" customHeight="1" spans="1:9">
      <c r="A297" s="6" t="s">
        <v>2330</v>
      </c>
      <c r="B297" s="7" t="s">
        <v>1587</v>
      </c>
      <c r="C297" s="7" t="s">
        <v>846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6" t="s">
        <v>2335</v>
      </c>
      <c r="B298" s="7" t="s">
        <v>740</v>
      </c>
      <c r="C298" s="7" t="s">
        <v>871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6" t="s">
        <v>2340</v>
      </c>
      <c r="B299" s="7" t="s">
        <v>896</v>
      </c>
      <c r="C299" s="7" t="s">
        <v>771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6" t="s">
        <v>2345</v>
      </c>
      <c r="B300" s="7" t="s">
        <v>740</v>
      </c>
      <c r="C300" s="7" t="s">
        <v>871</v>
      </c>
      <c r="D300" s="3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hidden="1" customHeight="1" spans="1:9">
      <c r="A301" s="6" t="s">
        <v>2349</v>
      </c>
      <c r="B301" s="7" t="s">
        <v>2354</v>
      </c>
      <c r="C301" s="7" t="s">
        <v>1775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6" t="s">
        <v>2357</v>
      </c>
      <c r="B302" s="7" t="s">
        <v>2354</v>
      </c>
      <c r="C302" s="7" t="s">
        <v>1775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6" t="s">
        <v>2360</v>
      </c>
      <c r="B303" s="7" t="s">
        <v>2354</v>
      </c>
      <c r="C303" s="7" t="s">
        <v>1775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6" t="s">
        <v>2363</v>
      </c>
      <c r="B304" s="7" t="s">
        <v>2354</v>
      </c>
      <c r="C304" s="7" t="s">
        <v>771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6" t="s">
        <v>2368</v>
      </c>
      <c r="B305" s="7" t="s">
        <v>802</v>
      </c>
      <c r="C305" s="7" t="s">
        <v>794</v>
      </c>
      <c r="D305" s="3">
        <v>674</v>
      </c>
      <c r="E305" t="str">
        <f>VLOOKUP(A305,HOP!A:L,12,0)</f>
        <v>674.00</v>
      </c>
      <c r="F305" t="str">
        <f>VLOOKUP(A305,HOP!A:C,3,0)</f>
        <v>3434635</v>
      </c>
      <c r="G305">
        <f t="shared" si="8"/>
        <v>0</v>
      </c>
      <c r="H305" t="str">
        <f t="shared" si="9"/>
        <v>，3434635</v>
      </c>
      <c r="I305" t="str">
        <f>VLOOKUP(A305,HOP!A:U,21,0)</f>
        <v>直连</v>
      </c>
    </row>
    <row r="306" ht="14.25" hidden="1" customHeight="1" spans="1:9">
      <c r="A306" s="6" t="s">
        <v>2376</v>
      </c>
      <c r="B306" s="7" t="s">
        <v>95</v>
      </c>
      <c r="C306" s="7" t="s">
        <v>794</v>
      </c>
      <c r="D306" s="3">
        <v>615.58</v>
      </c>
      <c r="E306" t="str">
        <f>VLOOKUP(A306,HOP!A:L,12,0)</f>
        <v>615.58</v>
      </c>
      <c r="F306" t="str">
        <f>VLOOKUP(A306,HOP!A:C,3,0)</f>
        <v>3800387</v>
      </c>
      <c r="G306">
        <f t="shared" si="8"/>
        <v>0</v>
      </c>
      <c r="H306" t="str">
        <f t="shared" si="9"/>
        <v>，3800387</v>
      </c>
      <c r="I306" t="str">
        <f>VLOOKUP(A306,HOP!A:U,21,0)</f>
        <v>直连</v>
      </c>
    </row>
    <row r="307" ht="14.25" hidden="1" customHeight="1" spans="1:9">
      <c r="A307" s="6" t="s">
        <v>2384</v>
      </c>
      <c r="B307" s="7" t="s">
        <v>802</v>
      </c>
      <c r="C307" s="7" t="s">
        <v>794</v>
      </c>
      <c r="D307" s="3">
        <v>956.28</v>
      </c>
      <c r="E307" t="str">
        <f>VLOOKUP(A307,HOP!A:L,12,0)</f>
        <v>956.28</v>
      </c>
      <c r="F307" t="str">
        <f>VLOOKUP(A307,HOP!A:C,3,0)</f>
        <v>3818443</v>
      </c>
      <c r="G307">
        <f t="shared" si="8"/>
        <v>0</v>
      </c>
      <c r="H307" t="str">
        <f t="shared" si="9"/>
        <v>，3818443</v>
      </c>
      <c r="I307" t="str">
        <f>VLOOKUP(A307,HOP!A:U,21,0)</f>
        <v>直连</v>
      </c>
    </row>
    <row r="308" ht="14.25" hidden="1" customHeight="1" spans="1:9">
      <c r="A308" s="6" t="s">
        <v>2393</v>
      </c>
      <c r="B308" s="7" t="s">
        <v>862</v>
      </c>
      <c r="C308" s="7" t="s">
        <v>846</v>
      </c>
      <c r="D308" s="3">
        <v>0</v>
      </c>
      <c r="E308" t="str">
        <f>VLOOKUP(A308,HOP!A:L,12,0)</f>
        <v>0.00</v>
      </c>
      <c r="F308" t="str">
        <f>VLOOKUP(A308,HOP!A:C,3,0)</f>
        <v>3666007</v>
      </c>
      <c r="G308">
        <f t="shared" si="8"/>
        <v>0</v>
      </c>
      <c r="H308" t="str">
        <f t="shared" si="9"/>
        <v>，3666007</v>
      </c>
      <c r="I308" t="str">
        <f>VLOOKUP(A308,HOP!A:U,21,0)</f>
        <v>直采</v>
      </c>
    </row>
    <row r="309" ht="14.25" hidden="1" customHeight="1" spans="1:9">
      <c r="A309" s="6" t="s">
        <v>2398</v>
      </c>
      <c r="B309" s="7" t="s">
        <v>862</v>
      </c>
      <c r="C309" s="7" t="s">
        <v>740</v>
      </c>
      <c r="D309" s="3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6" t="s">
        <v>2403</v>
      </c>
      <c r="B310" s="7" t="s">
        <v>1720</v>
      </c>
      <c r="C310" s="7" t="s">
        <v>1600</v>
      </c>
      <c r="D310" s="3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6" t="s">
        <v>2408</v>
      </c>
      <c r="B311" s="7" t="s">
        <v>1587</v>
      </c>
      <c r="C311" s="7" t="s">
        <v>846</v>
      </c>
      <c r="D311" s="3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t="14.25" hidden="1" customHeight="1" spans="1:9">
      <c r="A312" s="6" t="s">
        <v>2414</v>
      </c>
      <c r="B312" s="7" t="s">
        <v>902</v>
      </c>
      <c r="C312" s="7" t="s">
        <v>750</v>
      </c>
      <c r="D312" s="3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6" t="s">
        <v>2422</v>
      </c>
      <c r="B313" s="7" t="s">
        <v>2425</v>
      </c>
      <c r="C313" s="7" t="s">
        <v>1648</v>
      </c>
      <c r="D313" s="3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6" t="s">
        <v>2428</v>
      </c>
      <c r="B314" s="7" t="s">
        <v>889</v>
      </c>
      <c r="C314" s="7" t="s">
        <v>83</v>
      </c>
      <c r="D314" s="3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6" t="s">
        <v>2434</v>
      </c>
      <c r="B315" s="7" t="s">
        <v>856</v>
      </c>
      <c r="C315" s="7" t="s">
        <v>771</v>
      </c>
      <c r="D315" s="3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6" t="s">
        <v>2441</v>
      </c>
      <c r="B316" s="7" t="s">
        <v>2446</v>
      </c>
      <c r="C316" s="7" t="s">
        <v>2447</v>
      </c>
      <c r="D316" s="3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6" t="s">
        <v>2451</v>
      </c>
      <c r="B317" s="7" t="s">
        <v>862</v>
      </c>
      <c r="C317" s="7" t="s">
        <v>740</v>
      </c>
      <c r="D317" s="3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6" t="s">
        <v>2457</v>
      </c>
      <c r="B318" s="7" t="s">
        <v>95</v>
      </c>
      <c r="C318" s="7" t="s">
        <v>794</v>
      </c>
      <c r="D318" s="3">
        <v>3200</v>
      </c>
      <c r="E318" t="str">
        <f>VLOOKUP(A318,HOP!A:L,12,0)</f>
        <v>3200.00</v>
      </c>
      <c r="F318" t="str">
        <f>VLOOKUP(A318,HOP!A:C,3,0)</f>
        <v>3785245</v>
      </c>
      <c r="G318">
        <f t="shared" si="8"/>
        <v>0</v>
      </c>
      <c r="H318" t="str">
        <f t="shared" si="9"/>
        <v>，3785245</v>
      </c>
      <c r="I318" t="str">
        <f>VLOOKUP(A318,HOP!A:U,21,0)</f>
        <v>直采</v>
      </c>
    </row>
    <row r="319" ht="14.25" hidden="1" customHeight="1" spans="1:9">
      <c r="A319" s="6" t="s">
        <v>2465</v>
      </c>
      <c r="B319" s="7" t="s">
        <v>95</v>
      </c>
      <c r="C319" s="7" t="s">
        <v>794</v>
      </c>
      <c r="D319" s="3">
        <v>2344.12</v>
      </c>
      <c r="E319" t="str">
        <f>VLOOKUP(A319,HOP!A:L,12,0)</f>
        <v>2344.12</v>
      </c>
      <c r="F319" t="str">
        <f>VLOOKUP(A319,HOP!A:C,3,0)</f>
        <v>3810022</v>
      </c>
      <c r="G319">
        <f t="shared" si="8"/>
        <v>0</v>
      </c>
      <c r="H319" t="str">
        <f t="shared" si="9"/>
        <v>，3810022</v>
      </c>
      <c r="I319" t="str">
        <f>VLOOKUP(A319,HOP!A:U,21,0)</f>
        <v>直连</v>
      </c>
    </row>
    <row r="320" ht="14.25" hidden="1" customHeight="1" spans="1:9">
      <c r="A320" s="6" t="s">
        <v>2474</v>
      </c>
      <c r="B320" s="7" t="s">
        <v>95</v>
      </c>
      <c r="C320" s="7" t="s">
        <v>794</v>
      </c>
      <c r="D320" s="3">
        <v>1056</v>
      </c>
      <c r="E320" t="str">
        <f>VLOOKUP(A320,HOP!A:L,12,0)</f>
        <v>1056.00</v>
      </c>
      <c r="F320" t="str">
        <f>VLOOKUP(A320,HOP!A:C,3,0)</f>
        <v>3808627</v>
      </c>
      <c r="G320">
        <f t="shared" si="8"/>
        <v>0</v>
      </c>
      <c r="H320" t="str">
        <f t="shared" si="9"/>
        <v>，3808627</v>
      </c>
      <c r="I320" t="str">
        <f>VLOOKUP(A320,HOP!A:U,21,0)</f>
        <v>直采</v>
      </c>
    </row>
    <row r="321" ht="14.25" hidden="1" customHeight="1" spans="1:9">
      <c r="A321" s="6" t="s">
        <v>2481</v>
      </c>
      <c r="B321" s="7" t="s">
        <v>95</v>
      </c>
      <c r="C321" s="7" t="s">
        <v>794</v>
      </c>
      <c r="D321" s="3">
        <v>2112</v>
      </c>
      <c r="E321" t="str">
        <f>VLOOKUP(A321,HOP!A:L,12,0)</f>
        <v>2112.00</v>
      </c>
      <c r="F321" t="str">
        <f>VLOOKUP(A321,HOP!A:C,3,0)</f>
        <v>3811624</v>
      </c>
      <c r="G321">
        <f t="shared" si="8"/>
        <v>0</v>
      </c>
      <c r="H321" t="str">
        <f t="shared" si="9"/>
        <v>，3811624</v>
      </c>
      <c r="I321" t="str">
        <f>VLOOKUP(A321,HOP!A:U,21,0)</f>
        <v>直采</v>
      </c>
    </row>
    <row r="322" ht="14.25" hidden="1" customHeight="1" spans="1:9">
      <c r="A322" s="6" t="s">
        <v>2486</v>
      </c>
      <c r="B322" s="7" t="s">
        <v>95</v>
      </c>
      <c r="C322" s="7" t="s">
        <v>794</v>
      </c>
      <c r="D322" s="3">
        <v>1021.8</v>
      </c>
      <c r="E322" t="str">
        <f>VLOOKUP(A322,HOP!A:L,12,0)</f>
        <v>1021.80</v>
      </c>
      <c r="F322" t="str">
        <f>VLOOKUP(A322,HOP!A:C,3,0)</f>
        <v>3803968</v>
      </c>
      <c r="G322">
        <f t="shared" si="8"/>
        <v>0</v>
      </c>
      <c r="H322" t="str">
        <f t="shared" si="9"/>
        <v>，3803968</v>
      </c>
      <c r="I322" t="str">
        <f>VLOOKUP(A322,HOP!A:U,21,0)</f>
        <v>直连</v>
      </c>
    </row>
    <row r="323" ht="14.25" hidden="1" customHeight="1" spans="1:9">
      <c r="A323" s="6" t="s">
        <v>2492</v>
      </c>
      <c r="B323" s="7" t="s">
        <v>802</v>
      </c>
      <c r="C323" s="7" t="s">
        <v>794</v>
      </c>
      <c r="D323" s="3">
        <v>904.05</v>
      </c>
      <c r="E323" t="str">
        <f>VLOOKUP(A323,HOP!A:L,12,0)</f>
        <v>904.05</v>
      </c>
      <c r="F323" t="str">
        <f>VLOOKUP(A323,HOP!A:C,3,0)</f>
        <v>3817010</v>
      </c>
      <c r="G323">
        <f t="shared" ref="G323:G386" si="10">D323-E323</f>
        <v>0</v>
      </c>
      <c r="H323" t="str">
        <f t="shared" ref="H323:H386" si="11">$H$1&amp;F323</f>
        <v>，3817010</v>
      </c>
      <c r="I323" t="str">
        <f>VLOOKUP(A323,HOP!A:U,21,0)</f>
        <v>直连</v>
      </c>
    </row>
    <row r="324" ht="14.25" hidden="1" customHeight="1" spans="1:9">
      <c r="A324" s="6" t="s">
        <v>2500</v>
      </c>
      <c r="B324" s="7" t="s">
        <v>761</v>
      </c>
      <c r="C324" s="7" t="s">
        <v>1599</v>
      </c>
      <c r="D324" s="3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t="14.25" hidden="1" customHeight="1" spans="1:9">
      <c r="A325" s="6" t="s">
        <v>2508</v>
      </c>
      <c r="B325" s="7" t="s">
        <v>1785</v>
      </c>
      <c r="C325" s="7" t="s">
        <v>2513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hidden="1" customHeight="1" spans="1:9">
      <c r="A326" s="6" t="s">
        <v>2517</v>
      </c>
      <c r="B326" s="7" t="s">
        <v>1680</v>
      </c>
      <c r="C326" s="7" t="s">
        <v>1573</v>
      </c>
      <c r="D326" s="3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t="14.25" hidden="1" customHeight="1" spans="1:9">
      <c r="A327" s="6" t="s">
        <v>2525</v>
      </c>
      <c r="B327" s="7" t="s">
        <v>95</v>
      </c>
      <c r="C327" s="7" t="s">
        <v>1587</v>
      </c>
      <c r="D327" s="3">
        <v>1407</v>
      </c>
      <c r="E327" t="str">
        <f>VLOOKUP(A327,HOP!A:L,12,0)</f>
        <v>1407.00</v>
      </c>
      <c r="F327" t="str">
        <f>VLOOKUP(A327,HOP!A:C,3,0)</f>
        <v>3731382</v>
      </c>
      <c r="G327">
        <f t="shared" si="10"/>
        <v>0</v>
      </c>
      <c r="H327" t="str">
        <f t="shared" si="11"/>
        <v>，3731382</v>
      </c>
      <c r="I327" t="str">
        <f>VLOOKUP(A327,HOP!A:U,21,0)</f>
        <v>直采</v>
      </c>
    </row>
    <row r="328" ht="14.25" hidden="1" customHeight="1" spans="1:9">
      <c r="A328" s="6" t="s">
        <v>2532</v>
      </c>
      <c r="B328" s="7" t="s">
        <v>794</v>
      </c>
      <c r="C328" s="7" t="s">
        <v>1587</v>
      </c>
      <c r="D328" s="3">
        <v>634</v>
      </c>
      <c r="E328" t="str">
        <f>VLOOKUP(A328,HOP!A:L,12,0)</f>
        <v>634.00</v>
      </c>
      <c r="F328" t="str">
        <f>VLOOKUP(A328,HOP!A:C,3,0)</f>
        <v>3732519</v>
      </c>
      <c r="G328">
        <f t="shared" si="10"/>
        <v>0</v>
      </c>
      <c r="H328" t="str">
        <f t="shared" si="11"/>
        <v>，3732519</v>
      </c>
      <c r="I328" t="str">
        <f>VLOOKUP(A328,HOP!A:U,21,0)</f>
        <v>直采</v>
      </c>
    </row>
    <row r="329" ht="14.25" hidden="1" customHeight="1" spans="1:9">
      <c r="A329" s="6" t="s">
        <v>2536</v>
      </c>
      <c r="B329" s="7" t="s">
        <v>794</v>
      </c>
      <c r="C329" s="7" t="s">
        <v>1587</v>
      </c>
      <c r="D329" s="3">
        <v>2142.48</v>
      </c>
      <c r="E329" t="str">
        <f>VLOOKUP(A329,HOP!A:L,12,0)</f>
        <v>2142.48</v>
      </c>
      <c r="F329" t="str">
        <f>VLOOKUP(A329,HOP!A:C,3,0)</f>
        <v>3745271</v>
      </c>
      <c r="G329">
        <f t="shared" si="10"/>
        <v>0</v>
      </c>
      <c r="H329" t="str">
        <f t="shared" si="11"/>
        <v>，3745271</v>
      </c>
      <c r="I329" t="str">
        <f>VLOOKUP(A329,HOP!A:U,21,0)</f>
        <v>直连</v>
      </c>
    </row>
    <row r="330" ht="14.25" hidden="1" customHeight="1" spans="1:9">
      <c r="A330" s="6" t="s">
        <v>2544</v>
      </c>
      <c r="B330" s="7" t="s">
        <v>794</v>
      </c>
      <c r="C330" s="7" t="s">
        <v>1587</v>
      </c>
      <c r="D330" s="3">
        <v>2314</v>
      </c>
      <c r="E330" t="str">
        <f>VLOOKUP(A330,HOP!A:L,12,0)</f>
        <v>2314.00</v>
      </c>
      <c r="F330" t="str">
        <f>VLOOKUP(A330,HOP!A:C,3,0)</f>
        <v>3745419</v>
      </c>
      <c r="G330">
        <f t="shared" si="10"/>
        <v>0</v>
      </c>
      <c r="H330" t="str">
        <f t="shared" si="11"/>
        <v>，3745419</v>
      </c>
      <c r="I330" t="str">
        <f>VLOOKUP(A330,HOP!A:U,21,0)</f>
        <v>直采</v>
      </c>
    </row>
    <row r="331" ht="14.25" hidden="1" customHeight="1" spans="1:9">
      <c r="A331" s="6" t="s">
        <v>2552</v>
      </c>
      <c r="B331" s="7" t="s">
        <v>794</v>
      </c>
      <c r="C331" s="7" t="s">
        <v>1587</v>
      </c>
      <c r="D331" s="3">
        <v>1626</v>
      </c>
      <c r="E331" t="str">
        <f>VLOOKUP(A331,HOP!A:L,12,0)</f>
        <v>1626.00</v>
      </c>
      <c r="F331" t="str">
        <f>VLOOKUP(A331,HOP!A:C,3,0)</f>
        <v>3758624</v>
      </c>
      <c r="G331">
        <f t="shared" si="10"/>
        <v>0</v>
      </c>
      <c r="H331" t="str">
        <f t="shared" si="11"/>
        <v>，3758624</v>
      </c>
      <c r="I331" t="str">
        <f>VLOOKUP(A331,HOP!A:U,21,0)</f>
        <v>直采</v>
      </c>
    </row>
    <row r="332" ht="14.25" hidden="1" customHeight="1" spans="1:9">
      <c r="A332" s="6" t="s">
        <v>2557</v>
      </c>
      <c r="B332" s="7" t="s">
        <v>802</v>
      </c>
      <c r="C332" s="7" t="s">
        <v>1587</v>
      </c>
      <c r="D332" s="3">
        <v>1342.18</v>
      </c>
      <c r="E332" t="str">
        <f>VLOOKUP(A332,HOP!A:L,12,0)</f>
        <v>1342.18</v>
      </c>
      <c r="F332" t="str">
        <f>VLOOKUP(A332,HOP!A:C,3,0)</f>
        <v>3778566</v>
      </c>
      <c r="G332">
        <f t="shared" si="10"/>
        <v>0</v>
      </c>
      <c r="H332" t="str">
        <f t="shared" si="11"/>
        <v>，3778566</v>
      </c>
      <c r="I332" t="str">
        <f>VLOOKUP(A332,HOP!A:U,21,0)</f>
        <v>直连</v>
      </c>
    </row>
    <row r="333" ht="14.25" hidden="1" customHeight="1" spans="1:9">
      <c r="A333" s="6" t="s">
        <v>2564</v>
      </c>
      <c r="B333" s="7" t="s">
        <v>794</v>
      </c>
      <c r="C333" s="7" t="s">
        <v>1587</v>
      </c>
      <c r="D333" s="3">
        <v>722</v>
      </c>
      <c r="E333" t="str">
        <f>VLOOKUP(A333,HOP!A:L,12,0)</f>
        <v>722.00</v>
      </c>
      <c r="F333" t="str">
        <f>VLOOKUP(A333,HOP!A:C,3,0)</f>
        <v>3812073</v>
      </c>
      <c r="G333">
        <f t="shared" si="10"/>
        <v>0</v>
      </c>
      <c r="H333" t="str">
        <f t="shared" si="11"/>
        <v>，3812073</v>
      </c>
      <c r="I333" t="str">
        <f>VLOOKUP(A333,HOP!A:U,21,0)</f>
        <v>直采</v>
      </c>
    </row>
    <row r="334" ht="14.25" hidden="1" customHeight="1" spans="1:9">
      <c r="A334" s="6" t="s">
        <v>2570</v>
      </c>
      <c r="B334" s="7" t="s">
        <v>794</v>
      </c>
      <c r="C334" s="7" t="s">
        <v>1587</v>
      </c>
      <c r="D334" s="3">
        <v>555</v>
      </c>
      <c r="E334" t="str">
        <f>VLOOKUP(A334,HOP!A:L,12,0)</f>
        <v>555.00</v>
      </c>
      <c r="F334" t="str">
        <f>VLOOKUP(A334,HOP!A:C,3,0)</f>
        <v>3818440</v>
      </c>
      <c r="G334">
        <f t="shared" si="10"/>
        <v>0</v>
      </c>
      <c r="H334" t="str">
        <f t="shared" si="11"/>
        <v>，3818440</v>
      </c>
      <c r="I334" t="str">
        <f>VLOOKUP(A334,HOP!A:U,21,0)</f>
        <v>直采</v>
      </c>
    </row>
    <row r="335" ht="14.25" hidden="1" customHeight="1" spans="1:9">
      <c r="A335" s="6" t="s">
        <v>2578</v>
      </c>
      <c r="B335" s="7" t="s">
        <v>794</v>
      </c>
      <c r="C335" s="7" t="s">
        <v>1587</v>
      </c>
      <c r="D335" s="3">
        <v>427</v>
      </c>
      <c r="E335" t="str">
        <f>VLOOKUP(A335,HOP!A:L,12,0)</f>
        <v>427.00</v>
      </c>
      <c r="F335" t="str">
        <f>VLOOKUP(A335,HOP!A:C,3,0)</f>
        <v>3818286</v>
      </c>
      <c r="G335">
        <f t="shared" si="10"/>
        <v>0</v>
      </c>
      <c r="H335" t="str">
        <f t="shared" si="11"/>
        <v>，3818286</v>
      </c>
      <c r="I335" t="str">
        <f>VLOOKUP(A335,HOP!A:U,21,0)</f>
        <v>直采</v>
      </c>
    </row>
    <row r="336" ht="14.25" hidden="1" customHeight="1" spans="1:9">
      <c r="A336" s="6" t="s">
        <v>2584</v>
      </c>
      <c r="B336" s="7" t="s">
        <v>95</v>
      </c>
      <c r="C336" s="7" t="s">
        <v>1587</v>
      </c>
      <c r="D336" s="3">
        <v>2733.12</v>
      </c>
      <c r="E336" t="str">
        <f>VLOOKUP(A336,HOP!A:L,12,0)</f>
        <v>2733.12</v>
      </c>
      <c r="F336" t="str">
        <f>VLOOKUP(A336,HOP!A:C,3,0)</f>
        <v>3604591</v>
      </c>
      <c r="G336">
        <f t="shared" si="10"/>
        <v>0</v>
      </c>
      <c r="H336" t="str">
        <f t="shared" si="11"/>
        <v>，3604591</v>
      </c>
      <c r="I336" t="str">
        <f>VLOOKUP(A336,HOP!A:U,21,0)</f>
        <v>直连</v>
      </c>
    </row>
    <row r="337" ht="14.25" hidden="1" customHeight="1" spans="1:9">
      <c r="A337" s="6" t="s">
        <v>2592</v>
      </c>
      <c r="B337" s="7" t="s">
        <v>802</v>
      </c>
      <c r="C337" s="7" t="s">
        <v>1587</v>
      </c>
      <c r="D337" s="3">
        <v>1241</v>
      </c>
      <c r="E337" t="str">
        <f>VLOOKUP(A337,HOP!A:L,12,0)</f>
        <v>1241.00</v>
      </c>
      <c r="F337" t="str">
        <f>VLOOKUP(A337,HOP!A:C,3,0)</f>
        <v>3628441</v>
      </c>
      <c r="G337">
        <f t="shared" si="10"/>
        <v>0</v>
      </c>
      <c r="H337" t="str">
        <f t="shared" si="11"/>
        <v>，3628441</v>
      </c>
      <c r="I337" t="str">
        <f>VLOOKUP(A337,HOP!A:U,21,0)</f>
        <v>直连</v>
      </c>
    </row>
    <row r="338" ht="14.25" hidden="1" customHeight="1" spans="1:9">
      <c r="A338" s="6" t="s">
        <v>2600</v>
      </c>
      <c r="B338" s="7" t="s">
        <v>794</v>
      </c>
      <c r="C338" s="7" t="s">
        <v>1587</v>
      </c>
      <c r="D338" s="3">
        <v>576.86</v>
      </c>
      <c r="E338" t="str">
        <f>VLOOKUP(A338,HOP!A:L,12,0)</f>
        <v>576.86</v>
      </c>
      <c r="F338" t="str">
        <f>VLOOKUP(A338,HOP!A:C,3,0)</f>
        <v>3695782</v>
      </c>
      <c r="G338">
        <f t="shared" si="10"/>
        <v>0</v>
      </c>
      <c r="H338" t="str">
        <f t="shared" si="11"/>
        <v>，3695782</v>
      </c>
      <c r="I338" t="str">
        <f>VLOOKUP(A338,HOP!A:U,21,0)</f>
        <v>直连</v>
      </c>
    </row>
    <row r="339" ht="14.25" hidden="1" customHeight="1" spans="1:9">
      <c r="A339" s="6" t="s">
        <v>2609</v>
      </c>
      <c r="B339" s="7" t="s">
        <v>802</v>
      </c>
      <c r="C339" s="7" t="s">
        <v>1587</v>
      </c>
      <c r="D339" s="3">
        <v>2768</v>
      </c>
      <c r="E339" t="str">
        <f>VLOOKUP(A339,HOP!A:L,12,0)</f>
        <v>2768.00</v>
      </c>
      <c r="F339" t="str">
        <f>VLOOKUP(A339,HOP!A:C,3,0)</f>
        <v>3667096</v>
      </c>
      <c r="G339">
        <f t="shared" si="10"/>
        <v>0</v>
      </c>
      <c r="H339" t="str">
        <f t="shared" si="11"/>
        <v>，3667096</v>
      </c>
      <c r="I339" t="str">
        <f>VLOOKUP(A339,HOP!A:U,21,0)</f>
        <v>直采</v>
      </c>
    </row>
    <row r="340" ht="14.25" hidden="1" customHeight="1" spans="1:9">
      <c r="A340" s="6" t="s">
        <v>2617</v>
      </c>
      <c r="B340" s="7" t="s">
        <v>794</v>
      </c>
      <c r="C340" s="7" t="s">
        <v>1587</v>
      </c>
      <c r="D340" s="3">
        <v>1271.39</v>
      </c>
      <c r="E340" t="str">
        <f>VLOOKUP(A340,HOP!A:L,12,0)</f>
        <v>1271.39</v>
      </c>
      <c r="F340" t="str">
        <f>VLOOKUP(A340,HOP!A:C,3,0)</f>
        <v>3773544</v>
      </c>
      <c r="G340">
        <f t="shared" si="10"/>
        <v>0</v>
      </c>
      <c r="H340" t="str">
        <f t="shared" si="11"/>
        <v>，3773544</v>
      </c>
      <c r="I340" t="str">
        <f>VLOOKUP(A340,HOP!A:U,21,0)</f>
        <v>直连</v>
      </c>
    </row>
    <row r="341" ht="14.25" hidden="1" customHeight="1" spans="1:9">
      <c r="A341" s="6" t="s">
        <v>2624</v>
      </c>
      <c r="B341" s="7" t="s">
        <v>794</v>
      </c>
      <c r="C341" s="7" t="s">
        <v>1587</v>
      </c>
      <c r="D341" s="3">
        <v>796.35</v>
      </c>
      <c r="E341" t="str">
        <f>VLOOKUP(A341,HOP!A:L,12,0)</f>
        <v>796.35</v>
      </c>
      <c r="F341" t="str">
        <f>VLOOKUP(A341,HOP!A:C,3,0)</f>
        <v>3773779</v>
      </c>
      <c r="G341">
        <f t="shared" si="10"/>
        <v>0</v>
      </c>
      <c r="H341" t="str">
        <f t="shared" si="11"/>
        <v>，3773779</v>
      </c>
      <c r="I341" t="str">
        <f>VLOOKUP(A341,HOP!A:U,21,0)</f>
        <v>直连</v>
      </c>
    </row>
    <row r="342" ht="14.25" hidden="1" customHeight="1" spans="1:9">
      <c r="A342" s="6" t="s">
        <v>2630</v>
      </c>
      <c r="B342" s="7" t="s">
        <v>81</v>
      </c>
      <c r="C342" s="7" t="s">
        <v>1587</v>
      </c>
      <c r="D342" s="3">
        <v>3216.12</v>
      </c>
      <c r="E342" t="str">
        <f>VLOOKUP(A342,HOP!A:L,12,0)</f>
        <v>3216.12</v>
      </c>
      <c r="F342" t="str">
        <f>VLOOKUP(A342,HOP!A:C,3,0)</f>
        <v>3714479</v>
      </c>
      <c r="G342">
        <f t="shared" si="10"/>
        <v>0</v>
      </c>
      <c r="H342" t="str">
        <f t="shared" si="11"/>
        <v>，3714479</v>
      </c>
      <c r="I342" t="str">
        <f>VLOOKUP(A342,HOP!A:U,21,0)</f>
        <v>直连</v>
      </c>
    </row>
    <row r="343" ht="14.25" hidden="1" customHeight="1" spans="1:9">
      <c r="A343" s="6" t="s">
        <v>2638</v>
      </c>
      <c r="B343" s="7" t="s">
        <v>794</v>
      </c>
      <c r="C343" s="7" t="s">
        <v>1587</v>
      </c>
      <c r="D343" s="3">
        <v>407.8</v>
      </c>
      <c r="E343" t="str">
        <f>VLOOKUP(A343,HOP!A:L,12,0)</f>
        <v>407.80</v>
      </c>
      <c r="F343" t="str">
        <f>VLOOKUP(A343,HOP!A:C,3,0)</f>
        <v>3742617</v>
      </c>
      <c r="G343">
        <f t="shared" si="10"/>
        <v>0</v>
      </c>
      <c r="H343" t="str">
        <f t="shared" si="11"/>
        <v>，3742617</v>
      </c>
      <c r="I343" t="str">
        <f>VLOOKUP(A343,HOP!A:U,21,0)</f>
        <v>直连</v>
      </c>
    </row>
    <row r="344" ht="14.25" hidden="1" customHeight="1" spans="1:9">
      <c r="A344" s="6" t="s">
        <v>2644</v>
      </c>
      <c r="B344" s="7" t="s">
        <v>794</v>
      </c>
      <c r="C344" s="7" t="s">
        <v>1587</v>
      </c>
      <c r="D344" s="3">
        <v>2055</v>
      </c>
      <c r="E344" t="str">
        <f>VLOOKUP(A344,HOP!A:L,12,0)</f>
        <v>2055.00</v>
      </c>
      <c r="F344" t="str">
        <f>VLOOKUP(A344,HOP!A:C,3,0)</f>
        <v>3704831</v>
      </c>
      <c r="G344">
        <f t="shared" si="10"/>
        <v>0</v>
      </c>
      <c r="H344" t="str">
        <f t="shared" si="11"/>
        <v>，3704831</v>
      </c>
      <c r="I344" t="str">
        <f>VLOOKUP(A344,HOP!A:U,21,0)</f>
        <v>直采</v>
      </c>
    </row>
    <row r="345" ht="14.25" hidden="1" customHeight="1" spans="1:9">
      <c r="A345" s="6" t="s">
        <v>2647</v>
      </c>
      <c r="B345" s="7" t="s">
        <v>95</v>
      </c>
      <c r="C345" s="7" t="s">
        <v>1587</v>
      </c>
      <c r="D345" s="3">
        <v>2911.98</v>
      </c>
      <c r="E345" t="str">
        <f>VLOOKUP(A345,HOP!A:L,12,0)</f>
        <v>2911.98</v>
      </c>
      <c r="F345" t="str">
        <f>VLOOKUP(A345,HOP!A:C,3,0)</f>
        <v>3706081</v>
      </c>
      <c r="G345">
        <f t="shared" si="10"/>
        <v>0</v>
      </c>
      <c r="H345" t="str">
        <f t="shared" si="11"/>
        <v>，3706081</v>
      </c>
      <c r="I345" t="str">
        <f>VLOOKUP(A345,HOP!A:U,21,0)</f>
        <v>直连</v>
      </c>
    </row>
    <row r="346" ht="14.25" hidden="1" customHeight="1" spans="1:9">
      <c r="A346" s="6" t="s">
        <v>2654</v>
      </c>
      <c r="B346" s="7" t="s">
        <v>95</v>
      </c>
      <c r="C346" s="7" t="s">
        <v>1587</v>
      </c>
      <c r="D346" s="3">
        <v>3211.65</v>
      </c>
      <c r="E346" t="str">
        <f>VLOOKUP(A346,HOP!A:L,12,0)</f>
        <v>3211.65</v>
      </c>
      <c r="F346" t="str">
        <f>VLOOKUP(A346,HOP!A:C,3,0)</f>
        <v>3706494</v>
      </c>
      <c r="G346">
        <f t="shared" si="10"/>
        <v>0</v>
      </c>
      <c r="H346" t="str">
        <f t="shared" si="11"/>
        <v>，3706494</v>
      </c>
      <c r="I346" t="str">
        <f>VLOOKUP(A346,HOP!A:U,21,0)</f>
        <v>直连</v>
      </c>
    </row>
    <row r="347" ht="14.25" hidden="1" customHeight="1" spans="1:9">
      <c r="A347" s="6" t="s">
        <v>2661</v>
      </c>
      <c r="B347" s="7" t="s">
        <v>81</v>
      </c>
      <c r="C347" s="7" t="s">
        <v>1587</v>
      </c>
      <c r="D347" s="3">
        <v>5237.44</v>
      </c>
      <c r="E347" t="str">
        <f>VLOOKUP(A347,HOP!A:L,12,0)</f>
        <v>5237.44</v>
      </c>
      <c r="F347" t="str">
        <f>VLOOKUP(A347,HOP!A:C,3,0)</f>
        <v>3737651</v>
      </c>
      <c r="G347">
        <f t="shared" si="10"/>
        <v>0</v>
      </c>
      <c r="H347" t="str">
        <f t="shared" si="11"/>
        <v>，3737651</v>
      </c>
      <c r="I347" t="str">
        <f>VLOOKUP(A347,HOP!A:U,21,0)</f>
        <v>直连</v>
      </c>
    </row>
    <row r="348" ht="14.25" hidden="1" customHeight="1" spans="1:9">
      <c r="A348" s="6" t="s">
        <v>2667</v>
      </c>
      <c r="B348" s="7" t="s">
        <v>2672</v>
      </c>
      <c r="C348" s="7" t="s">
        <v>2673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customHeight="1" spans="1:12">
      <c r="A349" s="6" t="s">
        <v>2677</v>
      </c>
      <c r="B349" s="7" t="s">
        <v>794</v>
      </c>
      <c r="C349" s="7" t="s">
        <v>1587</v>
      </c>
      <c r="D349" s="3">
        <v>1070.73</v>
      </c>
      <c r="E349" t="str">
        <f>VLOOKUP(A349,HOP!A:L,12,0)</f>
        <v>1275.65</v>
      </c>
      <c r="F349" t="str">
        <f>VLOOKUP(A349,HOP!A:C,3,0)</f>
        <v>3760017</v>
      </c>
      <c r="G349">
        <f t="shared" si="10"/>
        <v>-204.92</v>
      </c>
      <c r="H349" t="str">
        <f t="shared" si="11"/>
        <v>，3760017</v>
      </c>
      <c r="I349" t="str">
        <f>VLOOKUP(A349,HOP!A:U,21,0)</f>
        <v>直连</v>
      </c>
      <c r="J349" s="5" t="s">
        <v>4951</v>
      </c>
      <c r="L349" s="5" t="s">
        <v>4952</v>
      </c>
    </row>
    <row r="350" ht="14.25" hidden="1" customHeight="1" spans="1:9">
      <c r="A350" s="6" t="s">
        <v>2682</v>
      </c>
      <c r="B350" s="7" t="s">
        <v>2672</v>
      </c>
      <c r="C350" s="7" t="s">
        <v>2673</v>
      </c>
      <c r="D350" s="3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6" t="s">
        <v>2685</v>
      </c>
      <c r="B351" s="7" t="s">
        <v>802</v>
      </c>
      <c r="C351" s="7" t="s">
        <v>1587</v>
      </c>
      <c r="D351" s="3">
        <v>4800</v>
      </c>
      <c r="E351" t="str">
        <f>VLOOKUP(A351,HOP!A:L,12,0)</f>
        <v>4800.00</v>
      </c>
      <c r="F351" t="str">
        <f>VLOOKUP(A351,HOP!A:C,3,0)</f>
        <v>3774721</v>
      </c>
      <c r="G351">
        <f t="shared" si="10"/>
        <v>0</v>
      </c>
      <c r="H351" t="str">
        <f t="shared" si="11"/>
        <v>，3774721</v>
      </c>
      <c r="I351" t="str">
        <f>VLOOKUP(A351,HOP!A:U,21,0)</f>
        <v>直采</v>
      </c>
    </row>
    <row r="352" ht="14.25" hidden="1" customHeight="1" spans="1:9">
      <c r="A352" s="6" t="s">
        <v>2693</v>
      </c>
      <c r="B352" s="7" t="s">
        <v>802</v>
      </c>
      <c r="C352" s="7" t="s">
        <v>1587</v>
      </c>
      <c r="D352" s="3">
        <v>2418</v>
      </c>
      <c r="E352" t="str">
        <f>VLOOKUP(A352,HOP!A:L,12,0)</f>
        <v>2418.00</v>
      </c>
      <c r="F352" t="str">
        <f>VLOOKUP(A352,HOP!A:C,3,0)</f>
        <v>3765652</v>
      </c>
      <c r="G352">
        <f t="shared" si="10"/>
        <v>0</v>
      </c>
      <c r="H352" t="str">
        <f t="shared" si="11"/>
        <v>，3765652</v>
      </c>
      <c r="I352" t="str">
        <f>VLOOKUP(A352,HOP!A:U,21,0)</f>
        <v>直采</v>
      </c>
    </row>
    <row r="353" ht="14.25" hidden="1" customHeight="1" spans="1:9">
      <c r="A353" s="6" t="s">
        <v>2698</v>
      </c>
      <c r="B353" s="7" t="s">
        <v>794</v>
      </c>
      <c r="C353" s="7" t="s">
        <v>1587</v>
      </c>
      <c r="D353" s="3">
        <v>1275.65</v>
      </c>
      <c r="E353" t="str">
        <f>VLOOKUP(A353,HOP!A:L,12,0)</f>
        <v>1275.65</v>
      </c>
      <c r="F353" t="str">
        <f>VLOOKUP(A353,HOP!A:C,3,0)</f>
        <v>3760025</v>
      </c>
      <c r="G353">
        <f t="shared" si="10"/>
        <v>0</v>
      </c>
      <c r="H353" t="str">
        <f t="shared" si="11"/>
        <v>，3760025</v>
      </c>
      <c r="I353" t="str">
        <f>VLOOKUP(A353,HOP!A:U,21,0)</f>
        <v>直连</v>
      </c>
    </row>
    <row r="354" ht="14.25" hidden="1" customHeight="1" spans="1:9">
      <c r="A354" s="6" t="s">
        <v>2702</v>
      </c>
      <c r="B354" s="7" t="s">
        <v>95</v>
      </c>
      <c r="C354" s="7" t="s">
        <v>1587</v>
      </c>
      <c r="D354" s="3">
        <v>7254</v>
      </c>
      <c r="E354" t="str">
        <f>VLOOKUP(A354,HOP!A:L,12,0)</f>
        <v>7254.00</v>
      </c>
      <c r="F354" t="str">
        <f>VLOOKUP(A354,HOP!A:C,3,0)</f>
        <v>3762329</v>
      </c>
      <c r="G354">
        <f t="shared" si="10"/>
        <v>0</v>
      </c>
      <c r="H354" t="str">
        <f t="shared" si="11"/>
        <v>，3762329</v>
      </c>
      <c r="I354" t="str">
        <f>VLOOKUP(A354,HOP!A:U,21,0)</f>
        <v>直采</v>
      </c>
    </row>
    <row r="355" ht="14.25" hidden="1" customHeight="1" spans="1:9">
      <c r="A355" s="6" t="s">
        <v>2705</v>
      </c>
      <c r="B355" s="7" t="s">
        <v>794</v>
      </c>
      <c r="C355" s="7" t="s">
        <v>1587</v>
      </c>
      <c r="D355" s="3">
        <v>674.74</v>
      </c>
      <c r="E355" t="str">
        <f>VLOOKUP(A355,HOP!A:L,12,0)</f>
        <v>674.74</v>
      </c>
      <c r="F355" t="str">
        <f>VLOOKUP(A355,HOP!A:C,3,0)</f>
        <v>3783284</v>
      </c>
      <c r="G355">
        <f t="shared" si="10"/>
        <v>0</v>
      </c>
      <c r="H355" t="str">
        <f t="shared" si="11"/>
        <v>，3783284</v>
      </c>
      <c r="I355" t="str">
        <f>VLOOKUP(A355,HOP!A:U,21,0)</f>
        <v>直连</v>
      </c>
    </row>
    <row r="356" ht="14.25" hidden="1" customHeight="1" spans="1:9">
      <c r="A356" s="6" t="s">
        <v>2714</v>
      </c>
      <c r="B356" s="7" t="s">
        <v>794</v>
      </c>
      <c r="C356" s="7" t="s">
        <v>1587</v>
      </c>
      <c r="D356" s="3">
        <v>556.29</v>
      </c>
      <c r="E356" t="str">
        <f>VLOOKUP(A356,HOP!A:L,12,0)</f>
        <v>556.29</v>
      </c>
      <c r="F356" t="str">
        <f>VLOOKUP(A356,HOP!A:C,3,0)</f>
        <v>3782879</v>
      </c>
      <c r="G356">
        <f t="shared" si="10"/>
        <v>0</v>
      </c>
      <c r="H356" t="str">
        <f t="shared" si="11"/>
        <v>，3782879</v>
      </c>
      <c r="I356" t="str">
        <f>VLOOKUP(A356,HOP!A:U,21,0)</f>
        <v>直连</v>
      </c>
    </row>
    <row r="357" ht="14.25" hidden="1" customHeight="1" spans="1:9">
      <c r="A357" s="6" t="s">
        <v>2722</v>
      </c>
      <c r="B357" s="7" t="s">
        <v>94</v>
      </c>
      <c r="C357" s="7" t="s">
        <v>1587</v>
      </c>
      <c r="D357" s="3">
        <v>3076.85</v>
      </c>
      <c r="E357" t="str">
        <f>VLOOKUP(A357,HOP!A:L,12,0)</f>
        <v>3076.85</v>
      </c>
      <c r="F357" t="str">
        <f>VLOOKUP(A357,HOP!A:C,3,0)</f>
        <v>3728603</v>
      </c>
      <c r="G357">
        <f t="shared" si="10"/>
        <v>0</v>
      </c>
      <c r="H357" t="str">
        <f t="shared" si="11"/>
        <v>，3728603</v>
      </c>
      <c r="I357" t="str">
        <f>VLOOKUP(A357,HOP!A:U,21,0)</f>
        <v>直连</v>
      </c>
    </row>
    <row r="358" ht="14.25" hidden="1" customHeight="1" spans="1:9">
      <c r="A358" s="6" t="s">
        <v>2732</v>
      </c>
      <c r="B358" s="7" t="s">
        <v>802</v>
      </c>
      <c r="C358" s="7" t="s">
        <v>1587</v>
      </c>
      <c r="D358" s="3">
        <v>877.26</v>
      </c>
      <c r="E358" t="str">
        <f>VLOOKUP(A358,HOP!A:L,12,0)</f>
        <v>877.26</v>
      </c>
      <c r="F358" t="str">
        <f>VLOOKUP(A358,HOP!A:C,3,0)</f>
        <v>3793502</v>
      </c>
      <c r="G358">
        <f t="shared" si="10"/>
        <v>0</v>
      </c>
      <c r="H358" t="str">
        <f t="shared" si="11"/>
        <v>，3793502</v>
      </c>
      <c r="I358" t="str">
        <f>VLOOKUP(A358,HOP!A:U,21,0)</f>
        <v>直连</v>
      </c>
    </row>
    <row r="359" ht="14.25" hidden="1" customHeight="1" spans="1:9">
      <c r="A359" s="6" t="s">
        <v>2740</v>
      </c>
      <c r="B359" s="7" t="s">
        <v>794</v>
      </c>
      <c r="C359" s="7" t="s">
        <v>1587</v>
      </c>
      <c r="D359" s="3">
        <v>1855.48</v>
      </c>
      <c r="E359" t="str">
        <f>VLOOKUP(A359,HOP!A:L,12,0)</f>
        <v>1855.48</v>
      </c>
      <c r="F359" t="str">
        <f>VLOOKUP(A359,HOP!A:C,3,0)</f>
        <v>3790120</v>
      </c>
      <c r="G359">
        <f t="shared" si="10"/>
        <v>0</v>
      </c>
      <c r="H359" t="str">
        <f t="shared" si="11"/>
        <v>，3790120</v>
      </c>
      <c r="I359" t="str">
        <f>VLOOKUP(A359,HOP!A:U,21,0)</f>
        <v>直连</v>
      </c>
    </row>
    <row r="360" ht="14.25" hidden="1" customHeight="1" spans="1:9">
      <c r="A360" s="6" t="s">
        <v>2747</v>
      </c>
      <c r="B360" s="7" t="s">
        <v>95</v>
      </c>
      <c r="C360" s="7" t="s">
        <v>1587</v>
      </c>
      <c r="D360" s="3">
        <v>3762</v>
      </c>
      <c r="E360" t="str">
        <f>VLOOKUP(A360,HOP!A:L,12,0)</f>
        <v>3762.00</v>
      </c>
      <c r="F360" t="str">
        <f>VLOOKUP(A360,HOP!A:C,3,0)</f>
        <v>3791955</v>
      </c>
      <c r="G360">
        <f t="shared" si="10"/>
        <v>0</v>
      </c>
      <c r="H360" t="str">
        <f t="shared" si="11"/>
        <v>，3791955</v>
      </c>
      <c r="I360" t="str">
        <f>VLOOKUP(A360,HOP!A:U,21,0)</f>
        <v>直采</v>
      </c>
    </row>
    <row r="361" ht="14.25" hidden="1" customHeight="1" spans="1:9">
      <c r="A361" s="6" t="s">
        <v>2754</v>
      </c>
      <c r="B361" s="7" t="s">
        <v>95</v>
      </c>
      <c r="C361" s="7" t="s">
        <v>1587</v>
      </c>
      <c r="D361" s="3">
        <v>3762</v>
      </c>
      <c r="E361" t="str">
        <f>VLOOKUP(A361,HOP!A:L,12,0)</f>
        <v>3762.00</v>
      </c>
      <c r="F361" t="str">
        <f>VLOOKUP(A361,HOP!A:C,3,0)</f>
        <v>3792630</v>
      </c>
      <c r="G361">
        <f t="shared" si="10"/>
        <v>0</v>
      </c>
      <c r="H361" t="str">
        <f t="shared" si="11"/>
        <v>，3792630</v>
      </c>
      <c r="I361" t="str">
        <f>VLOOKUP(A361,HOP!A:U,21,0)</f>
        <v>直采</v>
      </c>
    </row>
    <row r="362" ht="14.25" hidden="1" customHeight="1" spans="1:9">
      <c r="A362" s="6" t="s">
        <v>2757</v>
      </c>
      <c r="B362" s="7" t="s">
        <v>794</v>
      </c>
      <c r="C362" s="7" t="s">
        <v>1587</v>
      </c>
      <c r="D362" s="3">
        <v>717.07</v>
      </c>
      <c r="E362" t="str">
        <f>VLOOKUP(A362,HOP!A:L,12,0)</f>
        <v>717.07</v>
      </c>
      <c r="F362" t="str">
        <f>VLOOKUP(A362,HOP!A:C,3,0)</f>
        <v>3589996</v>
      </c>
      <c r="G362">
        <f t="shared" si="10"/>
        <v>0</v>
      </c>
      <c r="H362" t="str">
        <f t="shared" si="11"/>
        <v>，3589996</v>
      </c>
      <c r="I362" t="str">
        <f>VLOOKUP(A362,HOP!A:U,21,0)</f>
        <v>直连</v>
      </c>
    </row>
    <row r="363" ht="14.25" hidden="1" customHeight="1" spans="1:9">
      <c r="A363" s="6" t="s">
        <v>2765</v>
      </c>
      <c r="B363" s="7" t="s">
        <v>802</v>
      </c>
      <c r="C363" s="7" t="s">
        <v>1587</v>
      </c>
      <c r="D363" s="3">
        <v>2824</v>
      </c>
      <c r="E363" t="str">
        <f>VLOOKUP(A363,HOP!A:L,12,0)</f>
        <v>2824.00</v>
      </c>
      <c r="F363" t="str">
        <f>VLOOKUP(A363,HOP!A:C,3,0)</f>
        <v>3802791</v>
      </c>
      <c r="G363">
        <f t="shared" si="10"/>
        <v>0</v>
      </c>
      <c r="H363" t="str">
        <f t="shared" si="11"/>
        <v>，3802791</v>
      </c>
      <c r="I363" t="str">
        <f>VLOOKUP(A363,HOP!A:U,21,0)</f>
        <v>直采</v>
      </c>
    </row>
    <row r="364" ht="14.25" hidden="1" customHeight="1" spans="1:9">
      <c r="A364" s="6" t="s">
        <v>2771</v>
      </c>
      <c r="B364" s="7" t="s">
        <v>94</v>
      </c>
      <c r="C364" s="7" t="s">
        <v>1587</v>
      </c>
      <c r="D364" s="3">
        <v>7879</v>
      </c>
      <c r="E364" t="str">
        <f>VLOOKUP(A364,HOP!A:L,12,0)</f>
        <v>7879.00</v>
      </c>
      <c r="F364" t="str">
        <f>VLOOKUP(A364,HOP!A:C,3,0)</f>
        <v>3795533</v>
      </c>
      <c r="G364">
        <f t="shared" si="10"/>
        <v>0</v>
      </c>
      <c r="H364" t="str">
        <f t="shared" si="11"/>
        <v>，3795533</v>
      </c>
      <c r="I364" t="str">
        <f>VLOOKUP(A364,HOP!A:U,21,0)</f>
        <v>直采</v>
      </c>
    </row>
    <row r="365" ht="14.25" hidden="1" customHeight="1" spans="1:9">
      <c r="A365" s="6" t="s">
        <v>2780</v>
      </c>
      <c r="B365" s="7" t="s">
        <v>802</v>
      </c>
      <c r="C365" s="7" t="s">
        <v>1587</v>
      </c>
      <c r="D365" s="3">
        <v>2508</v>
      </c>
      <c r="E365" t="str">
        <f>VLOOKUP(A365,HOP!A:L,12,0)</f>
        <v>2508.00</v>
      </c>
      <c r="F365" t="str">
        <f>VLOOKUP(A365,HOP!A:C,3,0)</f>
        <v>3789627</v>
      </c>
      <c r="G365">
        <f t="shared" si="10"/>
        <v>0</v>
      </c>
      <c r="H365" t="str">
        <f t="shared" si="11"/>
        <v>，3789627</v>
      </c>
      <c r="I365" t="str">
        <f>VLOOKUP(A365,HOP!A:U,21,0)</f>
        <v>直采</v>
      </c>
    </row>
    <row r="366" ht="14.25" hidden="1" customHeight="1" spans="1:9">
      <c r="A366" s="6" t="s">
        <v>2787</v>
      </c>
      <c r="B366" s="7" t="s">
        <v>794</v>
      </c>
      <c r="C366" s="7" t="s">
        <v>1587</v>
      </c>
      <c r="D366" s="3">
        <v>889</v>
      </c>
      <c r="E366" t="str">
        <f>VLOOKUP(A366,HOP!A:L,12,0)</f>
        <v>889.00</v>
      </c>
      <c r="F366" t="str">
        <f>VLOOKUP(A366,HOP!A:C,3,0)</f>
        <v>3807411</v>
      </c>
      <c r="G366">
        <f t="shared" si="10"/>
        <v>0</v>
      </c>
      <c r="H366" t="str">
        <f t="shared" si="11"/>
        <v>，3807411</v>
      </c>
      <c r="I366" t="str">
        <f>VLOOKUP(A366,HOP!A:U,21,0)</f>
        <v>直采</v>
      </c>
    </row>
    <row r="367" ht="14.25" hidden="1" customHeight="1" spans="1:9">
      <c r="A367" s="6" t="s">
        <v>2791</v>
      </c>
      <c r="B367" s="7" t="s">
        <v>95</v>
      </c>
      <c r="C367" s="7" t="s">
        <v>1587</v>
      </c>
      <c r="D367" s="3">
        <v>2504.97</v>
      </c>
      <c r="E367" t="str">
        <f>VLOOKUP(A367,HOP!A:L,12,0)</f>
        <v>2504.97</v>
      </c>
      <c r="F367" t="str">
        <f>VLOOKUP(A367,HOP!A:C,3,0)</f>
        <v>3809966</v>
      </c>
      <c r="G367">
        <f t="shared" si="10"/>
        <v>0</v>
      </c>
      <c r="H367" t="str">
        <f t="shared" si="11"/>
        <v>，3809966</v>
      </c>
      <c r="I367" t="str">
        <f>VLOOKUP(A367,HOP!A:U,21,0)</f>
        <v>直连</v>
      </c>
    </row>
    <row r="368" ht="14.25" hidden="1" customHeight="1" spans="1:9">
      <c r="A368" s="6" t="s">
        <v>2798</v>
      </c>
      <c r="B368" s="7" t="s">
        <v>802</v>
      </c>
      <c r="C368" s="7" t="s">
        <v>1587</v>
      </c>
      <c r="D368" s="3">
        <v>1458.44</v>
      </c>
      <c r="E368" t="str">
        <f>VLOOKUP(A368,HOP!A:L,12,0)</f>
        <v>1458.44</v>
      </c>
      <c r="F368" t="str">
        <f>VLOOKUP(A368,HOP!A:C,3,0)</f>
        <v>3811026</v>
      </c>
      <c r="G368">
        <f t="shared" si="10"/>
        <v>0</v>
      </c>
      <c r="H368" t="str">
        <f t="shared" si="11"/>
        <v>，3811026</v>
      </c>
      <c r="I368" t="str">
        <f>VLOOKUP(A368,HOP!A:U,21,0)</f>
        <v>直连</v>
      </c>
    </row>
    <row r="369" ht="14.25" hidden="1" customHeight="1" spans="1:9">
      <c r="A369" s="6" t="s">
        <v>2804</v>
      </c>
      <c r="B369" s="7" t="s">
        <v>81</v>
      </c>
      <c r="C369" s="7" t="s">
        <v>1587</v>
      </c>
      <c r="D369" s="3">
        <v>2872</v>
      </c>
      <c r="E369" t="str">
        <f>VLOOKUP(A369,HOP!A:L,12,0)</f>
        <v>2872.00</v>
      </c>
      <c r="F369" t="str">
        <f>VLOOKUP(A369,HOP!A:C,3,0)</f>
        <v>3797007</v>
      </c>
      <c r="G369">
        <f t="shared" si="10"/>
        <v>0</v>
      </c>
      <c r="H369" t="str">
        <f t="shared" si="11"/>
        <v>，3797007</v>
      </c>
      <c r="I369" t="str">
        <f>VLOOKUP(A369,HOP!A:U,21,0)</f>
        <v>直采</v>
      </c>
    </row>
    <row r="370" ht="14.25" hidden="1" customHeight="1" spans="1:9">
      <c r="A370" s="6" t="s">
        <v>2810</v>
      </c>
      <c r="B370" s="7" t="s">
        <v>802</v>
      </c>
      <c r="C370" s="7" t="s">
        <v>1587</v>
      </c>
      <c r="D370" s="3">
        <v>4236</v>
      </c>
      <c r="E370" t="str">
        <f>VLOOKUP(A370,HOP!A:L,12,0)</f>
        <v>4236.00</v>
      </c>
      <c r="F370" t="str">
        <f>VLOOKUP(A370,HOP!A:C,3,0)</f>
        <v>3804542</v>
      </c>
      <c r="G370">
        <f t="shared" si="10"/>
        <v>0</v>
      </c>
      <c r="H370" t="str">
        <f t="shared" si="11"/>
        <v>，3804542</v>
      </c>
      <c r="I370" t="str">
        <f>VLOOKUP(A370,HOP!A:U,21,0)</f>
        <v>直采</v>
      </c>
    </row>
    <row r="371" ht="14.25" hidden="1" customHeight="1" spans="1:9">
      <c r="A371" s="6" t="s">
        <v>2816</v>
      </c>
      <c r="B371" s="7" t="s">
        <v>794</v>
      </c>
      <c r="C371" s="7" t="s">
        <v>1587</v>
      </c>
      <c r="D371" s="3">
        <v>1610.58</v>
      </c>
      <c r="E371" t="str">
        <f>VLOOKUP(A371,HOP!A:L,12,0)</f>
        <v>1610.58</v>
      </c>
      <c r="F371" t="str">
        <f>VLOOKUP(A371,HOP!A:C,3,0)</f>
        <v>3815006</v>
      </c>
      <c r="G371">
        <f t="shared" si="10"/>
        <v>0</v>
      </c>
      <c r="H371" t="str">
        <f t="shared" si="11"/>
        <v>，3815006</v>
      </c>
      <c r="I371" t="str">
        <f>VLOOKUP(A371,HOP!A:U,21,0)</f>
        <v>直连</v>
      </c>
    </row>
    <row r="372" ht="14.25" hidden="1" customHeight="1" spans="1:9">
      <c r="A372" s="6" t="s">
        <v>2825</v>
      </c>
      <c r="B372" s="7" t="s">
        <v>802</v>
      </c>
      <c r="C372" s="7" t="s">
        <v>1587</v>
      </c>
      <c r="D372" s="3">
        <v>2236</v>
      </c>
      <c r="E372" t="str">
        <f>VLOOKUP(A372,HOP!A:L,12,0)</f>
        <v>2236.00</v>
      </c>
      <c r="F372" t="str">
        <f>VLOOKUP(A372,HOP!A:C,3,0)</f>
        <v>3816891</v>
      </c>
      <c r="G372">
        <f t="shared" si="10"/>
        <v>0</v>
      </c>
      <c r="H372" t="str">
        <f t="shared" si="11"/>
        <v>，3816891</v>
      </c>
      <c r="I372" t="str">
        <f>VLOOKUP(A372,HOP!A:U,21,0)</f>
        <v>直采</v>
      </c>
    </row>
    <row r="373" ht="14.25" hidden="1" customHeight="1" spans="1:9">
      <c r="A373" s="6" t="s">
        <v>2832</v>
      </c>
      <c r="B373" s="7" t="s">
        <v>802</v>
      </c>
      <c r="C373" s="7" t="s">
        <v>1587</v>
      </c>
      <c r="D373" s="3">
        <v>2421</v>
      </c>
      <c r="E373" t="str">
        <f>VLOOKUP(A373,HOP!A:L,12,0)</f>
        <v>2421.00</v>
      </c>
      <c r="F373" t="str">
        <f>VLOOKUP(A373,HOP!A:C,3,0)</f>
        <v>3814367</v>
      </c>
      <c r="G373">
        <f t="shared" si="10"/>
        <v>0</v>
      </c>
      <c r="H373" t="str">
        <f t="shared" si="11"/>
        <v>，3814367</v>
      </c>
      <c r="I373" t="str">
        <f>VLOOKUP(A373,HOP!A:U,21,0)</f>
        <v>直采</v>
      </c>
    </row>
    <row r="374" ht="14.25" hidden="1" customHeight="1" spans="1:9">
      <c r="A374" s="6" t="s">
        <v>2838</v>
      </c>
      <c r="B374" s="7" t="s">
        <v>794</v>
      </c>
      <c r="C374" s="7" t="s">
        <v>1587</v>
      </c>
      <c r="D374" s="3">
        <v>2042</v>
      </c>
      <c r="E374" t="str">
        <f>VLOOKUP(A374,HOP!A:L,12,0)</f>
        <v>2042.00</v>
      </c>
      <c r="F374" t="str">
        <f>VLOOKUP(A374,HOP!A:C,3,0)</f>
        <v>3813067</v>
      </c>
      <c r="G374">
        <f t="shared" si="10"/>
        <v>0</v>
      </c>
      <c r="H374" t="str">
        <f t="shared" si="11"/>
        <v>，3813067</v>
      </c>
      <c r="I374" t="str">
        <f>VLOOKUP(A374,HOP!A:U,21,0)</f>
        <v>直采</v>
      </c>
    </row>
    <row r="375" ht="14.25" hidden="1" customHeight="1" spans="1:9">
      <c r="A375" s="6" t="s">
        <v>2843</v>
      </c>
      <c r="B375" s="7" t="s">
        <v>794</v>
      </c>
      <c r="C375" s="7" t="s">
        <v>1587</v>
      </c>
      <c r="D375" s="3">
        <v>2723.78</v>
      </c>
      <c r="E375" t="str">
        <f>VLOOKUP(A375,HOP!A:L,12,0)</f>
        <v>2723.78</v>
      </c>
      <c r="F375" t="str">
        <f>VLOOKUP(A375,HOP!A:C,3,0)</f>
        <v>3816559</v>
      </c>
      <c r="G375">
        <f t="shared" si="10"/>
        <v>0</v>
      </c>
      <c r="H375" t="str">
        <f t="shared" si="11"/>
        <v>，3816559</v>
      </c>
      <c r="I375" t="str">
        <f>VLOOKUP(A375,HOP!A:U,21,0)</f>
        <v>直连</v>
      </c>
    </row>
    <row r="376" ht="14.25" hidden="1" customHeight="1" spans="1:9">
      <c r="A376" s="6" t="s">
        <v>2848</v>
      </c>
      <c r="B376" s="7" t="s">
        <v>794</v>
      </c>
      <c r="C376" s="7" t="s">
        <v>1587</v>
      </c>
      <c r="D376" s="3">
        <v>972.91</v>
      </c>
      <c r="E376" t="str">
        <f>VLOOKUP(A376,HOP!A:L,12,0)</f>
        <v>972.91</v>
      </c>
      <c r="F376" t="str">
        <f>VLOOKUP(A376,HOP!A:C,3,0)</f>
        <v>3819522</v>
      </c>
      <c r="G376">
        <f t="shared" si="10"/>
        <v>0</v>
      </c>
      <c r="H376" t="str">
        <f t="shared" si="11"/>
        <v>，3819522</v>
      </c>
      <c r="I376" t="str">
        <f>VLOOKUP(A376,HOP!A:U,21,0)</f>
        <v>直连</v>
      </c>
    </row>
    <row r="377" ht="14.25" hidden="1" customHeight="1" spans="1:9">
      <c r="A377" s="6" t="s">
        <v>2855</v>
      </c>
      <c r="B377" s="7" t="s">
        <v>794</v>
      </c>
      <c r="C377" s="7" t="s">
        <v>1587</v>
      </c>
      <c r="D377" s="3">
        <v>1992</v>
      </c>
      <c r="E377" t="str">
        <f>VLOOKUP(A377,HOP!A:L,12,0)</f>
        <v>1992.00</v>
      </c>
      <c r="F377" t="str">
        <f>VLOOKUP(A377,HOP!A:C,3,0)</f>
        <v>3802852</v>
      </c>
      <c r="G377">
        <f t="shared" si="10"/>
        <v>0</v>
      </c>
      <c r="H377" t="str">
        <f t="shared" si="11"/>
        <v>，3802852</v>
      </c>
      <c r="I377" t="str">
        <f>VLOOKUP(A377,HOP!A:U,21,0)</f>
        <v>直采</v>
      </c>
    </row>
    <row r="378" ht="14.25" hidden="1" customHeight="1" spans="1:9">
      <c r="A378" s="6" t="s">
        <v>2861</v>
      </c>
      <c r="B378" s="7" t="s">
        <v>95</v>
      </c>
      <c r="C378" s="7" t="s">
        <v>1587</v>
      </c>
      <c r="D378" s="3">
        <v>1169.31</v>
      </c>
      <c r="E378" t="str">
        <f>VLOOKUP(A378,HOP!A:L,12,0)</f>
        <v>1169.31</v>
      </c>
      <c r="F378" t="str">
        <f>VLOOKUP(A378,HOP!A:C,3,0)</f>
        <v>3635295</v>
      </c>
      <c r="G378">
        <f t="shared" si="10"/>
        <v>0</v>
      </c>
      <c r="H378" t="str">
        <f t="shared" si="11"/>
        <v>，3635295</v>
      </c>
      <c r="I378" t="str">
        <f>VLOOKUP(A378,HOP!A:U,21,0)</f>
        <v>直连</v>
      </c>
    </row>
    <row r="379" ht="14.25" hidden="1" customHeight="1" spans="1:9">
      <c r="A379" s="6" t="s">
        <v>2871</v>
      </c>
      <c r="B379" s="7" t="s">
        <v>94</v>
      </c>
      <c r="C379" s="7" t="s">
        <v>1587</v>
      </c>
      <c r="D379" s="3">
        <v>3150</v>
      </c>
      <c r="E379" t="str">
        <f>VLOOKUP(A379,HOP!A:L,12,0)</f>
        <v>3150.00</v>
      </c>
      <c r="F379" t="str">
        <f>VLOOKUP(A379,HOP!A:C,3,0)</f>
        <v>3716964</v>
      </c>
      <c r="G379">
        <f t="shared" si="10"/>
        <v>0</v>
      </c>
      <c r="H379" t="str">
        <f t="shared" si="11"/>
        <v>，3716964</v>
      </c>
      <c r="I379" t="str">
        <f>VLOOKUP(A379,HOP!A:U,21,0)</f>
        <v>直采</v>
      </c>
    </row>
    <row r="380" ht="14.25" hidden="1" customHeight="1" spans="1:9">
      <c r="A380" s="6" t="s">
        <v>2877</v>
      </c>
      <c r="B380" s="7" t="s">
        <v>94</v>
      </c>
      <c r="C380" s="7" t="s">
        <v>1587</v>
      </c>
      <c r="D380" s="3">
        <v>3150</v>
      </c>
      <c r="E380" t="str">
        <f>VLOOKUP(A380,HOP!A:L,12,0)</f>
        <v>3150.00</v>
      </c>
      <c r="F380" t="str">
        <f>VLOOKUP(A380,HOP!A:C,3,0)</f>
        <v>3717033</v>
      </c>
      <c r="G380">
        <f t="shared" si="10"/>
        <v>0</v>
      </c>
      <c r="H380" t="str">
        <f t="shared" si="11"/>
        <v>，3717033</v>
      </c>
      <c r="I380" t="str">
        <f>VLOOKUP(A380,HOP!A:U,21,0)</f>
        <v>直采</v>
      </c>
    </row>
    <row r="381" ht="14.25" hidden="1" customHeight="1" spans="1:9">
      <c r="A381" s="6" t="s">
        <v>2880</v>
      </c>
      <c r="B381" s="7" t="s">
        <v>794</v>
      </c>
      <c r="C381" s="7" t="s">
        <v>1587</v>
      </c>
      <c r="D381" s="3">
        <v>1055</v>
      </c>
      <c r="E381" t="str">
        <f>VLOOKUP(A381,HOP!A:L,12,0)</f>
        <v>1055.00</v>
      </c>
      <c r="F381" t="str">
        <f>VLOOKUP(A381,HOP!A:C,3,0)</f>
        <v>3669590</v>
      </c>
      <c r="G381">
        <f t="shared" si="10"/>
        <v>0</v>
      </c>
      <c r="H381" t="str">
        <f t="shared" si="11"/>
        <v>，3669590</v>
      </c>
      <c r="I381" t="str">
        <f>VLOOKUP(A381,HOP!A:U,21,0)</f>
        <v>直采</v>
      </c>
    </row>
    <row r="382" ht="14.25" hidden="1" customHeight="1" spans="1:9">
      <c r="A382" s="6" t="s">
        <v>2888</v>
      </c>
      <c r="B382" s="7" t="s">
        <v>794</v>
      </c>
      <c r="C382" s="7" t="s">
        <v>1587</v>
      </c>
      <c r="D382" s="3">
        <v>1880</v>
      </c>
      <c r="E382" t="str">
        <f>VLOOKUP(A382,HOP!A:L,12,0)</f>
        <v>1880.00</v>
      </c>
      <c r="F382" t="str">
        <f>VLOOKUP(A382,HOP!A:C,3,0)</f>
        <v>3685472</v>
      </c>
      <c r="G382">
        <f t="shared" si="10"/>
        <v>0</v>
      </c>
      <c r="H382" t="str">
        <f t="shared" si="11"/>
        <v>，3685472</v>
      </c>
      <c r="I382" t="str">
        <f>VLOOKUP(A382,HOP!A:U,21,0)</f>
        <v>直采</v>
      </c>
    </row>
    <row r="383" ht="14.25" hidden="1" customHeight="1" spans="1:9">
      <c r="A383" s="6" t="s">
        <v>2894</v>
      </c>
      <c r="B383" s="7" t="s">
        <v>94</v>
      </c>
      <c r="C383" s="7" t="s">
        <v>1587</v>
      </c>
      <c r="D383" s="3">
        <v>1274.1</v>
      </c>
      <c r="E383" t="str">
        <f>VLOOKUP(A383,HOP!A:L,12,0)</f>
        <v>1274.10</v>
      </c>
      <c r="F383" t="str">
        <f>VLOOKUP(A383,HOP!A:C,3,0)</f>
        <v>3704993</v>
      </c>
      <c r="G383">
        <f t="shared" si="10"/>
        <v>0</v>
      </c>
      <c r="H383" t="str">
        <f t="shared" si="11"/>
        <v>，3704993</v>
      </c>
      <c r="I383" t="str">
        <f>VLOOKUP(A383,HOP!A:U,21,0)</f>
        <v>直连</v>
      </c>
    </row>
    <row r="384" ht="14.25" hidden="1" customHeight="1" spans="1:12">
      <c r="A384" s="6" t="s">
        <v>2901</v>
      </c>
      <c r="B384" s="7" t="s">
        <v>794</v>
      </c>
      <c r="C384" s="7" t="s">
        <v>1587</v>
      </c>
      <c r="D384" s="3">
        <v>1225</v>
      </c>
      <c r="E384" t="str">
        <f>VLOOKUP(A384,HOP!A:L,12,0)</f>
        <v>1226.00</v>
      </c>
      <c r="F384" t="str">
        <f>VLOOKUP(A384,HOP!A:C,3,0)</f>
        <v>3734854</v>
      </c>
      <c r="G384">
        <f t="shared" si="10"/>
        <v>-1</v>
      </c>
      <c r="H384" t="str">
        <f t="shared" si="11"/>
        <v>，3734854</v>
      </c>
      <c r="I384" t="str">
        <f>VLOOKUP(A384,HOP!A:U,21,0)</f>
        <v>直采</v>
      </c>
      <c r="J384" s="5" t="s">
        <v>4946</v>
      </c>
      <c r="L384" s="5" t="s">
        <v>4953</v>
      </c>
    </row>
    <row r="385" ht="14.25" hidden="1" customHeight="1" spans="1:9">
      <c r="A385" s="6" t="s">
        <v>2911</v>
      </c>
      <c r="B385" s="7" t="s">
        <v>81</v>
      </c>
      <c r="C385" s="7" t="s">
        <v>1587</v>
      </c>
      <c r="D385" s="3">
        <v>914.64</v>
      </c>
      <c r="E385" t="str">
        <f>VLOOKUP(A385,HOP!A:L,12,0)</f>
        <v>914.64</v>
      </c>
      <c r="F385" t="str">
        <f>VLOOKUP(A385,HOP!A:C,3,0)</f>
        <v>3722473</v>
      </c>
      <c r="G385">
        <f t="shared" si="10"/>
        <v>0</v>
      </c>
      <c r="H385" t="str">
        <f t="shared" si="11"/>
        <v>，3722473</v>
      </c>
      <c r="I385" t="str">
        <f>VLOOKUP(A385,HOP!A:U,21,0)</f>
        <v>直连</v>
      </c>
    </row>
    <row r="386" ht="14.25" hidden="1" customHeight="1" spans="1:9">
      <c r="A386" s="6" t="s">
        <v>2917</v>
      </c>
      <c r="B386" s="7" t="s">
        <v>95</v>
      </c>
      <c r="C386" s="7" t="s">
        <v>1587</v>
      </c>
      <c r="D386" s="3">
        <v>2220</v>
      </c>
      <c r="E386" t="str">
        <f>VLOOKUP(A386,HOP!A:L,12,0)</f>
        <v>2220.00</v>
      </c>
      <c r="F386" t="str">
        <f>VLOOKUP(A386,HOP!A:C,3,0)</f>
        <v>3767773</v>
      </c>
      <c r="G386">
        <f t="shared" si="10"/>
        <v>0</v>
      </c>
      <c r="H386" t="str">
        <f t="shared" si="11"/>
        <v>，3767773</v>
      </c>
      <c r="I386" t="str">
        <f>VLOOKUP(A386,HOP!A:U,21,0)</f>
        <v>直采</v>
      </c>
    </row>
    <row r="387" ht="14.25" hidden="1" customHeight="1" spans="1:9">
      <c r="A387" s="6" t="s">
        <v>2923</v>
      </c>
      <c r="B387" s="7" t="s">
        <v>802</v>
      </c>
      <c r="C387" s="7" t="s">
        <v>1587</v>
      </c>
      <c r="D387" s="3">
        <v>1100</v>
      </c>
      <c r="E387" t="str">
        <f>VLOOKUP(A387,HOP!A:L,12,0)</f>
        <v>1100.00</v>
      </c>
      <c r="F387" t="str">
        <f>VLOOKUP(A387,HOP!A:C,3,0)</f>
        <v>3795883</v>
      </c>
      <c r="G387">
        <f t="shared" ref="G387:G450" si="12">D387-E387</f>
        <v>0</v>
      </c>
      <c r="H387" t="str">
        <f t="shared" ref="H387:H450" si="13">$H$1&amp;F387</f>
        <v>，3795883</v>
      </c>
      <c r="I387" t="str">
        <f>VLOOKUP(A387,HOP!A:U,21,0)</f>
        <v>直采</v>
      </c>
    </row>
    <row r="388" ht="14.25" hidden="1" customHeight="1" spans="1:9">
      <c r="A388" s="6" t="s">
        <v>2931</v>
      </c>
      <c r="B388" s="7" t="s">
        <v>95</v>
      </c>
      <c r="C388" s="7" t="s">
        <v>1587</v>
      </c>
      <c r="D388" s="3">
        <v>1380</v>
      </c>
      <c r="E388" t="str">
        <f>VLOOKUP(A388,HOP!A:L,12,0)</f>
        <v>1380.00</v>
      </c>
      <c r="F388" t="str">
        <f>VLOOKUP(A388,HOP!A:C,3,0)</f>
        <v>3803320</v>
      </c>
      <c r="G388">
        <f t="shared" si="12"/>
        <v>0</v>
      </c>
      <c r="H388" t="str">
        <f t="shared" si="13"/>
        <v>，3803320</v>
      </c>
      <c r="I388" t="str">
        <f>VLOOKUP(A388,HOP!A:U,21,0)</f>
        <v>直采</v>
      </c>
    </row>
    <row r="389" ht="14.25" hidden="1" customHeight="1" spans="1:9">
      <c r="A389" s="6" t="s">
        <v>2939</v>
      </c>
      <c r="B389" s="7" t="s">
        <v>95</v>
      </c>
      <c r="C389" s="7" t="s">
        <v>1587</v>
      </c>
      <c r="D389" s="3">
        <v>2078.34</v>
      </c>
      <c r="E389" t="str">
        <f>VLOOKUP(A389,HOP!A:L,12,0)</f>
        <v>2078.34</v>
      </c>
      <c r="F389" t="str">
        <f>VLOOKUP(A389,HOP!A:C,3,0)</f>
        <v>3791978</v>
      </c>
      <c r="G389">
        <f t="shared" si="12"/>
        <v>0</v>
      </c>
      <c r="H389" t="str">
        <f t="shared" si="13"/>
        <v>，3791978</v>
      </c>
      <c r="I389" t="str">
        <f>VLOOKUP(A389,HOP!A:U,21,0)</f>
        <v>直连</v>
      </c>
    </row>
    <row r="390" ht="14.25" hidden="1" customHeight="1" spans="1:9">
      <c r="A390" s="6" t="s">
        <v>2948</v>
      </c>
      <c r="B390" s="7" t="s">
        <v>794</v>
      </c>
      <c r="C390" s="7" t="s">
        <v>1587</v>
      </c>
      <c r="D390" s="3">
        <v>328.91</v>
      </c>
      <c r="E390" t="str">
        <f>VLOOKUP(A390,HOP!A:L,12,0)</f>
        <v>328.91</v>
      </c>
      <c r="F390" t="str">
        <f>VLOOKUP(A390,HOP!A:C,3,0)</f>
        <v>3772291</v>
      </c>
      <c r="G390">
        <f t="shared" si="12"/>
        <v>0</v>
      </c>
      <c r="H390" t="str">
        <f t="shared" si="13"/>
        <v>，3772291</v>
      </c>
      <c r="I390" t="str">
        <f>VLOOKUP(A390,HOP!A:U,21,0)</f>
        <v>直连</v>
      </c>
    </row>
    <row r="391" ht="14.25" hidden="1" customHeight="1" spans="1:9">
      <c r="A391" s="6" t="s">
        <v>2956</v>
      </c>
      <c r="B391" s="7" t="s">
        <v>794</v>
      </c>
      <c r="C391" s="7" t="s">
        <v>1587</v>
      </c>
      <c r="D391" s="3">
        <v>1823</v>
      </c>
      <c r="E391" t="str">
        <f>VLOOKUP(A391,HOP!A:L,12,0)</f>
        <v>1823.00</v>
      </c>
      <c r="F391" t="str">
        <f>VLOOKUP(A391,HOP!A:C,3,0)</f>
        <v>3810636</v>
      </c>
      <c r="G391">
        <f t="shared" si="12"/>
        <v>0</v>
      </c>
      <c r="H391" t="str">
        <f t="shared" si="13"/>
        <v>，3810636</v>
      </c>
      <c r="I391" t="str">
        <f>VLOOKUP(A391,HOP!A:U,21,0)</f>
        <v>直采</v>
      </c>
    </row>
    <row r="392" ht="14.25" hidden="1" customHeight="1" spans="1:9">
      <c r="A392" s="6" t="s">
        <v>2962</v>
      </c>
      <c r="B392" s="7" t="s">
        <v>95</v>
      </c>
      <c r="C392" s="7" t="s">
        <v>1587</v>
      </c>
      <c r="D392" s="3">
        <v>4059</v>
      </c>
      <c r="E392" t="str">
        <f>VLOOKUP(A392,HOP!A:L,12,0)</f>
        <v>4059.00</v>
      </c>
      <c r="F392" t="str">
        <f>VLOOKUP(A392,HOP!A:C,3,0)</f>
        <v>3810108</v>
      </c>
      <c r="G392">
        <f t="shared" si="12"/>
        <v>0</v>
      </c>
      <c r="H392" t="str">
        <f t="shared" si="13"/>
        <v>，3810108</v>
      </c>
      <c r="I392" t="str">
        <f>VLOOKUP(A392,HOP!A:U,21,0)</f>
        <v>直采</v>
      </c>
    </row>
    <row r="393" ht="14.25" hidden="1" customHeight="1" spans="1:9">
      <c r="A393" s="6" t="s">
        <v>2967</v>
      </c>
      <c r="B393" s="7" t="s">
        <v>95</v>
      </c>
      <c r="C393" s="7" t="s">
        <v>1587</v>
      </c>
      <c r="D393" s="3">
        <v>2172</v>
      </c>
      <c r="E393" t="str">
        <f>VLOOKUP(A393,HOP!A:L,12,0)</f>
        <v>2172.00</v>
      </c>
      <c r="F393" t="str">
        <f>VLOOKUP(A393,HOP!A:C,3,0)</f>
        <v>3809798</v>
      </c>
      <c r="G393">
        <f t="shared" si="12"/>
        <v>0</v>
      </c>
      <c r="H393" t="str">
        <f t="shared" si="13"/>
        <v>，3809798</v>
      </c>
      <c r="I393" t="str">
        <f>VLOOKUP(A393,HOP!A:U,21,0)</f>
        <v>直采</v>
      </c>
    </row>
    <row r="394" ht="14.25" hidden="1" customHeight="1" spans="1:9">
      <c r="A394" s="6" t="s">
        <v>2975</v>
      </c>
      <c r="B394" s="7" t="s">
        <v>802</v>
      </c>
      <c r="C394" s="7" t="s">
        <v>1587</v>
      </c>
      <c r="D394" s="3">
        <v>820</v>
      </c>
      <c r="E394" t="str">
        <f>VLOOKUP(A394,HOP!A:L,12,0)</f>
        <v>820.00</v>
      </c>
      <c r="F394" t="str">
        <f>VLOOKUP(A394,HOP!A:C,3,0)</f>
        <v>3810725</v>
      </c>
      <c r="G394">
        <f t="shared" si="12"/>
        <v>0</v>
      </c>
      <c r="H394" t="str">
        <f t="shared" si="13"/>
        <v>，3810725</v>
      </c>
      <c r="I394" t="str">
        <f>VLOOKUP(A394,HOP!A:U,21,0)</f>
        <v>直采</v>
      </c>
    </row>
    <row r="395" ht="14.25" hidden="1" customHeight="1" spans="1:9">
      <c r="A395" s="6" t="s">
        <v>2979</v>
      </c>
      <c r="B395" s="7" t="s">
        <v>802</v>
      </c>
      <c r="C395" s="7" t="s">
        <v>1587</v>
      </c>
      <c r="D395" s="3">
        <v>1138</v>
      </c>
      <c r="E395" t="str">
        <f>VLOOKUP(A395,HOP!A:L,12,0)</f>
        <v>1138.00</v>
      </c>
      <c r="F395" t="str">
        <f>VLOOKUP(A395,HOP!A:C,3,0)</f>
        <v>3814369</v>
      </c>
      <c r="G395">
        <f t="shared" si="12"/>
        <v>0</v>
      </c>
      <c r="H395" t="str">
        <f t="shared" si="13"/>
        <v>，3814369</v>
      </c>
      <c r="I395" t="str">
        <f>VLOOKUP(A395,HOP!A:U,21,0)</f>
        <v>直采</v>
      </c>
    </row>
    <row r="396" ht="14.25" hidden="1" customHeight="1" spans="1:9">
      <c r="A396" s="6" t="s">
        <v>2986</v>
      </c>
      <c r="B396" s="7" t="s">
        <v>794</v>
      </c>
      <c r="C396" s="7" t="s">
        <v>1587</v>
      </c>
      <c r="D396" s="3">
        <v>319</v>
      </c>
      <c r="E396" t="str">
        <f>VLOOKUP(A396,HOP!A:L,12,0)</f>
        <v>319.00</v>
      </c>
      <c r="F396" t="str">
        <f>VLOOKUP(A396,HOP!A:C,3,0)</f>
        <v>3820006</v>
      </c>
      <c r="G396">
        <f t="shared" si="12"/>
        <v>0</v>
      </c>
      <c r="H396" t="str">
        <f t="shared" si="13"/>
        <v>，3820006</v>
      </c>
      <c r="I396" t="str">
        <f>VLOOKUP(A396,HOP!A:U,21,0)</f>
        <v>直采</v>
      </c>
    </row>
    <row r="397" ht="14.25" hidden="1" customHeight="1" spans="1:9">
      <c r="A397" s="6" t="s">
        <v>2993</v>
      </c>
      <c r="B397" s="7" t="s">
        <v>794</v>
      </c>
      <c r="C397" s="7" t="s">
        <v>1587</v>
      </c>
      <c r="D397" s="3">
        <v>319</v>
      </c>
      <c r="E397" t="str">
        <f>VLOOKUP(A397,HOP!A:L,12,0)</f>
        <v>319.00</v>
      </c>
      <c r="F397" t="str">
        <f>VLOOKUP(A397,HOP!A:C,3,0)</f>
        <v>3819906</v>
      </c>
      <c r="G397">
        <f t="shared" si="12"/>
        <v>0</v>
      </c>
      <c r="H397" t="str">
        <f t="shared" si="13"/>
        <v>，3819906</v>
      </c>
      <c r="I397" t="str">
        <f>VLOOKUP(A397,HOP!A:U,21,0)</f>
        <v>直采</v>
      </c>
    </row>
    <row r="398" ht="14.25" hidden="1" customHeight="1" spans="1:9">
      <c r="A398" s="6" t="s">
        <v>2996</v>
      </c>
      <c r="B398" s="7" t="s">
        <v>802</v>
      </c>
      <c r="C398" s="7" t="s">
        <v>1587</v>
      </c>
      <c r="D398" s="3">
        <v>643.3</v>
      </c>
      <c r="E398" t="str">
        <f>VLOOKUP(A398,HOP!A:L,12,0)</f>
        <v>643.30</v>
      </c>
      <c r="F398" t="str">
        <f>VLOOKUP(A398,HOP!A:C,3,0)</f>
        <v>3819484</v>
      </c>
      <c r="G398">
        <f t="shared" si="12"/>
        <v>0</v>
      </c>
      <c r="H398" t="str">
        <f t="shared" si="13"/>
        <v>，3819484</v>
      </c>
      <c r="I398" t="str">
        <f>VLOOKUP(A398,HOP!A:U,21,0)</f>
        <v>直连</v>
      </c>
    </row>
    <row r="399" ht="14.25" hidden="1" customHeight="1" spans="1:9">
      <c r="A399" s="6" t="s">
        <v>3004</v>
      </c>
      <c r="B399" s="7" t="s">
        <v>794</v>
      </c>
      <c r="C399" s="7" t="s">
        <v>1587</v>
      </c>
      <c r="D399" s="3">
        <v>252</v>
      </c>
      <c r="E399" t="str">
        <f>VLOOKUP(A399,HOP!A:L,12,0)</f>
        <v>252.00</v>
      </c>
      <c r="F399" t="str">
        <f>VLOOKUP(A399,HOP!A:C,3,0)</f>
        <v>3822162</v>
      </c>
      <c r="G399">
        <f t="shared" si="12"/>
        <v>0</v>
      </c>
      <c r="H399" t="str">
        <f t="shared" si="13"/>
        <v>，3822162</v>
      </c>
      <c r="I399" t="str">
        <f>VLOOKUP(A399,HOP!A:U,21,0)</f>
        <v>直采</v>
      </c>
    </row>
    <row r="400" ht="14.25" hidden="1" customHeight="1" spans="1:9">
      <c r="A400" s="6" t="s">
        <v>3012</v>
      </c>
      <c r="B400" s="7" t="s">
        <v>794</v>
      </c>
      <c r="C400" s="7" t="s">
        <v>1587</v>
      </c>
      <c r="D400" s="3">
        <v>178.28</v>
      </c>
      <c r="E400" t="str">
        <f>VLOOKUP(A400,HOP!A:L,12,0)</f>
        <v>178.28</v>
      </c>
      <c r="F400" t="str">
        <f>VLOOKUP(A400,HOP!A:C,3,0)</f>
        <v>3822521</v>
      </c>
      <c r="G400">
        <f t="shared" si="12"/>
        <v>0</v>
      </c>
      <c r="H400" t="str">
        <f t="shared" si="13"/>
        <v>，3822521</v>
      </c>
      <c r="I400" t="str">
        <f>VLOOKUP(A400,HOP!A:U,21,0)</f>
        <v>直连</v>
      </c>
    </row>
    <row r="401" ht="14.25" hidden="1" customHeight="1" spans="1:9">
      <c r="A401" s="6" t="s">
        <v>3020</v>
      </c>
      <c r="B401" s="7" t="s">
        <v>794</v>
      </c>
      <c r="C401" s="7" t="s">
        <v>1587</v>
      </c>
      <c r="D401" s="3">
        <v>316</v>
      </c>
      <c r="E401" t="str">
        <f>VLOOKUP(A401,HOP!A:L,12,0)</f>
        <v>316.00</v>
      </c>
      <c r="F401" t="str">
        <f>VLOOKUP(A401,HOP!A:C,3,0)</f>
        <v>3823401</v>
      </c>
      <c r="G401">
        <f t="shared" si="12"/>
        <v>0</v>
      </c>
      <c r="H401" t="str">
        <f t="shared" si="13"/>
        <v>，3823401</v>
      </c>
      <c r="I401" t="str">
        <f>VLOOKUP(A401,HOP!A:U,21,0)</f>
        <v>直采</v>
      </c>
    </row>
    <row r="402" ht="14.25" hidden="1" customHeight="1" spans="1:9">
      <c r="A402" s="6" t="s">
        <v>3028</v>
      </c>
      <c r="B402" s="7" t="s">
        <v>794</v>
      </c>
      <c r="C402" s="7" t="s">
        <v>1587</v>
      </c>
      <c r="D402" s="3">
        <v>531.53</v>
      </c>
      <c r="E402" t="str">
        <f>VLOOKUP(A402,HOP!A:L,12,0)</f>
        <v>531.53</v>
      </c>
      <c r="F402" t="str">
        <f>VLOOKUP(A402,HOP!A:C,3,0)</f>
        <v>3823163</v>
      </c>
      <c r="G402">
        <f t="shared" si="12"/>
        <v>0</v>
      </c>
      <c r="H402" t="str">
        <f t="shared" si="13"/>
        <v>，3823163</v>
      </c>
      <c r="I402" t="str">
        <f>VLOOKUP(A402,HOP!A:U,21,0)</f>
        <v>直连</v>
      </c>
    </row>
    <row r="403" ht="14.25" hidden="1" customHeight="1" spans="1:9">
      <c r="A403" s="6" t="s">
        <v>3037</v>
      </c>
      <c r="B403" s="7" t="s">
        <v>794</v>
      </c>
      <c r="C403" s="7" t="s">
        <v>1587</v>
      </c>
      <c r="D403" s="3">
        <v>176.81</v>
      </c>
      <c r="E403" t="str">
        <f>VLOOKUP(A403,HOP!A:L,12,0)</f>
        <v>176.81</v>
      </c>
      <c r="F403" t="str">
        <f>VLOOKUP(A403,HOP!A:C,3,0)</f>
        <v>3824549</v>
      </c>
      <c r="G403">
        <f t="shared" si="12"/>
        <v>0</v>
      </c>
      <c r="H403" t="str">
        <f t="shared" si="13"/>
        <v>，3824549</v>
      </c>
      <c r="I403" t="str">
        <f>VLOOKUP(A403,HOP!A:U,21,0)</f>
        <v>直连</v>
      </c>
    </row>
    <row r="404" ht="14.25" customHeight="1" spans="1:10">
      <c r="A404" s="44" t="s">
        <v>3045</v>
      </c>
      <c r="B404" s="7" t="s">
        <v>802</v>
      </c>
      <c r="C404" s="7" t="s">
        <v>1587</v>
      </c>
      <c r="D404" s="3">
        <v>2717.42</v>
      </c>
      <c r="E404" t="str">
        <f>VLOOKUP(A404,HOP!A:L,12,0)</f>
        <v>2715.44</v>
      </c>
      <c r="F404" t="str">
        <f>VLOOKUP(A404,HOP!A:C,3,0)</f>
        <v>3751768</v>
      </c>
      <c r="G404">
        <f t="shared" si="12"/>
        <v>1.98000000000002</v>
      </c>
      <c r="H404" t="str">
        <f t="shared" si="13"/>
        <v>，3751768</v>
      </c>
      <c r="I404" t="str">
        <f>VLOOKUP(A404,HOP!A:U,21,0)</f>
        <v>直连</v>
      </c>
      <c r="J404" t="s">
        <v>4954</v>
      </c>
    </row>
    <row r="405" ht="14.25" hidden="1" customHeight="1" spans="1:9">
      <c r="A405" s="6" t="s">
        <v>3051</v>
      </c>
      <c r="B405" s="7" t="s">
        <v>794</v>
      </c>
      <c r="C405" s="7" t="s">
        <v>1587</v>
      </c>
      <c r="D405" s="3">
        <v>242.6</v>
      </c>
      <c r="E405" t="str">
        <f>VLOOKUP(A405,HOP!A:L,12,0)</f>
        <v>242.60</v>
      </c>
      <c r="F405" t="str">
        <f>VLOOKUP(A405,HOP!A:C,3,0)</f>
        <v>3825443</v>
      </c>
      <c r="G405">
        <f t="shared" si="12"/>
        <v>0</v>
      </c>
      <c r="H405" t="str">
        <f t="shared" si="13"/>
        <v>，3825443</v>
      </c>
      <c r="I405" t="str">
        <f>VLOOKUP(A405,HOP!A:U,21,0)</f>
        <v>直连</v>
      </c>
    </row>
    <row r="406" ht="14.25" hidden="1" customHeight="1" spans="1:9">
      <c r="A406" s="6" t="s">
        <v>3057</v>
      </c>
      <c r="B406" s="7" t="s">
        <v>794</v>
      </c>
      <c r="C406" s="7" t="s">
        <v>1587</v>
      </c>
      <c r="D406" s="3">
        <v>470.96</v>
      </c>
      <c r="E406" t="str">
        <f>VLOOKUP(A406,HOP!A:L,12,0)</f>
        <v>470.96</v>
      </c>
      <c r="F406" t="str">
        <f>VLOOKUP(A406,HOP!A:C,3,0)</f>
        <v>3826492</v>
      </c>
      <c r="G406">
        <f t="shared" si="12"/>
        <v>0</v>
      </c>
      <c r="H406" t="str">
        <f t="shared" si="13"/>
        <v>，3826492</v>
      </c>
      <c r="I406" t="str">
        <f>VLOOKUP(A406,HOP!A:U,21,0)</f>
        <v>直连</v>
      </c>
    </row>
    <row r="407" ht="14.25" hidden="1" customHeight="1" spans="1:9">
      <c r="A407" s="6" t="s">
        <v>3066</v>
      </c>
      <c r="B407" s="7" t="s">
        <v>1587</v>
      </c>
      <c r="C407" s="7" t="s">
        <v>740</v>
      </c>
      <c r="D407" s="3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6" t="s">
        <v>3073</v>
      </c>
      <c r="B408" s="7" t="s">
        <v>896</v>
      </c>
      <c r="C408" s="7" t="s">
        <v>2354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6" t="s">
        <v>3079</v>
      </c>
      <c r="B409" s="7" t="s">
        <v>1785</v>
      </c>
      <c r="C409" s="7" t="s">
        <v>2425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6" t="s">
        <v>3086</v>
      </c>
      <c r="B410" s="7" t="s">
        <v>760</v>
      </c>
      <c r="C410" s="7" t="s">
        <v>1720</v>
      </c>
      <c r="D410" s="3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6" t="s">
        <v>3090</v>
      </c>
      <c r="B411" s="7" t="s">
        <v>770</v>
      </c>
      <c r="C411" s="7" t="s">
        <v>2354</v>
      </c>
      <c r="D411" s="3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6" t="s">
        <v>3095</v>
      </c>
      <c r="B412" s="7" t="s">
        <v>770</v>
      </c>
      <c r="C412" s="7" t="s">
        <v>771</v>
      </c>
      <c r="D412" s="3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6" t="s">
        <v>3099</v>
      </c>
      <c r="B413" s="7" t="s">
        <v>740</v>
      </c>
      <c r="C413" s="7" t="s">
        <v>741</v>
      </c>
      <c r="D413" s="3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hidden="1" customHeight="1" spans="1:9">
      <c r="A414" s="6" t="s">
        <v>3105</v>
      </c>
      <c r="B414" s="7" t="s">
        <v>3108</v>
      </c>
      <c r="C414" s="7" t="s">
        <v>3109</v>
      </c>
      <c r="D414" s="3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t="14.25" hidden="1" customHeight="1" spans="1:9">
      <c r="A415" s="6" t="s">
        <v>3112</v>
      </c>
      <c r="B415" s="7" t="s">
        <v>1587</v>
      </c>
      <c r="C415" s="7" t="s">
        <v>846</v>
      </c>
      <c r="D415" s="3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6" t="s">
        <v>3120</v>
      </c>
      <c r="B416" s="7" t="s">
        <v>794</v>
      </c>
      <c r="C416" s="7" t="s">
        <v>1587</v>
      </c>
      <c r="D416" s="3">
        <v>1893</v>
      </c>
      <c r="E416" t="str">
        <f>VLOOKUP(A416,HOP!A:L,12,0)</f>
        <v>1893.00</v>
      </c>
      <c r="F416" t="str">
        <f>VLOOKUP(A416,HOP!A:C,3,0)</f>
        <v>3418547</v>
      </c>
      <c r="G416">
        <f t="shared" si="12"/>
        <v>0</v>
      </c>
      <c r="H416" t="str">
        <f t="shared" si="13"/>
        <v>，3418547</v>
      </c>
      <c r="I416" t="str">
        <f>VLOOKUP(A416,HOP!A:U,21,0)</f>
        <v>直连</v>
      </c>
    </row>
    <row r="417" ht="14.25" hidden="1" customHeight="1" spans="1:9">
      <c r="A417" s="6" t="s">
        <v>3130</v>
      </c>
      <c r="B417" s="7" t="s">
        <v>3135</v>
      </c>
      <c r="C417" s="7" t="s">
        <v>3136</v>
      </c>
      <c r="D417" s="3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t="14.25" hidden="1" customHeight="1" spans="1:9">
      <c r="A418" s="6" t="s">
        <v>3140</v>
      </c>
      <c r="B418" s="7" t="s">
        <v>1579</v>
      </c>
      <c r="C418" s="7" t="s">
        <v>760</v>
      </c>
      <c r="D418" s="3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t="14.25" hidden="1" customHeight="1" spans="1:9">
      <c r="A419" s="6" t="s">
        <v>3147</v>
      </c>
      <c r="B419" s="7" t="s">
        <v>1630</v>
      </c>
      <c r="C419" s="7" t="s">
        <v>1631</v>
      </c>
      <c r="D419" s="3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t="14.25" hidden="1" customHeight="1" spans="1:9">
      <c r="A420" s="6" t="s">
        <v>3155</v>
      </c>
      <c r="B420" s="7" t="s">
        <v>1565</v>
      </c>
      <c r="C420" s="7" t="s">
        <v>1607</v>
      </c>
      <c r="D420" s="3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t="14.25" hidden="1" customHeight="1" spans="1:9">
      <c r="A421" s="6" t="s">
        <v>3160</v>
      </c>
      <c r="B421" s="7" t="s">
        <v>3163</v>
      </c>
      <c r="C421" s="7" t="s">
        <v>2673</v>
      </c>
      <c r="D421" s="3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t="14.25" customHeight="1" spans="1:9">
      <c r="A422" s="6" t="s">
        <v>3167</v>
      </c>
      <c r="B422" s="7" t="s">
        <v>802</v>
      </c>
      <c r="C422" s="7" t="s">
        <v>1587</v>
      </c>
      <c r="D422" s="3">
        <v>2864.93</v>
      </c>
      <c r="E422" t="str">
        <f>VLOOKUP(A422,HOP!A:L,12,0)</f>
        <v>2864.94</v>
      </c>
      <c r="F422" t="str">
        <f>VLOOKUP(A422,HOP!A:C,3,0)</f>
        <v>3817232</v>
      </c>
      <c r="G422">
        <f t="shared" si="12"/>
        <v>-0.0100000000002183</v>
      </c>
      <c r="H422" t="str">
        <f t="shared" si="13"/>
        <v>，3817232</v>
      </c>
      <c r="I422" t="str">
        <f>VLOOKUP(A422,HOP!A:U,21,0)</f>
        <v>直连</v>
      </c>
    </row>
    <row r="423" ht="14.25" hidden="1" customHeight="1" spans="1:9">
      <c r="A423" s="6" t="s">
        <v>3172</v>
      </c>
      <c r="B423" s="7" t="s">
        <v>741</v>
      </c>
      <c r="C423" s="7" t="s">
        <v>1607</v>
      </c>
      <c r="D423" s="3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t="14.25" hidden="1" customHeight="1" spans="1:9">
      <c r="A424" s="6" t="s">
        <v>3176</v>
      </c>
      <c r="B424" s="7" t="s">
        <v>741</v>
      </c>
      <c r="C424" s="7" t="s">
        <v>1565</v>
      </c>
      <c r="D424" s="3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t="14.25" hidden="1" customHeight="1" spans="1:9">
      <c r="A425" s="6" t="s">
        <v>3181</v>
      </c>
      <c r="B425" s="7" t="s">
        <v>794</v>
      </c>
      <c r="C425" s="7" t="s">
        <v>862</v>
      </c>
      <c r="D425" s="3">
        <v>1263.66</v>
      </c>
      <c r="E425" t="str">
        <f>VLOOKUP(A425,HOP!A:L,12,0)</f>
        <v>1263.66</v>
      </c>
      <c r="F425" t="str">
        <f>VLOOKUP(A425,HOP!A:C,3,0)</f>
        <v>3803360</v>
      </c>
      <c r="G425">
        <f t="shared" si="12"/>
        <v>0</v>
      </c>
      <c r="H425" t="str">
        <f t="shared" si="13"/>
        <v>，3803360</v>
      </c>
      <c r="I425" t="str">
        <f>VLOOKUP(A425,HOP!A:U,21,0)</f>
        <v>直连</v>
      </c>
    </row>
    <row r="426" ht="14.25" hidden="1" customHeight="1" spans="1:9">
      <c r="A426" s="6" t="s">
        <v>3190</v>
      </c>
      <c r="B426" s="7" t="s">
        <v>802</v>
      </c>
      <c r="C426" s="7" t="s">
        <v>862</v>
      </c>
      <c r="D426" s="3">
        <v>1613.28</v>
      </c>
      <c r="E426" t="str">
        <f>VLOOKUP(A426,HOP!A:L,12,0)</f>
        <v>1613.28</v>
      </c>
      <c r="F426" t="str">
        <f>VLOOKUP(A426,HOP!A:C,3,0)</f>
        <v>3656071</v>
      </c>
      <c r="G426">
        <f t="shared" si="12"/>
        <v>0</v>
      </c>
      <c r="H426" t="str">
        <f t="shared" si="13"/>
        <v>，3656071</v>
      </c>
      <c r="I426" t="str">
        <f>VLOOKUP(A426,HOP!A:U,21,0)</f>
        <v>直连</v>
      </c>
    </row>
    <row r="427" ht="14.25" customHeight="1" spans="1:9">
      <c r="A427" s="6" t="s">
        <v>3197</v>
      </c>
      <c r="B427" s="7" t="s">
        <v>95</v>
      </c>
      <c r="C427" s="7" t="s">
        <v>862</v>
      </c>
      <c r="D427" s="3">
        <v>3204.76</v>
      </c>
      <c r="E427" t="str">
        <f>VLOOKUP(A427,HOP!A:L,12,0)</f>
        <v>3204.80</v>
      </c>
      <c r="F427" t="str">
        <f>VLOOKUP(A427,HOP!A:C,3,0)</f>
        <v>3731763</v>
      </c>
      <c r="G427">
        <f t="shared" si="12"/>
        <v>-0.0399999999999636</v>
      </c>
      <c r="H427" t="str">
        <f t="shared" si="13"/>
        <v>，3731763</v>
      </c>
      <c r="I427" t="str">
        <f>VLOOKUP(A427,HOP!A:U,21,0)</f>
        <v>直连</v>
      </c>
    </row>
    <row r="428" ht="14.25" hidden="1" customHeight="1" spans="1:9">
      <c r="A428" s="6" t="s">
        <v>3203</v>
      </c>
      <c r="B428" s="7" t="s">
        <v>1587</v>
      </c>
      <c r="C428" s="7" t="s">
        <v>862</v>
      </c>
      <c r="D428" s="3">
        <v>1760</v>
      </c>
      <c r="E428" t="str">
        <f>VLOOKUP(A428,HOP!A:L,12,0)</f>
        <v>1760.00</v>
      </c>
      <c r="F428" t="str">
        <f>VLOOKUP(A428,HOP!A:C,3,0)</f>
        <v>3413653</v>
      </c>
      <c r="G428">
        <f t="shared" si="12"/>
        <v>0</v>
      </c>
      <c r="H428" t="str">
        <f t="shared" si="13"/>
        <v>，3413653</v>
      </c>
      <c r="I428" t="str">
        <f>VLOOKUP(A428,HOP!A:U,21,0)</f>
        <v>直连</v>
      </c>
    </row>
    <row r="429" ht="14.25" customHeight="1" spans="1:9">
      <c r="A429" s="6" t="s">
        <v>3213</v>
      </c>
      <c r="B429" s="7" t="s">
        <v>794</v>
      </c>
      <c r="C429" s="7" t="s">
        <v>862</v>
      </c>
      <c r="D429" s="3">
        <v>2617.62</v>
      </c>
      <c r="E429" t="str">
        <f>VLOOKUP(A429,HOP!A:L,12,0)</f>
        <v>2617.63</v>
      </c>
      <c r="F429" t="str">
        <f>VLOOKUP(A429,HOP!A:C,3,0)</f>
        <v>3679933</v>
      </c>
      <c r="G429">
        <f t="shared" si="12"/>
        <v>-0.0100000000002183</v>
      </c>
      <c r="H429" t="str">
        <f t="shared" si="13"/>
        <v>，3679933</v>
      </c>
      <c r="I429" t="str">
        <f>VLOOKUP(A429,HOP!A:U,21,0)</f>
        <v>直连</v>
      </c>
    </row>
    <row r="430" ht="14.25" hidden="1" customHeight="1" spans="1:9">
      <c r="A430" s="6" t="s">
        <v>3223</v>
      </c>
      <c r="B430" s="7" t="s">
        <v>1587</v>
      </c>
      <c r="C430" s="7" t="s">
        <v>862</v>
      </c>
      <c r="D430" s="3">
        <v>779</v>
      </c>
      <c r="E430" t="str">
        <f>VLOOKUP(A430,HOP!A:L,12,0)</f>
        <v>779.00</v>
      </c>
      <c r="F430" t="str">
        <f>VLOOKUP(A430,HOP!A:C,3,0)</f>
        <v>3776560</v>
      </c>
      <c r="G430">
        <f t="shared" si="12"/>
        <v>0</v>
      </c>
      <c r="H430" t="str">
        <f t="shared" si="13"/>
        <v>，3776560</v>
      </c>
      <c r="I430" t="str">
        <f>VLOOKUP(A430,HOP!A:U,21,0)</f>
        <v>直采</v>
      </c>
    </row>
    <row r="431" ht="14.25" hidden="1" customHeight="1" spans="1:9">
      <c r="A431" s="6" t="s">
        <v>3230</v>
      </c>
      <c r="B431" s="7" t="s">
        <v>794</v>
      </c>
      <c r="C431" s="7" t="s">
        <v>862</v>
      </c>
      <c r="D431" s="3">
        <v>2084.96</v>
      </c>
      <c r="E431" t="str">
        <f>VLOOKUP(A431,HOP!A:L,12,0)</f>
        <v>2084.96</v>
      </c>
      <c r="F431" t="str">
        <f>VLOOKUP(A431,HOP!A:C,3,0)</f>
        <v>3739692</v>
      </c>
      <c r="G431">
        <f t="shared" si="12"/>
        <v>0</v>
      </c>
      <c r="H431" t="str">
        <f t="shared" si="13"/>
        <v>，3739692</v>
      </c>
      <c r="I431" t="str">
        <f>VLOOKUP(A431,HOP!A:U,21,0)</f>
        <v>直连</v>
      </c>
    </row>
    <row r="432" ht="14.25" hidden="1" customHeight="1" spans="1:9">
      <c r="A432" s="6" t="s">
        <v>3237</v>
      </c>
      <c r="B432" s="7" t="s">
        <v>802</v>
      </c>
      <c r="C432" s="7" t="s">
        <v>862</v>
      </c>
      <c r="D432" s="3">
        <v>1648.74</v>
      </c>
      <c r="E432" t="str">
        <f>VLOOKUP(A432,HOP!A:L,12,0)</f>
        <v>1648.74</v>
      </c>
      <c r="F432" t="str">
        <f>VLOOKUP(A432,HOP!A:C,3,0)</f>
        <v>3812023</v>
      </c>
      <c r="G432">
        <f t="shared" si="12"/>
        <v>0</v>
      </c>
      <c r="H432" t="str">
        <f t="shared" si="13"/>
        <v>，3812023</v>
      </c>
      <c r="I432" t="str">
        <f>VLOOKUP(A432,HOP!A:U,21,0)</f>
        <v>直连</v>
      </c>
    </row>
    <row r="433" ht="14.25" hidden="1" customHeight="1" spans="1:9">
      <c r="A433" s="6" t="s">
        <v>3245</v>
      </c>
      <c r="B433" s="7" t="s">
        <v>1587</v>
      </c>
      <c r="C433" s="7" t="s">
        <v>862</v>
      </c>
      <c r="D433" s="3">
        <v>367</v>
      </c>
      <c r="E433" t="str">
        <f>VLOOKUP(A433,HOP!A:L,12,0)</f>
        <v>367.00</v>
      </c>
      <c r="F433" t="str">
        <f>VLOOKUP(A433,HOP!A:C,3,0)</f>
        <v>3816851</v>
      </c>
      <c r="G433">
        <f t="shared" si="12"/>
        <v>0</v>
      </c>
      <c r="H433" t="str">
        <f t="shared" si="13"/>
        <v>，3816851</v>
      </c>
      <c r="I433" t="str">
        <f>VLOOKUP(A433,HOP!A:U,21,0)</f>
        <v>直采</v>
      </c>
    </row>
    <row r="434" ht="14.25" hidden="1" customHeight="1" spans="1:9">
      <c r="A434" s="6" t="s">
        <v>3249</v>
      </c>
      <c r="B434" s="7" t="s">
        <v>1587</v>
      </c>
      <c r="C434" s="7" t="s">
        <v>862</v>
      </c>
      <c r="D434" s="3">
        <v>874</v>
      </c>
      <c r="E434" t="str">
        <f>VLOOKUP(A434,HOP!A:L,12,0)</f>
        <v>874.00</v>
      </c>
      <c r="F434" t="str">
        <f>VLOOKUP(A434,HOP!A:C,3,0)</f>
        <v>3822436</v>
      </c>
      <c r="G434">
        <f t="shared" si="12"/>
        <v>0</v>
      </c>
      <c r="H434" t="str">
        <f t="shared" si="13"/>
        <v>，3822436</v>
      </c>
      <c r="I434" t="str">
        <f>VLOOKUP(A434,HOP!A:U,21,0)</f>
        <v>直采</v>
      </c>
    </row>
    <row r="435" ht="14.25" hidden="1" customHeight="1" spans="1:9">
      <c r="A435" s="6" t="s">
        <v>3255</v>
      </c>
      <c r="B435" s="7" t="s">
        <v>1587</v>
      </c>
      <c r="C435" s="7" t="s">
        <v>862</v>
      </c>
      <c r="D435" s="3">
        <v>1243.22</v>
      </c>
      <c r="E435" t="str">
        <f>VLOOKUP(A435,HOP!A:L,12,0)</f>
        <v>1243.22</v>
      </c>
      <c r="F435" t="str">
        <f>VLOOKUP(A435,HOP!A:C,3,0)</f>
        <v>3828442</v>
      </c>
      <c r="G435">
        <f t="shared" si="12"/>
        <v>0</v>
      </c>
      <c r="H435" t="str">
        <f t="shared" si="13"/>
        <v>，3828442</v>
      </c>
      <c r="I435" t="str">
        <f>VLOOKUP(A435,HOP!A:U,21,0)</f>
        <v>直连</v>
      </c>
    </row>
    <row r="436" ht="14.25" hidden="1" customHeight="1" spans="1:9">
      <c r="A436" s="6" t="s">
        <v>3264</v>
      </c>
      <c r="B436" s="7" t="s">
        <v>1587</v>
      </c>
      <c r="C436" s="7" t="s">
        <v>862</v>
      </c>
      <c r="D436" s="3">
        <v>1049.88</v>
      </c>
      <c r="E436" t="str">
        <f>VLOOKUP(A436,HOP!A:L,12,0)</f>
        <v>1049.88</v>
      </c>
      <c r="F436" t="str">
        <f>VLOOKUP(A436,HOP!A:C,3,0)</f>
        <v>3830987</v>
      </c>
      <c r="G436">
        <f t="shared" si="12"/>
        <v>0</v>
      </c>
      <c r="H436" t="str">
        <f t="shared" si="13"/>
        <v>，3830987</v>
      </c>
      <c r="I436" t="str">
        <f>VLOOKUP(A436,HOP!A:U,21,0)</f>
        <v>直连</v>
      </c>
    </row>
    <row r="437" ht="14.25" customHeight="1" spans="1:12">
      <c r="A437" s="6" t="s">
        <v>3270</v>
      </c>
      <c r="B437" s="7" t="s">
        <v>794</v>
      </c>
      <c r="C437" s="7" t="s">
        <v>862</v>
      </c>
      <c r="D437" s="3">
        <v>1387.42</v>
      </c>
      <c r="E437" t="str">
        <f>VLOOKUP(A437,HOP!A:L,12,0)</f>
        <v>1389.42</v>
      </c>
      <c r="F437" t="str">
        <f>VLOOKUP(A437,HOP!A:C,3,0)</f>
        <v>3725261</v>
      </c>
      <c r="G437">
        <f t="shared" si="12"/>
        <v>-2</v>
      </c>
      <c r="H437" t="str">
        <f t="shared" si="13"/>
        <v>，3725261</v>
      </c>
      <c r="I437" t="str">
        <f>VLOOKUP(A437,HOP!A:U,21,0)</f>
        <v>直连</v>
      </c>
      <c r="J437" s="5" t="s">
        <v>4939</v>
      </c>
      <c r="L437" s="5" t="s">
        <v>4955</v>
      </c>
    </row>
    <row r="438" ht="14.25" hidden="1" customHeight="1" spans="1:9">
      <c r="A438" s="6" t="s">
        <v>3276</v>
      </c>
      <c r="B438" s="7" t="s">
        <v>95</v>
      </c>
      <c r="C438" s="7" t="s">
        <v>862</v>
      </c>
      <c r="D438" s="3">
        <v>1184</v>
      </c>
      <c r="E438" t="str">
        <f>VLOOKUP(A438,HOP!A:L,12,0)</f>
        <v>1184.00</v>
      </c>
      <c r="F438" t="str">
        <f>VLOOKUP(A438,HOP!A:C,3,0)</f>
        <v>3747778</v>
      </c>
      <c r="G438">
        <f t="shared" si="12"/>
        <v>0</v>
      </c>
      <c r="H438" t="str">
        <f t="shared" si="13"/>
        <v>，3747778</v>
      </c>
      <c r="I438" t="str">
        <f>VLOOKUP(A438,HOP!A:U,21,0)</f>
        <v>直采</v>
      </c>
    </row>
    <row r="439" ht="14.25" hidden="1" customHeight="1" spans="1:9">
      <c r="A439" s="6" t="s">
        <v>3279</v>
      </c>
      <c r="B439" s="7" t="s">
        <v>1587</v>
      </c>
      <c r="C439" s="7" t="s">
        <v>862</v>
      </c>
      <c r="D439" s="3">
        <v>499</v>
      </c>
      <c r="E439" t="str">
        <f>VLOOKUP(A439,HOP!A:L,12,0)</f>
        <v>499.00</v>
      </c>
      <c r="F439" t="str">
        <f>VLOOKUP(A439,HOP!A:C,3,0)</f>
        <v>3744052</v>
      </c>
      <c r="G439">
        <f t="shared" si="12"/>
        <v>0</v>
      </c>
      <c r="H439" t="str">
        <f t="shared" si="13"/>
        <v>，3744052</v>
      </c>
      <c r="I439" t="str">
        <f>VLOOKUP(A439,HOP!A:U,21,0)</f>
        <v>直采</v>
      </c>
    </row>
    <row r="440" ht="14.25" hidden="1" customHeight="1" spans="1:9">
      <c r="A440" s="6" t="s">
        <v>3284</v>
      </c>
      <c r="B440" s="7" t="s">
        <v>1587</v>
      </c>
      <c r="C440" s="7" t="s">
        <v>862</v>
      </c>
      <c r="D440" s="3">
        <v>499</v>
      </c>
      <c r="E440" t="str">
        <f>VLOOKUP(A440,HOP!A:L,12,0)</f>
        <v>499.00</v>
      </c>
      <c r="F440" t="str">
        <f>VLOOKUP(A440,HOP!A:C,3,0)</f>
        <v>3744053</v>
      </c>
      <c r="G440">
        <f t="shared" si="12"/>
        <v>0</v>
      </c>
      <c r="H440" t="str">
        <f t="shared" si="13"/>
        <v>，3744053</v>
      </c>
      <c r="I440" t="str">
        <f>VLOOKUP(A440,HOP!A:U,21,0)</f>
        <v>直采</v>
      </c>
    </row>
    <row r="441" ht="14.25" hidden="1" customHeight="1" spans="1:9">
      <c r="A441" s="6" t="s">
        <v>3287</v>
      </c>
      <c r="B441" s="7" t="s">
        <v>1587</v>
      </c>
      <c r="C441" s="7" t="s">
        <v>862</v>
      </c>
      <c r="D441" s="3">
        <v>499</v>
      </c>
      <c r="E441" t="str">
        <f>VLOOKUP(A441,HOP!A:L,12,0)</f>
        <v>499.00</v>
      </c>
      <c r="F441" t="str">
        <f>VLOOKUP(A441,HOP!A:C,3,0)</f>
        <v>3744046</v>
      </c>
      <c r="G441">
        <f t="shared" si="12"/>
        <v>0</v>
      </c>
      <c r="H441" t="str">
        <f t="shared" si="13"/>
        <v>，3744046</v>
      </c>
      <c r="I441" t="str">
        <f>VLOOKUP(A441,HOP!A:U,21,0)</f>
        <v>直采</v>
      </c>
    </row>
    <row r="442" ht="14.25" hidden="1" customHeight="1" spans="1:9">
      <c r="A442" s="6" t="s">
        <v>3290</v>
      </c>
      <c r="B442" s="7" t="s">
        <v>794</v>
      </c>
      <c r="C442" s="7" t="s">
        <v>862</v>
      </c>
      <c r="D442" s="3">
        <v>2974</v>
      </c>
      <c r="E442" t="str">
        <f>VLOOKUP(A442,HOP!A:L,12,0)</f>
        <v>2974.00</v>
      </c>
      <c r="F442" t="str">
        <f>VLOOKUP(A442,HOP!A:C,3,0)</f>
        <v>3744999</v>
      </c>
      <c r="G442">
        <f t="shared" si="12"/>
        <v>0</v>
      </c>
      <c r="H442" t="str">
        <f t="shared" si="13"/>
        <v>，3744999</v>
      </c>
      <c r="I442" t="str">
        <f>VLOOKUP(A442,HOP!A:U,21,0)</f>
        <v>直采</v>
      </c>
    </row>
    <row r="443" ht="14.25" hidden="1" customHeight="1" spans="1:9">
      <c r="A443" s="6" t="s">
        <v>3297</v>
      </c>
      <c r="B443" s="7" t="s">
        <v>802</v>
      </c>
      <c r="C443" s="7" t="s">
        <v>862</v>
      </c>
      <c r="D443" s="3">
        <v>4335</v>
      </c>
      <c r="E443" t="str">
        <f>VLOOKUP(A443,HOP!A:L,12,0)</f>
        <v>4335.00</v>
      </c>
      <c r="F443" t="str">
        <f>VLOOKUP(A443,HOP!A:C,3,0)</f>
        <v>3768095</v>
      </c>
      <c r="G443">
        <f t="shared" si="12"/>
        <v>0</v>
      </c>
      <c r="H443" t="str">
        <f t="shared" si="13"/>
        <v>，3768095</v>
      </c>
      <c r="I443" t="str">
        <f>VLOOKUP(A443,HOP!A:U,21,0)</f>
        <v>直采</v>
      </c>
    </row>
    <row r="444" ht="14.25" hidden="1" customHeight="1" spans="1:9">
      <c r="A444" s="6" t="s">
        <v>3303</v>
      </c>
      <c r="B444" s="7" t="s">
        <v>794</v>
      </c>
      <c r="C444" s="7" t="s">
        <v>862</v>
      </c>
      <c r="D444" s="3">
        <v>576.88</v>
      </c>
      <c r="E444" t="str">
        <f>VLOOKUP(A444,HOP!A:L,12,0)</f>
        <v>576.88</v>
      </c>
      <c r="F444" t="str">
        <f>VLOOKUP(A444,HOP!A:C,3,0)</f>
        <v>3612270</v>
      </c>
      <c r="G444">
        <f t="shared" si="12"/>
        <v>0</v>
      </c>
      <c r="H444" t="str">
        <f t="shared" si="13"/>
        <v>，3612270</v>
      </c>
      <c r="I444" t="str">
        <f>VLOOKUP(A444,HOP!A:U,21,0)</f>
        <v>直连</v>
      </c>
    </row>
    <row r="445" ht="14.25" hidden="1" customHeight="1" spans="1:9">
      <c r="A445" s="6" t="s">
        <v>3309</v>
      </c>
      <c r="B445" s="7" t="s">
        <v>794</v>
      </c>
      <c r="C445" s="7" t="s">
        <v>862</v>
      </c>
      <c r="D445" s="3">
        <v>810</v>
      </c>
      <c r="E445" t="str">
        <f>VLOOKUP(A445,HOP!A:L,12,0)</f>
        <v>810.00</v>
      </c>
      <c r="F445" t="str">
        <f>VLOOKUP(A445,HOP!A:C,3,0)</f>
        <v>3756429</v>
      </c>
      <c r="G445">
        <f t="shared" si="12"/>
        <v>0</v>
      </c>
      <c r="H445" t="str">
        <f t="shared" si="13"/>
        <v>，3756429</v>
      </c>
      <c r="I445" t="str">
        <f>VLOOKUP(A445,HOP!A:U,21,0)</f>
        <v>直采</v>
      </c>
    </row>
    <row r="446" ht="14.25" hidden="1" customHeight="1" spans="1:9">
      <c r="A446" s="6" t="s">
        <v>3315</v>
      </c>
      <c r="B446" s="7" t="s">
        <v>794</v>
      </c>
      <c r="C446" s="7" t="s">
        <v>862</v>
      </c>
      <c r="D446" s="3">
        <v>3519</v>
      </c>
      <c r="E446" t="str">
        <f>VLOOKUP(A446,HOP!A:L,12,0)</f>
        <v>3519.00</v>
      </c>
      <c r="F446" t="str">
        <f>VLOOKUP(A446,HOP!A:C,3,0)</f>
        <v>3762762</v>
      </c>
      <c r="G446">
        <f t="shared" si="12"/>
        <v>0</v>
      </c>
      <c r="H446" t="str">
        <f t="shared" si="13"/>
        <v>，3762762</v>
      </c>
      <c r="I446" t="str">
        <f>VLOOKUP(A446,HOP!A:U,21,0)</f>
        <v>直采</v>
      </c>
    </row>
    <row r="447" ht="14.25" hidden="1" customHeight="1" spans="1:9">
      <c r="A447" s="6" t="s">
        <v>3324</v>
      </c>
      <c r="B447" s="7" t="s">
        <v>794</v>
      </c>
      <c r="C447" s="7" t="s">
        <v>862</v>
      </c>
      <c r="D447" s="3">
        <v>2037.52</v>
      </c>
      <c r="E447" t="str">
        <f>VLOOKUP(A447,HOP!A:L,12,0)</f>
        <v>2037.52</v>
      </c>
      <c r="F447" t="str">
        <f>VLOOKUP(A447,HOP!A:C,3,0)</f>
        <v>3760562</v>
      </c>
      <c r="G447">
        <f t="shared" si="12"/>
        <v>0</v>
      </c>
      <c r="H447" t="str">
        <f t="shared" si="13"/>
        <v>，3760562</v>
      </c>
      <c r="I447" t="str">
        <f>VLOOKUP(A447,HOP!A:U,21,0)</f>
        <v>直连</v>
      </c>
    </row>
    <row r="448" ht="14.25" hidden="1" customHeight="1" spans="1:9">
      <c r="A448" s="6" t="s">
        <v>3330</v>
      </c>
      <c r="B448" s="7" t="s">
        <v>794</v>
      </c>
      <c r="C448" s="7" t="s">
        <v>862</v>
      </c>
      <c r="D448" s="3">
        <v>1721.3</v>
      </c>
      <c r="E448" t="str">
        <f>VLOOKUP(A448,HOP!A:L,12,0)</f>
        <v>1721.30</v>
      </c>
      <c r="F448" t="str">
        <f>VLOOKUP(A448,HOP!A:C,3,0)</f>
        <v>3765953</v>
      </c>
      <c r="G448">
        <f t="shared" si="12"/>
        <v>0</v>
      </c>
      <c r="H448" t="str">
        <f t="shared" si="13"/>
        <v>，3765953</v>
      </c>
      <c r="I448" t="str">
        <f>VLOOKUP(A448,HOP!A:U,21,0)</f>
        <v>直连</v>
      </c>
    </row>
    <row r="449" ht="14.25" hidden="1" customHeight="1" spans="1:9">
      <c r="A449" s="6" t="s">
        <v>3339</v>
      </c>
      <c r="B449" s="7" t="s">
        <v>1587</v>
      </c>
      <c r="C449" s="7" t="s">
        <v>862</v>
      </c>
      <c r="D449" s="3">
        <v>739.74</v>
      </c>
      <c r="E449" t="str">
        <f>VLOOKUP(A449,HOP!A:L,12,0)</f>
        <v>739.74</v>
      </c>
      <c r="F449" t="str">
        <f>VLOOKUP(A449,HOP!A:C,3,0)</f>
        <v>3783123</v>
      </c>
      <c r="G449">
        <f t="shared" si="12"/>
        <v>0</v>
      </c>
      <c r="H449" t="str">
        <f t="shared" si="13"/>
        <v>，3783123</v>
      </c>
      <c r="I449" t="str">
        <f>VLOOKUP(A449,HOP!A:U,21,0)</f>
        <v>直连</v>
      </c>
    </row>
    <row r="450" ht="14.25" hidden="1" customHeight="1" spans="1:9">
      <c r="A450" s="6" t="s">
        <v>3345</v>
      </c>
      <c r="B450" s="7" t="s">
        <v>1587</v>
      </c>
      <c r="C450" s="7" t="s">
        <v>862</v>
      </c>
      <c r="D450" s="3">
        <v>2923</v>
      </c>
      <c r="E450" t="str">
        <f>VLOOKUP(A450,HOP!A:L,12,0)</f>
        <v>2923.00</v>
      </c>
      <c r="F450" t="str">
        <f>VLOOKUP(A450,HOP!A:C,3,0)</f>
        <v>3787838</v>
      </c>
      <c r="G450">
        <f t="shared" si="12"/>
        <v>0</v>
      </c>
      <c r="H450" t="str">
        <f t="shared" si="13"/>
        <v>，3787838</v>
      </c>
      <c r="I450" t="str">
        <f>VLOOKUP(A450,HOP!A:U,21,0)</f>
        <v>直采</v>
      </c>
    </row>
    <row r="451" ht="14.25" hidden="1" customHeight="1" spans="1:9">
      <c r="A451" s="6" t="s">
        <v>3353</v>
      </c>
      <c r="B451" s="7" t="s">
        <v>802</v>
      </c>
      <c r="C451" s="7" t="s">
        <v>862</v>
      </c>
      <c r="D451" s="3">
        <v>3521</v>
      </c>
      <c r="E451" t="str">
        <f>VLOOKUP(A451,HOP!A:L,12,0)</f>
        <v>3521.01</v>
      </c>
      <c r="F451" t="str">
        <f>VLOOKUP(A451,HOP!A:C,3,0)</f>
        <v>3783176</v>
      </c>
      <c r="G451">
        <f t="shared" ref="G451:G514" si="14">D451-E451</f>
        <v>-0.0100000000002183</v>
      </c>
      <c r="H451" t="str">
        <f t="shared" ref="H451:H514" si="15">$H$1&amp;F451</f>
        <v>，3783176</v>
      </c>
      <c r="I451" t="str">
        <f>VLOOKUP(A451,HOP!A:U,21,0)</f>
        <v>直采</v>
      </c>
    </row>
    <row r="452" ht="14.25" hidden="1" customHeight="1" spans="1:9">
      <c r="A452" s="6" t="s">
        <v>3361</v>
      </c>
      <c r="B452" s="7" t="s">
        <v>1587</v>
      </c>
      <c r="C452" s="7" t="s">
        <v>862</v>
      </c>
      <c r="D452" s="3">
        <v>915.53</v>
      </c>
      <c r="E452" t="str">
        <f>VLOOKUP(A452,HOP!A:L,12,0)</f>
        <v>915.53</v>
      </c>
      <c r="F452" t="str">
        <f>VLOOKUP(A452,HOP!A:C,3,0)</f>
        <v>3791584</v>
      </c>
      <c r="G452">
        <f t="shared" si="14"/>
        <v>0</v>
      </c>
      <c r="H452" t="str">
        <f t="shared" si="15"/>
        <v>，3791584</v>
      </c>
      <c r="I452" t="str">
        <f>VLOOKUP(A452,HOP!A:U,21,0)</f>
        <v>直连</v>
      </c>
    </row>
    <row r="453" ht="14.25" hidden="1" customHeight="1" spans="1:9">
      <c r="A453" s="6" t="s">
        <v>3370</v>
      </c>
      <c r="B453" s="7" t="s">
        <v>794</v>
      </c>
      <c r="C453" s="7" t="s">
        <v>862</v>
      </c>
      <c r="D453" s="3">
        <v>2280</v>
      </c>
      <c r="E453" t="str">
        <f>VLOOKUP(A453,HOP!A:L,12,0)</f>
        <v>2280.00</v>
      </c>
      <c r="F453" t="str">
        <f>VLOOKUP(A453,HOP!A:C,3,0)</f>
        <v>3799573</v>
      </c>
      <c r="G453">
        <f t="shared" si="14"/>
        <v>0</v>
      </c>
      <c r="H453" t="str">
        <f t="shared" si="15"/>
        <v>，3799573</v>
      </c>
      <c r="I453" t="str">
        <f>VLOOKUP(A453,HOP!A:U,21,0)</f>
        <v>直采</v>
      </c>
    </row>
    <row r="454" ht="14.25" hidden="1" customHeight="1" spans="1:9">
      <c r="A454" s="6" t="s">
        <v>3375</v>
      </c>
      <c r="B454" s="7" t="s">
        <v>1587</v>
      </c>
      <c r="C454" s="7" t="s">
        <v>862</v>
      </c>
      <c r="D454" s="3">
        <v>795.04</v>
      </c>
      <c r="E454" t="str">
        <f>VLOOKUP(A454,HOP!A:L,12,0)</f>
        <v>795.04</v>
      </c>
      <c r="F454" t="str">
        <f>VLOOKUP(A454,HOP!A:C,3,0)</f>
        <v>3716902</v>
      </c>
      <c r="G454">
        <f t="shared" si="14"/>
        <v>0</v>
      </c>
      <c r="H454" t="str">
        <f t="shared" si="15"/>
        <v>，3716902</v>
      </c>
      <c r="I454" t="str">
        <f>VLOOKUP(A454,HOP!A:U,21,0)</f>
        <v>直连</v>
      </c>
    </row>
    <row r="455" ht="14.25" hidden="1" customHeight="1" spans="1:9">
      <c r="A455" s="6" t="s">
        <v>3382</v>
      </c>
      <c r="B455" s="7" t="s">
        <v>95</v>
      </c>
      <c r="C455" s="7" t="s">
        <v>862</v>
      </c>
      <c r="D455" s="3">
        <v>6284</v>
      </c>
      <c r="E455" t="str">
        <f>VLOOKUP(A455,HOP!A:L,12,0)</f>
        <v>6284.00</v>
      </c>
      <c r="F455" t="str">
        <f>VLOOKUP(A455,HOP!A:C,3,0)</f>
        <v>3785725</v>
      </c>
      <c r="G455">
        <f t="shared" si="14"/>
        <v>0</v>
      </c>
      <c r="H455" t="str">
        <f t="shared" si="15"/>
        <v>，3785725</v>
      </c>
      <c r="I455" t="str">
        <f>VLOOKUP(A455,HOP!A:U,21,0)</f>
        <v>直采</v>
      </c>
    </row>
    <row r="456" ht="14.25" hidden="1" customHeight="1" spans="1:9">
      <c r="A456" s="6" t="s">
        <v>3387</v>
      </c>
      <c r="B456" s="7" t="s">
        <v>1587</v>
      </c>
      <c r="C456" s="7" t="s">
        <v>862</v>
      </c>
      <c r="D456" s="3">
        <v>1392</v>
      </c>
      <c r="E456" t="str">
        <f>VLOOKUP(A456,HOP!A:L,12,0)</f>
        <v>1392.00</v>
      </c>
      <c r="F456" t="str">
        <f>VLOOKUP(A456,HOP!A:C,3,0)</f>
        <v>3783106</v>
      </c>
      <c r="G456">
        <f t="shared" si="14"/>
        <v>0</v>
      </c>
      <c r="H456" t="str">
        <f t="shared" si="15"/>
        <v>，3783106</v>
      </c>
      <c r="I456" t="str">
        <f>VLOOKUP(A456,HOP!A:U,21,0)</f>
        <v>直采</v>
      </c>
    </row>
    <row r="457" ht="14.25" hidden="1" customHeight="1" spans="1:9">
      <c r="A457" s="6" t="s">
        <v>3391</v>
      </c>
      <c r="B457" s="7" t="s">
        <v>1587</v>
      </c>
      <c r="C457" s="7" t="s">
        <v>862</v>
      </c>
      <c r="D457" s="3">
        <v>470</v>
      </c>
      <c r="E457" t="str">
        <f>VLOOKUP(A457,HOP!A:L,12,0)</f>
        <v>470.00</v>
      </c>
      <c r="F457" t="str">
        <f>VLOOKUP(A457,HOP!A:C,3,0)</f>
        <v>3808178</v>
      </c>
      <c r="G457">
        <f t="shared" si="14"/>
        <v>0</v>
      </c>
      <c r="H457" t="str">
        <f t="shared" si="15"/>
        <v>，3808178</v>
      </c>
      <c r="I457" t="str">
        <f>VLOOKUP(A457,HOP!A:U,21,0)</f>
        <v>直采</v>
      </c>
    </row>
    <row r="458" ht="14.25" hidden="1" customHeight="1" spans="1:9">
      <c r="A458" s="6" t="s">
        <v>3398</v>
      </c>
      <c r="B458" s="7" t="s">
        <v>794</v>
      </c>
      <c r="C458" s="7" t="s">
        <v>862</v>
      </c>
      <c r="D458" s="3">
        <v>3970</v>
      </c>
      <c r="E458" t="str">
        <f>VLOOKUP(A458,HOP!A:L,12,0)</f>
        <v>3970.00</v>
      </c>
      <c r="F458" t="str">
        <f>VLOOKUP(A458,HOP!A:C,3,0)</f>
        <v>3732886</v>
      </c>
      <c r="G458">
        <f t="shared" si="14"/>
        <v>0</v>
      </c>
      <c r="H458" t="str">
        <f t="shared" si="15"/>
        <v>，3732886</v>
      </c>
      <c r="I458" t="str">
        <f>VLOOKUP(A458,HOP!A:U,21,0)</f>
        <v>直采</v>
      </c>
    </row>
    <row r="459" ht="14.25" hidden="1" customHeight="1" spans="1:9">
      <c r="A459" s="6" t="s">
        <v>3404</v>
      </c>
      <c r="B459" s="7" t="s">
        <v>794</v>
      </c>
      <c r="C459" s="7" t="s">
        <v>862</v>
      </c>
      <c r="D459" s="3">
        <v>1431</v>
      </c>
      <c r="E459" t="str">
        <f>VLOOKUP(A459,HOP!A:L,12,0)</f>
        <v>1431.00</v>
      </c>
      <c r="F459" t="str">
        <f>VLOOKUP(A459,HOP!A:C,3,0)</f>
        <v>3806898</v>
      </c>
      <c r="G459">
        <f t="shared" si="14"/>
        <v>0</v>
      </c>
      <c r="H459" t="str">
        <f t="shared" si="15"/>
        <v>，3806898</v>
      </c>
      <c r="I459" t="str">
        <f>VLOOKUP(A459,HOP!A:U,21,0)</f>
        <v>直采</v>
      </c>
    </row>
    <row r="460" ht="14.25" hidden="1" customHeight="1" spans="1:9">
      <c r="A460" s="6" t="s">
        <v>3409</v>
      </c>
      <c r="B460" s="7" t="s">
        <v>1587</v>
      </c>
      <c r="C460" s="7" t="s">
        <v>862</v>
      </c>
      <c r="D460" s="3">
        <v>2880</v>
      </c>
      <c r="E460" t="str">
        <f>VLOOKUP(A460,HOP!A:L,12,0)</f>
        <v>2880.00</v>
      </c>
      <c r="F460" t="str">
        <f>VLOOKUP(A460,HOP!A:C,3,0)</f>
        <v>3807142</v>
      </c>
      <c r="G460">
        <f t="shared" si="14"/>
        <v>0</v>
      </c>
      <c r="H460" t="str">
        <f t="shared" si="15"/>
        <v>，3807142</v>
      </c>
      <c r="I460" t="str">
        <f>VLOOKUP(A460,HOP!A:U,21,0)</f>
        <v>直采</v>
      </c>
    </row>
    <row r="461" ht="14.25" hidden="1" customHeight="1" spans="1:9">
      <c r="A461" s="6" t="s">
        <v>3415</v>
      </c>
      <c r="B461" s="7" t="s">
        <v>1587</v>
      </c>
      <c r="C461" s="7" t="s">
        <v>862</v>
      </c>
      <c r="D461" s="3">
        <v>2238</v>
      </c>
      <c r="E461" t="str">
        <f>VLOOKUP(A461,HOP!A:L,12,0)</f>
        <v>2238.00</v>
      </c>
      <c r="F461" t="str">
        <f>VLOOKUP(A461,HOP!A:C,3,0)</f>
        <v>3732733</v>
      </c>
      <c r="G461">
        <f t="shared" si="14"/>
        <v>0</v>
      </c>
      <c r="H461" t="str">
        <f t="shared" si="15"/>
        <v>，3732733</v>
      </c>
      <c r="I461" t="str">
        <f>VLOOKUP(A461,HOP!A:U,21,0)</f>
        <v>直采</v>
      </c>
    </row>
    <row r="462" ht="14.25" hidden="1" customHeight="1" spans="1:9">
      <c r="A462" s="6" t="s">
        <v>3422</v>
      </c>
      <c r="B462" s="7" t="s">
        <v>1587</v>
      </c>
      <c r="C462" s="7" t="s">
        <v>862</v>
      </c>
      <c r="D462" s="3">
        <v>1411</v>
      </c>
      <c r="E462" t="str">
        <f>VLOOKUP(A462,HOP!A:L,12,0)</f>
        <v>1411.00</v>
      </c>
      <c r="F462" t="str">
        <f>VLOOKUP(A462,HOP!A:C,3,0)</f>
        <v>3809985</v>
      </c>
      <c r="G462">
        <f t="shared" si="14"/>
        <v>0</v>
      </c>
      <c r="H462" t="str">
        <f t="shared" si="15"/>
        <v>，3809985</v>
      </c>
      <c r="I462" t="str">
        <f>VLOOKUP(A462,HOP!A:U,21,0)</f>
        <v>直采</v>
      </c>
    </row>
    <row r="463" ht="14.25" hidden="1" customHeight="1" spans="1:9">
      <c r="A463" s="6" t="s">
        <v>3429</v>
      </c>
      <c r="B463" s="7" t="s">
        <v>1587</v>
      </c>
      <c r="C463" s="7" t="s">
        <v>862</v>
      </c>
      <c r="D463" s="3">
        <v>235</v>
      </c>
      <c r="E463" t="str">
        <f>VLOOKUP(A463,HOP!A:L,12,0)</f>
        <v>235.00</v>
      </c>
      <c r="F463" t="str">
        <f>VLOOKUP(A463,HOP!A:C,3,0)</f>
        <v>3810358</v>
      </c>
      <c r="G463">
        <f t="shared" si="14"/>
        <v>0</v>
      </c>
      <c r="H463" t="str">
        <f t="shared" si="15"/>
        <v>，3810358</v>
      </c>
      <c r="I463" t="str">
        <f>VLOOKUP(A463,HOP!A:U,21,0)</f>
        <v>直采</v>
      </c>
    </row>
    <row r="464" ht="14.25" hidden="1" customHeight="1" spans="1:9">
      <c r="A464" s="6" t="s">
        <v>3435</v>
      </c>
      <c r="B464" s="7" t="s">
        <v>794</v>
      </c>
      <c r="C464" s="7" t="s">
        <v>862</v>
      </c>
      <c r="D464" s="3">
        <v>2822</v>
      </c>
      <c r="E464" t="str">
        <f>VLOOKUP(A464,HOP!A:L,12,0)</f>
        <v>2822.00</v>
      </c>
      <c r="F464" t="str">
        <f>VLOOKUP(A464,HOP!A:C,3,0)</f>
        <v>3809703</v>
      </c>
      <c r="G464">
        <f t="shared" si="14"/>
        <v>0</v>
      </c>
      <c r="H464" t="str">
        <f t="shared" si="15"/>
        <v>，3809703</v>
      </c>
      <c r="I464" t="str">
        <f>VLOOKUP(A464,HOP!A:U,21,0)</f>
        <v>直采</v>
      </c>
    </row>
    <row r="465" ht="14.25" hidden="1" customHeight="1" spans="1:9">
      <c r="A465" s="6" t="s">
        <v>3440</v>
      </c>
      <c r="B465" s="7" t="s">
        <v>1587</v>
      </c>
      <c r="C465" s="7" t="s">
        <v>862</v>
      </c>
      <c r="D465" s="3">
        <v>726</v>
      </c>
      <c r="E465" t="str">
        <f>VLOOKUP(A465,HOP!A:L,12,0)</f>
        <v>726.00</v>
      </c>
      <c r="F465" t="str">
        <f>VLOOKUP(A465,HOP!A:C,3,0)</f>
        <v>3809123</v>
      </c>
      <c r="G465">
        <f t="shared" si="14"/>
        <v>0</v>
      </c>
      <c r="H465" t="str">
        <f t="shared" si="15"/>
        <v>，3809123</v>
      </c>
      <c r="I465" t="str">
        <f>VLOOKUP(A465,HOP!A:U,21,0)</f>
        <v>直采</v>
      </c>
    </row>
    <row r="466" ht="14.25" hidden="1" customHeight="1" spans="1:9">
      <c r="A466" s="6" t="s">
        <v>3446</v>
      </c>
      <c r="B466" s="7" t="s">
        <v>1587</v>
      </c>
      <c r="C466" s="7" t="s">
        <v>862</v>
      </c>
      <c r="D466" s="3">
        <v>2042</v>
      </c>
      <c r="E466" t="str">
        <f>VLOOKUP(A466,HOP!A:L,12,0)</f>
        <v>2042.00</v>
      </c>
      <c r="F466" t="str">
        <f>VLOOKUP(A466,HOP!A:C,3,0)</f>
        <v>3799258</v>
      </c>
      <c r="G466">
        <f t="shared" si="14"/>
        <v>0</v>
      </c>
      <c r="H466" t="str">
        <f t="shared" si="15"/>
        <v>，3799258</v>
      </c>
      <c r="I466" t="str">
        <f>VLOOKUP(A466,HOP!A:U,21,0)</f>
        <v>直采</v>
      </c>
    </row>
    <row r="467" ht="14.25" hidden="1" customHeight="1" spans="1:9">
      <c r="A467" s="6" t="s">
        <v>3450</v>
      </c>
      <c r="B467" s="7" t="s">
        <v>1587</v>
      </c>
      <c r="C467" s="7" t="s">
        <v>862</v>
      </c>
      <c r="D467" s="3">
        <v>2042</v>
      </c>
      <c r="E467" t="str">
        <f>VLOOKUP(A467,HOP!A:L,12,0)</f>
        <v>2042.00</v>
      </c>
      <c r="F467" t="str">
        <f>VLOOKUP(A467,HOP!A:C,3,0)</f>
        <v>3799107</v>
      </c>
      <c r="G467">
        <f t="shared" si="14"/>
        <v>0</v>
      </c>
      <c r="H467" t="str">
        <f t="shared" si="15"/>
        <v>，3799107</v>
      </c>
      <c r="I467" t="str">
        <f>VLOOKUP(A467,HOP!A:U,21,0)</f>
        <v>直采</v>
      </c>
    </row>
    <row r="468" ht="14.25" hidden="1" customHeight="1" spans="1:9">
      <c r="A468" s="6" t="s">
        <v>3453</v>
      </c>
      <c r="B468" s="7" t="s">
        <v>1587</v>
      </c>
      <c r="C468" s="7" t="s">
        <v>862</v>
      </c>
      <c r="D468" s="3">
        <v>2340</v>
      </c>
      <c r="E468" t="str">
        <f>VLOOKUP(A468,HOP!A:L,12,0)</f>
        <v>2340.00</v>
      </c>
      <c r="F468" t="str">
        <f>VLOOKUP(A468,HOP!A:C,3,0)</f>
        <v>3739049</v>
      </c>
      <c r="G468">
        <f t="shared" si="14"/>
        <v>0</v>
      </c>
      <c r="H468" t="str">
        <f t="shared" si="15"/>
        <v>，3739049</v>
      </c>
      <c r="I468" t="str">
        <f>VLOOKUP(A468,HOP!A:U,21,0)</f>
        <v>直采</v>
      </c>
    </row>
    <row r="469" ht="14.25" hidden="1" customHeight="1" spans="1:9">
      <c r="A469" s="6" t="s">
        <v>3458</v>
      </c>
      <c r="B469" s="7" t="s">
        <v>1587</v>
      </c>
      <c r="C469" s="7" t="s">
        <v>862</v>
      </c>
      <c r="D469" s="3">
        <v>1213</v>
      </c>
      <c r="E469" t="str">
        <f>VLOOKUP(A469,HOP!A:L,12,0)</f>
        <v>1213.00</v>
      </c>
      <c r="F469" t="str">
        <f>VLOOKUP(A469,HOP!A:C,3,0)</f>
        <v>3821962</v>
      </c>
      <c r="G469">
        <f t="shared" si="14"/>
        <v>0</v>
      </c>
      <c r="H469" t="str">
        <f t="shared" si="15"/>
        <v>，3821962</v>
      </c>
      <c r="I469" t="str">
        <f>VLOOKUP(A469,HOP!A:U,21,0)</f>
        <v>直采</v>
      </c>
    </row>
    <row r="470" ht="14.25" hidden="1" customHeight="1" spans="1:9">
      <c r="A470" s="6" t="s">
        <v>3462</v>
      </c>
      <c r="B470" s="7" t="s">
        <v>1587</v>
      </c>
      <c r="C470" s="7" t="s">
        <v>862</v>
      </c>
      <c r="D470" s="3">
        <v>572.22</v>
      </c>
      <c r="E470" t="str">
        <f>VLOOKUP(A470,HOP!A:L,12,0)</f>
        <v>572.22</v>
      </c>
      <c r="F470" t="str">
        <f>VLOOKUP(A470,HOP!A:C,3,0)</f>
        <v>3828368</v>
      </c>
      <c r="G470">
        <f t="shared" si="14"/>
        <v>0</v>
      </c>
      <c r="H470" t="str">
        <f t="shared" si="15"/>
        <v>，3828368</v>
      </c>
      <c r="I470" t="str">
        <f>VLOOKUP(A470,HOP!A:U,21,0)</f>
        <v>直连</v>
      </c>
    </row>
    <row r="471" ht="14.25" hidden="1" customHeight="1" spans="1:9">
      <c r="A471" s="6" t="s">
        <v>3471</v>
      </c>
      <c r="B471" s="7" t="s">
        <v>794</v>
      </c>
      <c r="C471" s="7" t="s">
        <v>862</v>
      </c>
      <c r="D471" s="3">
        <v>2096</v>
      </c>
      <c r="E471" t="str">
        <f>VLOOKUP(A471,HOP!A:L,12,0)</f>
        <v>2096.00</v>
      </c>
      <c r="F471" t="str">
        <f>VLOOKUP(A471,HOP!A:C,3,0)</f>
        <v>3797081</v>
      </c>
      <c r="G471">
        <f t="shared" si="14"/>
        <v>0</v>
      </c>
      <c r="H471" t="str">
        <f t="shared" si="15"/>
        <v>，3797081</v>
      </c>
      <c r="I471" t="str">
        <f>VLOOKUP(A471,HOP!A:U,21,0)</f>
        <v>直采</v>
      </c>
    </row>
    <row r="472" ht="14.25" hidden="1" customHeight="1" spans="1:9">
      <c r="A472" s="6" t="s">
        <v>3477</v>
      </c>
      <c r="B472" s="7" t="s">
        <v>1587</v>
      </c>
      <c r="C472" s="7" t="s">
        <v>862</v>
      </c>
      <c r="D472" s="3">
        <v>656.36</v>
      </c>
      <c r="E472" t="str">
        <f>VLOOKUP(A472,HOP!A:L,12,0)</f>
        <v>656.36</v>
      </c>
      <c r="F472" t="str">
        <f>VLOOKUP(A472,HOP!A:C,3,0)</f>
        <v>3828341</v>
      </c>
      <c r="G472">
        <f t="shared" si="14"/>
        <v>0</v>
      </c>
      <c r="H472" t="str">
        <f t="shared" si="15"/>
        <v>，3828341</v>
      </c>
      <c r="I472" t="str">
        <f>VLOOKUP(A472,HOP!A:U,21,0)</f>
        <v>直连</v>
      </c>
    </row>
    <row r="473" ht="14.25" hidden="1" customHeight="1" spans="1:9">
      <c r="A473" s="6" t="s">
        <v>3483</v>
      </c>
      <c r="B473" s="7" t="s">
        <v>95</v>
      </c>
      <c r="C473" s="7" t="s">
        <v>862</v>
      </c>
      <c r="D473" s="3">
        <v>679.16</v>
      </c>
      <c r="E473" t="str">
        <f>VLOOKUP(A473,HOP!A:L,12,0)</f>
        <v>679.16</v>
      </c>
      <c r="F473" t="str">
        <f>VLOOKUP(A473,HOP!A:C,3,0)</f>
        <v>3606101</v>
      </c>
      <c r="G473">
        <f t="shared" si="14"/>
        <v>0</v>
      </c>
      <c r="H473" t="str">
        <f t="shared" si="15"/>
        <v>，3606101</v>
      </c>
      <c r="I473" t="str">
        <f>VLOOKUP(A473,HOP!A:U,21,0)</f>
        <v>直连</v>
      </c>
    </row>
    <row r="474" ht="14.25" hidden="1" customHeight="1" spans="1:9">
      <c r="A474" s="6" t="s">
        <v>3489</v>
      </c>
      <c r="B474" s="7" t="s">
        <v>802</v>
      </c>
      <c r="C474" s="7" t="s">
        <v>862</v>
      </c>
      <c r="D474" s="3">
        <v>13440</v>
      </c>
      <c r="E474" t="str">
        <f>VLOOKUP(A474,HOP!A:L,12,0)</f>
        <v>13440.00</v>
      </c>
      <c r="F474" t="str">
        <f>VLOOKUP(A474,HOP!A:C,3,0)</f>
        <v>3689572</v>
      </c>
      <c r="G474">
        <f t="shared" si="14"/>
        <v>0</v>
      </c>
      <c r="H474" t="str">
        <f t="shared" si="15"/>
        <v>，3689572</v>
      </c>
      <c r="I474" t="str">
        <f>VLOOKUP(A474,HOP!A:U,21,0)</f>
        <v>直采</v>
      </c>
    </row>
    <row r="475" ht="14.25" hidden="1" customHeight="1" spans="1:9">
      <c r="A475" s="6" t="s">
        <v>3498</v>
      </c>
      <c r="B475" s="7" t="s">
        <v>81</v>
      </c>
      <c r="C475" s="7" t="s">
        <v>862</v>
      </c>
      <c r="D475" s="3">
        <v>3320</v>
      </c>
      <c r="E475" t="str">
        <f>VLOOKUP(A475,HOP!A:L,12,0)</f>
        <v>3320.00</v>
      </c>
      <c r="F475" t="str">
        <f>VLOOKUP(A475,HOP!A:C,3,0)</f>
        <v>3674424</v>
      </c>
      <c r="G475">
        <f t="shared" si="14"/>
        <v>0</v>
      </c>
      <c r="H475" t="str">
        <f t="shared" si="15"/>
        <v>，3674424</v>
      </c>
      <c r="I475" t="str">
        <f>VLOOKUP(A475,HOP!A:U,21,0)</f>
        <v>直采</v>
      </c>
    </row>
    <row r="476" ht="14.25" hidden="1" customHeight="1" spans="1:9">
      <c r="A476" s="6" t="s">
        <v>3505</v>
      </c>
      <c r="B476" s="7" t="s">
        <v>81</v>
      </c>
      <c r="C476" s="7" t="s">
        <v>862</v>
      </c>
      <c r="D476" s="3">
        <v>3265</v>
      </c>
      <c r="E476" t="str">
        <f>VLOOKUP(A476,HOP!A:L,12,0)</f>
        <v>3265.00</v>
      </c>
      <c r="F476" t="str">
        <f>VLOOKUP(A476,HOP!A:C,3,0)</f>
        <v>3674389</v>
      </c>
      <c r="G476">
        <f t="shared" si="14"/>
        <v>0</v>
      </c>
      <c r="H476" t="str">
        <f t="shared" si="15"/>
        <v>，3674389</v>
      </c>
      <c r="I476" t="str">
        <f>VLOOKUP(A476,HOP!A:U,21,0)</f>
        <v>直采</v>
      </c>
    </row>
    <row r="477" ht="14.25" hidden="1" customHeight="1" spans="1:9">
      <c r="A477" s="6" t="s">
        <v>3511</v>
      </c>
      <c r="B477" s="7" t="s">
        <v>802</v>
      </c>
      <c r="C477" s="7" t="s">
        <v>862</v>
      </c>
      <c r="D477" s="3">
        <v>590.64</v>
      </c>
      <c r="E477" t="str">
        <f>VLOOKUP(A477,HOP!A:L,12,0)</f>
        <v>590.64</v>
      </c>
      <c r="F477" t="str">
        <f>VLOOKUP(A477,HOP!A:C,3,0)</f>
        <v>3773188</v>
      </c>
      <c r="G477">
        <f t="shared" si="14"/>
        <v>0</v>
      </c>
      <c r="H477" t="str">
        <f t="shared" si="15"/>
        <v>，3773188</v>
      </c>
      <c r="I477" t="str">
        <f>VLOOKUP(A477,HOP!A:U,21,0)</f>
        <v>直连</v>
      </c>
    </row>
    <row r="478" ht="14.25" hidden="1" customHeight="1" spans="1:9">
      <c r="A478" s="6" t="s">
        <v>3517</v>
      </c>
      <c r="B478" s="7" t="s">
        <v>794</v>
      </c>
      <c r="C478" s="7" t="s">
        <v>862</v>
      </c>
      <c r="D478" s="3">
        <v>617.94</v>
      </c>
      <c r="E478" t="str">
        <f>VLOOKUP(A478,HOP!A:L,12,0)</f>
        <v>617.94</v>
      </c>
      <c r="F478" t="str">
        <f>VLOOKUP(A478,HOP!A:C,3,0)</f>
        <v>3802965</v>
      </c>
      <c r="G478">
        <f t="shared" si="14"/>
        <v>0</v>
      </c>
      <c r="H478" t="str">
        <f t="shared" si="15"/>
        <v>，3802965</v>
      </c>
      <c r="I478" t="str">
        <f>VLOOKUP(A478,HOP!A:U,21,0)</f>
        <v>直连</v>
      </c>
    </row>
    <row r="479" ht="14.25" hidden="1" customHeight="1" spans="1:9">
      <c r="A479" s="6" t="s">
        <v>3526</v>
      </c>
      <c r="B479" s="7" t="s">
        <v>81</v>
      </c>
      <c r="C479" s="7" t="s">
        <v>862</v>
      </c>
      <c r="D479" s="3">
        <v>2625</v>
      </c>
      <c r="E479" t="str">
        <f>VLOOKUP(A479,HOP!A:L,12,0)</f>
        <v>2625.00</v>
      </c>
      <c r="F479" t="str">
        <f>VLOOKUP(A479,HOP!A:C,3,0)</f>
        <v>3798795</v>
      </c>
      <c r="G479">
        <f t="shared" si="14"/>
        <v>0</v>
      </c>
      <c r="H479" t="str">
        <f t="shared" si="15"/>
        <v>，3798795</v>
      </c>
      <c r="I479" t="str">
        <f>VLOOKUP(A479,HOP!A:U,21,0)</f>
        <v>直采</v>
      </c>
    </row>
    <row r="480" ht="14.25" hidden="1" customHeight="1" spans="1:9">
      <c r="A480" s="6" t="s">
        <v>3535</v>
      </c>
      <c r="B480" s="7" t="s">
        <v>802</v>
      </c>
      <c r="C480" s="7" t="s">
        <v>862</v>
      </c>
      <c r="D480" s="3">
        <v>510</v>
      </c>
      <c r="E480" t="str">
        <f>VLOOKUP(A480,HOP!A:L,12,0)</f>
        <v>510.00</v>
      </c>
      <c r="F480" t="str">
        <f>VLOOKUP(A480,HOP!A:C,3,0)</f>
        <v>3802288</v>
      </c>
      <c r="G480">
        <f t="shared" si="14"/>
        <v>0</v>
      </c>
      <c r="H480" t="str">
        <f t="shared" si="15"/>
        <v>，3802288</v>
      </c>
      <c r="I480" t="str">
        <f>VLOOKUP(A480,HOP!A:U,21,0)</f>
        <v>直采</v>
      </c>
    </row>
    <row r="481" ht="14.25" customHeight="1" spans="1:9">
      <c r="A481" s="6" t="s">
        <v>3542</v>
      </c>
      <c r="B481" s="7" t="s">
        <v>794</v>
      </c>
      <c r="C481" s="7" t="s">
        <v>862</v>
      </c>
      <c r="D481" s="3">
        <v>243.75</v>
      </c>
      <c r="E481" t="str">
        <f>VLOOKUP(A481,HOP!A:L,12,0)</f>
        <v>243.76</v>
      </c>
      <c r="F481" t="str">
        <f>VLOOKUP(A481,HOP!A:C,3,0)</f>
        <v>3788577</v>
      </c>
      <c r="G481">
        <f t="shared" si="14"/>
        <v>-0.00999999999999091</v>
      </c>
      <c r="H481" t="str">
        <f t="shared" si="15"/>
        <v>，3788577</v>
      </c>
      <c r="I481" t="str">
        <f>VLOOKUP(A481,HOP!A:U,21,0)</f>
        <v>直连</v>
      </c>
    </row>
    <row r="482" ht="14.25" hidden="1" customHeight="1" spans="1:9">
      <c r="A482" s="6" t="s">
        <v>3551</v>
      </c>
      <c r="B482" s="7" t="s">
        <v>794</v>
      </c>
      <c r="C482" s="7" t="s">
        <v>862</v>
      </c>
      <c r="D482" s="3">
        <v>1786</v>
      </c>
      <c r="E482" t="str">
        <f>VLOOKUP(A482,HOP!A:L,12,0)</f>
        <v>1786.00</v>
      </c>
      <c r="F482" t="str">
        <f>VLOOKUP(A482,HOP!A:C,3,0)</f>
        <v>3793120</v>
      </c>
      <c r="G482">
        <f t="shared" si="14"/>
        <v>0</v>
      </c>
      <c r="H482" t="str">
        <f t="shared" si="15"/>
        <v>，3793120</v>
      </c>
      <c r="I482" t="str">
        <f>VLOOKUP(A482,HOP!A:U,21,0)</f>
        <v>直采</v>
      </c>
    </row>
    <row r="483" ht="14.25" hidden="1" customHeight="1" spans="1:9">
      <c r="A483" s="6" t="s">
        <v>3557</v>
      </c>
      <c r="B483" s="7" t="s">
        <v>1587</v>
      </c>
      <c r="C483" s="7" t="s">
        <v>862</v>
      </c>
      <c r="D483" s="3">
        <v>1580</v>
      </c>
      <c r="E483" t="str">
        <f>VLOOKUP(A483,HOP!A:L,12,0)</f>
        <v>1580.00</v>
      </c>
      <c r="F483" t="str">
        <f>VLOOKUP(A483,HOP!A:C,3,0)</f>
        <v>3784650</v>
      </c>
      <c r="G483">
        <f t="shared" si="14"/>
        <v>0</v>
      </c>
      <c r="H483" t="str">
        <f t="shared" si="15"/>
        <v>，3784650</v>
      </c>
      <c r="I483" t="str">
        <f>VLOOKUP(A483,HOP!A:U,21,0)</f>
        <v>直采</v>
      </c>
    </row>
    <row r="484" ht="14.25" hidden="1" customHeight="1" spans="1:9">
      <c r="A484" s="6" t="s">
        <v>3565</v>
      </c>
      <c r="B484" s="7" t="s">
        <v>81</v>
      </c>
      <c r="C484" s="7" t="s">
        <v>862</v>
      </c>
      <c r="D484" s="3">
        <v>1895</v>
      </c>
      <c r="E484" t="str">
        <f>VLOOKUP(A484,HOP!A:L,12,0)</f>
        <v>1895.00</v>
      </c>
      <c r="F484" t="str">
        <f>VLOOKUP(A484,HOP!A:C,3,0)</f>
        <v>3780311</v>
      </c>
      <c r="G484">
        <f t="shared" si="14"/>
        <v>0</v>
      </c>
      <c r="H484" t="str">
        <f t="shared" si="15"/>
        <v>，3780311</v>
      </c>
      <c r="I484" t="str">
        <f>VLOOKUP(A484,HOP!A:U,21,0)</f>
        <v>直采</v>
      </c>
    </row>
    <row r="485" ht="14.25" hidden="1" customHeight="1" spans="1:9">
      <c r="A485" s="6" t="s">
        <v>3570</v>
      </c>
      <c r="B485" s="7" t="s">
        <v>794</v>
      </c>
      <c r="C485" s="7" t="s">
        <v>862</v>
      </c>
      <c r="D485" s="3">
        <v>1740</v>
      </c>
      <c r="E485" t="str">
        <f>VLOOKUP(A485,HOP!A:L,12,0)</f>
        <v>1740.00</v>
      </c>
      <c r="F485" t="str">
        <f>VLOOKUP(A485,HOP!A:C,3,0)</f>
        <v>3800932</v>
      </c>
      <c r="G485">
        <f t="shared" si="14"/>
        <v>0</v>
      </c>
      <c r="H485" t="str">
        <f t="shared" si="15"/>
        <v>，3800932</v>
      </c>
      <c r="I485" t="str">
        <f>VLOOKUP(A485,HOP!A:U,21,0)</f>
        <v>直采</v>
      </c>
    </row>
    <row r="486" ht="14.25" hidden="1" customHeight="1" spans="1:9">
      <c r="A486" s="6" t="s">
        <v>3575</v>
      </c>
      <c r="B486" s="7" t="s">
        <v>1587</v>
      </c>
      <c r="C486" s="7" t="s">
        <v>862</v>
      </c>
      <c r="D486" s="3">
        <v>1320.82</v>
      </c>
      <c r="E486" t="str">
        <f>VLOOKUP(A486,HOP!A:L,12,0)</f>
        <v>1320.82</v>
      </c>
      <c r="F486" t="str">
        <f>VLOOKUP(A486,HOP!A:C,3,0)</f>
        <v>3728274</v>
      </c>
      <c r="G486">
        <f t="shared" si="14"/>
        <v>0</v>
      </c>
      <c r="H486" t="str">
        <f t="shared" si="15"/>
        <v>，3728274</v>
      </c>
      <c r="I486" t="str">
        <f>VLOOKUP(A486,HOP!A:U,21,0)</f>
        <v>直连</v>
      </c>
    </row>
    <row r="487" ht="14.25" hidden="1" customHeight="1" spans="1:9">
      <c r="A487" s="6" t="s">
        <v>3584</v>
      </c>
      <c r="B487" s="7" t="s">
        <v>1587</v>
      </c>
      <c r="C487" s="7" t="s">
        <v>862</v>
      </c>
      <c r="D487" s="3">
        <v>531</v>
      </c>
      <c r="E487" t="str">
        <f>VLOOKUP(A487,HOP!A:L,12,0)</f>
        <v>531.00</v>
      </c>
      <c r="F487" t="str">
        <f>VLOOKUP(A487,HOP!A:C,3,0)</f>
        <v>3812316</v>
      </c>
      <c r="G487">
        <f t="shared" si="14"/>
        <v>0</v>
      </c>
      <c r="H487" t="str">
        <f t="shared" si="15"/>
        <v>，3812316</v>
      </c>
      <c r="I487" t="str">
        <f>VLOOKUP(A487,HOP!A:U,21,0)</f>
        <v>直采</v>
      </c>
    </row>
    <row r="488" ht="14.25" hidden="1" customHeight="1" spans="1:9">
      <c r="A488" s="6" t="s">
        <v>3588</v>
      </c>
      <c r="B488" s="7" t="s">
        <v>794</v>
      </c>
      <c r="C488" s="7" t="s">
        <v>862</v>
      </c>
      <c r="D488" s="3">
        <v>1426</v>
      </c>
      <c r="E488" t="str">
        <f>VLOOKUP(A488,HOP!A:L,12,0)</f>
        <v>1426.00</v>
      </c>
      <c r="F488" t="str">
        <f>VLOOKUP(A488,HOP!A:C,3,0)</f>
        <v>3812471</v>
      </c>
      <c r="G488">
        <f t="shared" si="14"/>
        <v>0</v>
      </c>
      <c r="H488" t="str">
        <f t="shared" si="15"/>
        <v>，3812471</v>
      </c>
      <c r="I488" t="str">
        <f>VLOOKUP(A488,HOP!A:U,21,0)</f>
        <v>直采</v>
      </c>
    </row>
    <row r="489" ht="14.25" hidden="1" customHeight="1" spans="1:9">
      <c r="A489" s="6" t="s">
        <v>3593</v>
      </c>
      <c r="B489" s="7" t="s">
        <v>802</v>
      </c>
      <c r="C489" s="7" t="s">
        <v>862</v>
      </c>
      <c r="D489" s="3">
        <v>2085</v>
      </c>
      <c r="E489" t="str">
        <f>VLOOKUP(A489,HOP!A:L,12,0)</f>
        <v>2085.00</v>
      </c>
      <c r="F489" t="str">
        <f>VLOOKUP(A489,HOP!A:C,3,0)</f>
        <v>3810927</v>
      </c>
      <c r="G489">
        <f t="shared" si="14"/>
        <v>0</v>
      </c>
      <c r="H489" t="str">
        <f t="shared" si="15"/>
        <v>，3810927</v>
      </c>
      <c r="I489" t="str">
        <f>VLOOKUP(A489,HOP!A:U,21,0)</f>
        <v>直采</v>
      </c>
    </row>
    <row r="490" ht="14.25" hidden="1" customHeight="1" spans="1:9">
      <c r="A490" s="6" t="s">
        <v>3600</v>
      </c>
      <c r="B490" s="7" t="s">
        <v>802</v>
      </c>
      <c r="C490" s="7" t="s">
        <v>862</v>
      </c>
      <c r="D490" s="3">
        <v>768</v>
      </c>
      <c r="E490" t="str">
        <f>VLOOKUP(A490,HOP!A:L,12,0)</f>
        <v>768.00</v>
      </c>
      <c r="F490" t="str">
        <f>VLOOKUP(A490,HOP!A:C,3,0)</f>
        <v>3813744</v>
      </c>
      <c r="G490">
        <f t="shared" si="14"/>
        <v>0</v>
      </c>
      <c r="H490" t="str">
        <f t="shared" si="15"/>
        <v>，3813744</v>
      </c>
      <c r="I490" t="str">
        <f>VLOOKUP(A490,HOP!A:U,21,0)</f>
        <v>直采</v>
      </c>
    </row>
    <row r="491" ht="14.25" hidden="1" customHeight="1" spans="1:9">
      <c r="A491" s="6" t="s">
        <v>3604</v>
      </c>
      <c r="B491" s="7" t="s">
        <v>1587</v>
      </c>
      <c r="C491" s="7" t="s">
        <v>862</v>
      </c>
      <c r="D491" s="3">
        <v>474</v>
      </c>
      <c r="E491" t="str">
        <f>VLOOKUP(A491,HOP!A:L,12,0)</f>
        <v>474.00</v>
      </c>
      <c r="F491" t="str">
        <f>VLOOKUP(A491,HOP!A:C,3,0)</f>
        <v>3787829</v>
      </c>
      <c r="G491">
        <f t="shared" si="14"/>
        <v>0</v>
      </c>
      <c r="H491" t="str">
        <f t="shared" si="15"/>
        <v>，3787829</v>
      </c>
      <c r="I491" t="str">
        <f>VLOOKUP(A491,HOP!A:U,21,0)</f>
        <v>直采</v>
      </c>
    </row>
    <row r="492" ht="14.25" hidden="1" customHeight="1" spans="1:9">
      <c r="A492" s="6" t="s">
        <v>3608</v>
      </c>
      <c r="B492" s="7" t="s">
        <v>1587</v>
      </c>
      <c r="C492" s="7" t="s">
        <v>862</v>
      </c>
      <c r="D492" s="3">
        <v>1060.96</v>
      </c>
      <c r="E492" t="str">
        <f>VLOOKUP(A492,HOP!A:L,12,0)</f>
        <v>1060.96</v>
      </c>
      <c r="F492" t="str">
        <f>VLOOKUP(A492,HOP!A:C,3,0)</f>
        <v>3816431</v>
      </c>
      <c r="G492">
        <f t="shared" si="14"/>
        <v>0</v>
      </c>
      <c r="H492" t="str">
        <f t="shared" si="15"/>
        <v>，3816431</v>
      </c>
      <c r="I492" t="str">
        <f>VLOOKUP(A492,HOP!A:U,21,0)</f>
        <v>直连</v>
      </c>
    </row>
    <row r="493" ht="14.25" hidden="1" customHeight="1" spans="1:9">
      <c r="A493" s="6" t="s">
        <v>3614</v>
      </c>
      <c r="B493" s="7" t="s">
        <v>794</v>
      </c>
      <c r="C493" s="7" t="s">
        <v>862</v>
      </c>
      <c r="D493" s="3">
        <v>890</v>
      </c>
      <c r="E493" t="str">
        <f>VLOOKUP(A493,HOP!A:L,12,0)</f>
        <v>890.00</v>
      </c>
      <c r="F493" t="str">
        <f>VLOOKUP(A493,HOP!A:C,3,0)</f>
        <v>3822291</v>
      </c>
      <c r="G493">
        <f t="shared" si="14"/>
        <v>0</v>
      </c>
      <c r="H493" t="str">
        <f t="shared" si="15"/>
        <v>，3822291</v>
      </c>
      <c r="I493" t="str">
        <f>VLOOKUP(A493,HOP!A:U,21,0)</f>
        <v>直采</v>
      </c>
    </row>
    <row r="494" ht="14.25" hidden="1" customHeight="1" spans="1:9">
      <c r="A494" s="6" t="s">
        <v>3616</v>
      </c>
      <c r="B494" s="7" t="s">
        <v>1587</v>
      </c>
      <c r="C494" s="7" t="s">
        <v>862</v>
      </c>
      <c r="D494" s="3">
        <v>340</v>
      </c>
      <c r="E494" t="str">
        <f>VLOOKUP(A494,HOP!A:L,12,0)</f>
        <v>340.00</v>
      </c>
      <c r="F494" t="str">
        <f>VLOOKUP(A494,HOP!A:C,3,0)</f>
        <v>3823549</v>
      </c>
      <c r="G494">
        <f t="shared" si="14"/>
        <v>0</v>
      </c>
      <c r="H494" t="str">
        <f t="shared" si="15"/>
        <v>，3823549</v>
      </c>
      <c r="I494" t="str">
        <f>VLOOKUP(A494,HOP!A:U,21,0)</f>
        <v>直采</v>
      </c>
    </row>
    <row r="495" ht="14.25" hidden="1" customHeight="1" spans="1:9">
      <c r="A495" s="6" t="s">
        <v>3624</v>
      </c>
      <c r="B495" s="7" t="s">
        <v>1587</v>
      </c>
      <c r="C495" s="7" t="s">
        <v>862</v>
      </c>
      <c r="D495" s="3">
        <v>308</v>
      </c>
      <c r="E495" t="str">
        <f>VLOOKUP(A495,HOP!A:L,12,0)</f>
        <v>308.00</v>
      </c>
      <c r="F495" t="str">
        <f>VLOOKUP(A495,HOP!A:C,3,0)</f>
        <v>3763750</v>
      </c>
      <c r="G495">
        <f t="shared" si="14"/>
        <v>0</v>
      </c>
      <c r="H495" t="str">
        <f t="shared" si="15"/>
        <v>，3763750</v>
      </c>
      <c r="I495" t="str">
        <f>VLOOKUP(A495,HOP!A:U,21,0)</f>
        <v>直采</v>
      </c>
    </row>
    <row r="496" ht="14.25" hidden="1" customHeight="1" spans="1:9">
      <c r="A496" s="6" t="s">
        <v>3629</v>
      </c>
      <c r="B496" s="7" t="s">
        <v>1587</v>
      </c>
      <c r="C496" s="7" t="s">
        <v>862</v>
      </c>
      <c r="D496" s="3">
        <v>264.96</v>
      </c>
      <c r="E496" t="str">
        <f>VLOOKUP(A496,HOP!A:L,12,0)</f>
        <v>264.96</v>
      </c>
      <c r="F496" t="str">
        <f>VLOOKUP(A496,HOP!A:C,3,0)</f>
        <v>3828869</v>
      </c>
      <c r="G496">
        <f t="shared" si="14"/>
        <v>0</v>
      </c>
      <c r="H496" t="str">
        <f t="shared" si="15"/>
        <v>，3828869</v>
      </c>
      <c r="I496" t="str">
        <f>VLOOKUP(A496,HOP!A:U,21,0)</f>
        <v>直连</v>
      </c>
    </row>
    <row r="497" ht="14.25" hidden="1" customHeight="1" spans="1:9">
      <c r="A497" s="6" t="s">
        <v>3637</v>
      </c>
      <c r="B497" s="7" t="s">
        <v>3639</v>
      </c>
      <c r="C497" s="7" t="s">
        <v>1599</v>
      </c>
      <c r="D497" s="3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t="14.25" hidden="1" customHeight="1" spans="1:9">
      <c r="A498" s="6" t="s">
        <v>3642</v>
      </c>
      <c r="B498" s="7" t="s">
        <v>3645</v>
      </c>
      <c r="C498" s="7" t="s">
        <v>3646</v>
      </c>
      <c r="D498" s="3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6" t="s">
        <v>3649</v>
      </c>
      <c r="B499" s="7" t="s">
        <v>862</v>
      </c>
      <c r="C499" s="7" t="s">
        <v>740</v>
      </c>
      <c r="D499" s="3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t="14.25" hidden="1" customHeight="1" spans="1:9">
      <c r="A500" s="6" t="s">
        <v>3653</v>
      </c>
      <c r="B500" s="7" t="s">
        <v>3645</v>
      </c>
      <c r="C500" s="7" t="s">
        <v>3646</v>
      </c>
      <c r="D500" s="3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t="14.25" hidden="1" customHeight="1" spans="1:9">
      <c r="A501" s="6" t="s">
        <v>3657</v>
      </c>
      <c r="B501" s="7" t="s">
        <v>1587</v>
      </c>
      <c r="C501" s="7" t="s">
        <v>862</v>
      </c>
      <c r="D501" s="3">
        <v>376.44</v>
      </c>
      <c r="E501" t="str">
        <f>VLOOKUP(A501,HOP!A:L,12,0)</f>
        <v>376.44</v>
      </c>
      <c r="F501" t="str">
        <f>VLOOKUP(A501,HOP!A:C,3,0)</f>
        <v>3831634</v>
      </c>
      <c r="G501">
        <f t="shared" si="14"/>
        <v>0</v>
      </c>
      <c r="H501" t="str">
        <f t="shared" si="15"/>
        <v>，3831634</v>
      </c>
      <c r="I501" t="str">
        <f>VLOOKUP(A501,HOP!A:U,21,0)</f>
        <v>直连</v>
      </c>
    </row>
    <row r="502" ht="14.25" hidden="1" customHeight="1" spans="1:9">
      <c r="A502" s="6" t="s">
        <v>3666</v>
      </c>
      <c r="B502" s="7" t="s">
        <v>1785</v>
      </c>
      <c r="C502" s="7" t="s">
        <v>2513</v>
      </c>
      <c r="D502" s="3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t="14.25" hidden="1" customHeight="1" spans="1:9">
      <c r="A503" s="6" t="s">
        <v>3673</v>
      </c>
      <c r="B503" s="7" t="s">
        <v>778</v>
      </c>
      <c r="C503" s="7" t="s">
        <v>902</v>
      </c>
      <c r="D503" s="3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t="14.25" hidden="1" customHeight="1" spans="1:9">
      <c r="A504" s="6" t="s">
        <v>3680</v>
      </c>
      <c r="B504" s="7" t="s">
        <v>862</v>
      </c>
      <c r="C504" s="7" t="s">
        <v>846</v>
      </c>
      <c r="D504" s="3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t="14.25" hidden="1" customHeight="1" spans="1:9">
      <c r="A505" s="6" t="s">
        <v>3687</v>
      </c>
      <c r="B505" s="7" t="s">
        <v>2354</v>
      </c>
      <c r="C505" s="7" t="s">
        <v>1593</v>
      </c>
      <c r="D505" s="3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hidden="1" customHeight="1" spans="1:9">
      <c r="A506" s="6" t="s">
        <v>3692</v>
      </c>
      <c r="B506" s="7" t="s">
        <v>1587</v>
      </c>
      <c r="C506" s="7" t="s">
        <v>862</v>
      </c>
      <c r="D506" s="3">
        <v>2026</v>
      </c>
      <c r="E506" t="str">
        <f>VLOOKUP(A506,HOP!A:L,12,0)</f>
        <v>2026.00</v>
      </c>
      <c r="F506" t="str">
        <f>VLOOKUP(A506,HOP!A:C,3,0)</f>
        <v>3419006</v>
      </c>
      <c r="G506">
        <f t="shared" si="14"/>
        <v>0</v>
      </c>
      <c r="H506" t="str">
        <f t="shared" si="15"/>
        <v>，3419006</v>
      </c>
      <c r="I506" t="str">
        <f>VLOOKUP(A506,HOP!A:U,21,0)</f>
        <v>直连</v>
      </c>
    </row>
    <row r="507" ht="14.25" hidden="1" customHeight="1" spans="1:9">
      <c r="A507" s="6" t="s">
        <v>3700</v>
      </c>
      <c r="B507" s="7" t="s">
        <v>846</v>
      </c>
      <c r="C507" s="7" t="s">
        <v>741</v>
      </c>
      <c r="D507" s="3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t="14.25" hidden="1" customHeight="1" spans="1:9">
      <c r="A508" s="6" t="s">
        <v>3707</v>
      </c>
      <c r="B508" s="7" t="s">
        <v>3712</v>
      </c>
      <c r="C508" s="7" t="s">
        <v>778</v>
      </c>
      <c r="D508" s="3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t="14.25" hidden="1" customHeight="1" spans="1:9">
      <c r="A509" s="6" t="s">
        <v>3715</v>
      </c>
      <c r="B509" s="7" t="s">
        <v>847</v>
      </c>
      <c r="C509" s="7" t="s">
        <v>1607</v>
      </c>
      <c r="D509" s="3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t="14.25" hidden="1" customHeight="1" spans="1:9">
      <c r="A510" s="6" t="s">
        <v>3723</v>
      </c>
      <c r="B510" s="7" t="s">
        <v>847</v>
      </c>
      <c r="C510" s="7" t="s">
        <v>1565</v>
      </c>
      <c r="D510" s="3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t="14.25" hidden="1" customHeight="1" spans="1:9">
      <c r="A511" s="6" t="s">
        <v>3730</v>
      </c>
      <c r="B511" s="7" t="s">
        <v>760</v>
      </c>
      <c r="C511" s="7" t="s">
        <v>1720</v>
      </c>
      <c r="D511" s="3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t="14.25" hidden="1" customHeight="1" spans="1:9">
      <c r="A512" s="6" t="s">
        <v>3735</v>
      </c>
      <c r="B512" s="7" t="s">
        <v>846</v>
      </c>
      <c r="C512" s="7" t="s">
        <v>740</v>
      </c>
      <c r="D512" s="3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t="14.25" hidden="1" customHeight="1" spans="1:9">
      <c r="A513" s="6" t="s">
        <v>3742</v>
      </c>
      <c r="B513" s="7" t="s">
        <v>871</v>
      </c>
      <c r="C513" s="7" t="s">
        <v>770</v>
      </c>
      <c r="D513" s="3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t="14.25" hidden="1" customHeight="1" spans="1:9">
      <c r="A514" s="6" t="s">
        <v>3750</v>
      </c>
      <c r="B514" s="7" t="s">
        <v>871</v>
      </c>
      <c r="C514" s="7" t="s">
        <v>770</v>
      </c>
      <c r="D514" s="3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t="14.25" hidden="1" customHeight="1" spans="1:9">
      <c r="A515" s="6" t="s">
        <v>3754</v>
      </c>
      <c r="B515" s="7" t="s">
        <v>1587</v>
      </c>
      <c r="C515" s="7" t="s">
        <v>862</v>
      </c>
      <c r="D515" s="3">
        <v>839.06</v>
      </c>
      <c r="E515" t="str">
        <f>VLOOKUP(A515,HOP!A:L,12,0)</f>
        <v>839.06</v>
      </c>
      <c r="F515" t="str">
        <f>VLOOKUP(A515,HOP!A:C,3,0)</f>
        <v>3684400</v>
      </c>
      <c r="G515">
        <f t="shared" ref="G515:G578" si="16">D515-E515</f>
        <v>0</v>
      </c>
      <c r="H515" t="str">
        <f t="shared" ref="H515:H578" si="17">$H$1&amp;F515</f>
        <v>，3684400</v>
      </c>
      <c r="I515" t="str">
        <f>VLOOKUP(A515,HOP!A:U,21,0)</f>
        <v>直连</v>
      </c>
    </row>
    <row r="516" ht="14.25" hidden="1" customHeight="1" spans="1:9">
      <c r="A516" s="6" t="s">
        <v>3763</v>
      </c>
      <c r="B516" s="7" t="s">
        <v>1587</v>
      </c>
      <c r="C516" s="7" t="s">
        <v>862</v>
      </c>
      <c r="D516" s="3">
        <v>1533.11</v>
      </c>
      <c r="E516" t="str">
        <f>VLOOKUP(A516,HOP!A:L,12,0)</f>
        <v>1533.11</v>
      </c>
      <c r="F516" t="str">
        <f>VLOOKUP(A516,HOP!A:C,3,0)</f>
        <v>3829776</v>
      </c>
      <c r="G516">
        <f t="shared" si="16"/>
        <v>0</v>
      </c>
      <c r="H516" t="str">
        <f t="shared" si="17"/>
        <v>，3829776</v>
      </c>
      <c r="I516" t="str">
        <f>VLOOKUP(A516,HOP!A:U,21,0)</f>
        <v>直连</v>
      </c>
    </row>
    <row r="517" ht="14.25" hidden="1" customHeight="1" spans="1:9">
      <c r="A517" s="6" t="s">
        <v>3769</v>
      </c>
      <c r="B517" s="7" t="s">
        <v>1587</v>
      </c>
      <c r="C517" s="7" t="s">
        <v>862</v>
      </c>
      <c r="D517" s="3">
        <v>1176.6</v>
      </c>
      <c r="E517" t="str">
        <f>VLOOKUP(A517,HOP!A:L,12,0)</f>
        <v>1176.60</v>
      </c>
      <c r="F517" t="str">
        <f>VLOOKUP(A517,HOP!A:C,3,0)</f>
        <v>3830154</v>
      </c>
      <c r="G517">
        <f t="shared" si="16"/>
        <v>0</v>
      </c>
      <c r="H517" t="str">
        <f t="shared" si="17"/>
        <v>，3830154</v>
      </c>
      <c r="I517" t="str">
        <f>VLOOKUP(A517,HOP!A:U,21,0)</f>
        <v>直连</v>
      </c>
    </row>
    <row r="518" ht="14.25" hidden="1" customHeight="1" spans="1:9">
      <c r="A518" s="6" t="s">
        <v>3777</v>
      </c>
      <c r="B518" s="7" t="s">
        <v>846</v>
      </c>
      <c r="C518" s="7" t="s">
        <v>741</v>
      </c>
      <c r="D518" s="3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t="14.25" hidden="1" customHeight="1" spans="1:9">
      <c r="A519" s="6" t="s">
        <v>3785</v>
      </c>
      <c r="B519" s="7" t="s">
        <v>847</v>
      </c>
      <c r="C519" s="7" t="s">
        <v>1565</v>
      </c>
      <c r="D519" s="3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t="14.25" hidden="1" customHeight="1" spans="1:9">
      <c r="A520" s="6" t="s">
        <v>3790</v>
      </c>
      <c r="B520" s="7" t="s">
        <v>1593</v>
      </c>
      <c r="C520" s="7" t="s">
        <v>3645</v>
      </c>
      <c r="D520" s="3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t="14.25" hidden="1" customHeight="1" spans="1:9">
      <c r="A521" s="6" t="s">
        <v>3798</v>
      </c>
      <c r="B521" s="7" t="s">
        <v>862</v>
      </c>
      <c r="C521" s="7" t="s">
        <v>846</v>
      </c>
      <c r="D521" s="3">
        <v>1753.54</v>
      </c>
      <c r="E521" t="str">
        <f>VLOOKUP(A521,HOP!A:L,12,0)</f>
        <v>1753.54</v>
      </c>
      <c r="F521" t="str">
        <f>VLOOKUP(A521,HOP!A:C,3,0)</f>
        <v>3624121</v>
      </c>
      <c r="G521">
        <f t="shared" si="16"/>
        <v>0</v>
      </c>
      <c r="H521" t="str">
        <f t="shared" si="17"/>
        <v>，3624121</v>
      </c>
      <c r="I521" t="str">
        <f>VLOOKUP(A521,HOP!A:U,21,0)</f>
        <v>直连</v>
      </c>
    </row>
    <row r="522" ht="14.25" hidden="1" customHeight="1" spans="1:9">
      <c r="A522" s="6" t="s">
        <v>3808</v>
      </c>
      <c r="B522" s="7" t="s">
        <v>1587</v>
      </c>
      <c r="C522" s="7" t="s">
        <v>846</v>
      </c>
      <c r="D522" s="3">
        <v>1516</v>
      </c>
      <c r="E522" t="str">
        <f>VLOOKUP(A522,HOP!A:L,12,0)</f>
        <v>1516.00</v>
      </c>
      <c r="F522" t="str">
        <f>VLOOKUP(A522,HOP!A:C,3,0)</f>
        <v>3468230</v>
      </c>
      <c r="G522">
        <f t="shared" si="16"/>
        <v>0</v>
      </c>
      <c r="H522" t="str">
        <f t="shared" si="17"/>
        <v>，3468230</v>
      </c>
      <c r="I522" t="str">
        <f>VLOOKUP(A522,HOP!A:U,21,0)</f>
        <v>直连</v>
      </c>
    </row>
    <row r="523" ht="14.25" hidden="1" customHeight="1" spans="1:9">
      <c r="A523" s="6" t="s">
        <v>3816</v>
      </c>
      <c r="B523" s="7" t="s">
        <v>862</v>
      </c>
      <c r="C523" s="7" t="s">
        <v>846</v>
      </c>
      <c r="D523" s="3">
        <v>1712</v>
      </c>
      <c r="E523" t="str">
        <f>VLOOKUP(A523,HOP!A:L,12,0)</f>
        <v>1712.00</v>
      </c>
      <c r="F523" t="str">
        <f>VLOOKUP(A523,HOP!A:C,3,0)</f>
        <v>3413656</v>
      </c>
      <c r="G523">
        <f t="shared" si="16"/>
        <v>0</v>
      </c>
      <c r="H523" t="str">
        <f t="shared" si="17"/>
        <v>，3413656</v>
      </c>
      <c r="I523" t="str">
        <f>VLOOKUP(A523,HOP!A:U,21,0)</f>
        <v>直连</v>
      </c>
    </row>
    <row r="524" ht="14.25" hidden="1" customHeight="1" spans="1:9">
      <c r="A524" s="6" t="s">
        <v>3821</v>
      </c>
      <c r="B524" s="7" t="s">
        <v>862</v>
      </c>
      <c r="C524" s="7" t="s">
        <v>846</v>
      </c>
      <c r="D524" s="3">
        <v>3107</v>
      </c>
      <c r="E524" t="str">
        <f>VLOOKUP(A524,HOP!A:L,12,0)</f>
        <v>3107.00</v>
      </c>
      <c r="F524" t="str">
        <f>VLOOKUP(A524,HOP!A:C,3,0)</f>
        <v>3731341</v>
      </c>
      <c r="G524">
        <f t="shared" si="16"/>
        <v>0</v>
      </c>
      <c r="H524" t="str">
        <f t="shared" si="17"/>
        <v>，3731341</v>
      </c>
      <c r="I524" t="str">
        <f>VLOOKUP(A524,HOP!A:U,21,0)</f>
        <v>直连</v>
      </c>
    </row>
    <row r="525" ht="14.25" hidden="1" customHeight="1" spans="1:9">
      <c r="A525" s="6" t="s">
        <v>3828</v>
      </c>
      <c r="B525" s="7" t="s">
        <v>862</v>
      </c>
      <c r="C525" s="7" t="s">
        <v>846</v>
      </c>
      <c r="D525" s="3">
        <v>540.65</v>
      </c>
      <c r="E525" t="str">
        <f>VLOOKUP(A525,HOP!A:L,12,0)</f>
        <v>540.65</v>
      </c>
      <c r="F525" t="str">
        <f>VLOOKUP(A525,HOP!A:C,3,0)</f>
        <v>3672470</v>
      </c>
      <c r="G525">
        <f t="shared" si="16"/>
        <v>0</v>
      </c>
      <c r="H525" t="str">
        <f t="shared" si="17"/>
        <v>，3672470</v>
      </c>
      <c r="I525" t="str">
        <f>VLOOKUP(A525,HOP!A:U,21,0)</f>
        <v>直连</v>
      </c>
    </row>
    <row r="526" ht="14.25" hidden="1" customHeight="1" spans="1:9">
      <c r="A526" s="6" t="s">
        <v>3836</v>
      </c>
      <c r="B526" s="7" t="s">
        <v>95</v>
      </c>
      <c r="C526" s="7" t="s">
        <v>846</v>
      </c>
      <c r="D526" s="3">
        <v>3458</v>
      </c>
      <c r="E526" t="str">
        <f>VLOOKUP(A526,HOP!A:L,12,0)</f>
        <v>3458.00</v>
      </c>
      <c r="F526" t="str">
        <f>VLOOKUP(A526,HOP!A:C,3,0)</f>
        <v>3770878</v>
      </c>
      <c r="G526">
        <f t="shared" si="16"/>
        <v>0</v>
      </c>
      <c r="H526" t="str">
        <f t="shared" si="17"/>
        <v>，3770878</v>
      </c>
      <c r="I526" t="str">
        <f>VLOOKUP(A526,HOP!A:U,21,0)</f>
        <v>直采</v>
      </c>
    </row>
    <row r="527" ht="14.25" hidden="1" customHeight="1" spans="1:9">
      <c r="A527" s="6" t="s">
        <v>3844</v>
      </c>
      <c r="B527" s="7" t="s">
        <v>794</v>
      </c>
      <c r="C527" s="7" t="s">
        <v>846</v>
      </c>
      <c r="D527" s="3">
        <v>1129</v>
      </c>
      <c r="E527" t="str">
        <f>VLOOKUP(A527,HOP!A:L,12,0)</f>
        <v>1129.00</v>
      </c>
      <c r="F527" t="str">
        <f>VLOOKUP(A527,HOP!A:C,3,0)</f>
        <v>3746320</v>
      </c>
      <c r="G527">
        <f t="shared" si="16"/>
        <v>0</v>
      </c>
      <c r="H527" t="str">
        <f t="shared" si="17"/>
        <v>，3746320</v>
      </c>
      <c r="I527" t="str">
        <f>VLOOKUP(A527,HOP!A:U,21,0)</f>
        <v>直采</v>
      </c>
    </row>
    <row r="528" ht="14.25" hidden="1" customHeight="1" spans="1:9">
      <c r="A528" s="6" t="s">
        <v>3849</v>
      </c>
      <c r="B528" s="7" t="s">
        <v>794</v>
      </c>
      <c r="C528" s="7" t="s">
        <v>846</v>
      </c>
      <c r="D528" s="3">
        <v>1129</v>
      </c>
      <c r="E528" t="str">
        <f>VLOOKUP(A528,HOP!A:L,12,0)</f>
        <v>1129.00</v>
      </c>
      <c r="F528" t="str">
        <f>VLOOKUP(A528,HOP!A:C,3,0)</f>
        <v>3746338</v>
      </c>
      <c r="G528">
        <f t="shared" si="16"/>
        <v>0</v>
      </c>
      <c r="H528" t="str">
        <f t="shared" si="17"/>
        <v>，3746338</v>
      </c>
      <c r="I528" t="str">
        <f>VLOOKUP(A528,HOP!A:U,21,0)</f>
        <v>直采</v>
      </c>
    </row>
    <row r="529" ht="14.25" customHeight="1" spans="1:9">
      <c r="A529" s="6" t="s">
        <v>3852</v>
      </c>
      <c r="B529" s="7" t="s">
        <v>802</v>
      </c>
      <c r="C529" s="7" t="s">
        <v>846</v>
      </c>
      <c r="D529" s="3">
        <v>2204.95</v>
      </c>
      <c r="E529" t="str">
        <f>VLOOKUP(A529,HOP!A:L,12,0)</f>
        <v>2204.96</v>
      </c>
      <c r="F529" t="str">
        <f>VLOOKUP(A529,HOP!A:C,3,0)</f>
        <v>3687710</v>
      </c>
      <c r="G529">
        <f t="shared" si="16"/>
        <v>-0.0100000000002183</v>
      </c>
      <c r="H529" t="str">
        <f t="shared" si="17"/>
        <v>，3687710</v>
      </c>
      <c r="I529" t="str">
        <f>VLOOKUP(A529,HOP!A:U,21,0)</f>
        <v>直连</v>
      </c>
    </row>
    <row r="530" ht="14.25" hidden="1" customHeight="1" spans="1:9">
      <c r="A530" s="6" t="s">
        <v>3861</v>
      </c>
      <c r="B530" s="7" t="s">
        <v>1587</v>
      </c>
      <c r="C530" s="7" t="s">
        <v>846</v>
      </c>
      <c r="D530" s="3">
        <v>4555.24</v>
      </c>
      <c r="E530" t="str">
        <f>VLOOKUP(A530,HOP!A:L,12,0)</f>
        <v>4555.24</v>
      </c>
      <c r="F530" t="str">
        <f>VLOOKUP(A530,HOP!A:C,3,0)</f>
        <v>3744599</v>
      </c>
      <c r="G530">
        <f t="shared" si="16"/>
        <v>0</v>
      </c>
      <c r="H530" t="str">
        <f t="shared" si="17"/>
        <v>，3744599</v>
      </c>
      <c r="I530" t="str">
        <f>VLOOKUP(A530,HOP!A:U,21,0)</f>
        <v>直连</v>
      </c>
    </row>
    <row r="531" ht="14.25" customHeight="1" spans="1:9">
      <c r="A531" s="6" t="s">
        <v>3870</v>
      </c>
      <c r="B531" s="7" t="s">
        <v>1587</v>
      </c>
      <c r="C531" s="7" t="s">
        <v>846</v>
      </c>
      <c r="D531" s="3">
        <v>756.13</v>
      </c>
      <c r="E531" t="str">
        <f>VLOOKUP(A531,HOP!A:L,12,0)</f>
        <v>756.14</v>
      </c>
      <c r="F531" t="str">
        <f>VLOOKUP(A531,HOP!A:C,3,0)</f>
        <v>3793183</v>
      </c>
      <c r="G531">
        <f t="shared" si="16"/>
        <v>-0.00999999999999091</v>
      </c>
      <c r="H531" t="str">
        <f t="shared" si="17"/>
        <v>，3793183</v>
      </c>
      <c r="I531" t="str">
        <f>VLOOKUP(A531,HOP!A:U,21,0)</f>
        <v>直连</v>
      </c>
    </row>
    <row r="532" ht="14.25" hidden="1" customHeight="1" spans="1:9">
      <c r="A532" s="6" t="s">
        <v>3879</v>
      </c>
      <c r="B532" s="7" t="s">
        <v>862</v>
      </c>
      <c r="C532" s="7" t="s">
        <v>846</v>
      </c>
      <c r="D532" s="3">
        <v>452</v>
      </c>
      <c r="E532" t="str">
        <f>VLOOKUP(A532,HOP!A:L,12,0)</f>
        <v>452.00</v>
      </c>
      <c r="F532" t="str">
        <f>VLOOKUP(A532,HOP!A:C,3,0)</f>
        <v>3784134</v>
      </c>
      <c r="G532">
        <f t="shared" si="16"/>
        <v>0</v>
      </c>
      <c r="H532" t="str">
        <f t="shared" si="17"/>
        <v>，3784134</v>
      </c>
      <c r="I532" t="str">
        <f>VLOOKUP(A532,HOP!A:U,21,0)</f>
        <v>直采</v>
      </c>
    </row>
    <row r="533" ht="14.25" hidden="1" customHeight="1" spans="1:9">
      <c r="A533" s="6" t="s">
        <v>3884</v>
      </c>
      <c r="B533" s="7" t="s">
        <v>794</v>
      </c>
      <c r="C533" s="7" t="s">
        <v>846</v>
      </c>
      <c r="D533" s="3">
        <v>1129</v>
      </c>
      <c r="E533" t="str">
        <f>VLOOKUP(A533,HOP!A:L,12,0)</f>
        <v>1128.99</v>
      </c>
      <c r="F533" t="str">
        <f>VLOOKUP(A533,HOP!A:C,3,0)</f>
        <v>3792924</v>
      </c>
      <c r="G533">
        <f t="shared" si="16"/>
        <v>0.00999999999999091</v>
      </c>
      <c r="H533" t="str">
        <f t="shared" si="17"/>
        <v>，3792924</v>
      </c>
      <c r="I533" t="str">
        <f>VLOOKUP(A533,HOP!A:U,21,0)</f>
        <v>直采</v>
      </c>
    </row>
    <row r="534" ht="14.25" hidden="1" customHeight="1" spans="1:9">
      <c r="A534" s="6" t="s">
        <v>3889</v>
      </c>
      <c r="B534" s="7" t="s">
        <v>862</v>
      </c>
      <c r="C534" s="7" t="s">
        <v>846</v>
      </c>
      <c r="D534" s="3">
        <v>952</v>
      </c>
      <c r="E534" t="str">
        <f>VLOOKUP(A534,HOP!A:L,12,0)</f>
        <v>952.00</v>
      </c>
      <c r="F534" t="str">
        <f>VLOOKUP(A534,HOP!A:C,3,0)</f>
        <v>3754710</v>
      </c>
      <c r="G534">
        <f t="shared" si="16"/>
        <v>0</v>
      </c>
      <c r="H534" t="str">
        <f t="shared" si="17"/>
        <v>，3754710</v>
      </c>
      <c r="I534" t="str">
        <f>VLOOKUP(A534,HOP!A:U,21,0)</f>
        <v>直采</v>
      </c>
    </row>
    <row r="535" ht="14.25" hidden="1" customHeight="1" spans="1:9">
      <c r="A535" s="6" t="s">
        <v>3895</v>
      </c>
      <c r="B535" s="7" t="s">
        <v>794</v>
      </c>
      <c r="C535" s="7" t="s">
        <v>846</v>
      </c>
      <c r="D535" s="3">
        <v>1446</v>
      </c>
      <c r="E535" t="str">
        <f>VLOOKUP(A535,HOP!A:L,12,0)</f>
        <v>1446.00</v>
      </c>
      <c r="F535" t="str">
        <f>VLOOKUP(A535,HOP!A:C,3,0)</f>
        <v>3815370</v>
      </c>
      <c r="G535">
        <f t="shared" si="16"/>
        <v>0</v>
      </c>
      <c r="H535" t="str">
        <f t="shared" si="17"/>
        <v>，3815370</v>
      </c>
      <c r="I535" t="str">
        <f>VLOOKUP(A535,HOP!A:U,21,0)</f>
        <v>直采</v>
      </c>
    </row>
    <row r="536" ht="14.25" hidden="1" customHeight="1" spans="1:9">
      <c r="A536" s="6" t="s">
        <v>3903</v>
      </c>
      <c r="B536" s="7" t="s">
        <v>862</v>
      </c>
      <c r="C536" s="7" t="s">
        <v>846</v>
      </c>
      <c r="D536" s="3">
        <v>608.58</v>
      </c>
      <c r="E536" t="str">
        <f>VLOOKUP(A536,HOP!A:L,12,0)</f>
        <v>608.58</v>
      </c>
      <c r="F536" t="str">
        <f>VLOOKUP(A536,HOP!A:C,3,0)</f>
        <v>3817417</v>
      </c>
      <c r="G536">
        <f t="shared" si="16"/>
        <v>0</v>
      </c>
      <c r="H536" t="str">
        <f t="shared" si="17"/>
        <v>，3817417</v>
      </c>
      <c r="I536" t="str">
        <f>VLOOKUP(A536,HOP!A:U,21,0)</f>
        <v>直连</v>
      </c>
    </row>
    <row r="537" ht="14.25" hidden="1" customHeight="1" spans="1:9">
      <c r="A537" s="6" t="s">
        <v>3911</v>
      </c>
      <c r="B537" s="7" t="s">
        <v>862</v>
      </c>
      <c r="C537" s="7" t="s">
        <v>846</v>
      </c>
      <c r="D537" s="3">
        <v>2923</v>
      </c>
      <c r="E537" t="str">
        <f>VLOOKUP(A537,HOP!A:L,12,0)</f>
        <v>2923.00</v>
      </c>
      <c r="F537" t="str">
        <f>VLOOKUP(A537,HOP!A:C,3,0)</f>
        <v>3828083</v>
      </c>
      <c r="G537">
        <f t="shared" si="16"/>
        <v>0</v>
      </c>
      <c r="H537" t="str">
        <f t="shared" si="17"/>
        <v>，3828083</v>
      </c>
      <c r="I537" t="str">
        <f>VLOOKUP(A537,HOP!A:U,21,0)</f>
        <v>直采</v>
      </c>
    </row>
    <row r="538" ht="14.25" hidden="1" customHeight="1" spans="1:9">
      <c r="A538" s="6" t="s">
        <v>3917</v>
      </c>
      <c r="B538" s="7" t="s">
        <v>1587</v>
      </c>
      <c r="C538" s="7" t="s">
        <v>846</v>
      </c>
      <c r="D538" s="3">
        <v>1678.74</v>
      </c>
      <c r="E538" t="str">
        <f>VLOOKUP(A538,HOP!A:L,12,0)</f>
        <v>1678.74</v>
      </c>
      <c r="F538" t="str">
        <f>VLOOKUP(A538,HOP!A:C,3,0)</f>
        <v>3788049</v>
      </c>
      <c r="G538">
        <f t="shared" si="16"/>
        <v>0</v>
      </c>
      <c r="H538" t="str">
        <f t="shared" si="17"/>
        <v>，3788049</v>
      </c>
      <c r="I538" t="str">
        <f>VLOOKUP(A538,HOP!A:U,21,0)</f>
        <v>直连</v>
      </c>
    </row>
    <row r="539" ht="14.25" hidden="1" customHeight="1" spans="1:9">
      <c r="A539" s="6" t="s">
        <v>3923</v>
      </c>
      <c r="B539" s="7" t="s">
        <v>862</v>
      </c>
      <c r="C539" s="7" t="s">
        <v>846</v>
      </c>
      <c r="D539" s="3">
        <v>1131.32</v>
      </c>
      <c r="E539" t="str">
        <f>VLOOKUP(A539,HOP!A:L,12,0)</f>
        <v>1131.32</v>
      </c>
      <c r="F539" t="str">
        <f>VLOOKUP(A539,HOP!A:C,3,0)</f>
        <v>3831774</v>
      </c>
      <c r="G539">
        <f t="shared" si="16"/>
        <v>0</v>
      </c>
      <c r="H539" t="str">
        <f t="shared" si="17"/>
        <v>，3831774</v>
      </c>
      <c r="I539" t="str">
        <f>VLOOKUP(A539,HOP!A:U,21,0)</f>
        <v>直连</v>
      </c>
    </row>
    <row r="540" ht="14.25" hidden="1" customHeight="1" spans="1:9">
      <c r="A540" s="6" t="s">
        <v>3929</v>
      </c>
      <c r="B540" s="7" t="s">
        <v>862</v>
      </c>
      <c r="C540" s="7" t="s">
        <v>846</v>
      </c>
      <c r="D540" s="3">
        <v>290</v>
      </c>
      <c r="E540" t="str">
        <f>VLOOKUP(A540,HOP!A:L,12,0)</f>
        <v>290.00</v>
      </c>
      <c r="F540" t="str">
        <f>VLOOKUP(A540,HOP!A:C,3,0)</f>
        <v>3729730</v>
      </c>
      <c r="G540">
        <f t="shared" si="16"/>
        <v>0</v>
      </c>
      <c r="H540" t="str">
        <f t="shared" si="17"/>
        <v>，3729730</v>
      </c>
      <c r="I540" t="str">
        <f>VLOOKUP(A540,HOP!A:U,21,0)</f>
        <v>直采</v>
      </c>
    </row>
    <row r="541" ht="14.25" hidden="1" customHeight="1" spans="1:9">
      <c r="A541" s="6" t="s">
        <v>3935</v>
      </c>
      <c r="B541" s="7" t="s">
        <v>862</v>
      </c>
      <c r="C541" s="7" t="s">
        <v>846</v>
      </c>
      <c r="D541" s="3">
        <v>985.53</v>
      </c>
      <c r="E541" t="str">
        <f>VLOOKUP(A541,HOP!A:L,12,0)</f>
        <v>985.53</v>
      </c>
      <c r="F541" t="str">
        <f>VLOOKUP(A541,HOP!A:C,3,0)</f>
        <v>3700573</v>
      </c>
      <c r="G541">
        <f t="shared" si="16"/>
        <v>0</v>
      </c>
      <c r="H541" t="str">
        <f t="shared" si="17"/>
        <v>，3700573</v>
      </c>
      <c r="I541" t="str">
        <f>VLOOKUP(A541,HOP!A:U,21,0)</f>
        <v>直连</v>
      </c>
    </row>
    <row r="542" ht="14.25" hidden="1" customHeight="1" spans="1:9">
      <c r="A542" s="6" t="s">
        <v>3944</v>
      </c>
      <c r="B542" s="7" t="s">
        <v>862</v>
      </c>
      <c r="C542" s="7" t="s">
        <v>846</v>
      </c>
      <c r="D542" s="3">
        <v>2055</v>
      </c>
      <c r="E542" t="str">
        <f>VLOOKUP(A542,HOP!A:L,12,0)</f>
        <v>2055.00</v>
      </c>
      <c r="F542" t="str">
        <f>VLOOKUP(A542,HOP!A:C,3,0)</f>
        <v>3708286</v>
      </c>
      <c r="G542">
        <f t="shared" si="16"/>
        <v>0</v>
      </c>
      <c r="H542" t="str">
        <f t="shared" si="17"/>
        <v>，3708286</v>
      </c>
      <c r="I542" t="str">
        <f>VLOOKUP(A542,HOP!A:U,21,0)</f>
        <v>直采</v>
      </c>
    </row>
    <row r="543" ht="14.25" hidden="1" customHeight="1" spans="1:9">
      <c r="A543" s="6" t="s">
        <v>3947</v>
      </c>
      <c r="B543" s="7" t="s">
        <v>862</v>
      </c>
      <c r="C543" s="7" t="s">
        <v>846</v>
      </c>
      <c r="D543" s="3">
        <v>826.5</v>
      </c>
      <c r="E543" t="str">
        <f>VLOOKUP(A543,HOP!A:L,12,0)</f>
        <v>826.50</v>
      </c>
      <c r="F543" t="str">
        <f>VLOOKUP(A543,HOP!A:C,3,0)</f>
        <v>3689306</v>
      </c>
      <c r="G543">
        <f t="shared" si="16"/>
        <v>0</v>
      </c>
      <c r="H543" t="str">
        <f t="shared" si="17"/>
        <v>，3689306</v>
      </c>
      <c r="I543" t="str">
        <f>VLOOKUP(A543,HOP!A:U,21,0)</f>
        <v>直连</v>
      </c>
    </row>
    <row r="544" ht="14.25" customHeight="1" spans="1:9">
      <c r="A544" s="6" t="s">
        <v>3956</v>
      </c>
      <c r="B544" s="7" t="s">
        <v>802</v>
      </c>
      <c r="C544" s="7" t="s">
        <v>846</v>
      </c>
      <c r="D544" s="3">
        <v>3488.42</v>
      </c>
      <c r="E544" t="str">
        <f>VLOOKUP(A544,HOP!A:L,12,0)</f>
        <v>3488.44</v>
      </c>
      <c r="F544" t="str">
        <f>VLOOKUP(A544,HOP!A:C,3,0)</f>
        <v>3762607</v>
      </c>
      <c r="G544">
        <f t="shared" si="16"/>
        <v>-0.0199999999999818</v>
      </c>
      <c r="H544" t="str">
        <f t="shared" si="17"/>
        <v>，3762607</v>
      </c>
      <c r="I544" t="str">
        <f>VLOOKUP(A544,HOP!A:U,21,0)</f>
        <v>直连</v>
      </c>
    </row>
    <row r="545" ht="14.25" hidden="1" customHeight="1" spans="1:9">
      <c r="A545" s="6" t="s">
        <v>3963</v>
      </c>
      <c r="B545" s="7" t="s">
        <v>862</v>
      </c>
      <c r="C545" s="7" t="s">
        <v>846</v>
      </c>
      <c r="D545" s="3">
        <v>865.44</v>
      </c>
      <c r="E545" t="str">
        <f>VLOOKUP(A545,HOP!A:L,12,0)</f>
        <v>865.44</v>
      </c>
      <c r="F545" t="str">
        <f>VLOOKUP(A545,HOP!A:C,3,0)</f>
        <v>3788593</v>
      </c>
      <c r="G545">
        <f t="shared" si="16"/>
        <v>0</v>
      </c>
      <c r="H545" t="str">
        <f t="shared" si="17"/>
        <v>，3788593</v>
      </c>
      <c r="I545" t="str">
        <f>VLOOKUP(A545,HOP!A:U,21,0)</f>
        <v>直连</v>
      </c>
    </row>
    <row r="546" ht="14.25" hidden="1" customHeight="1" spans="1:9">
      <c r="A546" s="6" t="s">
        <v>3969</v>
      </c>
      <c r="B546" s="7" t="s">
        <v>1587</v>
      </c>
      <c r="C546" s="7" t="s">
        <v>846</v>
      </c>
      <c r="D546" s="3">
        <v>1916</v>
      </c>
      <c r="E546" t="str">
        <f>VLOOKUP(A546,HOP!A:L,12,0)</f>
        <v>1916.00</v>
      </c>
      <c r="F546" t="str">
        <f>VLOOKUP(A546,HOP!A:C,3,0)</f>
        <v>3779919</v>
      </c>
      <c r="G546">
        <f t="shared" si="16"/>
        <v>0</v>
      </c>
      <c r="H546" t="str">
        <f t="shared" si="17"/>
        <v>，3779919</v>
      </c>
      <c r="I546" t="str">
        <f>VLOOKUP(A546,HOP!A:U,21,0)</f>
        <v>直采</v>
      </c>
    </row>
    <row r="547" ht="14.25" hidden="1" customHeight="1" spans="1:9">
      <c r="A547" s="6" t="s">
        <v>3977</v>
      </c>
      <c r="B547" s="7" t="s">
        <v>794</v>
      </c>
      <c r="C547" s="7" t="s">
        <v>846</v>
      </c>
      <c r="D547" s="3">
        <v>5307.24</v>
      </c>
      <c r="E547" t="str">
        <f>VLOOKUP(A547,HOP!A:L,12,0)</f>
        <v>5307.24</v>
      </c>
      <c r="F547" t="str">
        <f>VLOOKUP(A547,HOP!A:C,3,0)</f>
        <v>3729271</v>
      </c>
      <c r="G547">
        <f t="shared" si="16"/>
        <v>0</v>
      </c>
      <c r="H547" t="str">
        <f t="shared" si="17"/>
        <v>，3729271</v>
      </c>
      <c r="I547" t="str">
        <f>VLOOKUP(A547,HOP!A:U,21,0)</f>
        <v>直连</v>
      </c>
    </row>
    <row r="548" ht="14.25" hidden="1" customHeight="1" spans="1:9">
      <c r="A548" s="6" t="s">
        <v>3983</v>
      </c>
      <c r="B548" s="7" t="s">
        <v>802</v>
      </c>
      <c r="C548" s="7" t="s">
        <v>846</v>
      </c>
      <c r="D548" s="3">
        <v>3360.92</v>
      </c>
      <c r="E548" t="str">
        <f>VLOOKUP(A548,HOP!A:L,12,0)</f>
        <v>3360.92</v>
      </c>
      <c r="F548" t="str">
        <f>VLOOKUP(A548,HOP!A:C,3,0)</f>
        <v>3690431</v>
      </c>
      <c r="G548">
        <f t="shared" si="16"/>
        <v>0</v>
      </c>
      <c r="H548" t="str">
        <f t="shared" si="17"/>
        <v>，3690431</v>
      </c>
      <c r="I548" t="str">
        <f>VLOOKUP(A548,HOP!A:U,21,0)</f>
        <v>直连</v>
      </c>
    </row>
    <row r="549" ht="14.25" hidden="1" customHeight="1" spans="1:9">
      <c r="A549" s="6" t="s">
        <v>3990</v>
      </c>
      <c r="B549" s="7" t="s">
        <v>802</v>
      </c>
      <c r="C549" s="7" t="s">
        <v>846</v>
      </c>
      <c r="D549" s="3">
        <v>6021.84</v>
      </c>
      <c r="E549" t="str">
        <f>VLOOKUP(A549,HOP!A:L,12,0)</f>
        <v>6021.84</v>
      </c>
      <c r="F549" t="str">
        <f>VLOOKUP(A549,HOP!A:C,3,0)</f>
        <v>3723754</v>
      </c>
      <c r="G549">
        <f t="shared" si="16"/>
        <v>0</v>
      </c>
      <c r="H549" t="str">
        <f t="shared" si="17"/>
        <v>，3723754</v>
      </c>
      <c r="I549" t="str">
        <f>VLOOKUP(A549,HOP!A:U,21,0)</f>
        <v>直连</v>
      </c>
    </row>
    <row r="550" ht="14.25" hidden="1" customHeight="1" spans="1:9">
      <c r="A550" s="6" t="s">
        <v>3999</v>
      </c>
      <c r="B550" s="7" t="s">
        <v>862</v>
      </c>
      <c r="C550" s="7" t="s">
        <v>846</v>
      </c>
      <c r="D550" s="3">
        <v>335</v>
      </c>
      <c r="E550" t="str">
        <f>VLOOKUP(A550,HOP!A:L,12,0)</f>
        <v>335.00</v>
      </c>
      <c r="F550" t="str">
        <f>VLOOKUP(A550,HOP!A:C,3,0)</f>
        <v>3792922</v>
      </c>
      <c r="G550">
        <f t="shared" si="16"/>
        <v>0</v>
      </c>
      <c r="H550" t="str">
        <f t="shared" si="17"/>
        <v>，3792922</v>
      </c>
      <c r="I550" t="str">
        <f>VLOOKUP(A550,HOP!A:U,21,0)</f>
        <v>直采</v>
      </c>
    </row>
    <row r="551" ht="14.25" hidden="1" customHeight="1" spans="1:9">
      <c r="A551" s="6" t="s">
        <v>4003</v>
      </c>
      <c r="B551" s="7" t="s">
        <v>862</v>
      </c>
      <c r="C551" s="7" t="s">
        <v>846</v>
      </c>
      <c r="D551" s="3">
        <v>2595</v>
      </c>
      <c r="E551" t="str">
        <f>VLOOKUP(A551,HOP!A:L,12,0)</f>
        <v>2595.00</v>
      </c>
      <c r="F551" t="str">
        <f>VLOOKUP(A551,HOP!A:C,3,0)</f>
        <v>3759982</v>
      </c>
      <c r="G551">
        <f t="shared" si="16"/>
        <v>0</v>
      </c>
      <c r="H551" t="str">
        <f t="shared" si="17"/>
        <v>，3759982</v>
      </c>
      <c r="I551" t="str">
        <f>VLOOKUP(A551,HOP!A:U,21,0)</f>
        <v>直采</v>
      </c>
    </row>
    <row r="552" ht="14.25" hidden="1" customHeight="1" spans="1:9">
      <c r="A552" s="6" t="s">
        <v>4008</v>
      </c>
      <c r="B552" s="7" t="s">
        <v>1587</v>
      </c>
      <c r="C552" s="7" t="s">
        <v>846</v>
      </c>
      <c r="D552" s="3">
        <v>4476</v>
      </c>
      <c r="E552" t="str">
        <f>VLOOKUP(A552,HOP!A:L,12,0)</f>
        <v>4476.00</v>
      </c>
      <c r="F552" t="str">
        <f>VLOOKUP(A552,HOP!A:C,3,0)</f>
        <v>3796395</v>
      </c>
      <c r="G552">
        <f t="shared" si="16"/>
        <v>0</v>
      </c>
      <c r="H552" t="str">
        <f t="shared" si="17"/>
        <v>，3796395</v>
      </c>
      <c r="I552" t="str">
        <f>VLOOKUP(A552,HOP!A:U,21,0)</f>
        <v>直采</v>
      </c>
    </row>
    <row r="553" ht="14.25" hidden="1" customHeight="1" spans="1:9">
      <c r="A553" s="6" t="s">
        <v>4014</v>
      </c>
      <c r="B553" s="7" t="s">
        <v>794</v>
      </c>
      <c r="C553" s="7" t="s">
        <v>846</v>
      </c>
      <c r="D553" s="3">
        <v>4071</v>
      </c>
      <c r="E553" t="str">
        <f>VLOOKUP(A553,HOP!A:L,12,0)</f>
        <v>4071.00</v>
      </c>
      <c r="F553" t="str">
        <f>VLOOKUP(A553,HOP!A:C,3,0)</f>
        <v>3795373</v>
      </c>
      <c r="G553">
        <f t="shared" si="16"/>
        <v>0</v>
      </c>
      <c r="H553" t="str">
        <f t="shared" si="17"/>
        <v>，3795373</v>
      </c>
      <c r="I553" t="str">
        <f>VLOOKUP(A553,HOP!A:U,21,0)</f>
        <v>直采</v>
      </c>
    </row>
    <row r="554" ht="14.25" hidden="1" customHeight="1" spans="1:9">
      <c r="A554" s="6" t="s">
        <v>4021</v>
      </c>
      <c r="B554" s="7" t="s">
        <v>1587</v>
      </c>
      <c r="C554" s="7" t="s">
        <v>846</v>
      </c>
      <c r="D554" s="3">
        <v>1582</v>
      </c>
      <c r="E554" t="str">
        <f>VLOOKUP(A554,HOP!A:L,12,0)</f>
        <v>1582.00</v>
      </c>
      <c r="F554" t="str">
        <f>VLOOKUP(A554,HOP!A:C,3,0)</f>
        <v>3811976</v>
      </c>
      <c r="G554">
        <f t="shared" si="16"/>
        <v>0</v>
      </c>
      <c r="H554" t="str">
        <f t="shared" si="17"/>
        <v>，3811976</v>
      </c>
      <c r="I554" t="str">
        <f>VLOOKUP(A554,HOP!A:U,21,0)</f>
        <v>直采</v>
      </c>
    </row>
    <row r="555" ht="14.25" hidden="1" customHeight="1" spans="1:9">
      <c r="A555" s="6" t="s">
        <v>4026</v>
      </c>
      <c r="B555" s="7" t="s">
        <v>862</v>
      </c>
      <c r="C555" s="7" t="s">
        <v>846</v>
      </c>
      <c r="D555" s="3">
        <v>2104.9</v>
      </c>
      <c r="E555" t="str">
        <f>VLOOKUP(A555,HOP!A:L,12,0)</f>
        <v>2104.90</v>
      </c>
      <c r="F555" t="str">
        <f>VLOOKUP(A555,HOP!A:C,3,0)</f>
        <v>3777505</v>
      </c>
      <c r="G555">
        <f t="shared" si="16"/>
        <v>0</v>
      </c>
      <c r="H555" t="str">
        <f t="shared" si="17"/>
        <v>，3777505</v>
      </c>
      <c r="I555" t="str">
        <f>VLOOKUP(A555,HOP!A:U,21,0)</f>
        <v>直连</v>
      </c>
    </row>
    <row r="556" ht="14.25" hidden="1" customHeight="1" spans="1:9">
      <c r="A556" s="6" t="s">
        <v>4035</v>
      </c>
      <c r="B556" s="7" t="s">
        <v>1587</v>
      </c>
      <c r="C556" s="7" t="s">
        <v>846</v>
      </c>
      <c r="D556" s="3">
        <v>1926</v>
      </c>
      <c r="E556" t="str">
        <f>VLOOKUP(A556,HOP!A:L,12,0)</f>
        <v>1926.00</v>
      </c>
      <c r="F556" t="str">
        <f>VLOOKUP(A556,HOP!A:C,3,0)</f>
        <v>3809206</v>
      </c>
      <c r="G556">
        <f t="shared" si="16"/>
        <v>0</v>
      </c>
      <c r="H556" t="str">
        <f t="shared" si="17"/>
        <v>，3809206</v>
      </c>
      <c r="I556" t="str">
        <f>VLOOKUP(A556,HOP!A:U,21,0)</f>
        <v>直采</v>
      </c>
    </row>
    <row r="557" ht="14.25" hidden="1" customHeight="1" spans="1:9">
      <c r="A557" s="6" t="s">
        <v>4041</v>
      </c>
      <c r="B557" s="7" t="s">
        <v>862</v>
      </c>
      <c r="C557" s="7" t="s">
        <v>846</v>
      </c>
      <c r="D557" s="3">
        <v>857</v>
      </c>
      <c r="E557" t="str">
        <f>VLOOKUP(A557,HOP!A:L,12,0)</f>
        <v>857.00</v>
      </c>
      <c r="F557" t="str">
        <f>VLOOKUP(A557,HOP!A:C,3,0)</f>
        <v>3812890</v>
      </c>
      <c r="G557">
        <f t="shared" si="16"/>
        <v>0</v>
      </c>
      <c r="H557" t="str">
        <f t="shared" si="17"/>
        <v>，3812890</v>
      </c>
      <c r="I557" t="str">
        <f>VLOOKUP(A557,HOP!A:U,21,0)</f>
        <v>直采</v>
      </c>
    </row>
    <row r="558" ht="14.25" hidden="1" customHeight="1" spans="1:9">
      <c r="A558" s="6" t="s">
        <v>4046</v>
      </c>
      <c r="B558" s="7" t="s">
        <v>862</v>
      </c>
      <c r="C558" s="7" t="s">
        <v>846</v>
      </c>
      <c r="D558" s="3">
        <v>2142</v>
      </c>
      <c r="E558" t="str">
        <f>VLOOKUP(A558,HOP!A:L,12,0)</f>
        <v>2142.00</v>
      </c>
      <c r="F558" t="str">
        <f>VLOOKUP(A558,HOP!A:C,3,0)</f>
        <v>3796009</v>
      </c>
      <c r="G558">
        <f t="shared" si="16"/>
        <v>0</v>
      </c>
      <c r="H558" t="str">
        <f t="shared" si="17"/>
        <v>，3796009</v>
      </c>
      <c r="I558" t="str">
        <f>VLOOKUP(A558,HOP!A:U,21,0)</f>
        <v>直采</v>
      </c>
    </row>
    <row r="559" ht="14.25" hidden="1" customHeight="1" spans="1:9">
      <c r="A559" s="6" t="s">
        <v>4050</v>
      </c>
      <c r="B559" s="7" t="s">
        <v>862</v>
      </c>
      <c r="C559" s="7" t="s">
        <v>846</v>
      </c>
      <c r="D559" s="3">
        <v>2042</v>
      </c>
      <c r="E559" t="str">
        <f>VLOOKUP(A559,HOP!A:L,12,0)</f>
        <v>2042.00</v>
      </c>
      <c r="F559" t="str">
        <f>VLOOKUP(A559,HOP!A:C,3,0)</f>
        <v>3784317</v>
      </c>
      <c r="G559">
        <f t="shared" si="16"/>
        <v>0</v>
      </c>
      <c r="H559" t="str">
        <f t="shared" si="17"/>
        <v>，3784317</v>
      </c>
      <c r="I559" t="str">
        <f>VLOOKUP(A559,HOP!A:U,21,0)</f>
        <v>直采</v>
      </c>
    </row>
    <row r="560" ht="14.25" hidden="1" customHeight="1" spans="1:9">
      <c r="A560" s="6" t="s">
        <v>4054</v>
      </c>
      <c r="B560" s="7" t="s">
        <v>862</v>
      </c>
      <c r="C560" s="7" t="s">
        <v>846</v>
      </c>
      <c r="D560" s="3">
        <v>2042</v>
      </c>
      <c r="E560" t="str">
        <f>VLOOKUP(A560,HOP!A:L,12,0)</f>
        <v>2042.00</v>
      </c>
      <c r="F560" t="str">
        <f>VLOOKUP(A560,HOP!A:C,3,0)</f>
        <v>3814062</v>
      </c>
      <c r="G560">
        <f t="shared" si="16"/>
        <v>0</v>
      </c>
      <c r="H560" t="str">
        <f t="shared" si="17"/>
        <v>，3814062</v>
      </c>
      <c r="I560" t="str">
        <f>VLOOKUP(A560,HOP!A:U,21,0)</f>
        <v>直采</v>
      </c>
    </row>
    <row r="561" ht="14.25" hidden="1" customHeight="1" spans="1:9">
      <c r="A561" s="6" t="s">
        <v>4059</v>
      </c>
      <c r="B561" s="7" t="s">
        <v>862</v>
      </c>
      <c r="C561" s="7" t="s">
        <v>846</v>
      </c>
      <c r="D561" s="3">
        <v>2646</v>
      </c>
      <c r="E561" t="str">
        <f>VLOOKUP(A561,HOP!A:L,12,0)</f>
        <v>2646.00</v>
      </c>
      <c r="F561" t="str">
        <f>VLOOKUP(A561,HOP!A:C,3,0)</f>
        <v>3808324</v>
      </c>
      <c r="G561">
        <f t="shared" si="16"/>
        <v>0</v>
      </c>
      <c r="H561" t="str">
        <f t="shared" si="17"/>
        <v>，3808324</v>
      </c>
      <c r="I561" t="str">
        <f>VLOOKUP(A561,HOP!A:U,21,0)</f>
        <v>直采</v>
      </c>
    </row>
    <row r="562" ht="14.25" hidden="1" customHeight="1" spans="1:9">
      <c r="A562" s="6" t="s">
        <v>4063</v>
      </c>
      <c r="B562" s="7" t="s">
        <v>862</v>
      </c>
      <c r="C562" s="7" t="s">
        <v>846</v>
      </c>
      <c r="D562" s="3">
        <v>2646</v>
      </c>
      <c r="E562" t="str">
        <f>VLOOKUP(A562,HOP!A:L,12,0)</f>
        <v>2646.00</v>
      </c>
      <c r="F562" t="str">
        <f>VLOOKUP(A562,HOP!A:C,3,0)</f>
        <v>3783857</v>
      </c>
      <c r="G562">
        <f t="shared" si="16"/>
        <v>0</v>
      </c>
      <c r="H562" t="str">
        <f t="shared" si="17"/>
        <v>，3783857</v>
      </c>
      <c r="I562" t="str">
        <f>VLOOKUP(A562,HOP!A:U,21,0)</f>
        <v>直采</v>
      </c>
    </row>
    <row r="563" ht="14.25" hidden="1" customHeight="1" spans="1:9">
      <c r="A563" s="6" t="s">
        <v>4067</v>
      </c>
      <c r="B563" s="7" t="s">
        <v>862</v>
      </c>
      <c r="C563" s="7" t="s">
        <v>846</v>
      </c>
      <c r="D563" s="3">
        <v>305.38</v>
      </c>
      <c r="E563" t="str">
        <f>VLOOKUP(A563,HOP!A:L,12,0)</f>
        <v>305.38</v>
      </c>
      <c r="F563" t="str">
        <f>VLOOKUP(A563,HOP!A:C,3,0)</f>
        <v>3832422</v>
      </c>
      <c r="G563">
        <f t="shared" si="16"/>
        <v>0</v>
      </c>
      <c r="H563" t="str">
        <f t="shared" si="17"/>
        <v>，3832422</v>
      </c>
      <c r="I563" t="str">
        <f>VLOOKUP(A563,HOP!A:U,21,0)</f>
        <v>直连</v>
      </c>
    </row>
    <row r="564" ht="14.25" hidden="1" customHeight="1" spans="1:9">
      <c r="A564" s="6" t="s">
        <v>4076</v>
      </c>
      <c r="B564" s="7" t="s">
        <v>862</v>
      </c>
      <c r="C564" s="7" t="s">
        <v>846</v>
      </c>
      <c r="D564" s="3">
        <v>1341.5</v>
      </c>
      <c r="E564" t="str">
        <f>VLOOKUP(A564,HOP!A:L,12,0)</f>
        <v>1341.50</v>
      </c>
      <c r="F564" t="str">
        <f>VLOOKUP(A564,HOP!A:C,3,0)</f>
        <v>3826144</v>
      </c>
      <c r="G564">
        <f t="shared" si="16"/>
        <v>0</v>
      </c>
      <c r="H564" t="str">
        <f t="shared" si="17"/>
        <v>，3826144</v>
      </c>
      <c r="I564" t="str">
        <f>VLOOKUP(A564,HOP!A:U,21,0)</f>
        <v>直连</v>
      </c>
    </row>
    <row r="565" ht="14.25" hidden="1" customHeight="1" spans="1:9">
      <c r="A565" s="6" t="s">
        <v>4083</v>
      </c>
      <c r="B565" s="7" t="s">
        <v>1587</v>
      </c>
      <c r="C565" s="7" t="s">
        <v>846</v>
      </c>
      <c r="D565" s="3">
        <v>620</v>
      </c>
      <c r="E565" t="str">
        <f>VLOOKUP(A565,HOP!A:L,12,0)</f>
        <v>620.00</v>
      </c>
      <c r="F565" t="str">
        <f>VLOOKUP(A565,HOP!A:C,3,0)</f>
        <v>3825722</v>
      </c>
      <c r="G565">
        <f t="shared" si="16"/>
        <v>0</v>
      </c>
      <c r="H565" t="str">
        <f t="shared" si="17"/>
        <v>，3825722</v>
      </c>
      <c r="I565" t="str">
        <f>VLOOKUP(A565,HOP!A:U,21,0)</f>
        <v>直采</v>
      </c>
    </row>
    <row r="566" ht="14.25" hidden="1" customHeight="1" spans="1:9">
      <c r="A566" s="6" t="s">
        <v>4091</v>
      </c>
      <c r="B566" s="7" t="s">
        <v>862</v>
      </c>
      <c r="C566" s="7" t="s">
        <v>846</v>
      </c>
      <c r="D566" s="3">
        <v>1132.07</v>
      </c>
      <c r="E566" t="str">
        <f>VLOOKUP(A566,HOP!A:L,12,0)</f>
        <v>1132.07</v>
      </c>
      <c r="F566" t="str">
        <f>VLOOKUP(A566,HOP!A:C,3,0)</f>
        <v>3832662</v>
      </c>
      <c r="G566">
        <f t="shared" si="16"/>
        <v>0</v>
      </c>
      <c r="H566" t="str">
        <f t="shared" si="17"/>
        <v>，3832662</v>
      </c>
      <c r="I566" t="str">
        <f>VLOOKUP(A566,HOP!A:U,21,0)</f>
        <v>直连</v>
      </c>
    </row>
    <row r="567" ht="14.25" hidden="1" customHeight="1" spans="1:9">
      <c r="A567" s="6" t="s">
        <v>4096</v>
      </c>
      <c r="B567" s="7" t="s">
        <v>862</v>
      </c>
      <c r="C567" s="7" t="s">
        <v>846</v>
      </c>
      <c r="D567" s="3">
        <v>786.87</v>
      </c>
      <c r="E567" t="str">
        <f>VLOOKUP(A567,HOP!A:L,12,0)</f>
        <v>786.87</v>
      </c>
      <c r="F567" t="str">
        <f>VLOOKUP(A567,HOP!A:C,3,0)</f>
        <v>3830804</v>
      </c>
      <c r="G567">
        <f t="shared" si="16"/>
        <v>0</v>
      </c>
      <c r="H567" t="str">
        <f t="shared" si="17"/>
        <v>，3830804</v>
      </c>
      <c r="I567" t="str">
        <f>VLOOKUP(A567,HOP!A:U,21,0)</f>
        <v>直连</v>
      </c>
    </row>
    <row r="568" ht="14.25" hidden="1" customHeight="1" spans="1:9">
      <c r="A568" s="6" t="s">
        <v>4104</v>
      </c>
      <c r="B568" s="7" t="s">
        <v>862</v>
      </c>
      <c r="C568" s="7" t="s">
        <v>846</v>
      </c>
      <c r="D568" s="3">
        <v>1221.33</v>
      </c>
      <c r="E568" t="str">
        <f>VLOOKUP(A568,HOP!A:L,12,0)</f>
        <v>1221.33</v>
      </c>
      <c r="F568" t="str">
        <f>VLOOKUP(A568,HOP!A:C,3,0)</f>
        <v>3832524</v>
      </c>
      <c r="G568">
        <f t="shared" si="16"/>
        <v>0</v>
      </c>
      <c r="H568" t="str">
        <f t="shared" si="17"/>
        <v>，3832524</v>
      </c>
      <c r="I568" t="str">
        <f>VLOOKUP(A568,HOP!A:U,21,0)</f>
        <v>直连</v>
      </c>
    </row>
    <row r="569" ht="14.25" hidden="1" customHeight="1" spans="1:9">
      <c r="A569" s="6" t="s">
        <v>4113</v>
      </c>
      <c r="B569" s="7" t="s">
        <v>1587</v>
      </c>
      <c r="C569" s="7" t="s">
        <v>846</v>
      </c>
      <c r="D569" s="3">
        <v>2390.82</v>
      </c>
      <c r="E569" t="str">
        <f>VLOOKUP(A569,HOP!A:L,12,0)</f>
        <v>2390.82</v>
      </c>
      <c r="F569" t="str">
        <f>VLOOKUP(A569,HOP!A:C,3,0)</f>
        <v>3800146</v>
      </c>
      <c r="G569">
        <f t="shared" si="16"/>
        <v>0</v>
      </c>
      <c r="H569" t="str">
        <f t="shared" si="17"/>
        <v>，3800146</v>
      </c>
      <c r="I569" t="str">
        <f>VLOOKUP(A569,HOP!A:U,21,0)</f>
        <v>直连</v>
      </c>
    </row>
    <row r="570" ht="14.25" hidden="1" customHeight="1" spans="1:9">
      <c r="A570" s="6" t="s">
        <v>4122</v>
      </c>
      <c r="B570" s="7" t="s">
        <v>862</v>
      </c>
      <c r="C570" s="7" t="s">
        <v>846</v>
      </c>
      <c r="D570" s="3">
        <v>1534.62</v>
      </c>
      <c r="E570" t="str">
        <f>VLOOKUP(A570,HOP!A:L,12,0)</f>
        <v>1534.62</v>
      </c>
      <c r="F570" t="str">
        <f>VLOOKUP(A570,HOP!A:C,3,0)</f>
        <v>3831669</v>
      </c>
      <c r="G570">
        <f t="shared" si="16"/>
        <v>0</v>
      </c>
      <c r="H570" t="str">
        <f t="shared" si="17"/>
        <v>，3831669</v>
      </c>
      <c r="I570" t="str">
        <f>VLOOKUP(A570,HOP!A:U,21,0)</f>
        <v>直连</v>
      </c>
    </row>
    <row r="571" ht="14.25" hidden="1" customHeight="1" spans="1:9">
      <c r="A571" s="6" t="s">
        <v>4129</v>
      </c>
      <c r="B571" s="7" t="s">
        <v>862</v>
      </c>
      <c r="C571" s="7" t="s">
        <v>846</v>
      </c>
      <c r="D571" s="3">
        <v>1199.44</v>
      </c>
      <c r="E571" t="str">
        <f>VLOOKUP(A571,HOP!A:L,12,0)</f>
        <v>1199.44</v>
      </c>
      <c r="F571" t="str">
        <f>VLOOKUP(A571,HOP!A:C,3,0)</f>
        <v>3835263</v>
      </c>
      <c r="G571">
        <f t="shared" si="16"/>
        <v>0</v>
      </c>
      <c r="H571" t="str">
        <f t="shared" si="17"/>
        <v>，3835263</v>
      </c>
      <c r="I571" t="str">
        <f>VLOOKUP(A571,HOP!A:U,21,0)</f>
        <v>直连</v>
      </c>
    </row>
    <row r="572" ht="14.25" hidden="1" customHeight="1" spans="1:9">
      <c r="A572" s="6" t="s">
        <v>4134</v>
      </c>
      <c r="B572" s="7" t="s">
        <v>862</v>
      </c>
      <c r="C572" s="7" t="s">
        <v>846</v>
      </c>
      <c r="D572" s="3">
        <v>720.15</v>
      </c>
      <c r="E572" t="str">
        <f>VLOOKUP(A572,HOP!A:L,12,0)</f>
        <v>720.15</v>
      </c>
      <c r="F572" t="str">
        <f>VLOOKUP(A572,HOP!A:C,3,0)</f>
        <v>3832827</v>
      </c>
      <c r="G572">
        <f t="shared" si="16"/>
        <v>0</v>
      </c>
      <c r="H572" t="str">
        <f t="shared" si="17"/>
        <v>，3832827</v>
      </c>
      <c r="I572" t="str">
        <f>VLOOKUP(A572,HOP!A:U,21,0)</f>
        <v>直连</v>
      </c>
    </row>
    <row r="573" ht="14.25" hidden="1" customHeight="1" spans="1:9">
      <c r="A573" s="6" t="s">
        <v>4140</v>
      </c>
      <c r="B573" s="7" t="s">
        <v>1587</v>
      </c>
      <c r="C573" s="7" t="s">
        <v>846</v>
      </c>
      <c r="D573" s="3">
        <v>1306</v>
      </c>
      <c r="E573" t="str">
        <f>VLOOKUP(A573,HOP!A:L,12,0)</f>
        <v>1306.00</v>
      </c>
      <c r="F573" t="str">
        <f>VLOOKUP(A573,HOP!A:C,3,0)</f>
        <v>3727930</v>
      </c>
      <c r="G573">
        <f t="shared" si="16"/>
        <v>0</v>
      </c>
      <c r="H573" t="str">
        <f t="shared" si="17"/>
        <v>，3727930</v>
      </c>
      <c r="I573" t="str">
        <f>VLOOKUP(A573,HOP!A:U,21,0)</f>
        <v>直采</v>
      </c>
    </row>
    <row r="574" ht="14.25" hidden="1" customHeight="1" spans="1:9">
      <c r="A574" s="6" t="s">
        <v>4144</v>
      </c>
      <c r="B574" s="7" t="s">
        <v>802</v>
      </c>
      <c r="C574" s="7" t="s">
        <v>846</v>
      </c>
      <c r="D574" s="3">
        <v>2664</v>
      </c>
      <c r="E574" t="str">
        <f>VLOOKUP(A574,HOP!A:L,12,0)</f>
        <v>2664.00</v>
      </c>
      <c r="F574" t="str">
        <f>VLOOKUP(A574,HOP!A:C,3,0)</f>
        <v>3539922</v>
      </c>
      <c r="G574">
        <f t="shared" si="16"/>
        <v>0</v>
      </c>
      <c r="H574" t="str">
        <f t="shared" si="17"/>
        <v>，3539922</v>
      </c>
      <c r="I574" t="str">
        <f>VLOOKUP(A574,HOP!A:U,21,0)</f>
        <v>直采</v>
      </c>
    </row>
    <row r="575" ht="14.25" hidden="1" customHeight="1" spans="1:9">
      <c r="A575" s="6" t="s">
        <v>4152</v>
      </c>
      <c r="B575" s="7" t="s">
        <v>862</v>
      </c>
      <c r="C575" s="7" t="s">
        <v>846</v>
      </c>
      <c r="D575" s="3">
        <v>102.12</v>
      </c>
      <c r="E575" t="str">
        <f>VLOOKUP(A575,HOP!A:L,12,0)</f>
        <v>102.12</v>
      </c>
      <c r="F575" t="str">
        <f>VLOOKUP(A575,HOP!A:C,3,0)</f>
        <v>3714451</v>
      </c>
      <c r="G575">
        <f t="shared" si="16"/>
        <v>0</v>
      </c>
      <c r="H575" t="str">
        <f t="shared" si="17"/>
        <v>，3714451</v>
      </c>
      <c r="I575" t="str">
        <f>VLOOKUP(A575,HOP!A:U,21,0)</f>
        <v>直连</v>
      </c>
    </row>
    <row r="576" ht="14.25" hidden="1" customHeight="1" spans="1:9">
      <c r="A576" s="6" t="s">
        <v>4159</v>
      </c>
      <c r="B576" s="7" t="s">
        <v>862</v>
      </c>
      <c r="C576" s="7" t="s">
        <v>846</v>
      </c>
      <c r="D576" s="3">
        <v>102.12</v>
      </c>
      <c r="E576" t="str">
        <f>VLOOKUP(A576,HOP!A:L,12,0)</f>
        <v>102.12</v>
      </c>
      <c r="F576" t="str">
        <f>VLOOKUP(A576,HOP!A:C,3,0)</f>
        <v>3714452</v>
      </c>
      <c r="G576">
        <f t="shared" si="16"/>
        <v>0</v>
      </c>
      <c r="H576" t="str">
        <f t="shared" si="17"/>
        <v>，3714452</v>
      </c>
      <c r="I576" t="str">
        <f>VLOOKUP(A576,HOP!A:U,21,0)</f>
        <v>直连</v>
      </c>
    </row>
    <row r="577" ht="14.25" hidden="1" customHeight="1" spans="1:9">
      <c r="A577" s="6" t="s">
        <v>4163</v>
      </c>
      <c r="B577" s="7" t="s">
        <v>802</v>
      </c>
      <c r="C577" s="7" t="s">
        <v>846</v>
      </c>
      <c r="D577" s="3">
        <v>4080</v>
      </c>
      <c r="E577" t="str">
        <f>VLOOKUP(A577,HOP!A:L,12,0)</f>
        <v>4080.00</v>
      </c>
      <c r="F577" t="str">
        <f>VLOOKUP(A577,HOP!A:C,3,0)</f>
        <v>3631570</v>
      </c>
      <c r="G577">
        <f t="shared" si="16"/>
        <v>0</v>
      </c>
      <c r="H577" t="str">
        <f t="shared" si="17"/>
        <v>，3631570</v>
      </c>
      <c r="I577" t="str">
        <f>VLOOKUP(A577,HOP!A:U,21,0)</f>
        <v>直采</v>
      </c>
    </row>
    <row r="578" ht="14.25" hidden="1" customHeight="1" spans="1:9">
      <c r="A578" s="6" t="s">
        <v>4171</v>
      </c>
      <c r="B578" s="7" t="s">
        <v>1587</v>
      </c>
      <c r="C578" s="7" t="s">
        <v>846</v>
      </c>
      <c r="D578" s="3">
        <v>3064</v>
      </c>
      <c r="E578" t="str">
        <f>VLOOKUP(A578,HOP!A:L,12,0)</f>
        <v>3064.00</v>
      </c>
      <c r="F578" t="str">
        <f>VLOOKUP(A578,HOP!A:C,3,0)</f>
        <v>3735105</v>
      </c>
      <c r="G578">
        <f t="shared" si="16"/>
        <v>0</v>
      </c>
      <c r="H578" t="str">
        <f t="shared" si="17"/>
        <v>，3735105</v>
      </c>
      <c r="I578" t="str">
        <f>VLOOKUP(A578,HOP!A:U,21,0)</f>
        <v>直采</v>
      </c>
    </row>
    <row r="579" ht="14.25" hidden="1" customHeight="1" spans="1:9">
      <c r="A579" s="6" t="s">
        <v>4176</v>
      </c>
      <c r="B579" s="7" t="s">
        <v>862</v>
      </c>
      <c r="C579" s="7" t="s">
        <v>846</v>
      </c>
      <c r="D579" s="3">
        <v>931</v>
      </c>
      <c r="E579" t="str">
        <f>VLOOKUP(A579,HOP!A:L,12,0)</f>
        <v>931.00</v>
      </c>
      <c r="F579" t="str">
        <f>VLOOKUP(A579,HOP!A:C,3,0)</f>
        <v>3744592</v>
      </c>
      <c r="G579">
        <f t="shared" ref="G579:G642" si="18">D579-E579</f>
        <v>0</v>
      </c>
      <c r="H579" t="str">
        <f t="shared" ref="H579:H642" si="19">$H$1&amp;F579</f>
        <v>，3744592</v>
      </c>
      <c r="I579" t="str">
        <f>VLOOKUP(A579,HOP!A:U,21,0)</f>
        <v>直采</v>
      </c>
    </row>
    <row r="580" ht="14.25" hidden="1" customHeight="1" spans="1:9">
      <c r="A580" s="6" t="s">
        <v>4182</v>
      </c>
      <c r="B580" s="7" t="s">
        <v>95</v>
      </c>
      <c r="C580" s="7" t="s">
        <v>846</v>
      </c>
      <c r="D580" s="3">
        <v>1209</v>
      </c>
      <c r="E580" t="str">
        <f>VLOOKUP(A580,HOP!A:L,12,0)</f>
        <v>1209.00</v>
      </c>
      <c r="F580" t="str">
        <f>VLOOKUP(A580,HOP!A:C,3,0)</f>
        <v>3539418</v>
      </c>
      <c r="G580">
        <f t="shared" si="18"/>
        <v>0</v>
      </c>
      <c r="H580" t="str">
        <f t="shared" si="19"/>
        <v>，3539418</v>
      </c>
      <c r="I580" t="str">
        <f>VLOOKUP(A580,HOP!A:U,21,0)</f>
        <v>直连</v>
      </c>
    </row>
    <row r="581" ht="14.25" hidden="1" customHeight="1" spans="1:9">
      <c r="A581" s="6" t="s">
        <v>4191</v>
      </c>
      <c r="B581" s="7" t="s">
        <v>794</v>
      </c>
      <c r="C581" s="7" t="s">
        <v>846</v>
      </c>
      <c r="D581" s="3">
        <v>287.07</v>
      </c>
      <c r="E581" t="str">
        <f>VLOOKUP(A581,HOP!A:L,12,0)</f>
        <v>287.07</v>
      </c>
      <c r="F581" t="str">
        <f>VLOOKUP(A581,HOP!A:C,3,0)</f>
        <v>3717478</v>
      </c>
      <c r="G581">
        <f t="shared" si="18"/>
        <v>0</v>
      </c>
      <c r="H581" t="str">
        <f t="shared" si="19"/>
        <v>，3717478</v>
      </c>
      <c r="I581" t="str">
        <f>VLOOKUP(A581,HOP!A:U,21,0)</f>
        <v>直连</v>
      </c>
    </row>
    <row r="582" ht="14.25" hidden="1" customHeight="1" spans="1:9">
      <c r="A582" s="6" t="s">
        <v>4197</v>
      </c>
      <c r="B582" s="7" t="s">
        <v>794</v>
      </c>
      <c r="C582" s="7" t="s">
        <v>846</v>
      </c>
      <c r="D582" s="3">
        <v>3000</v>
      </c>
      <c r="E582" t="str">
        <f>VLOOKUP(A582,HOP!A:L,12,0)</f>
        <v>3000.00</v>
      </c>
      <c r="F582" t="str">
        <f>VLOOKUP(A582,HOP!A:C,3,0)</f>
        <v>3748412</v>
      </c>
      <c r="G582">
        <f t="shared" si="18"/>
        <v>0</v>
      </c>
      <c r="H582" t="str">
        <f t="shared" si="19"/>
        <v>，3748412</v>
      </c>
      <c r="I582" t="str">
        <f>VLOOKUP(A582,HOP!A:U,21,0)</f>
        <v>直采</v>
      </c>
    </row>
    <row r="583" ht="14.25" hidden="1" customHeight="1" spans="1:10">
      <c r="A583" s="6" t="s">
        <v>4205</v>
      </c>
      <c r="B583" s="7" t="s">
        <v>794</v>
      </c>
      <c r="C583" s="7" t="s">
        <v>846</v>
      </c>
      <c r="D583" s="3">
        <v>2451</v>
      </c>
      <c r="E583" t="e">
        <f>VLOOKUP(A583,HOP!A:L,12,0)</f>
        <v>#N/A</v>
      </c>
      <c r="F583">
        <v>3737108</v>
      </c>
      <c r="G583" t="e">
        <f t="shared" si="18"/>
        <v>#N/A</v>
      </c>
      <c r="H583" t="str">
        <f t="shared" si="19"/>
        <v>，3737108</v>
      </c>
      <c r="I583" s="5" t="s">
        <v>4956</v>
      </c>
      <c r="J583" s="5" t="s">
        <v>4957</v>
      </c>
    </row>
    <row r="584" ht="14.25" hidden="1" customHeight="1" spans="1:9">
      <c r="A584" s="6" t="s">
        <v>4211</v>
      </c>
      <c r="B584" s="7" t="s">
        <v>794</v>
      </c>
      <c r="C584" s="7" t="s">
        <v>846</v>
      </c>
      <c r="D584" s="3">
        <v>2580</v>
      </c>
      <c r="E584" t="str">
        <f>VLOOKUP(A584,HOP!A:L,12,0)</f>
        <v>2580.00</v>
      </c>
      <c r="F584" t="str">
        <f>VLOOKUP(A584,HOP!A:C,3,0)</f>
        <v>3764870</v>
      </c>
      <c r="G584">
        <f t="shared" si="18"/>
        <v>0</v>
      </c>
      <c r="H584" t="str">
        <f t="shared" si="19"/>
        <v>，3764870</v>
      </c>
      <c r="I584" t="str">
        <f>VLOOKUP(A584,HOP!A:U,21,0)</f>
        <v>直采</v>
      </c>
    </row>
    <row r="585" ht="14.25" hidden="1" customHeight="1" spans="1:9">
      <c r="A585" s="6" t="s">
        <v>4215</v>
      </c>
      <c r="B585" s="7" t="s">
        <v>862</v>
      </c>
      <c r="C585" s="7" t="s">
        <v>846</v>
      </c>
      <c r="D585" s="3">
        <v>2451</v>
      </c>
      <c r="E585" t="str">
        <f>VLOOKUP(A585,HOP!A:L,12,0)</f>
        <v>2451.00</v>
      </c>
      <c r="F585" t="str">
        <f>VLOOKUP(A585,HOP!A:C,3,0)</f>
        <v>3777115</v>
      </c>
      <c r="G585">
        <f t="shared" si="18"/>
        <v>0</v>
      </c>
      <c r="H585" t="str">
        <f t="shared" si="19"/>
        <v>，3777115</v>
      </c>
      <c r="I585" t="str">
        <f>VLOOKUP(A585,HOP!A:U,21,0)</f>
        <v>直采</v>
      </c>
    </row>
    <row r="586" ht="14.25" hidden="1" customHeight="1" spans="1:10">
      <c r="A586" s="6" t="s">
        <v>4222</v>
      </c>
      <c r="B586" s="7" t="s">
        <v>794</v>
      </c>
      <c r="C586" s="7" t="s">
        <v>846</v>
      </c>
      <c r="D586" s="3">
        <v>2007</v>
      </c>
      <c r="E586" t="e">
        <f>VLOOKUP(A586,HOP!A:L,12,0)</f>
        <v>#N/A</v>
      </c>
      <c r="F586">
        <v>3737100</v>
      </c>
      <c r="G586" t="e">
        <f t="shared" si="18"/>
        <v>#N/A</v>
      </c>
      <c r="H586" t="str">
        <f t="shared" si="19"/>
        <v>，3737100</v>
      </c>
      <c r="I586" s="5" t="s">
        <v>4956</v>
      </c>
      <c r="J586" s="5" t="s">
        <v>4958</v>
      </c>
    </row>
    <row r="587" ht="14.25" hidden="1" customHeight="1" spans="1:9">
      <c r="A587" s="6" t="s">
        <v>4227</v>
      </c>
      <c r="B587" s="7" t="s">
        <v>794</v>
      </c>
      <c r="C587" s="7" t="s">
        <v>846</v>
      </c>
      <c r="D587" s="3">
        <v>7800</v>
      </c>
      <c r="E587" t="str">
        <f>VLOOKUP(A587,HOP!A:L,12,0)</f>
        <v>7800.00</v>
      </c>
      <c r="F587" t="str">
        <f>VLOOKUP(A587,HOP!A:C,3,0)</f>
        <v>3802434</v>
      </c>
      <c r="G587">
        <f t="shared" si="18"/>
        <v>0</v>
      </c>
      <c r="H587" t="str">
        <f t="shared" si="19"/>
        <v>，3802434</v>
      </c>
      <c r="I587" t="str">
        <f>VLOOKUP(A587,HOP!A:U,21,0)</f>
        <v>直采</v>
      </c>
    </row>
    <row r="588" ht="14.25" hidden="1" customHeight="1" spans="1:9">
      <c r="A588" s="6" t="s">
        <v>4235</v>
      </c>
      <c r="B588" s="7" t="s">
        <v>802</v>
      </c>
      <c r="C588" s="7" t="s">
        <v>846</v>
      </c>
      <c r="D588" s="3">
        <v>3320</v>
      </c>
      <c r="E588" t="str">
        <f>VLOOKUP(A588,HOP!A:L,12,0)</f>
        <v>3320.00</v>
      </c>
      <c r="F588" t="str">
        <f>VLOOKUP(A588,HOP!A:C,3,0)</f>
        <v>3763895</v>
      </c>
      <c r="G588">
        <f t="shared" si="18"/>
        <v>0</v>
      </c>
      <c r="H588" t="str">
        <f t="shared" si="19"/>
        <v>，3763895</v>
      </c>
      <c r="I588" t="str">
        <f>VLOOKUP(A588,HOP!A:U,21,0)</f>
        <v>直采</v>
      </c>
    </row>
    <row r="589" ht="14.25" hidden="1" customHeight="1" spans="1:9">
      <c r="A589" s="6" t="s">
        <v>4239</v>
      </c>
      <c r="B589" s="7" t="s">
        <v>802</v>
      </c>
      <c r="C589" s="7" t="s">
        <v>846</v>
      </c>
      <c r="D589" s="3">
        <v>4240</v>
      </c>
      <c r="E589" t="str">
        <f>VLOOKUP(A589,HOP!A:L,12,0)</f>
        <v>4240.00</v>
      </c>
      <c r="F589" t="str">
        <f>VLOOKUP(A589,HOP!A:C,3,0)</f>
        <v>3795874</v>
      </c>
      <c r="G589">
        <f t="shared" si="18"/>
        <v>0</v>
      </c>
      <c r="H589" t="str">
        <f t="shared" si="19"/>
        <v>，3795874</v>
      </c>
      <c r="I589" t="str">
        <f>VLOOKUP(A589,HOP!A:U,21,0)</f>
        <v>直采</v>
      </c>
    </row>
    <row r="590" ht="14.25" hidden="1" customHeight="1" spans="1:9">
      <c r="A590" s="6" t="s">
        <v>4245</v>
      </c>
      <c r="B590" s="7" t="s">
        <v>862</v>
      </c>
      <c r="C590" s="7" t="s">
        <v>846</v>
      </c>
      <c r="D590" s="3">
        <v>307</v>
      </c>
      <c r="E590" t="str">
        <f>VLOOKUP(A590,HOP!A:L,12,0)</f>
        <v>307.00</v>
      </c>
      <c r="F590" t="str">
        <f>VLOOKUP(A590,HOP!A:C,3,0)</f>
        <v>3802548</v>
      </c>
      <c r="G590">
        <f t="shared" si="18"/>
        <v>0</v>
      </c>
      <c r="H590" t="str">
        <f t="shared" si="19"/>
        <v>，3802548</v>
      </c>
      <c r="I590" t="str">
        <f>VLOOKUP(A590,HOP!A:U,21,0)</f>
        <v>直采</v>
      </c>
    </row>
    <row r="591" ht="14.25" hidden="1" customHeight="1" spans="1:9">
      <c r="A591" s="6" t="s">
        <v>4252</v>
      </c>
      <c r="B591" s="7" t="s">
        <v>802</v>
      </c>
      <c r="C591" s="7" t="s">
        <v>846</v>
      </c>
      <c r="D591" s="3">
        <v>2076</v>
      </c>
      <c r="E591" t="str">
        <f>VLOOKUP(A591,HOP!A:L,12,0)</f>
        <v>2076.00</v>
      </c>
      <c r="F591" t="str">
        <f>VLOOKUP(A591,HOP!A:C,3,0)</f>
        <v>3595214</v>
      </c>
      <c r="G591">
        <f t="shared" si="18"/>
        <v>0</v>
      </c>
      <c r="H591" t="str">
        <f t="shared" si="19"/>
        <v>，3595214</v>
      </c>
      <c r="I591" t="str">
        <f>VLOOKUP(A591,HOP!A:U,21,0)</f>
        <v>直采</v>
      </c>
    </row>
    <row r="592" ht="14.25" hidden="1" customHeight="1" spans="1:9">
      <c r="A592" s="6" t="s">
        <v>4262</v>
      </c>
      <c r="B592" s="7" t="s">
        <v>1587</v>
      </c>
      <c r="C592" s="7" t="s">
        <v>846</v>
      </c>
      <c r="D592" s="3">
        <v>1045.22</v>
      </c>
      <c r="E592" t="str">
        <f>VLOOKUP(A592,HOP!A:L,12,0)</f>
        <v>1045.22</v>
      </c>
      <c r="F592" t="str">
        <f>VLOOKUP(A592,HOP!A:C,3,0)</f>
        <v>3811040</v>
      </c>
      <c r="G592">
        <f t="shared" si="18"/>
        <v>0</v>
      </c>
      <c r="H592" t="str">
        <f t="shared" si="19"/>
        <v>，3811040</v>
      </c>
      <c r="I592" t="str">
        <f>VLOOKUP(A592,HOP!A:U,21,0)</f>
        <v>直连</v>
      </c>
    </row>
    <row r="593" ht="14.25" hidden="1" customHeight="1" spans="1:9">
      <c r="A593" s="6" t="s">
        <v>4267</v>
      </c>
      <c r="B593" s="7" t="s">
        <v>802</v>
      </c>
      <c r="C593" s="7" t="s">
        <v>846</v>
      </c>
      <c r="D593" s="3">
        <v>1564</v>
      </c>
      <c r="E593" t="str">
        <f>VLOOKUP(A593,HOP!A:L,12,0)</f>
        <v>1564.00</v>
      </c>
      <c r="F593" t="str">
        <f>VLOOKUP(A593,HOP!A:C,3,0)</f>
        <v>3817868</v>
      </c>
      <c r="G593">
        <f t="shared" si="18"/>
        <v>0</v>
      </c>
      <c r="H593" t="str">
        <f t="shared" si="19"/>
        <v>，3817868</v>
      </c>
      <c r="I593" t="str">
        <f>VLOOKUP(A593,HOP!A:U,21,0)</f>
        <v>直采</v>
      </c>
    </row>
    <row r="594" ht="14.25" hidden="1" customHeight="1" spans="1:9">
      <c r="A594" s="6" t="s">
        <v>4271</v>
      </c>
      <c r="B594" s="7" t="s">
        <v>1587</v>
      </c>
      <c r="C594" s="7" t="s">
        <v>846</v>
      </c>
      <c r="D594" s="3">
        <v>1518</v>
      </c>
      <c r="E594" t="str">
        <f>VLOOKUP(A594,HOP!A:L,12,0)</f>
        <v>1518.00</v>
      </c>
      <c r="F594" t="str">
        <f>VLOOKUP(A594,HOP!A:C,3,0)</f>
        <v>3816075</v>
      </c>
      <c r="G594">
        <f t="shared" si="18"/>
        <v>0</v>
      </c>
      <c r="H594" t="str">
        <f t="shared" si="19"/>
        <v>，3816075</v>
      </c>
      <c r="I594" t="str">
        <f>VLOOKUP(A594,HOP!A:U,21,0)</f>
        <v>直采</v>
      </c>
    </row>
    <row r="595" ht="14.25" hidden="1" customHeight="1" spans="1:9">
      <c r="A595" s="6" t="s">
        <v>4276</v>
      </c>
      <c r="B595" s="7" t="s">
        <v>862</v>
      </c>
      <c r="C595" s="7" t="s">
        <v>846</v>
      </c>
      <c r="D595" s="3">
        <v>531</v>
      </c>
      <c r="E595" t="str">
        <f>VLOOKUP(A595,HOP!A:L,12,0)</f>
        <v>531.00</v>
      </c>
      <c r="F595" t="str">
        <f>VLOOKUP(A595,HOP!A:C,3,0)</f>
        <v>3822669</v>
      </c>
      <c r="G595">
        <f t="shared" si="18"/>
        <v>0</v>
      </c>
      <c r="H595" t="str">
        <f t="shared" si="19"/>
        <v>，3822669</v>
      </c>
      <c r="I595" t="str">
        <f>VLOOKUP(A595,HOP!A:U,21,0)</f>
        <v>直采</v>
      </c>
    </row>
    <row r="596" ht="14.25" hidden="1" customHeight="1" spans="1:9">
      <c r="A596" s="6" t="s">
        <v>4280</v>
      </c>
      <c r="B596" s="7" t="s">
        <v>794</v>
      </c>
      <c r="C596" s="7" t="s">
        <v>846</v>
      </c>
      <c r="D596" s="3">
        <v>6084</v>
      </c>
      <c r="E596" t="str">
        <f>VLOOKUP(A596,HOP!A:L,12,0)</f>
        <v>6084.00</v>
      </c>
      <c r="F596" t="str">
        <f>VLOOKUP(A596,HOP!A:C,3,0)</f>
        <v>3819848</v>
      </c>
      <c r="G596">
        <f t="shared" si="18"/>
        <v>0</v>
      </c>
      <c r="H596" t="str">
        <f t="shared" si="19"/>
        <v>，3819848</v>
      </c>
      <c r="I596" t="str">
        <f>VLOOKUP(A596,HOP!A:U,21,0)</f>
        <v>直采</v>
      </c>
    </row>
    <row r="597" ht="14.25" hidden="1" customHeight="1" spans="1:9">
      <c r="A597" s="6" t="s">
        <v>4285</v>
      </c>
      <c r="B597" s="7" t="s">
        <v>862</v>
      </c>
      <c r="C597" s="7" t="s">
        <v>846</v>
      </c>
      <c r="D597" s="3">
        <v>769</v>
      </c>
      <c r="E597" t="str">
        <f>VLOOKUP(A597,HOP!A:L,12,0)</f>
        <v>769.00</v>
      </c>
      <c r="F597" t="str">
        <f>VLOOKUP(A597,HOP!A:C,3,0)</f>
        <v>3823740</v>
      </c>
      <c r="G597">
        <f t="shared" si="18"/>
        <v>0</v>
      </c>
      <c r="H597" t="str">
        <f t="shared" si="19"/>
        <v>，3823740</v>
      </c>
      <c r="I597" t="str">
        <f>VLOOKUP(A597,HOP!A:U,21,0)</f>
        <v>直采</v>
      </c>
    </row>
    <row r="598" ht="14.25" hidden="1" customHeight="1" spans="1:9">
      <c r="A598" s="6" t="s">
        <v>4291</v>
      </c>
      <c r="B598" s="7" t="s">
        <v>862</v>
      </c>
      <c r="C598" s="7" t="s">
        <v>846</v>
      </c>
      <c r="D598" s="3">
        <v>301</v>
      </c>
      <c r="E598" t="str">
        <f>VLOOKUP(A598,HOP!A:L,12,0)</f>
        <v>301.00</v>
      </c>
      <c r="F598" t="str">
        <f>VLOOKUP(A598,HOP!A:C,3,0)</f>
        <v>3834846</v>
      </c>
      <c r="G598">
        <f t="shared" si="18"/>
        <v>0</v>
      </c>
      <c r="H598" t="str">
        <f t="shared" si="19"/>
        <v>，3834846</v>
      </c>
      <c r="I598" t="str">
        <f>VLOOKUP(A598,HOP!A:U,21,0)</f>
        <v>直采</v>
      </c>
    </row>
    <row r="599" ht="14.25" hidden="1" customHeight="1" spans="1:9">
      <c r="A599" s="6" t="s">
        <v>4294</v>
      </c>
      <c r="B599" s="7" t="s">
        <v>862</v>
      </c>
      <c r="C599" s="7" t="s">
        <v>846</v>
      </c>
      <c r="D599" s="3">
        <v>310</v>
      </c>
      <c r="E599" t="str">
        <f>VLOOKUP(A599,HOP!A:L,12,0)</f>
        <v>310.00</v>
      </c>
      <c r="F599" t="str">
        <f>VLOOKUP(A599,HOP!A:C,3,0)</f>
        <v>3833368</v>
      </c>
      <c r="G599">
        <f t="shared" si="18"/>
        <v>0</v>
      </c>
      <c r="H599" t="str">
        <f t="shared" si="19"/>
        <v>，3833368</v>
      </c>
      <c r="I599" t="str">
        <f>VLOOKUP(A599,HOP!A:U,21,0)</f>
        <v>直采</v>
      </c>
    </row>
    <row r="600" ht="14.25" hidden="1" customHeight="1" spans="1:9">
      <c r="A600" s="6" t="s">
        <v>4297</v>
      </c>
      <c r="B600" s="7" t="s">
        <v>862</v>
      </c>
      <c r="C600" s="7" t="s">
        <v>846</v>
      </c>
      <c r="D600" s="3">
        <v>2292</v>
      </c>
      <c r="E600" t="str">
        <f>VLOOKUP(A600,HOP!A:L,12,0)</f>
        <v>2292.00</v>
      </c>
      <c r="F600" t="str">
        <f>VLOOKUP(A600,HOP!A:C,3,0)</f>
        <v>3834360</v>
      </c>
      <c r="G600">
        <f t="shared" si="18"/>
        <v>0</v>
      </c>
      <c r="H600" t="str">
        <f t="shared" si="19"/>
        <v>，3834360</v>
      </c>
      <c r="I600" t="str">
        <f>VLOOKUP(A600,HOP!A:U,21,0)</f>
        <v>直采</v>
      </c>
    </row>
    <row r="601" ht="14.25" hidden="1" customHeight="1" spans="1:9">
      <c r="A601" s="6" t="s">
        <v>4301</v>
      </c>
      <c r="B601" s="7" t="s">
        <v>862</v>
      </c>
      <c r="C601" s="7" t="s">
        <v>846</v>
      </c>
      <c r="D601" s="3">
        <v>680.13</v>
      </c>
      <c r="E601" t="str">
        <f>VLOOKUP(A601,HOP!A:L,12,0)</f>
        <v>680.13</v>
      </c>
      <c r="F601" t="str">
        <f>VLOOKUP(A601,HOP!A:C,3,0)</f>
        <v>3833360</v>
      </c>
      <c r="G601">
        <f t="shared" si="18"/>
        <v>0</v>
      </c>
      <c r="H601" t="str">
        <f t="shared" si="19"/>
        <v>，3833360</v>
      </c>
      <c r="I601" t="str">
        <f>VLOOKUP(A601,HOP!A:U,21,0)</f>
        <v>直连</v>
      </c>
    </row>
    <row r="602" ht="14.25" hidden="1" customHeight="1" spans="1:9">
      <c r="A602" s="6" t="s">
        <v>4310</v>
      </c>
      <c r="B602" s="7" t="s">
        <v>862</v>
      </c>
      <c r="C602" s="7" t="s">
        <v>846</v>
      </c>
      <c r="D602" s="3">
        <v>1132.07</v>
      </c>
      <c r="E602" t="str">
        <f>VLOOKUP(A602,HOP!A:L,12,0)</f>
        <v>1132.07</v>
      </c>
      <c r="F602" t="str">
        <f>VLOOKUP(A602,HOP!A:C,3,0)</f>
        <v>3833439</v>
      </c>
      <c r="G602">
        <f t="shared" si="18"/>
        <v>0</v>
      </c>
      <c r="H602" t="str">
        <f t="shared" si="19"/>
        <v>，3833439</v>
      </c>
      <c r="I602" t="str">
        <f>VLOOKUP(A602,HOP!A:U,21,0)</f>
        <v>直连</v>
      </c>
    </row>
    <row r="603" ht="14.25" hidden="1" customHeight="1" spans="1:9">
      <c r="A603" s="6" t="s">
        <v>4316</v>
      </c>
      <c r="B603" s="7" t="s">
        <v>862</v>
      </c>
      <c r="C603" s="7" t="s">
        <v>846</v>
      </c>
      <c r="D603" s="3">
        <v>290</v>
      </c>
      <c r="E603" t="str">
        <f>VLOOKUP(A603,HOP!A:L,12,0)</f>
        <v>290.00</v>
      </c>
      <c r="F603" t="str">
        <f>VLOOKUP(A603,HOP!A:C,3,0)</f>
        <v>3748320</v>
      </c>
      <c r="G603">
        <f t="shared" si="18"/>
        <v>0</v>
      </c>
      <c r="H603" t="str">
        <f t="shared" si="19"/>
        <v>，3748320</v>
      </c>
      <c r="I603" t="str">
        <f>VLOOKUP(A603,HOP!A:U,21,0)</f>
        <v>直采</v>
      </c>
    </row>
    <row r="604" ht="14.25" hidden="1" customHeight="1" spans="1:9">
      <c r="A604" s="6" t="s">
        <v>4319</v>
      </c>
      <c r="B604" s="7" t="s">
        <v>1573</v>
      </c>
      <c r="C604" s="7" t="s">
        <v>1579</v>
      </c>
      <c r="D604" s="3">
        <v>0</v>
      </c>
      <c r="E604" t="e">
        <f>VLOOKUP(A604,HOP!A:L,12,0)</f>
        <v>#N/A</v>
      </c>
      <c r="F604" t="e">
        <f>VLOOKUP(A604,HOP!A:C,3,0)</f>
        <v>#N/A</v>
      </c>
      <c r="G604" t="e">
        <f t="shared" si="18"/>
        <v>#N/A</v>
      </c>
      <c r="H604" t="e">
        <f t="shared" si="19"/>
        <v>#N/A</v>
      </c>
      <c r="I604" t="e">
        <f>VLOOKUP(A604,HOP!A:U,21,0)</f>
        <v>#N/A</v>
      </c>
    </row>
    <row r="605" ht="14.25" hidden="1" customHeight="1" spans="1:9">
      <c r="A605" s="6" t="s">
        <v>4326</v>
      </c>
      <c r="B605" s="7" t="s">
        <v>846</v>
      </c>
      <c r="C605" s="7" t="s">
        <v>740</v>
      </c>
      <c r="D605" s="3">
        <v>0</v>
      </c>
      <c r="E605" t="e">
        <f>VLOOKUP(A605,HOP!A:L,12,0)</f>
        <v>#N/A</v>
      </c>
      <c r="F605" t="e">
        <f>VLOOKUP(A605,HOP!A:C,3,0)</f>
        <v>#N/A</v>
      </c>
      <c r="G605" t="e">
        <f t="shared" si="18"/>
        <v>#N/A</v>
      </c>
      <c r="H605" t="e">
        <f t="shared" si="19"/>
        <v>#N/A</v>
      </c>
      <c r="I605" t="e">
        <f>VLOOKUP(A605,HOP!A:U,21,0)</f>
        <v>#N/A</v>
      </c>
    </row>
    <row r="606" ht="14.25" hidden="1" customHeight="1" spans="1:9">
      <c r="A606" s="6" t="s">
        <v>4333</v>
      </c>
      <c r="B606" s="7" t="s">
        <v>730</v>
      </c>
      <c r="C606" s="7" t="s">
        <v>731</v>
      </c>
      <c r="D606" s="3">
        <v>0</v>
      </c>
      <c r="E606" t="e">
        <f>VLOOKUP(A606,HOP!A:L,12,0)</f>
        <v>#N/A</v>
      </c>
      <c r="F606" t="e">
        <f>VLOOKUP(A606,HOP!A:C,3,0)</f>
        <v>#N/A</v>
      </c>
      <c r="G606" t="e">
        <f t="shared" si="18"/>
        <v>#N/A</v>
      </c>
      <c r="H606" t="e">
        <f t="shared" si="19"/>
        <v>#N/A</v>
      </c>
      <c r="I606" t="e">
        <f>VLOOKUP(A606,HOP!A:U,21,0)</f>
        <v>#N/A</v>
      </c>
    </row>
    <row r="607" ht="14.25" hidden="1" customHeight="1" spans="1:9">
      <c r="A607" s="6" t="s">
        <v>4337</v>
      </c>
      <c r="B607" s="7" t="s">
        <v>83</v>
      </c>
      <c r="C607" s="7" t="s">
        <v>1573</v>
      </c>
      <c r="D607" s="3">
        <v>0</v>
      </c>
      <c r="E607" t="e">
        <f>VLOOKUP(A607,HOP!A:L,12,0)</f>
        <v>#N/A</v>
      </c>
      <c r="F607" t="e">
        <f>VLOOKUP(A607,HOP!A:C,3,0)</f>
        <v>#N/A</v>
      </c>
      <c r="G607" t="e">
        <f t="shared" si="18"/>
        <v>#N/A</v>
      </c>
      <c r="H607" t="e">
        <f t="shared" si="19"/>
        <v>#N/A</v>
      </c>
      <c r="I607" t="e">
        <f>VLOOKUP(A607,HOP!A:U,21,0)</f>
        <v>#N/A</v>
      </c>
    </row>
    <row r="608" ht="14.25" hidden="1" customHeight="1" spans="1:9">
      <c r="A608" s="6" t="s">
        <v>4342</v>
      </c>
      <c r="B608" s="7" t="s">
        <v>3639</v>
      </c>
      <c r="C608" s="7" t="s">
        <v>760</v>
      </c>
      <c r="D608" s="3">
        <v>0</v>
      </c>
      <c r="E608" t="e">
        <f>VLOOKUP(A608,HOP!A:L,12,0)</f>
        <v>#N/A</v>
      </c>
      <c r="F608" t="e">
        <f>VLOOKUP(A608,HOP!A:C,3,0)</f>
        <v>#N/A</v>
      </c>
      <c r="G608" t="e">
        <f t="shared" si="18"/>
        <v>#N/A</v>
      </c>
      <c r="H608" t="e">
        <f t="shared" si="19"/>
        <v>#N/A</v>
      </c>
      <c r="I608" t="e">
        <f>VLOOKUP(A608,HOP!A:U,21,0)</f>
        <v>#N/A</v>
      </c>
    </row>
    <row r="609" ht="14.25" hidden="1" customHeight="1" spans="1:9">
      <c r="A609" s="6" t="s">
        <v>4345</v>
      </c>
      <c r="B609" s="7" t="s">
        <v>1775</v>
      </c>
      <c r="C609" s="7" t="s">
        <v>3645</v>
      </c>
      <c r="D609" s="3">
        <v>0</v>
      </c>
      <c r="E609" t="e">
        <f>VLOOKUP(A609,HOP!A:L,12,0)</f>
        <v>#N/A</v>
      </c>
      <c r="F609" t="e">
        <f>VLOOKUP(A609,HOP!A:C,3,0)</f>
        <v>#N/A</v>
      </c>
      <c r="G609" t="e">
        <f t="shared" si="18"/>
        <v>#N/A</v>
      </c>
      <c r="H609" t="e">
        <f t="shared" si="19"/>
        <v>#N/A</v>
      </c>
      <c r="I609" t="e">
        <f>VLOOKUP(A609,HOP!A:U,21,0)</f>
        <v>#N/A</v>
      </c>
    </row>
    <row r="610" ht="14.25" hidden="1" customHeight="1" spans="1:9">
      <c r="A610" s="6" t="s">
        <v>4351</v>
      </c>
      <c r="B610" s="7" t="s">
        <v>1579</v>
      </c>
      <c r="C610" s="7" t="s">
        <v>1720</v>
      </c>
      <c r="D610" s="3">
        <v>0</v>
      </c>
      <c r="E610" t="e">
        <f>VLOOKUP(A610,HOP!A:L,12,0)</f>
        <v>#N/A</v>
      </c>
      <c r="F610" t="e">
        <f>VLOOKUP(A610,HOP!A:C,3,0)</f>
        <v>#N/A</v>
      </c>
      <c r="G610" t="e">
        <f t="shared" si="18"/>
        <v>#N/A</v>
      </c>
      <c r="H610" t="e">
        <f t="shared" si="19"/>
        <v>#N/A</v>
      </c>
      <c r="I610" t="e">
        <f>VLOOKUP(A610,HOP!A:U,21,0)</f>
        <v>#N/A</v>
      </c>
    </row>
    <row r="611" ht="14.25" hidden="1" customHeight="1" spans="1:9">
      <c r="A611" s="6" t="s">
        <v>4359</v>
      </c>
      <c r="B611" s="7" t="s">
        <v>871</v>
      </c>
      <c r="C611" s="7" t="s">
        <v>770</v>
      </c>
      <c r="D611" s="3">
        <v>0</v>
      </c>
      <c r="E611" t="e">
        <f>VLOOKUP(A611,HOP!A:L,12,0)</f>
        <v>#N/A</v>
      </c>
      <c r="F611" t="e">
        <f>VLOOKUP(A611,HOP!A:C,3,0)</f>
        <v>#N/A</v>
      </c>
      <c r="G611" t="e">
        <f t="shared" si="18"/>
        <v>#N/A</v>
      </c>
      <c r="H611" t="e">
        <f t="shared" si="19"/>
        <v>#N/A</v>
      </c>
      <c r="I611" t="e">
        <f>VLOOKUP(A611,HOP!A:U,21,0)</f>
        <v>#N/A</v>
      </c>
    </row>
    <row r="612" ht="14.25" hidden="1" customHeight="1" spans="1:9">
      <c r="A612" s="6" t="s">
        <v>4366</v>
      </c>
      <c r="B612" s="7" t="s">
        <v>846</v>
      </c>
      <c r="C612" s="7" t="s">
        <v>741</v>
      </c>
      <c r="D612" s="3">
        <v>0</v>
      </c>
      <c r="E612" t="e">
        <f>VLOOKUP(A612,HOP!A:L,12,0)</f>
        <v>#N/A</v>
      </c>
      <c r="F612" t="e">
        <f>VLOOKUP(A612,HOP!A:C,3,0)</f>
        <v>#N/A</v>
      </c>
      <c r="G612" t="e">
        <f t="shared" si="18"/>
        <v>#N/A</v>
      </c>
      <c r="H612" t="e">
        <f t="shared" si="19"/>
        <v>#N/A</v>
      </c>
      <c r="I612" t="e">
        <f>VLOOKUP(A612,HOP!A:U,21,0)</f>
        <v>#N/A</v>
      </c>
    </row>
    <row r="613" ht="14.25" hidden="1" customHeight="1" spans="1:9">
      <c r="A613" s="6" t="s">
        <v>4373</v>
      </c>
      <c r="B613" s="7" t="s">
        <v>862</v>
      </c>
      <c r="C613" s="7" t="s">
        <v>846</v>
      </c>
      <c r="D613" s="3">
        <v>1436.69</v>
      </c>
      <c r="E613" t="str">
        <f>VLOOKUP(A613,HOP!A:L,12,0)</f>
        <v>1436.69</v>
      </c>
      <c r="F613" t="str">
        <f>VLOOKUP(A613,HOP!A:C,3,0)</f>
        <v>3826433</v>
      </c>
      <c r="G613">
        <f t="shared" si="18"/>
        <v>0</v>
      </c>
      <c r="H613" t="str">
        <f t="shared" si="19"/>
        <v>，3826433</v>
      </c>
      <c r="I613" t="str">
        <f>VLOOKUP(A613,HOP!A:U,21,0)</f>
        <v>直连</v>
      </c>
    </row>
    <row r="614" ht="14.25" hidden="1" customHeight="1" spans="1:9">
      <c r="A614" s="6" t="s">
        <v>4381</v>
      </c>
      <c r="B614" s="7" t="s">
        <v>862</v>
      </c>
      <c r="C614" s="7" t="s">
        <v>846</v>
      </c>
      <c r="D614" s="3">
        <v>925.89</v>
      </c>
      <c r="E614" t="str">
        <f>VLOOKUP(A614,HOP!A:L,12,0)</f>
        <v>925.89</v>
      </c>
      <c r="F614" t="str">
        <f>VLOOKUP(A614,HOP!A:C,3,0)</f>
        <v>3827378</v>
      </c>
      <c r="G614">
        <f t="shared" si="18"/>
        <v>0</v>
      </c>
      <c r="H614" t="str">
        <f t="shared" si="19"/>
        <v>，3827378</v>
      </c>
      <c r="I614" t="str">
        <f>VLOOKUP(A614,HOP!A:U,21,0)</f>
        <v>直连</v>
      </c>
    </row>
    <row r="615" ht="14.25" hidden="1" customHeight="1" spans="1:9">
      <c r="A615" s="6" t="s">
        <v>4389</v>
      </c>
      <c r="B615" s="7" t="s">
        <v>856</v>
      </c>
      <c r="C615" s="7" t="s">
        <v>770</v>
      </c>
      <c r="D615" s="3">
        <v>0</v>
      </c>
      <c r="E615" t="e">
        <f>VLOOKUP(A615,HOP!A:L,12,0)</f>
        <v>#N/A</v>
      </c>
      <c r="F615" t="e">
        <f>VLOOKUP(A615,HOP!A:C,3,0)</f>
        <v>#N/A</v>
      </c>
      <c r="G615" t="e">
        <f t="shared" si="18"/>
        <v>#N/A</v>
      </c>
      <c r="H615" t="e">
        <f t="shared" si="19"/>
        <v>#N/A</v>
      </c>
      <c r="I615" t="e">
        <f>VLOOKUP(A615,HOP!A:U,21,0)</f>
        <v>#N/A</v>
      </c>
    </row>
    <row r="616" ht="14.25" hidden="1" customHeight="1" spans="1:9">
      <c r="A616" s="6" t="s">
        <v>4394</v>
      </c>
      <c r="B616" s="7" t="s">
        <v>82</v>
      </c>
      <c r="C616" s="7" t="s">
        <v>1680</v>
      </c>
      <c r="D616" s="3">
        <v>0</v>
      </c>
      <c r="E616" t="e">
        <f>VLOOKUP(A616,HOP!A:L,12,0)</f>
        <v>#N/A</v>
      </c>
      <c r="F616" t="e">
        <f>VLOOKUP(A616,HOP!A:C,3,0)</f>
        <v>#N/A</v>
      </c>
      <c r="G616" t="e">
        <f t="shared" si="18"/>
        <v>#N/A</v>
      </c>
      <c r="H616" t="e">
        <f t="shared" si="19"/>
        <v>#N/A</v>
      </c>
      <c r="I616" t="e">
        <f>VLOOKUP(A616,HOP!A:U,21,0)</f>
        <v>#N/A</v>
      </c>
    </row>
    <row r="617" ht="14.25" hidden="1" customHeight="1" spans="1:9">
      <c r="A617" s="6" t="s">
        <v>4400</v>
      </c>
      <c r="B617" s="7" t="s">
        <v>761</v>
      </c>
      <c r="C617" s="7" t="s">
        <v>2425</v>
      </c>
      <c r="D617" s="3">
        <v>0</v>
      </c>
      <c r="E617" t="e">
        <f>VLOOKUP(A617,HOP!A:L,12,0)</f>
        <v>#N/A</v>
      </c>
      <c r="F617" t="e">
        <f>VLOOKUP(A617,HOP!A:C,3,0)</f>
        <v>#N/A</v>
      </c>
      <c r="G617" t="e">
        <f t="shared" si="18"/>
        <v>#N/A</v>
      </c>
      <c r="H617" t="e">
        <f t="shared" si="19"/>
        <v>#N/A</v>
      </c>
      <c r="I617" t="e">
        <f>VLOOKUP(A617,HOP!A:U,21,0)</f>
        <v>#N/A</v>
      </c>
    </row>
    <row r="618" ht="14.25" hidden="1" customHeight="1" spans="1:9">
      <c r="A618" s="6" t="s">
        <v>4407</v>
      </c>
      <c r="B618" s="7" t="s">
        <v>771</v>
      </c>
      <c r="C618" s="7" t="s">
        <v>889</v>
      </c>
      <c r="D618" s="3">
        <v>0</v>
      </c>
      <c r="E618" t="e">
        <f>VLOOKUP(A618,HOP!A:L,12,0)</f>
        <v>#N/A</v>
      </c>
      <c r="F618" t="e">
        <f>VLOOKUP(A618,HOP!A:C,3,0)</f>
        <v>#N/A</v>
      </c>
      <c r="G618" t="e">
        <f t="shared" si="18"/>
        <v>#N/A</v>
      </c>
      <c r="H618" t="e">
        <f t="shared" si="19"/>
        <v>#N/A</v>
      </c>
      <c r="I618" t="e">
        <f>VLOOKUP(A618,HOP!A:U,21,0)</f>
        <v>#N/A</v>
      </c>
    </row>
    <row r="619" ht="14.25" hidden="1" customHeight="1" spans="1:9">
      <c r="A619" s="6" t="s">
        <v>4414</v>
      </c>
      <c r="B619" s="7" t="s">
        <v>2354</v>
      </c>
      <c r="C619" s="7" t="s">
        <v>1775</v>
      </c>
      <c r="D619" s="3">
        <v>0</v>
      </c>
      <c r="E619" t="e">
        <f>VLOOKUP(A619,HOP!A:L,12,0)</f>
        <v>#N/A</v>
      </c>
      <c r="F619" t="e">
        <f>VLOOKUP(A619,HOP!A:C,3,0)</f>
        <v>#N/A</v>
      </c>
      <c r="G619" t="e">
        <f t="shared" si="18"/>
        <v>#N/A</v>
      </c>
      <c r="H619" t="e">
        <f t="shared" si="19"/>
        <v>#N/A</v>
      </c>
      <c r="I619" t="e">
        <f>VLOOKUP(A619,HOP!A:U,21,0)</f>
        <v>#N/A</v>
      </c>
    </row>
    <row r="620" ht="14.25" hidden="1" customHeight="1" spans="1:9">
      <c r="A620" s="6" t="s">
        <v>4420</v>
      </c>
      <c r="B620" s="7" t="s">
        <v>862</v>
      </c>
      <c r="C620" s="7" t="s">
        <v>846</v>
      </c>
      <c r="D620" s="3">
        <v>717.61</v>
      </c>
      <c r="E620" t="str">
        <f>VLOOKUP(A620,HOP!A:L,12,0)</f>
        <v>717.61</v>
      </c>
      <c r="F620" t="str">
        <f>VLOOKUP(A620,HOP!A:C,3,0)</f>
        <v>3685152</v>
      </c>
      <c r="G620">
        <f t="shared" si="18"/>
        <v>0</v>
      </c>
      <c r="H620" t="str">
        <f t="shared" si="19"/>
        <v>，3685152</v>
      </c>
      <c r="I620" t="str">
        <f>VLOOKUP(A620,HOP!A:U,21,0)</f>
        <v>直连</v>
      </c>
    </row>
    <row r="621" ht="14.25" hidden="1" customHeight="1" spans="1:9">
      <c r="A621" s="6" t="s">
        <v>4427</v>
      </c>
      <c r="B621" s="7" t="s">
        <v>1587</v>
      </c>
      <c r="C621" s="7" t="s">
        <v>846</v>
      </c>
      <c r="D621" s="3">
        <v>1074</v>
      </c>
      <c r="E621" t="str">
        <f>VLOOKUP(A621,HOP!A:L,12,0)</f>
        <v>1074.00</v>
      </c>
      <c r="F621" t="str">
        <f>VLOOKUP(A621,HOP!A:C,3,0)</f>
        <v>3819291</v>
      </c>
      <c r="G621">
        <f t="shared" si="18"/>
        <v>0</v>
      </c>
      <c r="H621" t="str">
        <f t="shared" si="19"/>
        <v>，3819291</v>
      </c>
      <c r="I621" t="str">
        <f>VLOOKUP(A621,HOP!A:U,21,0)</f>
        <v>直采</v>
      </c>
    </row>
    <row r="622" ht="14.25" hidden="1" customHeight="1" spans="1:9">
      <c r="A622" s="6" t="s">
        <v>4430</v>
      </c>
      <c r="B622" s="7" t="s">
        <v>862</v>
      </c>
      <c r="C622" s="7" t="s">
        <v>846</v>
      </c>
      <c r="D622" s="3">
        <v>980.98</v>
      </c>
      <c r="E622" t="str">
        <f>VLOOKUP(A622,HOP!A:L,12,0)</f>
        <v>980.98</v>
      </c>
      <c r="F622" t="str">
        <f>VLOOKUP(A622,HOP!A:C,3,0)</f>
        <v>3832231</v>
      </c>
      <c r="G622">
        <f t="shared" si="18"/>
        <v>0</v>
      </c>
      <c r="H622" t="str">
        <f t="shared" si="19"/>
        <v>，3832231</v>
      </c>
      <c r="I622" t="str">
        <f>VLOOKUP(A622,HOP!A:U,21,0)</f>
        <v>直连</v>
      </c>
    </row>
    <row r="623" ht="14.25" hidden="1" customHeight="1" spans="1:9">
      <c r="A623" s="6" t="s">
        <v>4438</v>
      </c>
      <c r="B623" s="7" t="s">
        <v>1681</v>
      </c>
      <c r="C623" s="7" t="s">
        <v>1579</v>
      </c>
      <c r="D623" s="3">
        <v>0</v>
      </c>
      <c r="E623" t="e">
        <f>VLOOKUP(A623,HOP!A:L,12,0)</f>
        <v>#N/A</v>
      </c>
      <c r="F623" t="e">
        <f>VLOOKUP(A623,HOP!A:C,3,0)</f>
        <v>#N/A</v>
      </c>
      <c r="G623" t="e">
        <f t="shared" si="18"/>
        <v>#N/A</v>
      </c>
      <c r="H623" t="e">
        <f t="shared" si="19"/>
        <v>#N/A</v>
      </c>
      <c r="I623" t="e">
        <f>VLOOKUP(A623,HOP!A:U,21,0)</f>
        <v>#N/A</v>
      </c>
    </row>
    <row r="624" ht="14.25" hidden="1" customHeight="1" spans="1:9">
      <c r="A624" s="6" t="s">
        <v>4442</v>
      </c>
      <c r="B624" s="7" t="s">
        <v>1593</v>
      </c>
      <c r="C624" s="7" t="s">
        <v>3645</v>
      </c>
      <c r="D624" s="3">
        <v>0</v>
      </c>
      <c r="E624" t="e">
        <f>VLOOKUP(A624,HOP!A:L,12,0)</f>
        <v>#N/A</v>
      </c>
      <c r="F624" t="e">
        <f>VLOOKUP(A624,HOP!A:C,3,0)</f>
        <v>#N/A</v>
      </c>
      <c r="G624" t="e">
        <f t="shared" si="18"/>
        <v>#N/A</v>
      </c>
      <c r="H624" t="e">
        <f t="shared" si="19"/>
        <v>#N/A</v>
      </c>
      <c r="I624" t="e">
        <f>VLOOKUP(A624,HOP!A:U,21,0)</f>
        <v>#N/A</v>
      </c>
    </row>
    <row r="625" ht="14.25" hidden="1" customHeight="1" spans="1:9">
      <c r="A625" s="6" t="s">
        <v>4448</v>
      </c>
      <c r="B625" s="7" t="s">
        <v>4451</v>
      </c>
      <c r="C625" s="7" t="s">
        <v>4452</v>
      </c>
      <c r="D625" s="3">
        <v>0</v>
      </c>
      <c r="E625" t="e">
        <f>VLOOKUP(A625,HOP!A:L,12,0)</f>
        <v>#N/A</v>
      </c>
      <c r="F625" t="e">
        <f>VLOOKUP(A625,HOP!A:C,3,0)</f>
        <v>#N/A</v>
      </c>
      <c r="G625" t="e">
        <f t="shared" si="18"/>
        <v>#N/A</v>
      </c>
      <c r="H625" t="e">
        <f t="shared" si="19"/>
        <v>#N/A</v>
      </c>
      <c r="I625" t="e">
        <f>VLOOKUP(A625,HOP!A:U,21,0)</f>
        <v>#N/A</v>
      </c>
    </row>
    <row r="626" ht="14.25" hidden="1" customHeight="1" spans="1:9">
      <c r="A626" s="6" t="s">
        <v>4456</v>
      </c>
      <c r="B626" s="7" t="s">
        <v>802</v>
      </c>
      <c r="C626" s="7" t="s">
        <v>740</v>
      </c>
      <c r="D626" s="3">
        <v>21705</v>
      </c>
      <c r="E626" t="str">
        <f>VLOOKUP(A626,HOP!A:L,12,0)</f>
        <v>21705.00</v>
      </c>
      <c r="F626" t="str">
        <f>VLOOKUP(A626,HOP!A:C,3,0)</f>
        <v>3755157</v>
      </c>
      <c r="G626">
        <f t="shared" si="18"/>
        <v>0</v>
      </c>
      <c r="H626" t="str">
        <f t="shared" si="19"/>
        <v>，3755157</v>
      </c>
      <c r="I626" t="str">
        <f>VLOOKUP(A626,HOP!A:U,21,0)</f>
        <v>直采</v>
      </c>
    </row>
    <row r="627" ht="14.25" hidden="1" customHeight="1" spans="1:9">
      <c r="A627" s="6" t="s">
        <v>4463</v>
      </c>
      <c r="B627" s="7" t="s">
        <v>862</v>
      </c>
      <c r="C627" s="7" t="s">
        <v>740</v>
      </c>
      <c r="D627" s="3">
        <v>1621.84</v>
      </c>
      <c r="E627" t="str">
        <f>VLOOKUP(A627,HOP!A:L,12,0)</f>
        <v>1621.84</v>
      </c>
      <c r="F627" t="str">
        <f>VLOOKUP(A627,HOP!A:C,3,0)</f>
        <v>3759123</v>
      </c>
      <c r="G627">
        <f t="shared" si="18"/>
        <v>0</v>
      </c>
      <c r="H627" t="str">
        <f t="shared" si="19"/>
        <v>，3759123</v>
      </c>
      <c r="I627" t="str">
        <f>VLOOKUP(A627,HOP!A:U,21,0)</f>
        <v>直连</v>
      </c>
    </row>
    <row r="628" ht="14.25" hidden="1" customHeight="1" spans="1:9">
      <c r="A628" s="6" t="s">
        <v>4469</v>
      </c>
      <c r="B628" s="7" t="s">
        <v>1587</v>
      </c>
      <c r="C628" s="7" t="s">
        <v>740</v>
      </c>
      <c r="D628" s="3">
        <v>1669.41</v>
      </c>
      <c r="E628" t="str">
        <f>VLOOKUP(A628,HOP!A:L,12,0)</f>
        <v>1669.41</v>
      </c>
      <c r="F628" t="str">
        <f>VLOOKUP(A628,HOP!A:C,3,0)</f>
        <v>3553948</v>
      </c>
      <c r="G628">
        <f t="shared" si="18"/>
        <v>0</v>
      </c>
      <c r="H628" t="str">
        <f t="shared" si="19"/>
        <v>，3553948</v>
      </c>
      <c r="I628" t="str">
        <f>VLOOKUP(A628,HOP!A:U,21,0)</f>
        <v>直连</v>
      </c>
    </row>
    <row r="629" ht="14.25" hidden="1" customHeight="1" spans="1:9">
      <c r="A629" s="6" t="s">
        <v>4478</v>
      </c>
      <c r="B629" s="7" t="s">
        <v>862</v>
      </c>
      <c r="C629" s="7" t="s">
        <v>740</v>
      </c>
      <c r="D629" s="3">
        <v>5064.16</v>
      </c>
      <c r="E629" t="str">
        <f>VLOOKUP(A629,HOP!A:L,12,0)</f>
        <v>5064.16</v>
      </c>
      <c r="F629" t="str">
        <f>VLOOKUP(A629,HOP!A:C,3,0)</f>
        <v>3784890</v>
      </c>
      <c r="G629">
        <f t="shared" si="18"/>
        <v>0</v>
      </c>
      <c r="H629" t="str">
        <f t="shared" si="19"/>
        <v>，3784890</v>
      </c>
      <c r="I629" t="str">
        <f>VLOOKUP(A629,HOP!A:U,21,0)</f>
        <v>直连</v>
      </c>
    </row>
    <row r="630" ht="14.25" hidden="1" customHeight="1" spans="1:9">
      <c r="A630" s="6" t="s">
        <v>4485</v>
      </c>
      <c r="B630" s="7" t="s">
        <v>862</v>
      </c>
      <c r="C630" s="7" t="s">
        <v>740</v>
      </c>
      <c r="D630" s="3">
        <v>9192</v>
      </c>
      <c r="E630" t="str">
        <f>VLOOKUP(A630,HOP!A:L,12,0)</f>
        <v>9192.00</v>
      </c>
      <c r="F630" t="str">
        <f>VLOOKUP(A630,HOP!A:C,3,0)</f>
        <v>3827818</v>
      </c>
      <c r="G630">
        <f t="shared" si="18"/>
        <v>0</v>
      </c>
      <c r="H630" t="str">
        <f t="shared" si="19"/>
        <v>，3827818</v>
      </c>
      <c r="I630" t="str">
        <f>VLOOKUP(A630,HOP!A:U,21,0)</f>
        <v>直采</v>
      </c>
    </row>
    <row r="631" ht="14.25" hidden="1" customHeight="1" spans="1:9">
      <c r="A631" s="6" t="s">
        <v>4492</v>
      </c>
      <c r="B631" s="7" t="s">
        <v>862</v>
      </c>
      <c r="C631" s="7" t="s">
        <v>740</v>
      </c>
      <c r="D631" s="3">
        <v>2504</v>
      </c>
      <c r="E631" t="str">
        <f>VLOOKUP(A631,HOP!A:L,12,0)</f>
        <v>2504.00</v>
      </c>
      <c r="F631" t="str">
        <f>VLOOKUP(A631,HOP!A:C,3,0)</f>
        <v>3824393</v>
      </c>
      <c r="G631">
        <f t="shared" si="18"/>
        <v>0</v>
      </c>
      <c r="H631" t="str">
        <f t="shared" si="19"/>
        <v>，3824393</v>
      </c>
      <c r="I631" t="str">
        <f>VLOOKUP(A631,HOP!A:U,21,0)</f>
        <v>直采</v>
      </c>
    </row>
    <row r="632" ht="14.25" hidden="1" customHeight="1" spans="1:9">
      <c r="A632" s="6" t="s">
        <v>4498</v>
      </c>
      <c r="B632" s="7" t="s">
        <v>862</v>
      </c>
      <c r="C632" s="7" t="s">
        <v>740</v>
      </c>
      <c r="D632" s="3">
        <v>788.7</v>
      </c>
      <c r="E632" t="str">
        <f>VLOOKUP(A632,HOP!A:L,12,0)</f>
        <v>788.70</v>
      </c>
      <c r="F632" t="str">
        <f>VLOOKUP(A632,HOP!A:C,3,0)</f>
        <v>3829492</v>
      </c>
      <c r="G632">
        <f t="shared" si="18"/>
        <v>0</v>
      </c>
      <c r="H632" t="str">
        <f t="shared" si="19"/>
        <v>，3829492</v>
      </c>
      <c r="I632" t="str">
        <f>VLOOKUP(A632,HOP!A:U,21,0)</f>
        <v>直连</v>
      </c>
    </row>
    <row r="633" ht="14.25" hidden="1" customHeight="1" spans="1:9">
      <c r="A633" s="6" t="s">
        <v>4505</v>
      </c>
      <c r="B633" s="7" t="s">
        <v>846</v>
      </c>
      <c r="C633" s="7" t="s">
        <v>740</v>
      </c>
      <c r="D633" s="3">
        <v>921.36</v>
      </c>
      <c r="E633" t="str">
        <f>VLOOKUP(A633,HOP!A:L,12,0)</f>
        <v>921.36</v>
      </c>
      <c r="F633" t="str">
        <f>VLOOKUP(A633,HOP!A:C,3,0)</f>
        <v>3836601</v>
      </c>
      <c r="G633">
        <f t="shared" si="18"/>
        <v>0</v>
      </c>
      <c r="H633" t="str">
        <f t="shared" si="19"/>
        <v>，3836601</v>
      </c>
      <c r="I633" t="str">
        <f>VLOOKUP(A633,HOP!A:U,21,0)</f>
        <v>直连</v>
      </c>
    </row>
    <row r="634" ht="14.25" hidden="1" customHeight="1" spans="1:9">
      <c r="A634" s="6" t="s">
        <v>4514</v>
      </c>
      <c r="B634" s="7" t="s">
        <v>846</v>
      </c>
      <c r="C634" s="7" t="s">
        <v>740</v>
      </c>
      <c r="D634" s="3">
        <v>830</v>
      </c>
      <c r="E634" t="str">
        <f>VLOOKUP(A634,HOP!A:L,12,0)</f>
        <v>830.00</v>
      </c>
      <c r="F634" t="str">
        <f>VLOOKUP(A634,HOP!A:C,3,0)</f>
        <v>3834867</v>
      </c>
      <c r="G634">
        <f t="shared" si="18"/>
        <v>0</v>
      </c>
      <c r="H634" t="str">
        <f t="shared" si="19"/>
        <v>，3834867</v>
      </c>
      <c r="I634" t="str">
        <f>VLOOKUP(A634,HOP!A:U,21,0)</f>
        <v>直采</v>
      </c>
    </row>
    <row r="635" ht="14.25" customHeight="1" spans="1:9">
      <c r="A635" s="6" t="s">
        <v>4522</v>
      </c>
      <c r="B635" s="7" t="s">
        <v>1587</v>
      </c>
      <c r="C635" s="7" t="s">
        <v>740</v>
      </c>
      <c r="D635" s="3">
        <v>2701.48</v>
      </c>
      <c r="E635" t="str">
        <f>VLOOKUP(A635,HOP!A:L,12,0)</f>
        <v>2701.47</v>
      </c>
      <c r="F635" t="str">
        <f>VLOOKUP(A635,HOP!A:C,3,0)</f>
        <v>3617820</v>
      </c>
      <c r="G635">
        <f t="shared" si="18"/>
        <v>0.0100000000002183</v>
      </c>
      <c r="H635" t="str">
        <f t="shared" si="19"/>
        <v>，3617820</v>
      </c>
      <c r="I635" t="str">
        <f>VLOOKUP(A635,HOP!A:U,21,0)</f>
        <v>直连</v>
      </c>
    </row>
    <row r="636" ht="14.25" customHeight="1" spans="1:9">
      <c r="A636" s="6" t="s">
        <v>4531</v>
      </c>
      <c r="B636" s="7" t="s">
        <v>1587</v>
      </c>
      <c r="C636" s="7" t="s">
        <v>740</v>
      </c>
      <c r="D636" s="3">
        <v>2701.48</v>
      </c>
      <c r="E636" t="str">
        <f>VLOOKUP(A636,HOP!A:L,12,0)</f>
        <v>2701.47</v>
      </c>
      <c r="F636" t="str">
        <f>VLOOKUP(A636,HOP!A:C,3,0)</f>
        <v>3617771</v>
      </c>
      <c r="G636">
        <f t="shared" si="18"/>
        <v>0.0100000000002183</v>
      </c>
      <c r="H636" t="str">
        <f t="shared" si="19"/>
        <v>，3617771</v>
      </c>
      <c r="I636" t="str">
        <f>VLOOKUP(A636,HOP!A:U,21,0)</f>
        <v>直连</v>
      </c>
    </row>
    <row r="637" ht="14.25" hidden="1" customHeight="1" spans="1:9">
      <c r="A637" s="6" t="s">
        <v>4534</v>
      </c>
      <c r="B637" s="7" t="s">
        <v>1587</v>
      </c>
      <c r="C637" s="7" t="s">
        <v>740</v>
      </c>
      <c r="D637" s="3">
        <v>2664.36</v>
      </c>
      <c r="E637" t="str">
        <f>VLOOKUP(A637,HOP!A:L,12,0)</f>
        <v>2664.36</v>
      </c>
      <c r="F637" t="str">
        <f>VLOOKUP(A637,HOP!A:C,3,0)</f>
        <v>3773547</v>
      </c>
      <c r="G637">
        <f t="shared" si="18"/>
        <v>0</v>
      </c>
      <c r="H637" t="str">
        <f t="shared" si="19"/>
        <v>，3773547</v>
      </c>
      <c r="I637" t="str">
        <f>VLOOKUP(A637,HOP!A:U,21,0)</f>
        <v>直连</v>
      </c>
    </row>
    <row r="638" ht="14.25" customHeight="1" spans="1:9">
      <c r="A638" s="6" t="s">
        <v>4542</v>
      </c>
      <c r="B638" s="7" t="s">
        <v>862</v>
      </c>
      <c r="C638" s="7" t="s">
        <v>740</v>
      </c>
      <c r="D638" s="3">
        <v>1704.31</v>
      </c>
      <c r="E638" t="str">
        <f>VLOOKUP(A638,HOP!A:L,12,0)</f>
        <v>1704.32</v>
      </c>
      <c r="F638" t="str">
        <f>VLOOKUP(A638,HOP!A:C,3,0)</f>
        <v>3706548</v>
      </c>
      <c r="G638">
        <f t="shared" si="18"/>
        <v>-0.00999999999999091</v>
      </c>
      <c r="H638" t="str">
        <f t="shared" si="19"/>
        <v>，3706548</v>
      </c>
      <c r="I638" t="str">
        <f>VLOOKUP(A638,HOP!A:U,21,0)</f>
        <v>直连</v>
      </c>
    </row>
    <row r="639" ht="14.25" hidden="1" customHeight="1" spans="1:9">
      <c r="A639" s="6" t="s">
        <v>4551</v>
      </c>
      <c r="B639" s="7" t="s">
        <v>846</v>
      </c>
      <c r="C639" s="7" t="s">
        <v>740</v>
      </c>
      <c r="D639" s="3">
        <v>1291.98</v>
      </c>
      <c r="E639" t="str">
        <f>VLOOKUP(A639,HOP!A:L,12,0)</f>
        <v>1291.98</v>
      </c>
      <c r="F639" t="str">
        <f>VLOOKUP(A639,HOP!A:C,3,0)</f>
        <v>3756382</v>
      </c>
      <c r="G639">
        <f t="shared" si="18"/>
        <v>0</v>
      </c>
      <c r="H639" t="str">
        <f t="shared" si="19"/>
        <v>，3756382</v>
      </c>
      <c r="I639" t="str">
        <f>VLOOKUP(A639,HOP!A:U,21,0)</f>
        <v>直连</v>
      </c>
    </row>
    <row r="640" ht="14.25" hidden="1" customHeight="1" spans="1:9">
      <c r="A640" s="6" t="s">
        <v>4560</v>
      </c>
      <c r="B640" s="7" t="s">
        <v>846</v>
      </c>
      <c r="C640" s="7" t="s">
        <v>740</v>
      </c>
      <c r="D640" s="3">
        <v>1292.51</v>
      </c>
      <c r="E640" t="str">
        <f>VLOOKUP(A640,HOP!A:L,12,0)</f>
        <v>1292.51</v>
      </c>
      <c r="F640" t="str">
        <f>VLOOKUP(A640,HOP!A:C,3,0)</f>
        <v>3760591</v>
      </c>
      <c r="G640">
        <f t="shared" si="18"/>
        <v>0</v>
      </c>
      <c r="H640" t="str">
        <f t="shared" si="19"/>
        <v>，3760591</v>
      </c>
      <c r="I640" t="str">
        <f>VLOOKUP(A640,HOP!A:U,21,0)</f>
        <v>直连</v>
      </c>
    </row>
    <row r="641" ht="14.25" hidden="1" customHeight="1" spans="1:9">
      <c r="A641" s="6" t="s">
        <v>4567</v>
      </c>
      <c r="B641" s="7" t="s">
        <v>846</v>
      </c>
      <c r="C641" s="7" t="s">
        <v>740</v>
      </c>
      <c r="D641" s="3">
        <v>261</v>
      </c>
      <c r="E641" t="str">
        <f>VLOOKUP(A641,HOP!A:L,12,0)</f>
        <v>261.00</v>
      </c>
      <c r="F641" t="str">
        <f>VLOOKUP(A641,HOP!A:C,3,0)</f>
        <v>3788954</v>
      </c>
      <c r="G641">
        <f t="shared" si="18"/>
        <v>0</v>
      </c>
      <c r="H641" t="str">
        <f t="shared" si="19"/>
        <v>，3788954</v>
      </c>
      <c r="I641" t="str">
        <f>VLOOKUP(A641,HOP!A:U,21,0)</f>
        <v>直采</v>
      </c>
    </row>
    <row r="642" ht="14.25" hidden="1" customHeight="1" spans="1:9">
      <c r="A642" s="6" t="s">
        <v>4570</v>
      </c>
      <c r="B642" s="7" t="s">
        <v>846</v>
      </c>
      <c r="C642" s="7" t="s">
        <v>740</v>
      </c>
      <c r="D642" s="3">
        <v>1713</v>
      </c>
      <c r="E642" t="str">
        <f>VLOOKUP(A642,HOP!A:L,12,0)</f>
        <v>1713.00</v>
      </c>
      <c r="F642" t="str">
        <f>VLOOKUP(A642,HOP!A:C,3,0)</f>
        <v>3790661</v>
      </c>
      <c r="G642">
        <f t="shared" si="18"/>
        <v>0</v>
      </c>
      <c r="H642" t="str">
        <f t="shared" si="19"/>
        <v>，3790661</v>
      </c>
      <c r="I642" t="str">
        <f>VLOOKUP(A642,HOP!A:U,21,0)</f>
        <v>直采</v>
      </c>
    </row>
    <row r="643" ht="14.25" hidden="1" customHeight="1" spans="1:9">
      <c r="A643" s="6" t="s">
        <v>4575</v>
      </c>
      <c r="B643" s="7" t="s">
        <v>794</v>
      </c>
      <c r="C643" s="7" t="s">
        <v>740</v>
      </c>
      <c r="D643" s="3">
        <v>6392</v>
      </c>
      <c r="E643" t="str">
        <f>VLOOKUP(A643,HOP!A:L,12,0)</f>
        <v>6392.00</v>
      </c>
      <c r="F643" t="str">
        <f>VLOOKUP(A643,HOP!A:C,3,0)</f>
        <v>3802168</v>
      </c>
      <c r="G643">
        <f t="shared" ref="G643:G706" si="20">D643-E643</f>
        <v>0</v>
      </c>
      <c r="H643" t="str">
        <f t="shared" ref="H643:H706" si="21">$H$1&amp;F643</f>
        <v>，3802168</v>
      </c>
      <c r="I643" t="str">
        <f>VLOOKUP(A643,HOP!A:U,21,0)</f>
        <v>直采</v>
      </c>
    </row>
    <row r="644" ht="14.25" hidden="1" customHeight="1" spans="1:9">
      <c r="A644" s="6" t="s">
        <v>4581</v>
      </c>
      <c r="B644" s="7" t="s">
        <v>846</v>
      </c>
      <c r="C644" s="7" t="s">
        <v>740</v>
      </c>
      <c r="D644" s="3">
        <v>561</v>
      </c>
      <c r="E644" t="str">
        <f>VLOOKUP(A644,HOP!A:L,12,0)</f>
        <v>561.00</v>
      </c>
      <c r="F644" t="str">
        <f>VLOOKUP(A644,HOP!A:C,3,0)</f>
        <v>3780521</v>
      </c>
      <c r="G644">
        <f t="shared" si="20"/>
        <v>0</v>
      </c>
      <c r="H644" t="str">
        <f t="shared" si="21"/>
        <v>，3780521</v>
      </c>
      <c r="I644" t="str">
        <f>VLOOKUP(A644,HOP!A:U,21,0)</f>
        <v>直采</v>
      </c>
    </row>
    <row r="645" ht="14.25" hidden="1" customHeight="1" spans="1:9">
      <c r="A645" s="6" t="s">
        <v>4586</v>
      </c>
      <c r="B645" s="7" t="s">
        <v>862</v>
      </c>
      <c r="C645" s="7" t="s">
        <v>740</v>
      </c>
      <c r="D645" s="3">
        <v>1724.36</v>
      </c>
      <c r="E645" t="str">
        <f>VLOOKUP(A645,HOP!A:L,12,0)</f>
        <v>1724.36</v>
      </c>
      <c r="F645" t="str">
        <f>VLOOKUP(A645,HOP!A:C,3,0)</f>
        <v>3786687</v>
      </c>
      <c r="G645">
        <f t="shared" si="20"/>
        <v>0</v>
      </c>
      <c r="H645" t="str">
        <f t="shared" si="21"/>
        <v>，3786687</v>
      </c>
      <c r="I645" t="str">
        <f>VLOOKUP(A645,HOP!A:U,21,0)</f>
        <v>直连</v>
      </c>
    </row>
    <row r="646" ht="14.25" hidden="1" customHeight="1" spans="1:9">
      <c r="A646" s="6" t="s">
        <v>4592</v>
      </c>
      <c r="B646" s="7" t="s">
        <v>846</v>
      </c>
      <c r="C646" s="7" t="s">
        <v>740</v>
      </c>
      <c r="D646" s="3">
        <v>561</v>
      </c>
      <c r="E646" t="str">
        <f>VLOOKUP(A646,HOP!A:L,12,0)</f>
        <v>561.00</v>
      </c>
      <c r="F646" t="str">
        <f>VLOOKUP(A646,HOP!A:C,3,0)</f>
        <v>3780514</v>
      </c>
      <c r="G646">
        <f t="shared" si="20"/>
        <v>0</v>
      </c>
      <c r="H646" t="str">
        <f t="shared" si="21"/>
        <v>，3780514</v>
      </c>
      <c r="I646" t="str">
        <f>VLOOKUP(A646,HOP!A:U,21,0)</f>
        <v>直采</v>
      </c>
    </row>
    <row r="647" ht="14.25" hidden="1" customHeight="1" spans="1:9">
      <c r="A647" s="6" t="s">
        <v>4596</v>
      </c>
      <c r="B647" s="7" t="s">
        <v>862</v>
      </c>
      <c r="C647" s="7" t="s">
        <v>740</v>
      </c>
      <c r="D647" s="3">
        <v>3162.5</v>
      </c>
      <c r="E647" t="str">
        <f>VLOOKUP(A647,HOP!A:L,12,0)</f>
        <v>3162.50</v>
      </c>
      <c r="F647" t="str">
        <f>VLOOKUP(A647,HOP!A:C,3,0)</f>
        <v>3733301</v>
      </c>
      <c r="G647">
        <f t="shared" si="20"/>
        <v>0</v>
      </c>
      <c r="H647" t="str">
        <f t="shared" si="21"/>
        <v>，3733301</v>
      </c>
      <c r="I647" t="str">
        <f>VLOOKUP(A647,HOP!A:U,21,0)</f>
        <v>直连</v>
      </c>
    </row>
    <row r="648" ht="14.25" hidden="1" customHeight="1" spans="1:9">
      <c r="A648" s="6" t="s">
        <v>4602</v>
      </c>
      <c r="B648" s="7" t="s">
        <v>846</v>
      </c>
      <c r="C648" s="7" t="s">
        <v>740</v>
      </c>
      <c r="D648" s="3">
        <v>1713</v>
      </c>
      <c r="E648" t="str">
        <f>VLOOKUP(A648,HOP!A:L,12,0)</f>
        <v>1713.00</v>
      </c>
      <c r="F648" t="str">
        <f>VLOOKUP(A648,HOP!A:C,3,0)</f>
        <v>3813971</v>
      </c>
      <c r="G648">
        <f t="shared" si="20"/>
        <v>0</v>
      </c>
      <c r="H648" t="str">
        <f t="shared" si="21"/>
        <v>，3813971</v>
      </c>
      <c r="I648" t="str">
        <f>VLOOKUP(A648,HOP!A:U,21,0)</f>
        <v>直采</v>
      </c>
    </row>
    <row r="649" ht="14.25" hidden="1" customHeight="1" spans="1:9">
      <c r="A649" s="6" t="s">
        <v>4606</v>
      </c>
      <c r="B649" s="7" t="s">
        <v>862</v>
      </c>
      <c r="C649" s="7" t="s">
        <v>740</v>
      </c>
      <c r="D649" s="3">
        <v>4274</v>
      </c>
      <c r="E649" t="str">
        <f>VLOOKUP(A649,HOP!A:L,12,0)</f>
        <v>4274.00</v>
      </c>
      <c r="F649" t="str">
        <f>VLOOKUP(A649,HOP!A:C,3,0)</f>
        <v>3816217</v>
      </c>
      <c r="G649">
        <f t="shared" si="20"/>
        <v>0</v>
      </c>
      <c r="H649" t="str">
        <f t="shared" si="21"/>
        <v>，3816217</v>
      </c>
      <c r="I649" t="str">
        <f>VLOOKUP(A649,HOP!A:U,21,0)</f>
        <v>直采</v>
      </c>
    </row>
    <row r="650" ht="14.25" hidden="1" customHeight="1" spans="1:9">
      <c r="A650" s="6" t="s">
        <v>4611</v>
      </c>
      <c r="B650" s="7" t="s">
        <v>862</v>
      </c>
      <c r="C650" s="7" t="s">
        <v>740</v>
      </c>
      <c r="D650" s="3">
        <v>1714</v>
      </c>
      <c r="E650" t="str">
        <f>VLOOKUP(A650,HOP!A:L,12,0)</f>
        <v>1714.00</v>
      </c>
      <c r="F650" t="str">
        <f>VLOOKUP(A650,HOP!A:C,3,0)</f>
        <v>3816141</v>
      </c>
      <c r="G650">
        <f t="shared" si="20"/>
        <v>0</v>
      </c>
      <c r="H650" t="str">
        <f t="shared" si="21"/>
        <v>，3816141</v>
      </c>
      <c r="I650" t="str">
        <f>VLOOKUP(A650,HOP!A:U,21,0)</f>
        <v>直采</v>
      </c>
    </row>
    <row r="651" ht="14.25" hidden="1" customHeight="1" spans="1:9">
      <c r="A651" s="6" t="s">
        <v>4616</v>
      </c>
      <c r="B651" s="7" t="s">
        <v>846</v>
      </c>
      <c r="C651" s="7" t="s">
        <v>740</v>
      </c>
      <c r="D651" s="3">
        <v>857</v>
      </c>
      <c r="E651" t="str">
        <f>VLOOKUP(A651,HOP!A:L,12,0)</f>
        <v>857.00</v>
      </c>
      <c r="F651" t="str">
        <f>VLOOKUP(A651,HOP!A:C,3,0)</f>
        <v>3816207</v>
      </c>
      <c r="G651">
        <f t="shared" si="20"/>
        <v>0</v>
      </c>
      <c r="H651" t="str">
        <f t="shared" si="21"/>
        <v>，3816207</v>
      </c>
      <c r="I651" t="str">
        <f>VLOOKUP(A651,HOP!A:U,21,0)</f>
        <v>直采</v>
      </c>
    </row>
    <row r="652" ht="14.25" hidden="1" customHeight="1" spans="1:9">
      <c r="A652" s="6" t="s">
        <v>4621</v>
      </c>
      <c r="B652" s="7" t="s">
        <v>846</v>
      </c>
      <c r="C652" s="7" t="s">
        <v>740</v>
      </c>
      <c r="D652" s="3">
        <v>1713</v>
      </c>
      <c r="E652" t="str">
        <f>VLOOKUP(A652,HOP!A:L,12,0)</f>
        <v>1713.00</v>
      </c>
      <c r="F652" t="str">
        <f>VLOOKUP(A652,HOP!A:C,3,0)</f>
        <v>3815843</v>
      </c>
      <c r="G652">
        <f t="shared" si="20"/>
        <v>0</v>
      </c>
      <c r="H652" t="str">
        <f t="shared" si="21"/>
        <v>，3815843</v>
      </c>
      <c r="I652" t="str">
        <f>VLOOKUP(A652,HOP!A:U,21,0)</f>
        <v>直采</v>
      </c>
    </row>
    <row r="653" ht="14.25" hidden="1" customHeight="1" spans="1:9">
      <c r="A653" s="6" t="s">
        <v>4625</v>
      </c>
      <c r="B653" s="7" t="s">
        <v>846</v>
      </c>
      <c r="C653" s="7" t="s">
        <v>740</v>
      </c>
      <c r="D653" s="3">
        <v>857</v>
      </c>
      <c r="E653" t="str">
        <f>VLOOKUP(A653,HOP!A:L,12,0)</f>
        <v>857.00</v>
      </c>
      <c r="F653" t="str">
        <f>VLOOKUP(A653,HOP!A:C,3,0)</f>
        <v>3816162</v>
      </c>
      <c r="G653">
        <f t="shared" si="20"/>
        <v>0</v>
      </c>
      <c r="H653" t="str">
        <f t="shared" si="21"/>
        <v>，3816162</v>
      </c>
      <c r="I653" t="str">
        <f>VLOOKUP(A653,HOP!A:U,21,0)</f>
        <v>直采</v>
      </c>
    </row>
    <row r="654" ht="14.25" hidden="1" customHeight="1" spans="1:9">
      <c r="A654" s="6" t="s">
        <v>4628</v>
      </c>
      <c r="B654" s="7" t="s">
        <v>846</v>
      </c>
      <c r="C654" s="7" t="s">
        <v>740</v>
      </c>
      <c r="D654" s="3">
        <v>857</v>
      </c>
      <c r="E654" t="str">
        <f>VLOOKUP(A654,HOP!A:L,12,0)</f>
        <v>857.00</v>
      </c>
      <c r="F654" t="str">
        <f>VLOOKUP(A654,HOP!A:C,3,0)</f>
        <v>3815677</v>
      </c>
      <c r="G654">
        <f t="shared" si="20"/>
        <v>0</v>
      </c>
      <c r="H654" t="str">
        <f t="shared" si="21"/>
        <v>，3815677</v>
      </c>
      <c r="I654" t="str">
        <f>VLOOKUP(A654,HOP!A:U,21,0)</f>
        <v>直采</v>
      </c>
    </row>
    <row r="655" ht="14.25" hidden="1" customHeight="1" spans="1:9">
      <c r="A655" s="6" t="s">
        <v>4631</v>
      </c>
      <c r="B655" s="7" t="s">
        <v>846</v>
      </c>
      <c r="C655" s="7" t="s">
        <v>740</v>
      </c>
      <c r="D655" s="3">
        <v>1092</v>
      </c>
      <c r="E655" t="str">
        <f>VLOOKUP(A655,HOP!A:L,12,0)</f>
        <v>1092.00</v>
      </c>
      <c r="F655" t="str">
        <f>VLOOKUP(A655,HOP!A:C,3,0)</f>
        <v>3818946</v>
      </c>
      <c r="G655">
        <f t="shared" si="20"/>
        <v>0</v>
      </c>
      <c r="H655" t="str">
        <f t="shared" si="21"/>
        <v>，3818946</v>
      </c>
      <c r="I655" t="str">
        <f>VLOOKUP(A655,HOP!A:U,21,0)</f>
        <v>直采</v>
      </c>
    </row>
    <row r="656" ht="14.25" hidden="1" customHeight="1" spans="1:9">
      <c r="A656" s="6" t="s">
        <v>4636</v>
      </c>
      <c r="B656" s="7" t="s">
        <v>846</v>
      </c>
      <c r="C656" s="7" t="s">
        <v>740</v>
      </c>
      <c r="D656" s="3">
        <v>360</v>
      </c>
      <c r="E656" t="str">
        <f>VLOOKUP(A656,HOP!A:L,12,0)</f>
        <v>360.00</v>
      </c>
      <c r="F656" t="str">
        <f>VLOOKUP(A656,HOP!A:C,3,0)</f>
        <v>3826043</v>
      </c>
      <c r="G656">
        <f t="shared" si="20"/>
        <v>0</v>
      </c>
      <c r="H656" t="str">
        <f t="shared" si="21"/>
        <v>，3826043</v>
      </c>
      <c r="I656" t="str">
        <f>VLOOKUP(A656,HOP!A:U,21,0)</f>
        <v>直采</v>
      </c>
    </row>
    <row r="657" ht="14.25" hidden="1" customHeight="1" spans="1:9">
      <c r="A657" s="6" t="s">
        <v>4641</v>
      </c>
      <c r="B657" s="7" t="s">
        <v>1587</v>
      </c>
      <c r="C657" s="7" t="s">
        <v>740</v>
      </c>
      <c r="D657" s="3">
        <v>1155.45</v>
      </c>
      <c r="E657" t="str">
        <f>VLOOKUP(A657,HOP!A:L,12,0)</f>
        <v>1155.45</v>
      </c>
      <c r="F657" t="str">
        <f>VLOOKUP(A657,HOP!A:C,3,0)</f>
        <v>3823661</v>
      </c>
      <c r="G657">
        <f t="shared" si="20"/>
        <v>0</v>
      </c>
      <c r="H657" t="str">
        <f t="shared" si="21"/>
        <v>，3823661</v>
      </c>
      <c r="I657" t="str">
        <f>VLOOKUP(A657,HOP!A:U,21,0)</f>
        <v>直连</v>
      </c>
    </row>
    <row r="658" ht="14.25" hidden="1" customHeight="1" spans="1:9">
      <c r="A658" s="6" t="s">
        <v>4650</v>
      </c>
      <c r="B658" s="7" t="s">
        <v>846</v>
      </c>
      <c r="C658" s="7" t="s">
        <v>740</v>
      </c>
      <c r="D658" s="3">
        <v>2042</v>
      </c>
      <c r="E658" t="str">
        <f>VLOOKUP(A658,HOP!A:L,12,0)</f>
        <v>2042.00</v>
      </c>
      <c r="F658" t="str">
        <f>VLOOKUP(A658,HOP!A:C,3,0)</f>
        <v>3808603</v>
      </c>
      <c r="G658">
        <f t="shared" si="20"/>
        <v>0</v>
      </c>
      <c r="H658" t="str">
        <f t="shared" si="21"/>
        <v>，3808603</v>
      </c>
      <c r="I658" t="str">
        <f>VLOOKUP(A658,HOP!A:U,21,0)</f>
        <v>直采</v>
      </c>
    </row>
    <row r="659" ht="14.25" customHeight="1" spans="1:9">
      <c r="A659" s="6" t="s">
        <v>4655</v>
      </c>
      <c r="B659" s="7" t="s">
        <v>862</v>
      </c>
      <c r="C659" s="7" t="s">
        <v>740</v>
      </c>
      <c r="D659" s="3">
        <v>1453.31</v>
      </c>
      <c r="E659" t="str">
        <f>VLOOKUP(A659,HOP!A:L,12,0)</f>
        <v>1453.32</v>
      </c>
      <c r="F659" t="str">
        <f>VLOOKUP(A659,HOP!A:C,3,0)</f>
        <v>3830425</v>
      </c>
      <c r="G659">
        <f t="shared" si="20"/>
        <v>-0.00999999999999091</v>
      </c>
      <c r="H659" t="str">
        <f t="shared" si="21"/>
        <v>，3830425</v>
      </c>
      <c r="I659" t="str">
        <f>VLOOKUP(A659,HOP!A:U,21,0)</f>
        <v>直连</v>
      </c>
    </row>
    <row r="660" ht="14.25" hidden="1" customHeight="1" spans="1:9">
      <c r="A660" s="6" t="s">
        <v>4664</v>
      </c>
      <c r="B660" s="7" t="s">
        <v>846</v>
      </c>
      <c r="C660" s="7" t="s">
        <v>740</v>
      </c>
      <c r="D660" s="3">
        <v>2697</v>
      </c>
      <c r="E660" t="str">
        <f>VLOOKUP(A660,HOP!A:L,12,0)</f>
        <v>2697.00</v>
      </c>
      <c r="F660" t="str">
        <f>VLOOKUP(A660,HOP!A:C,3,0)</f>
        <v>3802102</v>
      </c>
      <c r="G660">
        <f t="shared" si="20"/>
        <v>0</v>
      </c>
      <c r="H660" t="str">
        <f t="shared" si="21"/>
        <v>，3802102</v>
      </c>
      <c r="I660" t="str">
        <f>VLOOKUP(A660,HOP!A:U,21,0)</f>
        <v>直采</v>
      </c>
    </row>
    <row r="661" ht="14.25" hidden="1" customHeight="1" spans="1:9">
      <c r="A661" s="6" t="s">
        <v>4670</v>
      </c>
      <c r="B661" s="7" t="s">
        <v>862</v>
      </c>
      <c r="C661" s="7" t="s">
        <v>740</v>
      </c>
      <c r="D661" s="3">
        <v>616</v>
      </c>
      <c r="E661" t="str">
        <f>VLOOKUP(A661,HOP!A:L,12,0)</f>
        <v>616.00</v>
      </c>
      <c r="F661" t="str">
        <f>VLOOKUP(A661,HOP!A:C,3,0)</f>
        <v>3820217</v>
      </c>
      <c r="G661">
        <f t="shared" si="20"/>
        <v>0</v>
      </c>
      <c r="H661" t="str">
        <f t="shared" si="21"/>
        <v>，3820217</v>
      </c>
      <c r="I661" t="str">
        <f>VLOOKUP(A661,HOP!A:U,21,0)</f>
        <v>直采</v>
      </c>
    </row>
    <row r="662" ht="14.25" hidden="1" customHeight="1" spans="1:9">
      <c r="A662" s="6" t="s">
        <v>4674</v>
      </c>
      <c r="B662" s="7" t="s">
        <v>846</v>
      </c>
      <c r="C662" s="7" t="s">
        <v>740</v>
      </c>
      <c r="D662" s="3">
        <v>361</v>
      </c>
      <c r="E662" t="str">
        <f>VLOOKUP(A662,HOP!A:L,12,0)</f>
        <v>361.00</v>
      </c>
      <c r="F662" t="str">
        <f>VLOOKUP(A662,HOP!A:C,3,0)</f>
        <v>3827681</v>
      </c>
      <c r="G662">
        <f t="shared" si="20"/>
        <v>0</v>
      </c>
      <c r="H662" t="str">
        <f t="shared" si="21"/>
        <v>，3827681</v>
      </c>
      <c r="I662" t="str">
        <f>VLOOKUP(A662,HOP!A:U,21,0)</f>
        <v>直采</v>
      </c>
    </row>
    <row r="663" ht="14.25" hidden="1" customHeight="1" spans="1:9">
      <c r="A663" s="6" t="s">
        <v>4680</v>
      </c>
      <c r="B663" s="7" t="s">
        <v>846</v>
      </c>
      <c r="C663" s="7" t="s">
        <v>740</v>
      </c>
      <c r="D663" s="3">
        <v>1577.95</v>
      </c>
      <c r="E663" t="str">
        <f>VLOOKUP(A663,HOP!A:L,12,0)</f>
        <v>1577.95</v>
      </c>
      <c r="F663" t="str">
        <f>VLOOKUP(A663,HOP!A:C,3,0)</f>
        <v>3831054</v>
      </c>
      <c r="G663">
        <f t="shared" si="20"/>
        <v>0</v>
      </c>
      <c r="H663" t="str">
        <f t="shared" si="21"/>
        <v>，3831054</v>
      </c>
      <c r="I663" t="str">
        <f>VLOOKUP(A663,HOP!A:U,21,0)</f>
        <v>直连</v>
      </c>
    </row>
    <row r="664" ht="14.25" hidden="1" customHeight="1" spans="1:9">
      <c r="A664" s="6" t="s">
        <v>4686</v>
      </c>
      <c r="B664" s="7" t="s">
        <v>846</v>
      </c>
      <c r="C664" s="7" t="s">
        <v>740</v>
      </c>
      <c r="D664" s="3">
        <v>442</v>
      </c>
      <c r="E664" t="str">
        <f>VLOOKUP(A664,HOP!A:L,12,0)</f>
        <v>442.00</v>
      </c>
      <c r="F664" t="str">
        <f>VLOOKUP(A664,HOP!A:C,3,0)</f>
        <v>3831720</v>
      </c>
      <c r="G664">
        <f t="shared" si="20"/>
        <v>0</v>
      </c>
      <c r="H664" t="str">
        <f t="shared" si="21"/>
        <v>，3831720</v>
      </c>
      <c r="I664" t="str">
        <f>VLOOKUP(A664,HOP!A:U,21,0)</f>
        <v>直采</v>
      </c>
    </row>
    <row r="665" ht="14.25" hidden="1" customHeight="1" spans="1:9">
      <c r="A665" s="6" t="s">
        <v>4691</v>
      </c>
      <c r="B665" s="7" t="s">
        <v>846</v>
      </c>
      <c r="C665" s="7" t="s">
        <v>740</v>
      </c>
      <c r="D665" s="3">
        <v>540</v>
      </c>
      <c r="E665" t="str">
        <f>VLOOKUP(A665,HOP!A:L,12,0)</f>
        <v>540.00</v>
      </c>
      <c r="F665" t="str">
        <f>VLOOKUP(A665,HOP!A:C,3,0)</f>
        <v>3834394</v>
      </c>
      <c r="G665">
        <f t="shared" si="20"/>
        <v>0</v>
      </c>
      <c r="H665" t="str">
        <f t="shared" si="21"/>
        <v>，3834394</v>
      </c>
      <c r="I665" t="str">
        <f>VLOOKUP(A665,HOP!A:U,21,0)</f>
        <v>直采</v>
      </c>
    </row>
    <row r="666" ht="14.25" hidden="1" customHeight="1" spans="1:9">
      <c r="A666" s="6" t="s">
        <v>4699</v>
      </c>
      <c r="B666" s="7" t="s">
        <v>794</v>
      </c>
      <c r="C666" s="7" t="s">
        <v>740</v>
      </c>
      <c r="D666" s="3">
        <v>3521</v>
      </c>
      <c r="E666" t="str">
        <f>VLOOKUP(A666,HOP!A:L,12,0)</f>
        <v>3521.00</v>
      </c>
      <c r="F666" t="str">
        <f>VLOOKUP(A666,HOP!A:C,3,0)</f>
        <v>3579465</v>
      </c>
      <c r="G666">
        <f t="shared" si="20"/>
        <v>0</v>
      </c>
      <c r="H666" t="str">
        <f t="shared" si="21"/>
        <v>，3579465</v>
      </c>
      <c r="I666" t="str">
        <f>VLOOKUP(A666,HOP!A:U,21,0)</f>
        <v>直连</v>
      </c>
    </row>
    <row r="667" ht="14.25" hidden="1" customHeight="1" spans="1:9">
      <c r="A667" s="6" t="s">
        <v>4705</v>
      </c>
      <c r="B667" s="7" t="s">
        <v>862</v>
      </c>
      <c r="C667" s="7" t="s">
        <v>740</v>
      </c>
      <c r="D667" s="3">
        <v>3312</v>
      </c>
      <c r="E667" t="str">
        <f>VLOOKUP(A667,HOP!A:L,12,0)</f>
        <v>3312.00</v>
      </c>
      <c r="F667" t="str">
        <f>VLOOKUP(A667,HOP!A:C,3,0)</f>
        <v>3660790</v>
      </c>
      <c r="G667">
        <f t="shared" si="20"/>
        <v>0</v>
      </c>
      <c r="H667" t="str">
        <f t="shared" si="21"/>
        <v>，3660790</v>
      </c>
      <c r="I667" t="str">
        <f>VLOOKUP(A667,HOP!A:U,21,0)</f>
        <v>直采</v>
      </c>
    </row>
    <row r="668" ht="14.25" hidden="1" customHeight="1" spans="1:9">
      <c r="A668" s="6" t="s">
        <v>4713</v>
      </c>
      <c r="B668" s="7" t="s">
        <v>1587</v>
      </c>
      <c r="C668" s="7" t="s">
        <v>740</v>
      </c>
      <c r="D668" s="3">
        <v>3444</v>
      </c>
      <c r="E668" t="str">
        <f>VLOOKUP(A668,HOP!A:L,12,0)</f>
        <v>3444.00</v>
      </c>
      <c r="F668" t="str">
        <f>VLOOKUP(A668,HOP!A:C,3,0)</f>
        <v>3716911</v>
      </c>
      <c r="G668">
        <f t="shared" si="20"/>
        <v>0</v>
      </c>
      <c r="H668" t="str">
        <f t="shared" si="21"/>
        <v>，3716911</v>
      </c>
      <c r="I668" t="str">
        <f>VLOOKUP(A668,HOP!A:U,21,0)</f>
        <v>直采</v>
      </c>
    </row>
    <row r="669" ht="14.25" hidden="1" customHeight="1" spans="1:9">
      <c r="A669" s="6" t="s">
        <v>4720</v>
      </c>
      <c r="B669" s="7" t="s">
        <v>862</v>
      </c>
      <c r="C669" s="7" t="s">
        <v>740</v>
      </c>
      <c r="D669" s="3">
        <v>2130</v>
      </c>
      <c r="E669" t="str">
        <f>VLOOKUP(A669,HOP!A:L,12,0)</f>
        <v>2130.00</v>
      </c>
      <c r="F669" t="str">
        <f>VLOOKUP(A669,HOP!A:C,3,0)</f>
        <v>3769697</v>
      </c>
      <c r="G669">
        <f t="shared" si="20"/>
        <v>0</v>
      </c>
      <c r="H669" t="str">
        <f t="shared" si="21"/>
        <v>，3769697</v>
      </c>
      <c r="I669" t="str">
        <f>VLOOKUP(A669,HOP!A:U,21,0)</f>
        <v>直采</v>
      </c>
    </row>
    <row r="670" ht="14.25" hidden="1" customHeight="1" spans="1:9">
      <c r="A670" s="6" t="s">
        <v>4728</v>
      </c>
      <c r="B670" s="7" t="s">
        <v>862</v>
      </c>
      <c r="C670" s="7" t="s">
        <v>740</v>
      </c>
      <c r="D670" s="3">
        <v>1588</v>
      </c>
      <c r="E670" t="str">
        <f>VLOOKUP(A670,HOP!A:L,12,0)</f>
        <v>1588.00</v>
      </c>
      <c r="F670" t="str">
        <f>VLOOKUP(A670,HOP!A:C,3,0)</f>
        <v>3783076</v>
      </c>
      <c r="G670">
        <f t="shared" si="20"/>
        <v>0</v>
      </c>
      <c r="H670" t="str">
        <f t="shared" si="21"/>
        <v>，3783076</v>
      </c>
      <c r="I670" t="str">
        <f>VLOOKUP(A670,HOP!A:U,21,0)</f>
        <v>直采</v>
      </c>
    </row>
    <row r="671" ht="14.25" hidden="1" customHeight="1" spans="1:9">
      <c r="A671" s="6" t="s">
        <v>4733</v>
      </c>
      <c r="B671" s="7" t="s">
        <v>846</v>
      </c>
      <c r="C671" s="7" t="s">
        <v>740</v>
      </c>
      <c r="D671" s="3">
        <v>391</v>
      </c>
      <c r="E671" t="str">
        <f>VLOOKUP(A671,HOP!A:L,12,0)</f>
        <v>391.00</v>
      </c>
      <c r="F671" t="str">
        <f>VLOOKUP(A671,HOP!A:C,3,0)</f>
        <v>3798854</v>
      </c>
      <c r="G671">
        <f t="shared" si="20"/>
        <v>0</v>
      </c>
      <c r="H671" t="str">
        <f t="shared" si="21"/>
        <v>，3798854</v>
      </c>
      <c r="I671" t="str">
        <f>VLOOKUP(A671,HOP!A:U,21,0)</f>
        <v>直采</v>
      </c>
    </row>
    <row r="672" ht="14.25" hidden="1" customHeight="1" spans="1:9">
      <c r="A672" s="6" t="s">
        <v>4736</v>
      </c>
      <c r="B672" s="7" t="s">
        <v>862</v>
      </c>
      <c r="C672" s="7" t="s">
        <v>740</v>
      </c>
      <c r="D672" s="3">
        <v>4260</v>
      </c>
      <c r="E672" t="str">
        <f>VLOOKUP(A672,HOP!A:L,12,0)</f>
        <v>4260.00</v>
      </c>
      <c r="F672" t="str">
        <f>VLOOKUP(A672,HOP!A:C,3,0)</f>
        <v>3780216</v>
      </c>
      <c r="G672">
        <f t="shared" si="20"/>
        <v>0</v>
      </c>
      <c r="H672" t="str">
        <f t="shared" si="21"/>
        <v>，3780216</v>
      </c>
      <c r="I672" t="str">
        <f>VLOOKUP(A672,HOP!A:U,21,0)</f>
        <v>直采</v>
      </c>
    </row>
    <row r="673" ht="14.25" hidden="1" customHeight="1" spans="1:9">
      <c r="A673" s="6" t="s">
        <v>4740</v>
      </c>
      <c r="B673" s="7" t="s">
        <v>794</v>
      </c>
      <c r="C673" s="7" t="s">
        <v>740</v>
      </c>
      <c r="D673" s="3">
        <v>1516</v>
      </c>
      <c r="E673" t="str">
        <f>VLOOKUP(A673,HOP!A:L,12,0)</f>
        <v>1516.00</v>
      </c>
      <c r="F673" t="str">
        <f>VLOOKUP(A673,HOP!A:C,3,0)</f>
        <v>3786011</v>
      </c>
      <c r="G673">
        <f t="shared" si="20"/>
        <v>0</v>
      </c>
      <c r="H673" t="str">
        <f t="shared" si="21"/>
        <v>，3786011</v>
      </c>
      <c r="I673" t="str">
        <f>VLOOKUP(A673,HOP!A:U,21,0)</f>
        <v>直采</v>
      </c>
    </row>
    <row r="674" ht="14.25" hidden="1" customHeight="1" spans="1:9">
      <c r="A674" s="6" t="s">
        <v>4743</v>
      </c>
      <c r="B674" s="7" t="s">
        <v>862</v>
      </c>
      <c r="C674" s="7" t="s">
        <v>740</v>
      </c>
      <c r="D674" s="3">
        <v>562.88</v>
      </c>
      <c r="E674" t="str">
        <f>VLOOKUP(A674,HOP!A:L,12,0)</f>
        <v>562.88</v>
      </c>
      <c r="F674" t="str">
        <f>VLOOKUP(A674,HOP!A:C,3,0)</f>
        <v>3784263</v>
      </c>
      <c r="G674">
        <f t="shared" si="20"/>
        <v>0</v>
      </c>
      <c r="H674" t="str">
        <f t="shared" si="21"/>
        <v>，3784263</v>
      </c>
      <c r="I674" t="str">
        <f>VLOOKUP(A674,HOP!A:U,21,0)</f>
        <v>直连</v>
      </c>
    </row>
    <row r="675" ht="14.25" hidden="1" customHeight="1" spans="1:9">
      <c r="A675" s="6" t="s">
        <v>4750</v>
      </c>
      <c r="B675" s="7" t="s">
        <v>846</v>
      </c>
      <c r="C675" s="7" t="s">
        <v>740</v>
      </c>
      <c r="D675" s="3">
        <v>530</v>
      </c>
      <c r="E675" t="str">
        <f>VLOOKUP(A675,HOP!A:L,12,0)</f>
        <v>530.00</v>
      </c>
      <c r="F675" t="str">
        <f>VLOOKUP(A675,HOP!A:C,3,0)</f>
        <v>3796112</v>
      </c>
      <c r="G675">
        <f t="shared" si="20"/>
        <v>0</v>
      </c>
      <c r="H675" t="str">
        <f t="shared" si="21"/>
        <v>，3796112</v>
      </c>
      <c r="I675" t="str">
        <f>VLOOKUP(A675,HOP!A:U,21,0)</f>
        <v>直采</v>
      </c>
    </row>
    <row r="676" ht="14.25" hidden="1" customHeight="1" spans="1:9">
      <c r="A676" s="6" t="s">
        <v>4754</v>
      </c>
      <c r="B676" s="7" t="s">
        <v>794</v>
      </c>
      <c r="C676" s="7" t="s">
        <v>740</v>
      </c>
      <c r="D676" s="3">
        <v>3480</v>
      </c>
      <c r="E676" t="str">
        <f>VLOOKUP(A676,HOP!A:L,12,0)</f>
        <v>3480.00</v>
      </c>
      <c r="F676" t="str">
        <f>VLOOKUP(A676,HOP!A:C,3,0)</f>
        <v>3800925</v>
      </c>
      <c r="G676">
        <f t="shared" si="20"/>
        <v>0</v>
      </c>
      <c r="H676" t="str">
        <f t="shared" si="21"/>
        <v>，3800925</v>
      </c>
      <c r="I676" t="str">
        <f>VLOOKUP(A676,HOP!A:U,21,0)</f>
        <v>直采</v>
      </c>
    </row>
    <row r="677" ht="14.25" hidden="1" customHeight="1" spans="1:9">
      <c r="A677" s="6" t="s">
        <v>4760</v>
      </c>
      <c r="B677" s="7" t="s">
        <v>862</v>
      </c>
      <c r="C677" s="7" t="s">
        <v>740</v>
      </c>
      <c r="D677" s="3">
        <v>2130</v>
      </c>
      <c r="E677" t="str">
        <f>VLOOKUP(A677,HOP!A:L,12,0)</f>
        <v>2130.00</v>
      </c>
      <c r="F677" t="str">
        <f>VLOOKUP(A677,HOP!A:C,3,0)</f>
        <v>3811822</v>
      </c>
      <c r="G677">
        <f t="shared" si="20"/>
        <v>0</v>
      </c>
      <c r="H677" t="str">
        <f t="shared" si="21"/>
        <v>，3811822</v>
      </c>
      <c r="I677" t="str">
        <f>VLOOKUP(A677,HOP!A:U,21,0)</f>
        <v>直采</v>
      </c>
    </row>
    <row r="678" ht="14.25" hidden="1" customHeight="1" spans="1:9">
      <c r="A678" s="6" t="s">
        <v>4765</v>
      </c>
      <c r="B678" s="7" t="s">
        <v>846</v>
      </c>
      <c r="C678" s="7" t="s">
        <v>740</v>
      </c>
      <c r="D678" s="3">
        <v>3500</v>
      </c>
      <c r="E678" t="str">
        <f>VLOOKUP(A678,HOP!A:L,12,0)</f>
        <v>3500.00</v>
      </c>
      <c r="F678" t="str">
        <f>VLOOKUP(A678,HOP!A:C,3,0)</f>
        <v>3807157</v>
      </c>
      <c r="G678">
        <f t="shared" si="20"/>
        <v>0</v>
      </c>
      <c r="H678" t="str">
        <f t="shared" si="21"/>
        <v>，3807157</v>
      </c>
      <c r="I678" t="str">
        <f>VLOOKUP(A678,HOP!A:U,21,0)</f>
        <v>直采</v>
      </c>
    </row>
    <row r="679" ht="14.25" hidden="1" customHeight="1" spans="1:9">
      <c r="A679" s="6" t="s">
        <v>4772</v>
      </c>
      <c r="B679" s="7" t="s">
        <v>1587</v>
      </c>
      <c r="C679" s="7" t="s">
        <v>740</v>
      </c>
      <c r="D679" s="3">
        <v>8236</v>
      </c>
      <c r="E679" t="str">
        <f>VLOOKUP(A679,HOP!A:L,12,0)</f>
        <v>8235.99</v>
      </c>
      <c r="F679" t="str">
        <f>VLOOKUP(A679,HOP!A:C,3,0)</f>
        <v>3785776</v>
      </c>
      <c r="G679">
        <f t="shared" si="20"/>
        <v>0.0100000000002183</v>
      </c>
      <c r="H679" t="str">
        <f t="shared" si="21"/>
        <v>，3785776</v>
      </c>
      <c r="I679" t="str">
        <f>VLOOKUP(A679,HOP!A:U,21,0)</f>
        <v>直采</v>
      </c>
    </row>
    <row r="680" ht="14.25" hidden="1" customHeight="1" spans="1:9">
      <c r="A680" s="6" t="s">
        <v>4778</v>
      </c>
      <c r="B680" s="7" t="s">
        <v>846</v>
      </c>
      <c r="C680" s="7" t="s">
        <v>740</v>
      </c>
      <c r="D680" s="3">
        <v>769</v>
      </c>
      <c r="E680" t="str">
        <f>VLOOKUP(A680,HOP!A:L,12,0)</f>
        <v>769.00</v>
      </c>
      <c r="F680" t="str">
        <f>VLOOKUP(A680,HOP!A:C,3,0)</f>
        <v>3823744</v>
      </c>
      <c r="G680">
        <f t="shared" si="20"/>
        <v>0</v>
      </c>
      <c r="H680" t="str">
        <f t="shared" si="21"/>
        <v>，3823744</v>
      </c>
      <c r="I680" t="str">
        <f>VLOOKUP(A680,HOP!A:U,21,0)</f>
        <v>直采</v>
      </c>
    </row>
    <row r="681" ht="14.25" hidden="1" customHeight="1" spans="1:9">
      <c r="A681" s="6" t="s">
        <v>4781</v>
      </c>
      <c r="B681" s="7" t="s">
        <v>846</v>
      </c>
      <c r="C681" s="7" t="s">
        <v>740</v>
      </c>
      <c r="D681" s="3">
        <v>769</v>
      </c>
      <c r="E681" t="str">
        <f>VLOOKUP(A681,HOP!A:L,12,0)</f>
        <v>769.00</v>
      </c>
      <c r="F681" t="str">
        <f>VLOOKUP(A681,HOP!A:C,3,0)</f>
        <v>3823732</v>
      </c>
      <c r="G681">
        <f t="shared" si="20"/>
        <v>0</v>
      </c>
      <c r="H681" t="str">
        <f t="shared" si="21"/>
        <v>，3823732</v>
      </c>
      <c r="I681" t="str">
        <f>VLOOKUP(A681,HOP!A:U,21,0)</f>
        <v>直采</v>
      </c>
    </row>
    <row r="682" ht="14.25" hidden="1" customHeight="1" spans="1:9">
      <c r="A682" s="6" t="s">
        <v>4784</v>
      </c>
      <c r="B682" s="7" t="s">
        <v>1587</v>
      </c>
      <c r="C682" s="7" t="s">
        <v>740</v>
      </c>
      <c r="D682" s="3">
        <v>1403</v>
      </c>
      <c r="E682" t="str">
        <f>VLOOKUP(A682,HOP!A:L,12,0)</f>
        <v>1403.01</v>
      </c>
      <c r="F682" t="str">
        <f>VLOOKUP(A682,HOP!A:C,3,0)</f>
        <v>3823765</v>
      </c>
      <c r="G682">
        <f t="shared" si="20"/>
        <v>-0.00999999999999091</v>
      </c>
      <c r="H682" t="str">
        <f t="shared" si="21"/>
        <v>，3823765</v>
      </c>
      <c r="I682" t="str">
        <f>VLOOKUP(A682,HOP!A:U,21,0)</f>
        <v>直采</v>
      </c>
    </row>
    <row r="683" ht="14.25" hidden="1" customHeight="1" spans="1:9">
      <c r="A683" s="6" t="s">
        <v>4789</v>
      </c>
      <c r="B683" s="7" t="s">
        <v>862</v>
      </c>
      <c r="C683" s="7" t="s">
        <v>740</v>
      </c>
      <c r="D683" s="3">
        <v>890</v>
      </c>
      <c r="E683" t="str">
        <f>VLOOKUP(A683,HOP!A:L,12,0)</f>
        <v>890.00</v>
      </c>
      <c r="F683" t="str">
        <f>VLOOKUP(A683,HOP!A:C,3,0)</f>
        <v>3832463</v>
      </c>
      <c r="G683">
        <f t="shared" si="20"/>
        <v>0</v>
      </c>
      <c r="H683" t="str">
        <f t="shared" si="21"/>
        <v>，3832463</v>
      </c>
      <c r="I683" t="str">
        <f>VLOOKUP(A683,HOP!A:U,21,0)</f>
        <v>直采</v>
      </c>
    </row>
    <row r="684" ht="14.25" hidden="1" customHeight="1" spans="1:9">
      <c r="A684" s="6" t="s">
        <v>4791</v>
      </c>
      <c r="B684" s="7" t="s">
        <v>846</v>
      </c>
      <c r="C684" s="7" t="s">
        <v>740</v>
      </c>
      <c r="D684" s="3">
        <v>980</v>
      </c>
      <c r="E684" t="str">
        <f>VLOOKUP(A684,HOP!A:L,12,0)</f>
        <v>980.00</v>
      </c>
      <c r="F684" t="str">
        <f>VLOOKUP(A684,HOP!A:C,3,0)</f>
        <v>3836805</v>
      </c>
      <c r="G684">
        <f t="shared" si="20"/>
        <v>0</v>
      </c>
      <c r="H684" t="str">
        <f t="shared" si="21"/>
        <v>，3836805</v>
      </c>
      <c r="I684" t="str">
        <f>VLOOKUP(A684,HOP!A:U,21,0)</f>
        <v>直采</v>
      </c>
    </row>
    <row r="685" ht="14.25" hidden="1" customHeight="1" spans="1:9">
      <c r="A685" s="6" t="s">
        <v>4794</v>
      </c>
      <c r="B685" s="7" t="s">
        <v>846</v>
      </c>
      <c r="C685" s="7" t="s">
        <v>740</v>
      </c>
      <c r="D685" s="3">
        <v>1490</v>
      </c>
      <c r="E685" t="str">
        <f>VLOOKUP(A685,HOP!A:L,12,0)</f>
        <v>1490.00</v>
      </c>
      <c r="F685" t="str">
        <f>VLOOKUP(A685,HOP!A:C,3,0)</f>
        <v>3838075</v>
      </c>
      <c r="G685">
        <f t="shared" si="20"/>
        <v>0</v>
      </c>
      <c r="H685" t="str">
        <f t="shared" si="21"/>
        <v>，3838075</v>
      </c>
      <c r="I685" t="str">
        <f>VLOOKUP(A685,HOP!A:U,21,0)</f>
        <v>直采</v>
      </c>
    </row>
    <row r="686" ht="14.25" hidden="1" customHeight="1" spans="1:9">
      <c r="A686" s="6" t="s">
        <v>4800</v>
      </c>
      <c r="B686" s="7" t="s">
        <v>846</v>
      </c>
      <c r="C686" s="7" t="s">
        <v>740</v>
      </c>
      <c r="D686" s="3">
        <v>309.9</v>
      </c>
      <c r="E686" t="str">
        <f>VLOOKUP(A686,HOP!A:L,12,0)</f>
        <v>309.90</v>
      </c>
      <c r="F686" t="str">
        <f>VLOOKUP(A686,HOP!A:C,3,0)</f>
        <v>3837322</v>
      </c>
      <c r="G686">
        <f t="shared" si="20"/>
        <v>0</v>
      </c>
      <c r="H686" t="str">
        <f t="shared" si="21"/>
        <v>，3837322</v>
      </c>
      <c r="I686" t="str">
        <f>VLOOKUP(A686,HOP!A:U,21,0)</f>
        <v>直连</v>
      </c>
    </row>
    <row r="687" ht="14.25" hidden="1" customHeight="1" spans="1:9">
      <c r="A687" s="6" t="s">
        <v>4805</v>
      </c>
      <c r="B687" s="7" t="s">
        <v>846</v>
      </c>
      <c r="C687" s="7" t="s">
        <v>740</v>
      </c>
      <c r="D687" s="3">
        <v>1573.58</v>
      </c>
      <c r="E687" t="str">
        <f>VLOOKUP(A687,HOP!A:L,12,0)</f>
        <v>1573.58</v>
      </c>
      <c r="F687" t="str">
        <f>VLOOKUP(A687,HOP!A:C,3,0)</f>
        <v>3838937</v>
      </c>
      <c r="G687">
        <f t="shared" si="20"/>
        <v>0</v>
      </c>
      <c r="H687" t="str">
        <f t="shared" si="21"/>
        <v>，3838937</v>
      </c>
      <c r="I687" t="str">
        <f>VLOOKUP(A687,HOP!A:U,21,0)</f>
        <v>直连</v>
      </c>
    </row>
    <row r="688" ht="14.25" hidden="1" customHeight="1" spans="1:9">
      <c r="A688" s="6" t="s">
        <v>4811</v>
      </c>
      <c r="B688" s="7" t="s">
        <v>740</v>
      </c>
      <c r="C688" s="7" t="s">
        <v>741</v>
      </c>
      <c r="D688" s="3">
        <v>0</v>
      </c>
      <c r="E688" t="e">
        <f>VLOOKUP(A688,HOP!A:L,12,0)</f>
        <v>#N/A</v>
      </c>
      <c r="F688" t="e">
        <f>VLOOKUP(A688,HOP!A:C,3,0)</f>
        <v>#N/A</v>
      </c>
      <c r="G688" t="e">
        <f t="shared" si="20"/>
        <v>#N/A</v>
      </c>
      <c r="H688" t="e">
        <f t="shared" si="21"/>
        <v>#N/A</v>
      </c>
      <c r="I688" t="e">
        <f>VLOOKUP(A688,HOP!A:U,21,0)</f>
        <v>#N/A</v>
      </c>
    </row>
    <row r="689" ht="14.25" hidden="1" customHeight="1" spans="1:9">
      <c r="A689" s="6" t="s">
        <v>4817</v>
      </c>
      <c r="B689" s="7" t="s">
        <v>770</v>
      </c>
      <c r="C689" s="7" t="s">
        <v>771</v>
      </c>
      <c r="D689" s="3">
        <v>0</v>
      </c>
      <c r="E689" t="e">
        <f>VLOOKUP(A689,HOP!A:L,12,0)</f>
        <v>#N/A</v>
      </c>
      <c r="F689" t="e">
        <f>VLOOKUP(A689,HOP!A:C,3,0)</f>
        <v>#N/A</v>
      </c>
      <c r="G689" t="e">
        <f t="shared" si="20"/>
        <v>#N/A</v>
      </c>
      <c r="H689" t="e">
        <f t="shared" si="21"/>
        <v>#N/A</v>
      </c>
      <c r="I689" t="e">
        <f>VLOOKUP(A689,HOP!A:U,21,0)</f>
        <v>#N/A</v>
      </c>
    </row>
    <row r="690" ht="14.25" hidden="1" customHeight="1" spans="1:9">
      <c r="A690" s="6" t="s">
        <v>4822</v>
      </c>
      <c r="B690" s="7" t="s">
        <v>1587</v>
      </c>
      <c r="C690" s="7" t="s">
        <v>740</v>
      </c>
      <c r="D690" s="3">
        <v>3431.64</v>
      </c>
      <c r="E690" t="str">
        <f>VLOOKUP(A690,HOP!A:L,12,0)</f>
        <v>3431.64</v>
      </c>
      <c r="F690" t="str">
        <f>VLOOKUP(A690,HOP!A:C,3,0)</f>
        <v>3767703</v>
      </c>
      <c r="G690">
        <f t="shared" si="20"/>
        <v>0</v>
      </c>
      <c r="H690" t="str">
        <f t="shared" si="21"/>
        <v>，3767703</v>
      </c>
      <c r="I690" t="str">
        <f>VLOOKUP(A690,HOP!A:U,21,0)</f>
        <v>直连</v>
      </c>
    </row>
    <row r="691" ht="14.25" hidden="1" customHeight="1" spans="1:9">
      <c r="A691" s="6" t="s">
        <v>4831</v>
      </c>
      <c r="B691" s="7" t="s">
        <v>862</v>
      </c>
      <c r="C691" s="7" t="s">
        <v>740</v>
      </c>
      <c r="D691" s="3">
        <v>971.72</v>
      </c>
      <c r="E691" t="str">
        <f>VLOOKUP(A691,HOP!A:L,12,0)</f>
        <v>971.72</v>
      </c>
      <c r="F691" t="str">
        <f>VLOOKUP(A691,HOP!A:C,3,0)</f>
        <v>3830074</v>
      </c>
      <c r="G691">
        <f t="shared" si="20"/>
        <v>0</v>
      </c>
      <c r="H691" t="str">
        <f t="shared" si="21"/>
        <v>，3830074</v>
      </c>
      <c r="I691" t="str">
        <f>VLOOKUP(A691,HOP!A:U,21,0)</f>
        <v>直连</v>
      </c>
    </row>
    <row r="692" ht="14.25" hidden="1" customHeight="1" spans="1:9">
      <c r="A692" s="6" t="s">
        <v>4840</v>
      </c>
      <c r="B692" s="7" t="s">
        <v>871</v>
      </c>
      <c r="C692" s="7" t="s">
        <v>771</v>
      </c>
      <c r="D692" s="3">
        <v>0</v>
      </c>
      <c r="E692" t="e">
        <f>VLOOKUP(A692,HOP!A:L,12,0)</f>
        <v>#N/A</v>
      </c>
      <c r="F692" t="e">
        <f>VLOOKUP(A692,HOP!A:C,3,0)</f>
        <v>#N/A</v>
      </c>
      <c r="G692" t="e">
        <f t="shared" si="20"/>
        <v>#N/A</v>
      </c>
      <c r="H692" t="e">
        <f t="shared" si="21"/>
        <v>#N/A</v>
      </c>
      <c r="I692" t="e">
        <f>VLOOKUP(A692,HOP!A:U,21,0)</f>
        <v>#N/A</v>
      </c>
    </row>
    <row r="693" ht="14.25" hidden="1" customHeight="1" spans="1:9">
      <c r="A693" s="6" t="s">
        <v>4844</v>
      </c>
      <c r="B693" s="7" t="s">
        <v>1681</v>
      </c>
      <c r="C693" s="7" t="s">
        <v>1579</v>
      </c>
      <c r="D693" s="3">
        <v>0</v>
      </c>
      <c r="E693" t="e">
        <f>VLOOKUP(A693,HOP!A:L,12,0)</f>
        <v>#N/A</v>
      </c>
      <c r="F693" t="e">
        <f>VLOOKUP(A693,HOP!A:C,3,0)</f>
        <v>#N/A</v>
      </c>
      <c r="G693" t="e">
        <f t="shared" si="20"/>
        <v>#N/A</v>
      </c>
      <c r="H693" t="e">
        <f t="shared" si="21"/>
        <v>#N/A</v>
      </c>
      <c r="I693" t="e">
        <f>VLOOKUP(A693,HOP!A:U,21,0)</f>
        <v>#N/A</v>
      </c>
    </row>
    <row r="694" ht="14.25" hidden="1" customHeight="1" spans="1:9">
      <c r="A694" s="6" t="s">
        <v>4849</v>
      </c>
      <c r="B694" s="7" t="s">
        <v>846</v>
      </c>
      <c r="C694" s="7" t="s">
        <v>740</v>
      </c>
      <c r="D694" s="3">
        <v>518.85</v>
      </c>
      <c r="E694" t="str">
        <f>VLOOKUP(A694,HOP!A:L,12,0)</f>
        <v>518.85</v>
      </c>
      <c r="F694" t="str">
        <f>VLOOKUP(A694,HOP!A:C,3,0)</f>
        <v>3837226</v>
      </c>
      <c r="G694">
        <f t="shared" si="20"/>
        <v>0</v>
      </c>
      <c r="H694" t="str">
        <f t="shared" si="21"/>
        <v>，3837226</v>
      </c>
      <c r="I694" t="str">
        <f>VLOOKUP(A694,HOP!A:U,21,0)</f>
        <v>直连</v>
      </c>
    </row>
    <row r="695" ht="14.25" hidden="1" customHeight="1" spans="1:9">
      <c r="A695" s="6" t="s">
        <v>4857</v>
      </c>
      <c r="B695" s="7" t="s">
        <v>740</v>
      </c>
      <c r="C695" s="7" t="s">
        <v>741</v>
      </c>
      <c r="D695" s="3">
        <v>0</v>
      </c>
      <c r="E695" t="e">
        <f>VLOOKUP(A695,HOP!A:L,12,0)</f>
        <v>#N/A</v>
      </c>
      <c r="F695" t="e">
        <f>VLOOKUP(A695,HOP!A:C,3,0)</f>
        <v>#N/A</v>
      </c>
      <c r="G695" t="e">
        <f t="shared" si="20"/>
        <v>#N/A</v>
      </c>
      <c r="H695" t="e">
        <f t="shared" si="21"/>
        <v>#N/A</v>
      </c>
      <c r="I695" t="e">
        <f>VLOOKUP(A695,HOP!A:U,21,0)</f>
        <v>#N/A</v>
      </c>
    </row>
    <row r="696" ht="14.25" hidden="1" customHeight="1" spans="1:9">
      <c r="A696" s="6" t="s">
        <v>4863</v>
      </c>
      <c r="B696" s="7" t="s">
        <v>1573</v>
      </c>
      <c r="C696" s="7" t="s">
        <v>1579</v>
      </c>
      <c r="D696" s="3">
        <v>0</v>
      </c>
      <c r="E696" t="e">
        <f>VLOOKUP(A696,HOP!A:L,12,0)</f>
        <v>#N/A</v>
      </c>
      <c r="F696" t="e">
        <f>VLOOKUP(A696,HOP!A:C,3,0)</f>
        <v>#N/A</v>
      </c>
      <c r="G696" t="e">
        <f t="shared" si="20"/>
        <v>#N/A</v>
      </c>
      <c r="H696" t="e">
        <f t="shared" si="21"/>
        <v>#N/A</v>
      </c>
      <c r="I696" t="e">
        <f>VLOOKUP(A696,HOP!A:U,21,0)</f>
        <v>#N/A</v>
      </c>
    </row>
    <row r="697" ht="14.25" hidden="1" customHeight="1" spans="1:9">
      <c r="A697" s="6" t="s">
        <v>4868</v>
      </c>
      <c r="B697" s="7" t="s">
        <v>1775</v>
      </c>
      <c r="C697" s="7" t="s">
        <v>3645</v>
      </c>
      <c r="D697" s="3">
        <v>0</v>
      </c>
      <c r="E697" t="e">
        <f>VLOOKUP(A697,HOP!A:L,12,0)</f>
        <v>#N/A</v>
      </c>
      <c r="F697" t="e">
        <f>VLOOKUP(A697,HOP!A:C,3,0)</f>
        <v>#N/A</v>
      </c>
      <c r="G697" t="e">
        <f t="shared" si="20"/>
        <v>#N/A</v>
      </c>
      <c r="H697" t="e">
        <f t="shared" si="21"/>
        <v>#N/A</v>
      </c>
      <c r="I697" t="e">
        <f>VLOOKUP(A697,HOP!A:U,21,0)</f>
        <v>#N/A</v>
      </c>
    </row>
    <row r="698" ht="14.25" hidden="1" customHeight="1" spans="1:9">
      <c r="A698" s="6" t="s">
        <v>4872</v>
      </c>
      <c r="B698" s="7" t="s">
        <v>1681</v>
      </c>
      <c r="C698" s="7" t="s">
        <v>1573</v>
      </c>
      <c r="D698" s="3">
        <v>0</v>
      </c>
      <c r="E698" t="e">
        <f>VLOOKUP(A698,HOP!A:L,12,0)</f>
        <v>#N/A</v>
      </c>
      <c r="F698" t="e">
        <f>VLOOKUP(A698,HOP!A:C,3,0)</f>
        <v>#N/A</v>
      </c>
      <c r="G698" t="e">
        <f t="shared" si="20"/>
        <v>#N/A</v>
      </c>
      <c r="H698" t="e">
        <f t="shared" si="21"/>
        <v>#N/A</v>
      </c>
      <c r="I698" t="e">
        <f>VLOOKUP(A698,HOP!A:U,21,0)</f>
        <v>#N/A</v>
      </c>
    </row>
    <row r="699" ht="14.25" hidden="1" customHeight="1" spans="1:9">
      <c r="A699" s="6" t="s">
        <v>4879</v>
      </c>
      <c r="B699" s="7" t="s">
        <v>1587</v>
      </c>
      <c r="C699" s="7" t="s">
        <v>740</v>
      </c>
      <c r="D699" s="3">
        <v>2826</v>
      </c>
      <c r="E699" t="str">
        <f>VLOOKUP(A699,HOP!A:L,12,0)</f>
        <v>2826.00</v>
      </c>
      <c r="F699" t="str">
        <f>VLOOKUP(A699,HOP!A:C,3,0)</f>
        <v>3798655</v>
      </c>
      <c r="G699">
        <f t="shared" si="20"/>
        <v>0</v>
      </c>
      <c r="H699" t="str">
        <f t="shared" si="21"/>
        <v>，3798655</v>
      </c>
      <c r="I699" t="str">
        <f>VLOOKUP(A699,HOP!A:U,21,0)</f>
        <v>直采</v>
      </c>
    </row>
    <row r="700" ht="14.25" hidden="1" customHeight="1" spans="1:9">
      <c r="A700" s="6" t="s">
        <v>4886</v>
      </c>
      <c r="B700" s="7" t="s">
        <v>862</v>
      </c>
      <c r="C700" s="7" t="s">
        <v>740</v>
      </c>
      <c r="D700" s="3">
        <v>3286.32</v>
      </c>
      <c r="E700" t="str">
        <f>VLOOKUP(A700,HOP!A:L,12,0)</f>
        <v>3286.32</v>
      </c>
      <c r="F700" t="str">
        <f>VLOOKUP(A700,HOP!A:C,3,0)</f>
        <v>3829778</v>
      </c>
      <c r="G700">
        <f t="shared" si="20"/>
        <v>0</v>
      </c>
      <c r="H700" t="str">
        <f t="shared" si="21"/>
        <v>，3829778</v>
      </c>
      <c r="I700" t="str">
        <f>VLOOKUP(A700,HOP!A:U,21,0)</f>
        <v>直连</v>
      </c>
    </row>
    <row r="701" ht="14.25" hidden="1" customHeight="1" spans="1:9">
      <c r="A701" s="6" t="s">
        <v>4891</v>
      </c>
      <c r="B701" s="7" t="s">
        <v>3639</v>
      </c>
      <c r="C701" s="7" t="s">
        <v>760</v>
      </c>
      <c r="D701" s="3">
        <v>0</v>
      </c>
      <c r="E701" t="e">
        <f>VLOOKUP(A701,HOP!A:L,12,0)</f>
        <v>#N/A</v>
      </c>
      <c r="F701" t="e">
        <f>VLOOKUP(A701,HOP!A:C,3,0)</f>
        <v>#N/A</v>
      </c>
      <c r="G701" t="e">
        <f t="shared" si="20"/>
        <v>#N/A</v>
      </c>
      <c r="H701" t="e">
        <f t="shared" si="21"/>
        <v>#N/A</v>
      </c>
      <c r="I701" t="e">
        <f>VLOOKUP(A701,HOP!A:U,21,0)</f>
        <v>#N/A</v>
      </c>
    </row>
    <row r="702" spans="1:10">
      <c r="A702" s="7" t="s">
        <v>4909</v>
      </c>
      <c r="D702" s="10">
        <v>-266</v>
      </c>
      <c r="E702" t="e">
        <f>VLOOKUP(A702,HOP!A:L,12,0)</f>
        <v>#N/A</v>
      </c>
      <c r="F702">
        <v>3627542</v>
      </c>
      <c r="G702" t="e">
        <f t="shared" si="20"/>
        <v>#N/A</v>
      </c>
      <c r="H702" t="str">
        <f t="shared" si="21"/>
        <v>，3627542</v>
      </c>
      <c r="I702" s="5" t="s">
        <v>4941</v>
      </c>
      <c r="J702" s="5" t="s">
        <v>4959</v>
      </c>
    </row>
    <row r="703" spans="1:10">
      <c r="A703" s="7" t="s">
        <v>4917</v>
      </c>
      <c r="D703" s="10">
        <v>13</v>
      </c>
      <c r="E703" t="e">
        <f>VLOOKUP(A703,HOP!A:L,12,0)</f>
        <v>#N/A</v>
      </c>
      <c r="F703" s="8">
        <v>3769932</v>
      </c>
      <c r="G703" t="e">
        <f t="shared" si="20"/>
        <v>#N/A</v>
      </c>
      <c r="H703" t="str">
        <f t="shared" si="21"/>
        <v>，3769932</v>
      </c>
      <c r="I703" s="5" t="s">
        <v>4941</v>
      </c>
      <c r="J703" s="5" t="s">
        <v>4960</v>
      </c>
    </row>
    <row r="704" hidden="1" spans="1:10">
      <c r="A704" s="7" t="s">
        <v>4923</v>
      </c>
      <c r="D704" s="10">
        <v>28</v>
      </c>
      <c r="E704" t="e">
        <f>VLOOKUP(A704,HOP!A:L,12,0)</f>
        <v>#N/A</v>
      </c>
      <c r="F704">
        <v>3663004</v>
      </c>
      <c r="G704" t="e">
        <f t="shared" si="20"/>
        <v>#N/A</v>
      </c>
      <c r="H704" t="str">
        <f t="shared" si="21"/>
        <v>，3663004</v>
      </c>
      <c r="I704" s="5" t="s">
        <v>4956</v>
      </c>
      <c r="J704" s="5" t="s">
        <v>4961</v>
      </c>
    </row>
    <row r="705" spans="1:10">
      <c r="A705" s="7" t="s">
        <v>4926</v>
      </c>
      <c r="D705" s="10">
        <v>214.05</v>
      </c>
      <c r="E705" t="e">
        <f>VLOOKUP(A705,HOP!A:L,12,0)</f>
        <v>#N/A</v>
      </c>
      <c r="F705" s="8">
        <v>3540439</v>
      </c>
      <c r="G705" t="e">
        <f t="shared" si="20"/>
        <v>#N/A</v>
      </c>
      <c r="H705" t="str">
        <f t="shared" si="21"/>
        <v>，3540439</v>
      </c>
      <c r="I705" s="5" t="s">
        <v>4941</v>
      </c>
      <c r="J705" s="5" t="s">
        <v>4962</v>
      </c>
    </row>
    <row r="706" spans="1:10">
      <c r="A706" s="7" t="s">
        <v>4930</v>
      </c>
      <c r="D706" s="10">
        <v>830.5</v>
      </c>
      <c r="E706" t="e">
        <f>VLOOKUP(A706,HOP!A:L,12,0)</f>
        <v>#N/A</v>
      </c>
      <c r="F706" s="8">
        <v>3517452</v>
      </c>
      <c r="G706" t="e">
        <f t="shared" si="20"/>
        <v>#N/A</v>
      </c>
      <c r="H706" t="str">
        <f t="shared" si="21"/>
        <v>，3517452</v>
      </c>
      <c r="I706" s="5" t="s">
        <v>4941</v>
      </c>
      <c r="J706" s="5" t="s">
        <v>4963</v>
      </c>
    </row>
    <row r="707" spans="1:10">
      <c r="A707" s="7" t="s">
        <v>4934</v>
      </c>
      <c r="D707" s="10">
        <v>500</v>
      </c>
      <c r="E707" t="e">
        <f>VLOOKUP(A707,HOP!A:L,12,0)</f>
        <v>#N/A</v>
      </c>
      <c r="F707" s="8">
        <v>3414004</v>
      </c>
      <c r="G707" t="e">
        <f>D707-E707</f>
        <v>#N/A</v>
      </c>
      <c r="H707" t="str">
        <f>$H$1&amp;F707</f>
        <v>，3414004</v>
      </c>
      <c r="I707" s="5" t="s">
        <v>4941</v>
      </c>
      <c r="J707" s="5" t="s">
        <v>4964</v>
      </c>
    </row>
    <row r="709" spans="4:4">
      <c r="D709" s="3">
        <f>SUM(D2:D708)</f>
        <v>1134020.19</v>
      </c>
    </row>
    <row r="712" ht="14.25" spans="4:4">
      <c r="D712" s="11" t="s">
        <v>24</v>
      </c>
    </row>
    <row r="716" spans="1:3">
      <c r="A716" t="s">
        <v>4965</v>
      </c>
      <c r="C716">
        <v>744629.94</v>
      </c>
    </row>
    <row r="717" spans="1:3">
      <c r="A717" t="s">
        <v>4966</v>
      </c>
      <c r="C717">
        <v>389388.27</v>
      </c>
    </row>
    <row r="718" spans="1:3">
      <c r="A718" t="s">
        <v>4967</v>
      </c>
      <c r="C718">
        <v>1.98</v>
      </c>
    </row>
    <row r="719" spans="1:3">
      <c r="A719" s="5" t="s">
        <v>4968</v>
      </c>
      <c r="C719">
        <f>SUBTOTAL(9,C716:C718)</f>
        <v>1134020.19</v>
      </c>
    </row>
  </sheetData>
  <autoFilter ref="A1:I707">
    <filterColumn colId="3">
      <filters>
        <filter val="21,705.00"/>
        <filter val="-266.00"/>
        <filter val="11,108.00"/>
        <filter val="10,356.00"/>
        <filter val="13.00"/>
        <filter val="28.00"/>
        <filter val="144.00"/>
        <filter val="235.00"/>
        <filter val="238.00"/>
        <filter val="252.00"/>
        <filter val="255.00"/>
        <filter val="258.00"/>
        <filter val="261.00"/>
        <filter val="275.00"/>
        <filter val="282.00"/>
        <filter val="286.00"/>
        <filter val="290.00"/>
        <filter val="301.00"/>
        <filter val="307.00"/>
        <filter val="308.00"/>
        <filter val="310.00"/>
        <filter val="316.00"/>
        <filter val="319.00"/>
        <filter val="335.00"/>
        <filter val="340.00"/>
        <filter val="353.00"/>
        <filter val="359.00"/>
        <filter val="360.00"/>
        <filter val="361.00"/>
        <filter val="367.00"/>
        <filter val="376.00"/>
        <filter val="390.00"/>
        <filter val="391.00"/>
        <filter val="409.00"/>
        <filter val="416.00"/>
        <filter val="426.00"/>
        <filter val="427.00"/>
        <filter val="442.00"/>
        <filter val="452.00"/>
        <filter val="470.00"/>
        <filter val="474.00"/>
        <filter val="488.00"/>
        <filter val="489.00"/>
        <filter val="499.00"/>
        <filter val="500.00"/>
        <filter val="510.00"/>
        <filter val="513.00"/>
        <filter val="525.00"/>
        <filter val="528.00"/>
        <filter val="530.00"/>
        <filter val="531.00"/>
        <filter val="540.00"/>
        <filter val="555.00"/>
        <filter val="561.00"/>
        <filter val="568.00"/>
        <filter val="572.00"/>
        <filter val="606.00"/>
        <filter val="616.00"/>
        <filter val="620.00"/>
        <filter val="634.00"/>
        <filter val="655.00"/>
        <filter val="664.00"/>
        <filter val="669.00"/>
        <filter val="674.00"/>
        <filter val="693.00"/>
        <filter val="705.00"/>
        <filter val="706.00"/>
        <filter val="715.00"/>
        <filter val="720.00"/>
        <filter val="722.00"/>
        <filter val="726.00"/>
        <filter val="732.00"/>
        <filter val="735.00"/>
        <filter val="762.00"/>
        <filter val="768.00"/>
        <filter val="769.00"/>
        <filter val="779.00"/>
        <filter val="780.00"/>
        <filter val="790.00"/>
        <filter val="802.00"/>
        <filter val="810.00"/>
        <filter val="820.00"/>
        <filter val="830.00"/>
        <filter val="840.00"/>
        <filter val="846.00"/>
        <filter val="857.00"/>
        <filter val="874.00"/>
        <filter val="889.00"/>
        <filter val="890.00"/>
        <filter val="902.00"/>
        <filter val="913.00"/>
        <filter val="931.00"/>
        <filter val="952.00"/>
        <filter val="957.00"/>
        <filter val="980.00"/>
        <filter val="502.02"/>
        <filter val="795.04"/>
        <filter val="214.05"/>
        <filter val="904.05"/>
        <filter val="589.06"/>
        <filter val="839.06"/>
        <filter val="287.07"/>
        <filter val="717.07"/>
        <filter val="102.12"/>
        <filter val="680.13"/>
        <filter val="756.13"/>
        <filter val="284.14"/>
        <filter val="720.15"/>
        <filter val="679.16"/>
        <filter val="271.18"/>
        <filter val="14,904.00"/>
        <filter val="688.21"/>
        <filter val="572.22"/>
        <filter val="877.26"/>
        <filter val="463.27"/>
        <filter val="178.28"/>
        <filter val="343.28"/>
        <filter val="956.28"/>
        <filter val="556.29"/>
        <filter val="643.30"/>
        <filter val="984.30"/>
        <filter val="13,440.00"/>
        <filter val="13,590.00"/>
        <filter val="244.31"/>
        <filter val="546.32"/>
        <filter val="959.32"/>
        <filter val="796.35"/>
        <filter val="656.36"/>
        <filter val="834.36"/>
        <filter val="921.36"/>
        <filter val="305.38"/>
        <filter val="914.38"/>
        <filter val="509.40"/>
        <filter val="646.40"/>
        <filter val="12,264.00"/>
        <filter val="12,465.00"/>
        <filter val="536.41"/>
        <filter val="780.41"/>
        <filter val="726.42"/>
        <filter val="813.43"/>
        <filter val="239.44"/>
        <filter val="376.44"/>
        <filter val="865.44"/>
        <filter val="895.44"/>
        <filter val="826.50"/>
        <filter val="830.50"/>
        <filter val="486.52"/>
        <filter val="531.53"/>
        <filter val="915.53"/>
        <filter val="985.53"/>
        <filter val="741.56"/>
        <filter val="608.58"/>
        <filter val="615.58"/>
        <filter val="609.59"/>
        <filter val="242.60"/>
        <filter val="565.61"/>
        <filter val="717.61"/>
        <filter val="590.64"/>
        <filter val="914.64"/>
        <filter val="540.65"/>
        <filter val="774.66"/>
        <filter val="549.69"/>
        <filter val="788.70"/>
        <filter val="880.70"/>
        <filter val="971.72"/>
        <filter val="674.74"/>
        <filter val="739.74"/>
        <filter val="243.75"/>
        <filter val="407.80"/>
        <filter val="425.80"/>
        <filter val="176.81"/>
        <filter val="737.81"/>
        <filter val="587.82"/>
        <filter val="591.84"/>
        <filter val="518.85"/>
        <filter val="576.86"/>
        <filter val="693.87"/>
        <filter val="786.87"/>
        <filter val="966.87"/>
        <filter val="562.88"/>
        <filter val="576.88"/>
        <filter val="925.89"/>
        <filter val="309.90"/>
        <filter val="328.91"/>
        <filter val="905.91"/>
        <filter val="972.91"/>
        <filter val="816.92"/>
        <filter val="617.94"/>
        <filter val="645.94"/>
        <filter val="604.95"/>
        <filter val="925.95"/>
        <filter val="264.96"/>
        <filter val="470.96"/>
        <filter val="283.97"/>
        <filter val="980.98"/>
        <filter val="1,008.00"/>
        <filter val="1,055.00"/>
        <filter val="1,056.00"/>
        <filter val="1,074.00"/>
        <filter val="1,076.00"/>
        <filter val="1,080.00"/>
        <filter val="1,092.00"/>
        <filter val="1,100.00"/>
        <filter val="1,129.00"/>
        <filter val="1,138.00"/>
        <filter val="1,182.00"/>
        <filter val="1,184.00"/>
        <filter val="1,209.00"/>
        <filter val="1,213.00"/>
        <filter val="1,225.00"/>
        <filter val="1,241.00"/>
        <filter val="1,270.00"/>
        <filter val="1,306.00"/>
        <filter val="1,374.00"/>
        <filter val="1,380.00"/>
        <filter val="1,392.00"/>
        <filter val="1,398.00"/>
        <filter val="1,403.00"/>
        <filter val="1,407.00"/>
        <filter val="1,411.00"/>
        <filter val="1,426.00"/>
        <filter val="1,431.00"/>
        <filter val="1,434.00"/>
        <filter val="1,441.00"/>
        <filter val="1,446.00"/>
        <filter val="1,490.00"/>
        <filter val="1,516.00"/>
        <filter val="1,518.00"/>
        <filter val="1,561.00"/>
        <filter val="1,564.00"/>
        <filter val="1,580.00"/>
        <filter val="1,582.00"/>
        <filter val="1,588.00"/>
        <filter val="1,593.00"/>
        <filter val="1,626.00"/>
        <filter val="1,630.00"/>
        <filter val="1,712.00"/>
        <filter val="1,713.00"/>
        <filter val="1,714.00"/>
        <filter val="1,740.00"/>
        <filter val="1,760.00"/>
        <filter val="1,776.00"/>
        <filter val="1,786.00"/>
        <filter val="1,801.00"/>
        <filter val="1,823.00"/>
        <filter val="1,842.00"/>
        <filter val="1,880.00"/>
        <filter val="1,893.00"/>
        <filter val="1,895.00"/>
        <filter val="1,905.00"/>
        <filter val="1,916.00"/>
        <filter val="1,926.00"/>
        <filter val="1,942.00"/>
        <filter val="1,956.00"/>
        <filter val="1,992.00"/>
        <filter val="1,996.00"/>
        <filter val="2,344.12"/>
        <filter val="2,733.12"/>
        <filter val="5,237.44"/>
        <filter val="2,134.16"/>
        <filter val="1,132.07"/>
        <filter val="3,216.12"/>
        <filter val="2,701.25"/>
        <filter val="3,488.42"/>
        <filter val="2,078.34"/>
        <filter val="5,307.24"/>
        <filter val="2,664.36"/>
        <filter val="4,695.16"/>
        <filter val="2,065.38"/>
        <filter val="3,286.32"/>
        <filter val="2,717.42"/>
        <filter val="6,021.84"/>
        <filter val="4,555.24"/>
        <filter val="5,064.16"/>
        <filter val="2,142.48"/>
        <filter val="6,257.88"/>
        <filter val="2,286.48"/>
        <filter val="4,571.28"/>
        <filter val="2,701.48"/>
        <filter val="2,267.49"/>
        <filter val="5,412.00"/>
        <filter val="5,744.00"/>
        <filter val="1,669.41"/>
        <filter val="1,387.42"/>
        <filter val="1,360.43"/>
        <filter val="1,199.44"/>
        <filter val="1,458.44"/>
        <filter val="1,155.45"/>
        <filter val="1,092.46"/>
        <filter val="1,375.46"/>
        <filter val="1,855.48"/>
        <filter val="4,059.00"/>
        <filter val="4,071.00"/>
        <filter val="4,080.00"/>
        <filter val="4,192.00"/>
        <filter val="4,236.00"/>
        <filter val="4,240.00"/>
        <filter val="4,260.00"/>
        <filter val="4,272.00"/>
        <filter val="4,274.00"/>
        <filter val="4,335.00"/>
        <filter val="4,344.00"/>
        <filter val="4,422.00"/>
        <filter val="4,476.00"/>
        <filter val="4,530.00"/>
        <filter val="4,680.00"/>
        <filter val="1,721.30"/>
        <filter val="4,800.00"/>
        <filter val="1,169.31"/>
        <filter val="1,453.31"/>
        <filter val="1,704.31"/>
        <filter val="1,131.32"/>
        <filter val="1,221.33"/>
        <filter val="1,279.35"/>
        <filter val="7,521.96"/>
        <filter val="1,724.36"/>
        <filter val="1,343.37"/>
        <filter val="4,303.08"/>
        <filter val="1,933.38"/>
        <filter val="1,271.39"/>
        <filter val="3,000.00"/>
        <filter val="3,024.00"/>
        <filter val="3,064.00"/>
        <filter val="3,107.00"/>
        <filter val="3,150.00"/>
        <filter val="3,196.00"/>
        <filter val="3,200.00"/>
        <filter val="3,265.00"/>
        <filter val="1,302.20"/>
        <filter val="3,309.00"/>
        <filter val="3,312.00"/>
        <filter val="3,320.00"/>
        <filter val="3,347.00"/>
        <filter val="3,444.00"/>
        <filter val="3,458.00"/>
        <filter val="3,480.00"/>
        <filter val="3,500.00"/>
        <filter val="3,519.00"/>
        <filter val="3,521.00"/>
        <filter val="3,592.00"/>
        <filter val="1,624.20"/>
        <filter val="3,636.00"/>
        <filter val="3,691.00"/>
        <filter val="3,762.00"/>
        <filter val="3,834.00"/>
        <filter val="3,890.00"/>
        <filter val="3,970.00"/>
        <filter val="1,045.22"/>
        <filter val="1,243.22"/>
        <filter val="1,613.28"/>
        <filter val="2,007.00"/>
        <filter val="2,026.00"/>
        <filter val="2,042.00"/>
        <filter val="2,052.00"/>
        <filter val="2,055.00"/>
        <filter val="2,076.00"/>
        <filter val="2,079.00"/>
        <filter val="2,082.00"/>
        <filter val="2,085.00"/>
        <filter val="2,096.00"/>
        <filter val="2,112.00"/>
        <filter val="2,130.00"/>
        <filter val="2,142.00"/>
        <filter val="2,172.00"/>
        <filter val="2,180.00"/>
        <filter val="2,192.00"/>
        <filter val="2,220.00"/>
        <filter val="2,236.00"/>
        <filter val="2,238.00"/>
        <filter val="2,242.00"/>
        <filter val="1,274.10"/>
        <filter val="2,280.00"/>
        <filter val="2,286.00"/>
        <filter val="2,292.00"/>
        <filter val="2,314.00"/>
        <filter val="2,340.00"/>
        <filter val="2,405.00"/>
        <filter val="2,418.00"/>
        <filter val="2,421.00"/>
        <filter val="2,451.00"/>
        <filter val="2,504.00"/>
        <filter val="2,508.00"/>
        <filter val="2,580.00"/>
        <filter val="2,595.00"/>
        <filter val="2,625.00"/>
        <filter val="2,646.00"/>
        <filter val="2,664.00"/>
        <filter val="2,686.00"/>
        <filter val="2,697.00"/>
        <filter val="2,700.00"/>
        <filter val="2,736.00"/>
        <filter val="2,747.00"/>
        <filter val="2,756.00"/>
        <filter val="2,768.00"/>
        <filter val="2,800.00"/>
        <filter val="2,822.00"/>
        <filter val="2,824.00"/>
        <filter val="2,826.00"/>
        <filter val="2,862.00"/>
        <filter val="2,872.00"/>
        <filter val="2,880.00"/>
        <filter val="2,923.00"/>
        <filter val="2,934.00"/>
        <filter val="2,951.00"/>
        <filter val="2,974.00"/>
        <filter val="1,048.11"/>
        <filter val="1,533.11"/>
        <filter val="1,342.18"/>
        <filter val="1,767.18"/>
        <filter val="1,021.80"/>
        <filter val="2,104.90"/>
        <filter val="9,192.00"/>
        <filter val="2,789.90"/>
        <filter val="1,944.80"/>
        <filter val="1,303.81"/>
        <filter val="1,320.82"/>
        <filter val="2,537.92"/>
        <filter val="2,864.93"/>
        <filter val="1,356.84"/>
        <filter val="1,621.84"/>
        <filter val="1,786.84"/>
        <filter val="1,025.85"/>
        <filter val="2,204.95"/>
        <filter val="2,084.96"/>
        <filter val="2,504.97"/>
        <filter val="1,049.88"/>
        <filter val="2,911.98"/>
        <filter val="1,361.89"/>
        <filter val="8,236.00"/>
        <filter val="3,339.90"/>
        <filter val="3,044.92"/>
        <filter val="3,360.92"/>
        <filter val="1,070.73"/>
        <filter val="3,563.94"/>
        <filter val="1,648.74"/>
        <filter val="1,678.74"/>
        <filter val="1,401.75"/>
        <filter val="3,472.98"/>
        <filter val="1,176.60"/>
        <filter val="7,254.00"/>
        <filter val="7,440.00"/>
        <filter val="7,800.00"/>
        <filter val="7,879.00"/>
        <filter val="1,192.61"/>
        <filter val="1,534.62"/>
        <filter val="1,797.64"/>
        <filter val="1,275.65"/>
        <filter val="1,364.65"/>
        <filter val="1,263.66"/>
        <filter val="1,436.69"/>
        <filter val="6,084.00"/>
        <filter val="6,284.00"/>
        <filter val="1,341.50"/>
        <filter val="6,392.00"/>
        <filter val="1,292.51"/>
        <filter val="1,007.52"/>
        <filter val="1,753.54"/>
        <filter val="1,136.56"/>
        <filter val="1,145.57"/>
        <filter val="1,274.58"/>
        <filter val="1,279.58"/>
        <filter val="1,573.58"/>
        <filter val="1,610.58"/>
        <filter val="2,037.52"/>
        <filter val="3,894.62"/>
        <filter val="3,431.64"/>
        <filter val="3,211.65"/>
        <filter val="4,273.77"/>
        <filter val="3,162.50"/>
        <filter val="5,431.71"/>
        <filter val="4,678.81"/>
        <filter val="2,617.62"/>
        <filter val="3,648.54"/>
        <filter val="6,132.28"/>
        <filter val="2,890.68"/>
        <filter val="3,186.80"/>
        <filter val="2,230.70"/>
        <filter val="3,076.85"/>
        <filter val="8,759.16"/>
        <filter val="2,723.78"/>
        <filter val="3,655.89"/>
        <filter val="2,951.80"/>
        <filter val="1,109.92"/>
        <filter val="2,390.82"/>
        <filter val="2,116.83"/>
        <filter val="1,577.95"/>
        <filter val="1,060.96"/>
        <filter val="3,204.76"/>
        <filter val="1,291.98"/>
      </filters>
    </filterColumn>
    <filterColumn colId="6">
      <filters>
        <filter val="#N/A"/>
        <filter val="0.01"/>
        <filter val="-0.01"/>
        <filter val="-2"/>
        <filter val="-0.02"/>
        <filter val="-204.92"/>
        <filter val="-3"/>
        <filter val="-0.03"/>
        <filter val="-0.04"/>
        <filter val="1.9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4969</v>
      </c>
      <c r="B1" s="2" t="s">
        <v>4970</v>
      </c>
      <c r="C1" s="2" t="s">
        <v>4971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4972</v>
      </c>
      <c r="I1" s="2" t="s">
        <v>4973</v>
      </c>
      <c r="J1" s="2" t="s">
        <v>4974</v>
      </c>
      <c r="K1" s="2" t="s">
        <v>4975</v>
      </c>
      <c r="L1" s="2" t="s">
        <v>4976</v>
      </c>
      <c r="M1" s="2" t="s">
        <v>4977</v>
      </c>
      <c r="N1" s="2" t="s">
        <v>4978</v>
      </c>
      <c r="O1" s="2" t="s">
        <v>4979</v>
      </c>
      <c r="P1" s="2" t="s">
        <v>4980</v>
      </c>
      <c r="Q1" s="2" t="s">
        <v>4981</v>
      </c>
      <c r="R1" s="2" t="s">
        <v>4982</v>
      </c>
      <c r="S1" s="2" t="s">
        <v>4983</v>
      </c>
      <c r="T1" s="2" t="s">
        <v>4984</v>
      </c>
      <c r="U1" s="2" t="s">
        <v>4985</v>
      </c>
      <c r="V1" s="2" t="s">
        <v>4986</v>
      </c>
    </row>
    <row r="2" s="1" customFormat="1" spans="1:22">
      <c r="A2" s="1" t="s">
        <v>202</v>
      </c>
      <c r="B2" s="1" t="s">
        <v>207</v>
      </c>
      <c r="C2" s="1" t="s">
        <v>203</v>
      </c>
      <c r="D2" s="1" t="s">
        <v>4987</v>
      </c>
      <c r="E2" s="1" t="s">
        <v>4988</v>
      </c>
      <c r="F2" s="1" t="s">
        <v>94</v>
      </c>
      <c r="G2" s="1" t="s">
        <v>95</v>
      </c>
      <c r="H2" s="1" t="s">
        <v>4989</v>
      </c>
      <c r="I2" s="1" t="s">
        <v>4990</v>
      </c>
      <c r="J2" s="1" t="s">
        <v>4991</v>
      </c>
      <c r="K2" s="1" t="s">
        <v>4990</v>
      </c>
      <c r="L2" s="1" t="s">
        <v>4990</v>
      </c>
      <c r="M2" s="1" t="s">
        <v>4992</v>
      </c>
      <c r="N2" s="1" t="s">
        <v>4992</v>
      </c>
      <c r="O2" s="1" t="s">
        <v>4993</v>
      </c>
      <c r="P2" s="1" t="s">
        <v>4994</v>
      </c>
      <c r="Q2" s="1" t="s">
        <v>4995</v>
      </c>
      <c r="R2" s="1" t="s">
        <v>4996</v>
      </c>
      <c r="S2" s="1" t="s">
        <v>75</v>
      </c>
      <c r="T2" s="1" t="s">
        <v>4997</v>
      </c>
      <c r="U2" s="1" t="s">
        <v>4956</v>
      </c>
      <c r="V2" s="1" t="s">
        <v>4998</v>
      </c>
    </row>
    <row r="3" s="1" customFormat="1" spans="1:22">
      <c r="A3" s="1" t="s">
        <v>962</v>
      </c>
      <c r="B3" s="1" t="s">
        <v>967</v>
      </c>
      <c r="C3" s="1" t="s">
        <v>963</v>
      </c>
      <c r="D3" s="1" t="s">
        <v>4999</v>
      </c>
      <c r="E3" s="1" t="s">
        <v>5000</v>
      </c>
      <c r="F3" s="1" t="s">
        <v>81</v>
      </c>
      <c r="G3" s="1" t="s">
        <v>802</v>
      </c>
      <c r="H3" s="1" t="s">
        <v>4989</v>
      </c>
      <c r="I3" s="1" t="s">
        <v>5001</v>
      </c>
      <c r="J3" s="1" t="s">
        <v>4991</v>
      </c>
      <c r="K3" s="1" t="s">
        <v>5001</v>
      </c>
      <c r="L3" s="1" t="s">
        <v>5001</v>
      </c>
      <c r="M3" s="1" t="s">
        <v>4992</v>
      </c>
      <c r="N3" s="1" t="s">
        <v>4992</v>
      </c>
      <c r="O3" s="1" t="s">
        <v>4993</v>
      </c>
      <c r="P3" s="1" t="s">
        <v>4994</v>
      </c>
      <c r="Q3" s="1" t="s">
        <v>4995</v>
      </c>
      <c r="R3" s="1" t="s">
        <v>5002</v>
      </c>
      <c r="S3" s="1" t="s">
        <v>75</v>
      </c>
      <c r="T3" s="1" t="s">
        <v>4997</v>
      </c>
      <c r="U3" s="1" t="s">
        <v>4941</v>
      </c>
      <c r="V3" s="1" t="s">
        <v>5003</v>
      </c>
    </row>
    <row r="4" s="1" customFormat="1" spans="1:22">
      <c r="A4" s="1" t="s">
        <v>3203</v>
      </c>
      <c r="B4" s="1" t="s">
        <v>3208</v>
      </c>
      <c r="C4" s="1" t="s">
        <v>3204</v>
      </c>
      <c r="D4" s="1" t="s">
        <v>5004</v>
      </c>
      <c r="E4" s="1" t="s">
        <v>5005</v>
      </c>
      <c r="F4" s="1" t="s">
        <v>1587</v>
      </c>
      <c r="G4" s="1" t="s">
        <v>862</v>
      </c>
      <c r="H4" s="1" t="s">
        <v>4989</v>
      </c>
      <c r="I4" s="1" t="s">
        <v>5006</v>
      </c>
      <c r="J4" s="1" t="s">
        <v>4991</v>
      </c>
      <c r="K4" s="1" t="s">
        <v>5006</v>
      </c>
      <c r="L4" s="1" t="s">
        <v>5006</v>
      </c>
      <c r="M4" s="1" t="s">
        <v>4992</v>
      </c>
      <c r="N4" s="1" t="s">
        <v>4992</v>
      </c>
      <c r="O4" s="1" t="s">
        <v>4993</v>
      </c>
      <c r="P4" s="1" t="s">
        <v>4994</v>
      </c>
      <c r="Q4" s="1" t="s">
        <v>4995</v>
      </c>
      <c r="R4" s="1" t="s">
        <v>5007</v>
      </c>
      <c r="S4" s="1" t="s">
        <v>75</v>
      </c>
      <c r="T4" s="1" t="s">
        <v>4997</v>
      </c>
      <c r="U4" s="1" t="s">
        <v>4941</v>
      </c>
      <c r="V4" s="1" t="s">
        <v>5003</v>
      </c>
    </row>
    <row r="5" s="1" customFormat="1" spans="1:22">
      <c r="A5" s="1" t="s">
        <v>3816</v>
      </c>
      <c r="B5" s="1" t="s">
        <v>3208</v>
      </c>
      <c r="C5" s="1" t="s">
        <v>3817</v>
      </c>
      <c r="D5" s="1" t="s">
        <v>5004</v>
      </c>
      <c r="E5" s="1" t="s">
        <v>5005</v>
      </c>
      <c r="F5" s="1" t="s">
        <v>862</v>
      </c>
      <c r="G5" s="1" t="s">
        <v>846</v>
      </c>
      <c r="H5" s="1" t="s">
        <v>4989</v>
      </c>
      <c r="I5" s="1" t="s">
        <v>5008</v>
      </c>
      <c r="J5" s="1" t="s">
        <v>4991</v>
      </c>
      <c r="K5" s="1" t="s">
        <v>5008</v>
      </c>
      <c r="L5" s="1" t="s">
        <v>5008</v>
      </c>
      <c r="M5" s="1" t="s">
        <v>4992</v>
      </c>
      <c r="N5" s="1" t="s">
        <v>4992</v>
      </c>
      <c r="O5" s="1" t="s">
        <v>4993</v>
      </c>
      <c r="P5" s="1" t="s">
        <v>4994</v>
      </c>
      <c r="Q5" s="1" t="s">
        <v>4995</v>
      </c>
      <c r="R5" s="1" t="s">
        <v>5009</v>
      </c>
      <c r="S5" s="1" t="s">
        <v>75</v>
      </c>
      <c r="T5" s="1" t="s">
        <v>4997</v>
      </c>
      <c r="U5" s="1" t="s">
        <v>4941</v>
      </c>
      <c r="V5" s="1" t="s">
        <v>5003</v>
      </c>
    </row>
    <row r="6" s="1" customFormat="1" spans="1:22">
      <c r="A6" s="1" t="s">
        <v>3120</v>
      </c>
      <c r="B6" s="1" t="s">
        <v>3125</v>
      </c>
      <c r="C6" s="1" t="s">
        <v>3121</v>
      </c>
      <c r="D6" s="1" t="s">
        <v>3123</v>
      </c>
      <c r="E6" s="1" t="s">
        <v>5010</v>
      </c>
      <c r="F6" s="1" t="s">
        <v>794</v>
      </c>
      <c r="G6" s="1" t="s">
        <v>1587</v>
      </c>
      <c r="H6" s="1" t="s">
        <v>4989</v>
      </c>
      <c r="I6" s="1" t="s">
        <v>5011</v>
      </c>
      <c r="J6" s="1" t="s">
        <v>4991</v>
      </c>
      <c r="K6" s="1" t="s">
        <v>5011</v>
      </c>
      <c r="L6" s="1" t="s">
        <v>5011</v>
      </c>
      <c r="M6" s="1" t="s">
        <v>4992</v>
      </c>
      <c r="N6" s="1" t="s">
        <v>4992</v>
      </c>
      <c r="O6" s="1" t="s">
        <v>4993</v>
      </c>
      <c r="P6" s="1" t="s">
        <v>4994</v>
      </c>
      <c r="Q6" s="1" t="s">
        <v>4995</v>
      </c>
      <c r="R6" s="1" t="s">
        <v>5012</v>
      </c>
      <c r="S6" s="1" t="s">
        <v>75</v>
      </c>
      <c r="T6" s="1" t="s">
        <v>4997</v>
      </c>
      <c r="U6" s="1" t="s">
        <v>4941</v>
      </c>
      <c r="V6" s="1" t="s">
        <v>5013</v>
      </c>
    </row>
    <row r="7" s="1" customFormat="1" spans="1:22">
      <c r="A7" s="1" t="s">
        <v>3692</v>
      </c>
      <c r="B7" s="1" t="s">
        <v>3125</v>
      </c>
      <c r="C7" s="1" t="s">
        <v>3693</v>
      </c>
      <c r="D7" s="1" t="s">
        <v>3695</v>
      </c>
      <c r="E7" s="1" t="s">
        <v>5014</v>
      </c>
      <c r="F7" s="1" t="s">
        <v>1587</v>
      </c>
      <c r="G7" s="1" t="s">
        <v>862</v>
      </c>
      <c r="H7" s="1" t="s">
        <v>4989</v>
      </c>
      <c r="I7" s="1" t="s">
        <v>5015</v>
      </c>
      <c r="J7" s="1" t="s">
        <v>4991</v>
      </c>
      <c r="K7" s="1" t="s">
        <v>5015</v>
      </c>
      <c r="L7" s="1" t="s">
        <v>5015</v>
      </c>
      <c r="M7" s="1" t="s">
        <v>4992</v>
      </c>
      <c r="N7" s="1" t="s">
        <v>4992</v>
      </c>
      <c r="O7" s="1" t="s">
        <v>4993</v>
      </c>
      <c r="P7" s="1" t="s">
        <v>4994</v>
      </c>
      <c r="Q7" s="1" t="s">
        <v>4995</v>
      </c>
      <c r="R7" s="1" t="s">
        <v>5016</v>
      </c>
      <c r="S7" s="1" t="s">
        <v>75</v>
      </c>
      <c r="T7" s="1" t="s">
        <v>4997</v>
      </c>
      <c r="U7" s="1" t="s">
        <v>4941</v>
      </c>
      <c r="V7" s="1" t="s">
        <v>5013</v>
      </c>
    </row>
    <row r="8" s="1" customFormat="1" spans="1:22">
      <c r="A8" s="1" t="s">
        <v>2368</v>
      </c>
      <c r="B8" s="1" t="s">
        <v>2373</v>
      </c>
      <c r="C8" s="1" t="s">
        <v>2369</v>
      </c>
      <c r="D8" s="1" t="s">
        <v>5017</v>
      </c>
      <c r="E8" s="1" t="s">
        <v>5018</v>
      </c>
      <c r="F8" s="1" t="s">
        <v>802</v>
      </c>
      <c r="G8" s="1" t="s">
        <v>794</v>
      </c>
      <c r="H8" s="1" t="s">
        <v>4989</v>
      </c>
      <c r="I8" s="1" t="s">
        <v>5019</v>
      </c>
      <c r="J8" s="1" t="s">
        <v>4991</v>
      </c>
      <c r="K8" s="1" t="s">
        <v>5019</v>
      </c>
      <c r="L8" s="1" t="s">
        <v>5019</v>
      </c>
      <c r="M8" s="1" t="s">
        <v>4992</v>
      </c>
      <c r="N8" s="1" t="s">
        <v>4992</v>
      </c>
      <c r="O8" s="1" t="s">
        <v>4993</v>
      </c>
      <c r="P8" s="1" t="s">
        <v>4994</v>
      </c>
      <c r="Q8" s="1" t="s">
        <v>4995</v>
      </c>
      <c r="R8" s="1" t="s">
        <v>5020</v>
      </c>
      <c r="S8" s="1" t="s">
        <v>75</v>
      </c>
      <c r="T8" s="1" t="s">
        <v>4997</v>
      </c>
      <c r="U8" s="1" t="s">
        <v>4941</v>
      </c>
      <c r="V8" s="1" t="s">
        <v>5021</v>
      </c>
    </row>
    <row r="9" s="1" customFormat="1" spans="1:22">
      <c r="A9" s="1" t="s">
        <v>212</v>
      </c>
      <c r="B9" s="1" t="s">
        <v>217</v>
      </c>
      <c r="C9" s="1" t="s">
        <v>213</v>
      </c>
      <c r="D9" s="1" t="s">
        <v>215</v>
      </c>
      <c r="E9" s="1" t="s">
        <v>5022</v>
      </c>
      <c r="F9" s="1" t="s">
        <v>139</v>
      </c>
      <c r="G9" s="1" t="s">
        <v>95</v>
      </c>
      <c r="H9" s="1" t="s">
        <v>4989</v>
      </c>
      <c r="I9" s="1" t="s">
        <v>5023</v>
      </c>
      <c r="J9" s="1" t="s">
        <v>4991</v>
      </c>
      <c r="K9" s="1" t="s">
        <v>5023</v>
      </c>
      <c r="L9" s="1" t="s">
        <v>5023</v>
      </c>
      <c r="M9" s="1" t="s">
        <v>4992</v>
      </c>
      <c r="N9" s="1" t="s">
        <v>4992</v>
      </c>
      <c r="O9" s="1" t="s">
        <v>4993</v>
      </c>
      <c r="P9" s="1" t="s">
        <v>4994</v>
      </c>
      <c r="Q9" s="1" t="s">
        <v>4995</v>
      </c>
      <c r="R9" s="1" t="s">
        <v>5024</v>
      </c>
      <c r="S9" s="1" t="s">
        <v>75</v>
      </c>
      <c r="T9" s="1" t="s">
        <v>4997</v>
      </c>
      <c r="U9" s="1" t="s">
        <v>4956</v>
      </c>
      <c r="V9" s="1" t="s">
        <v>4998</v>
      </c>
    </row>
    <row r="10" s="1" customFormat="1" spans="1:22">
      <c r="A10" s="1" t="s">
        <v>3808</v>
      </c>
      <c r="B10" s="1" t="s">
        <v>3813</v>
      </c>
      <c r="C10" s="1" t="s">
        <v>3809</v>
      </c>
      <c r="D10" s="1" t="s">
        <v>5025</v>
      </c>
      <c r="E10" s="1" t="s">
        <v>5026</v>
      </c>
      <c r="F10" s="1" t="s">
        <v>1587</v>
      </c>
      <c r="G10" s="1" t="s">
        <v>846</v>
      </c>
      <c r="H10" s="1" t="s">
        <v>4989</v>
      </c>
      <c r="I10" s="1" t="s">
        <v>5027</v>
      </c>
      <c r="J10" s="1" t="s">
        <v>4991</v>
      </c>
      <c r="K10" s="1" t="s">
        <v>5027</v>
      </c>
      <c r="L10" s="1" t="s">
        <v>5027</v>
      </c>
      <c r="M10" s="1" t="s">
        <v>4992</v>
      </c>
      <c r="N10" s="1" t="s">
        <v>4992</v>
      </c>
      <c r="O10" s="1" t="s">
        <v>4993</v>
      </c>
      <c r="P10" s="1" t="s">
        <v>4994</v>
      </c>
      <c r="Q10" s="1" t="s">
        <v>4995</v>
      </c>
      <c r="R10" s="1" t="s">
        <v>5028</v>
      </c>
      <c r="S10" s="1" t="s">
        <v>75</v>
      </c>
      <c r="T10" s="1" t="s">
        <v>4997</v>
      </c>
      <c r="U10" s="1" t="s">
        <v>4941</v>
      </c>
      <c r="V10" s="1" t="s">
        <v>5003</v>
      </c>
    </row>
    <row r="11" s="1" customFormat="1" spans="1:22">
      <c r="A11" s="1" t="s">
        <v>2178</v>
      </c>
      <c r="B11" s="1" t="s">
        <v>2183</v>
      </c>
      <c r="C11" s="1" t="s">
        <v>2179</v>
      </c>
      <c r="D11" s="1" t="s">
        <v>2181</v>
      </c>
      <c r="E11" s="1" t="s">
        <v>5029</v>
      </c>
      <c r="F11" s="1" t="s">
        <v>95</v>
      </c>
      <c r="G11" s="1" t="s">
        <v>794</v>
      </c>
      <c r="H11" s="1" t="s">
        <v>4989</v>
      </c>
      <c r="I11" s="1" t="s">
        <v>5030</v>
      </c>
      <c r="J11" s="1" t="s">
        <v>4991</v>
      </c>
      <c r="K11" s="1" t="s">
        <v>5030</v>
      </c>
      <c r="L11" s="1" t="s">
        <v>5030</v>
      </c>
      <c r="M11" s="1" t="s">
        <v>4992</v>
      </c>
      <c r="N11" s="1" t="s">
        <v>4992</v>
      </c>
      <c r="O11" s="1" t="s">
        <v>4993</v>
      </c>
      <c r="P11" s="1" t="s">
        <v>4994</v>
      </c>
      <c r="Q11" s="1" t="s">
        <v>4995</v>
      </c>
      <c r="R11" s="1" t="s">
        <v>5031</v>
      </c>
      <c r="S11" s="1" t="s">
        <v>75</v>
      </c>
      <c r="T11" s="1" t="s">
        <v>4997</v>
      </c>
      <c r="U11" s="1" t="s">
        <v>4956</v>
      </c>
      <c r="V11" s="1" t="s">
        <v>5032</v>
      </c>
    </row>
    <row r="12" s="1" customFormat="1" spans="1:22">
      <c r="A12" s="1" t="s">
        <v>233</v>
      </c>
      <c r="B12" s="1" t="s">
        <v>238</v>
      </c>
      <c r="C12" s="1" t="s">
        <v>234</v>
      </c>
      <c r="D12" s="1" t="s">
        <v>236</v>
      </c>
      <c r="E12" s="1" t="s">
        <v>5033</v>
      </c>
      <c r="F12" s="1" t="s">
        <v>94</v>
      </c>
      <c r="G12" s="1" t="s">
        <v>95</v>
      </c>
      <c r="H12" s="1" t="s">
        <v>4989</v>
      </c>
      <c r="I12" s="1" t="s">
        <v>5034</v>
      </c>
      <c r="J12" s="1" t="s">
        <v>4991</v>
      </c>
      <c r="K12" s="1" t="s">
        <v>5034</v>
      </c>
      <c r="L12" s="1" t="s">
        <v>5034</v>
      </c>
      <c r="M12" s="1" t="s">
        <v>4992</v>
      </c>
      <c r="N12" s="1" t="s">
        <v>4992</v>
      </c>
      <c r="O12" s="1" t="s">
        <v>4993</v>
      </c>
      <c r="P12" s="1" t="s">
        <v>4994</v>
      </c>
      <c r="Q12" s="1" t="s">
        <v>4995</v>
      </c>
      <c r="R12" s="1" t="s">
        <v>5035</v>
      </c>
      <c r="S12" s="1" t="s">
        <v>75</v>
      </c>
      <c r="T12" s="1" t="s">
        <v>4997</v>
      </c>
      <c r="U12" s="1" t="s">
        <v>4956</v>
      </c>
      <c r="V12" s="1" t="s">
        <v>5036</v>
      </c>
    </row>
    <row r="13" s="1" customFormat="1" spans="1:22">
      <c r="A13" s="1" t="s">
        <v>1101</v>
      </c>
      <c r="B13" s="1" t="s">
        <v>1097</v>
      </c>
      <c r="C13" s="1" t="s">
        <v>1102</v>
      </c>
      <c r="D13" s="1" t="s">
        <v>335</v>
      </c>
      <c r="E13" s="1" t="s">
        <v>5037</v>
      </c>
      <c r="F13" s="1" t="s">
        <v>148</v>
      </c>
      <c r="G13" s="1" t="s">
        <v>802</v>
      </c>
      <c r="H13" s="1" t="s">
        <v>4989</v>
      </c>
      <c r="I13" s="1" t="s">
        <v>5038</v>
      </c>
      <c r="J13" s="1" t="s">
        <v>4991</v>
      </c>
      <c r="K13" s="1" t="s">
        <v>5038</v>
      </c>
      <c r="L13" s="1" t="s">
        <v>5038</v>
      </c>
      <c r="M13" s="1" t="s">
        <v>4992</v>
      </c>
      <c r="N13" s="1" t="s">
        <v>4992</v>
      </c>
      <c r="O13" s="1" t="s">
        <v>4993</v>
      </c>
      <c r="P13" s="1" t="s">
        <v>4994</v>
      </c>
      <c r="Q13" s="1" t="s">
        <v>4995</v>
      </c>
      <c r="R13" s="1" t="s">
        <v>5039</v>
      </c>
      <c r="S13" s="1" t="s">
        <v>75</v>
      </c>
      <c r="T13" s="1" t="s">
        <v>4997</v>
      </c>
      <c r="U13" s="1" t="s">
        <v>4956</v>
      </c>
      <c r="V13" s="1" t="s">
        <v>5036</v>
      </c>
    </row>
    <row r="14" s="1" customFormat="1" spans="1:22">
      <c r="A14" s="1" t="s">
        <v>1094</v>
      </c>
      <c r="B14" s="1" t="s">
        <v>1097</v>
      </c>
      <c r="C14" s="1" t="s">
        <v>1095</v>
      </c>
      <c r="D14" s="1" t="s">
        <v>335</v>
      </c>
      <c r="E14" s="1" t="s">
        <v>5040</v>
      </c>
      <c r="F14" s="1" t="s">
        <v>148</v>
      </c>
      <c r="G14" s="1" t="s">
        <v>802</v>
      </c>
      <c r="H14" s="1" t="s">
        <v>4989</v>
      </c>
      <c r="I14" s="1" t="s">
        <v>5041</v>
      </c>
      <c r="J14" s="1" t="s">
        <v>4991</v>
      </c>
      <c r="K14" s="1" t="s">
        <v>5041</v>
      </c>
      <c r="L14" s="1" t="s">
        <v>5041</v>
      </c>
      <c r="M14" s="1" t="s">
        <v>4992</v>
      </c>
      <c r="N14" s="1" t="s">
        <v>4992</v>
      </c>
      <c r="O14" s="1" t="s">
        <v>4993</v>
      </c>
      <c r="P14" s="1" t="s">
        <v>4994</v>
      </c>
      <c r="Q14" s="1" t="s">
        <v>4995</v>
      </c>
      <c r="R14" s="1" t="s">
        <v>5042</v>
      </c>
      <c r="S14" s="1" t="s">
        <v>75</v>
      </c>
      <c r="T14" s="1" t="s">
        <v>4997</v>
      </c>
      <c r="U14" s="1" t="s">
        <v>4956</v>
      </c>
      <c r="V14" s="1" t="s">
        <v>5036</v>
      </c>
    </row>
    <row r="15" s="1" customFormat="1" spans="1:22">
      <c r="A15" s="1" t="s">
        <v>482</v>
      </c>
      <c r="B15" s="1" t="s">
        <v>487</v>
      </c>
      <c r="C15" s="1" t="s">
        <v>483</v>
      </c>
      <c r="D15" s="1" t="s">
        <v>485</v>
      </c>
      <c r="E15" s="1" t="s">
        <v>5043</v>
      </c>
      <c r="F15" s="1" t="s">
        <v>81</v>
      </c>
      <c r="G15" s="1" t="s">
        <v>95</v>
      </c>
      <c r="H15" s="1" t="s">
        <v>4989</v>
      </c>
      <c r="I15" s="1" t="s">
        <v>5044</v>
      </c>
      <c r="J15" s="1" t="s">
        <v>4991</v>
      </c>
      <c r="K15" s="1" t="s">
        <v>5044</v>
      </c>
      <c r="L15" s="1" t="s">
        <v>5044</v>
      </c>
      <c r="M15" s="1" t="s">
        <v>4992</v>
      </c>
      <c r="N15" s="1" t="s">
        <v>4992</v>
      </c>
      <c r="O15" s="1" t="s">
        <v>4993</v>
      </c>
      <c r="P15" s="1" t="s">
        <v>4994</v>
      </c>
      <c r="Q15" s="1" t="s">
        <v>4995</v>
      </c>
      <c r="R15" s="1" t="s">
        <v>5045</v>
      </c>
      <c r="S15" s="1" t="s">
        <v>75</v>
      </c>
      <c r="T15" s="1" t="s">
        <v>4997</v>
      </c>
      <c r="U15" s="1" t="s">
        <v>4941</v>
      </c>
      <c r="V15" s="1" t="s">
        <v>5036</v>
      </c>
    </row>
    <row r="16" s="1" customFormat="1" spans="1:22">
      <c r="A16" s="1" t="s">
        <v>133</v>
      </c>
      <c r="B16" s="1" t="s">
        <v>138</v>
      </c>
      <c r="C16" s="1" t="s">
        <v>134</v>
      </c>
      <c r="D16" s="1" t="s">
        <v>136</v>
      </c>
      <c r="E16" s="1" t="s">
        <v>5046</v>
      </c>
      <c r="F16" s="1" t="s">
        <v>139</v>
      </c>
      <c r="G16" s="1" t="s">
        <v>95</v>
      </c>
      <c r="H16" s="1" t="s">
        <v>4989</v>
      </c>
      <c r="I16" s="1" t="s">
        <v>5047</v>
      </c>
      <c r="J16" s="1" t="s">
        <v>4991</v>
      </c>
      <c r="K16" s="1" t="s">
        <v>5047</v>
      </c>
      <c r="L16" s="1" t="s">
        <v>5047</v>
      </c>
      <c r="M16" s="1" t="s">
        <v>4992</v>
      </c>
      <c r="N16" s="1" t="s">
        <v>4992</v>
      </c>
      <c r="O16" s="1" t="s">
        <v>4993</v>
      </c>
      <c r="P16" s="1" t="s">
        <v>4994</v>
      </c>
      <c r="Q16" s="1" t="s">
        <v>4995</v>
      </c>
      <c r="R16" s="1" t="s">
        <v>5048</v>
      </c>
      <c r="S16" s="1" t="s">
        <v>75</v>
      </c>
      <c r="T16" s="1" t="s">
        <v>4997</v>
      </c>
      <c r="U16" s="1" t="s">
        <v>4941</v>
      </c>
      <c r="V16" s="1" t="s">
        <v>5003</v>
      </c>
    </row>
    <row r="17" s="1" customFormat="1" spans="1:22">
      <c r="A17" s="1" t="s">
        <v>4182</v>
      </c>
      <c r="B17" s="1" t="s">
        <v>4187</v>
      </c>
      <c r="C17" s="1" t="s">
        <v>4183</v>
      </c>
      <c r="D17" s="1" t="s">
        <v>4185</v>
      </c>
      <c r="E17" s="1" t="s">
        <v>5049</v>
      </c>
      <c r="F17" s="1" t="s">
        <v>95</v>
      </c>
      <c r="G17" s="1" t="s">
        <v>846</v>
      </c>
      <c r="H17" s="1" t="s">
        <v>4989</v>
      </c>
      <c r="I17" s="1" t="s">
        <v>5050</v>
      </c>
      <c r="J17" s="1" t="s">
        <v>4991</v>
      </c>
      <c r="K17" s="1" t="s">
        <v>5050</v>
      </c>
      <c r="L17" s="1" t="s">
        <v>5050</v>
      </c>
      <c r="M17" s="1" t="s">
        <v>4992</v>
      </c>
      <c r="N17" s="1" t="s">
        <v>4992</v>
      </c>
      <c r="O17" s="1" t="s">
        <v>4993</v>
      </c>
      <c r="P17" s="1" t="s">
        <v>4994</v>
      </c>
      <c r="Q17" s="1" t="s">
        <v>4995</v>
      </c>
      <c r="R17" s="1" t="s">
        <v>5051</v>
      </c>
      <c r="S17" s="1" t="s">
        <v>75</v>
      </c>
      <c r="T17" s="1" t="s">
        <v>4997</v>
      </c>
      <c r="U17" s="1" t="s">
        <v>4941</v>
      </c>
      <c r="V17" s="1" t="s">
        <v>5032</v>
      </c>
    </row>
    <row r="18" s="1" customFormat="1" spans="1:22">
      <c r="A18" s="1" t="s">
        <v>4144</v>
      </c>
      <c r="B18" s="1" t="s">
        <v>4149</v>
      </c>
      <c r="C18" s="1" t="s">
        <v>4145</v>
      </c>
      <c r="D18" s="1" t="s">
        <v>5052</v>
      </c>
      <c r="E18" s="1" t="s">
        <v>5053</v>
      </c>
      <c r="F18" s="1" t="s">
        <v>802</v>
      </c>
      <c r="G18" s="1" t="s">
        <v>846</v>
      </c>
      <c r="H18" s="1" t="s">
        <v>4989</v>
      </c>
      <c r="I18" s="1" t="s">
        <v>5054</v>
      </c>
      <c r="J18" s="1" t="s">
        <v>4991</v>
      </c>
      <c r="K18" s="1" t="s">
        <v>5054</v>
      </c>
      <c r="L18" s="1" t="s">
        <v>5054</v>
      </c>
      <c r="M18" s="1" t="s">
        <v>4992</v>
      </c>
      <c r="N18" s="1" t="s">
        <v>4992</v>
      </c>
      <c r="O18" s="1" t="s">
        <v>4993</v>
      </c>
      <c r="P18" s="1" t="s">
        <v>4994</v>
      </c>
      <c r="Q18" s="1" t="s">
        <v>4995</v>
      </c>
      <c r="R18" s="1" t="s">
        <v>5055</v>
      </c>
      <c r="S18" s="1" t="s">
        <v>75</v>
      </c>
      <c r="T18" s="1" t="s">
        <v>4997</v>
      </c>
      <c r="U18" s="1" t="s">
        <v>4956</v>
      </c>
      <c r="V18" s="1" t="s">
        <v>5032</v>
      </c>
    </row>
    <row r="19" s="1" customFormat="1" spans="1:22">
      <c r="A19" s="1" t="s">
        <v>981</v>
      </c>
      <c r="B19" s="1" t="s">
        <v>986</v>
      </c>
      <c r="C19" s="1" t="s">
        <v>982</v>
      </c>
      <c r="D19" s="1" t="s">
        <v>984</v>
      </c>
      <c r="E19" s="1" t="s">
        <v>5056</v>
      </c>
      <c r="F19" s="1" t="s">
        <v>95</v>
      </c>
      <c r="G19" s="1" t="s">
        <v>802</v>
      </c>
      <c r="H19" s="1" t="s">
        <v>4989</v>
      </c>
      <c r="I19" s="1" t="s">
        <v>5057</v>
      </c>
      <c r="J19" s="1" t="s">
        <v>4991</v>
      </c>
      <c r="K19" s="1" t="s">
        <v>5057</v>
      </c>
      <c r="L19" s="1" t="s">
        <v>5057</v>
      </c>
      <c r="M19" s="1" t="s">
        <v>4992</v>
      </c>
      <c r="N19" s="1" t="s">
        <v>4992</v>
      </c>
      <c r="O19" s="1" t="s">
        <v>4993</v>
      </c>
      <c r="P19" s="1" t="s">
        <v>4994</v>
      </c>
      <c r="Q19" s="1" t="s">
        <v>4995</v>
      </c>
      <c r="R19" s="1" t="s">
        <v>5058</v>
      </c>
      <c r="S19" s="1" t="s">
        <v>75</v>
      </c>
      <c r="T19" s="1" t="s">
        <v>4997</v>
      </c>
      <c r="U19" s="1" t="s">
        <v>4941</v>
      </c>
      <c r="V19" s="1" t="s">
        <v>5003</v>
      </c>
    </row>
    <row r="20" s="1" customFormat="1" spans="1:22">
      <c r="A20" s="1" t="s">
        <v>4469</v>
      </c>
      <c r="B20" s="1" t="s">
        <v>986</v>
      </c>
      <c r="C20" s="1" t="s">
        <v>4470</v>
      </c>
      <c r="D20" s="1" t="s">
        <v>5059</v>
      </c>
      <c r="E20" s="1" t="s">
        <v>5060</v>
      </c>
      <c r="F20" s="1" t="s">
        <v>1587</v>
      </c>
      <c r="G20" s="1" t="s">
        <v>740</v>
      </c>
      <c r="H20" s="1" t="s">
        <v>4989</v>
      </c>
      <c r="I20" s="1" t="s">
        <v>5061</v>
      </c>
      <c r="J20" s="1" t="s">
        <v>4991</v>
      </c>
      <c r="K20" s="1" t="s">
        <v>5061</v>
      </c>
      <c r="L20" s="1" t="s">
        <v>5061</v>
      </c>
      <c r="M20" s="1" t="s">
        <v>4992</v>
      </c>
      <c r="N20" s="1" t="s">
        <v>4992</v>
      </c>
      <c r="O20" s="1" t="s">
        <v>4993</v>
      </c>
      <c r="P20" s="1" t="s">
        <v>4994</v>
      </c>
      <c r="Q20" s="1" t="s">
        <v>4995</v>
      </c>
      <c r="R20" s="1" t="s">
        <v>5062</v>
      </c>
      <c r="S20" s="1" t="s">
        <v>75</v>
      </c>
      <c r="T20" s="1" t="s">
        <v>4997</v>
      </c>
      <c r="U20" s="1" t="s">
        <v>4941</v>
      </c>
      <c r="V20" s="1" t="s">
        <v>5003</v>
      </c>
    </row>
    <row r="21" s="1" customFormat="1" spans="1:22">
      <c r="A21" s="1" t="s">
        <v>991</v>
      </c>
      <c r="B21" s="1" t="s">
        <v>994</v>
      </c>
      <c r="C21" s="1" t="s">
        <v>992</v>
      </c>
      <c r="D21" s="1" t="s">
        <v>176</v>
      </c>
      <c r="E21" s="1" t="s">
        <v>5063</v>
      </c>
      <c r="F21" s="1" t="s">
        <v>81</v>
      </c>
      <c r="G21" s="1" t="s">
        <v>802</v>
      </c>
      <c r="H21" s="1" t="s">
        <v>4989</v>
      </c>
      <c r="I21" s="1" t="s">
        <v>5064</v>
      </c>
      <c r="J21" s="1" t="s">
        <v>4991</v>
      </c>
      <c r="K21" s="1" t="s">
        <v>5064</v>
      </c>
      <c r="L21" s="1" t="s">
        <v>5064</v>
      </c>
      <c r="M21" s="1" t="s">
        <v>4992</v>
      </c>
      <c r="N21" s="1" t="s">
        <v>4992</v>
      </c>
      <c r="O21" s="1" t="s">
        <v>4993</v>
      </c>
      <c r="P21" s="1" t="s">
        <v>4994</v>
      </c>
      <c r="Q21" s="1" t="s">
        <v>4995</v>
      </c>
      <c r="R21" s="1" t="s">
        <v>5065</v>
      </c>
      <c r="S21" s="1" t="s">
        <v>75</v>
      </c>
      <c r="T21" s="1" t="s">
        <v>4997</v>
      </c>
      <c r="U21" s="1" t="s">
        <v>4941</v>
      </c>
      <c r="V21" s="1" t="s">
        <v>5003</v>
      </c>
    </row>
    <row r="22" s="1" customFormat="1" spans="1:22">
      <c r="A22" s="1" t="s">
        <v>4699</v>
      </c>
      <c r="B22" s="1" t="s">
        <v>994</v>
      </c>
      <c r="C22" s="1" t="s">
        <v>4700</v>
      </c>
      <c r="D22" s="1" t="s">
        <v>4702</v>
      </c>
      <c r="E22" s="1" t="s">
        <v>5066</v>
      </c>
      <c r="F22" s="1" t="s">
        <v>794</v>
      </c>
      <c r="G22" s="1" t="s">
        <v>740</v>
      </c>
      <c r="H22" s="1" t="s">
        <v>4989</v>
      </c>
      <c r="I22" s="1" t="s">
        <v>5067</v>
      </c>
      <c r="J22" s="1" t="s">
        <v>4991</v>
      </c>
      <c r="K22" s="1" t="s">
        <v>5067</v>
      </c>
      <c r="L22" s="1" t="s">
        <v>5067</v>
      </c>
      <c r="M22" s="1" t="s">
        <v>4992</v>
      </c>
      <c r="N22" s="1" t="s">
        <v>4992</v>
      </c>
      <c r="O22" s="1" t="s">
        <v>4993</v>
      </c>
      <c r="P22" s="1" t="s">
        <v>4994</v>
      </c>
      <c r="Q22" s="1" t="s">
        <v>4995</v>
      </c>
      <c r="R22" s="1" t="s">
        <v>5068</v>
      </c>
      <c r="S22" s="1" t="s">
        <v>75</v>
      </c>
      <c r="T22" s="1" t="s">
        <v>4997</v>
      </c>
      <c r="U22" s="1" t="s">
        <v>4941</v>
      </c>
      <c r="V22" s="1" t="s">
        <v>5032</v>
      </c>
    </row>
    <row r="23" s="1" customFormat="1" spans="1:22">
      <c r="A23" s="1" t="s">
        <v>2159</v>
      </c>
      <c r="B23" s="1" t="s">
        <v>2164</v>
      </c>
      <c r="C23" s="1" t="s">
        <v>2160</v>
      </c>
      <c r="D23" s="1" t="s">
        <v>2162</v>
      </c>
      <c r="E23" s="1" t="s">
        <v>5069</v>
      </c>
      <c r="F23" s="1" t="s">
        <v>95</v>
      </c>
      <c r="G23" s="1" t="s">
        <v>794</v>
      </c>
      <c r="H23" s="1" t="s">
        <v>4989</v>
      </c>
      <c r="I23" s="1" t="s">
        <v>5070</v>
      </c>
      <c r="J23" s="1" t="s">
        <v>4991</v>
      </c>
      <c r="K23" s="1" t="s">
        <v>5070</v>
      </c>
      <c r="L23" s="1" t="s">
        <v>5070</v>
      </c>
      <c r="M23" s="1" t="s">
        <v>4992</v>
      </c>
      <c r="N23" s="1" t="s">
        <v>4992</v>
      </c>
      <c r="O23" s="1" t="s">
        <v>4993</v>
      </c>
      <c r="P23" s="1" t="s">
        <v>4994</v>
      </c>
      <c r="Q23" s="1" t="s">
        <v>4995</v>
      </c>
      <c r="R23" s="1" t="s">
        <v>5071</v>
      </c>
      <c r="S23" s="1" t="s">
        <v>75</v>
      </c>
      <c r="T23" s="1" t="s">
        <v>4997</v>
      </c>
      <c r="U23" s="1" t="s">
        <v>4941</v>
      </c>
      <c r="V23" s="1" t="s">
        <v>5032</v>
      </c>
    </row>
    <row r="24" s="1" customFormat="1" spans="1:22">
      <c r="A24" s="1" t="s">
        <v>243</v>
      </c>
      <c r="B24" s="1" t="s">
        <v>248</v>
      </c>
      <c r="C24" s="1" t="s">
        <v>244</v>
      </c>
      <c r="D24" s="1" t="s">
        <v>246</v>
      </c>
      <c r="E24" s="1" t="s">
        <v>5072</v>
      </c>
      <c r="F24" s="1" t="s">
        <v>81</v>
      </c>
      <c r="G24" s="1" t="s">
        <v>95</v>
      </c>
      <c r="H24" s="1" t="s">
        <v>4989</v>
      </c>
      <c r="I24" s="1" t="s">
        <v>5073</v>
      </c>
      <c r="J24" s="1" t="s">
        <v>4991</v>
      </c>
      <c r="K24" s="1" t="s">
        <v>5073</v>
      </c>
      <c r="L24" s="1" t="s">
        <v>5073</v>
      </c>
      <c r="M24" s="1" t="s">
        <v>4992</v>
      </c>
      <c r="N24" s="1" t="s">
        <v>4992</v>
      </c>
      <c r="O24" s="1" t="s">
        <v>4993</v>
      </c>
      <c r="P24" s="1" t="s">
        <v>4994</v>
      </c>
      <c r="Q24" s="1" t="s">
        <v>4995</v>
      </c>
      <c r="R24" s="1" t="s">
        <v>5074</v>
      </c>
      <c r="S24" s="1" t="s">
        <v>75</v>
      </c>
      <c r="T24" s="1" t="s">
        <v>4997</v>
      </c>
      <c r="U24" s="1" t="s">
        <v>4941</v>
      </c>
      <c r="V24" s="1" t="s">
        <v>4998</v>
      </c>
    </row>
    <row r="25" s="1" customFormat="1" spans="1:22">
      <c r="A25" s="1" t="s">
        <v>2757</v>
      </c>
      <c r="B25" s="1" t="s">
        <v>248</v>
      </c>
      <c r="C25" s="1" t="s">
        <v>2758</v>
      </c>
      <c r="D25" s="1" t="s">
        <v>2760</v>
      </c>
      <c r="E25" s="1" t="s">
        <v>5075</v>
      </c>
      <c r="F25" s="1" t="s">
        <v>794</v>
      </c>
      <c r="G25" s="1" t="s">
        <v>1587</v>
      </c>
      <c r="H25" s="1" t="s">
        <v>4989</v>
      </c>
      <c r="I25" s="1" t="s">
        <v>5076</v>
      </c>
      <c r="J25" s="1" t="s">
        <v>4991</v>
      </c>
      <c r="K25" s="1" t="s">
        <v>5076</v>
      </c>
      <c r="L25" s="1" t="s">
        <v>5076</v>
      </c>
      <c r="M25" s="1" t="s">
        <v>4992</v>
      </c>
      <c r="N25" s="1" t="s">
        <v>4992</v>
      </c>
      <c r="O25" s="1" t="s">
        <v>4993</v>
      </c>
      <c r="P25" s="1" t="s">
        <v>4994</v>
      </c>
      <c r="Q25" s="1" t="s">
        <v>4995</v>
      </c>
      <c r="R25" s="1" t="s">
        <v>5077</v>
      </c>
      <c r="S25" s="1" t="s">
        <v>75</v>
      </c>
      <c r="T25" s="1" t="s">
        <v>4997</v>
      </c>
      <c r="U25" s="1" t="s">
        <v>4941</v>
      </c>
      <c r="V25" s="1" t="s">
        <v>4998</v>
      </c>
    </row>
    <row r="26" s="1" customFormat="1" spans="1:22">
      <c r="A26" s="1" t="s">
        <v>4252</v>
      </c>
      <c r="B26" s="1" t="s">
        <v>4257</v>
      </c>
      <c r="C26" s="1" t="s">
        <v>4253</v>
      </c>
      <c r="D26" s="1" t="s">
        <v>4255</v>
      </c>
      <c r="E26" s="1" t="s">
        <v>5078</v>
      </c>
      <c r="F26" s="1" t="s">
        <v>802</v>
      </c>
      <c r="G26" s="1" t="s">
        <v>846</v>
      </c>
      <c r="H26" s="1" t="s">
        <v>4989</v>
      </c>
      <c r="I26" s="1" t="s">
        <v>5079</v>
      </c>
      <c r="J26" s="1" t="s">
        <v>4991</v>
      </c>
      <c r="K26" s="1" t="s">
        <v>5079</v>
      </c>
      <c r="L26" s="1" t="s">
        <v>5079</v>
      </c>
      <c r="M26" s="1" t="s">
        <v>4992</v>
      </c>
      <c r="N26" s="1" t="s">
        <v>4992</v>
      </c>
      <c r="O26" s="1" t="s">
        <v>4993</v>
      </c>
      <c r="P26" s="1" t="s">
        <v>4994</v>
      </c>
      <c r="Q26" s="1" t="s">
        <v>4995</v>
      </c>
      <c r="R26" s="1" t="s">
        <v>5080</v>
      </c>
      <c r="S26" s="1" t="s">
        <v>75</v>
      </c>
      <c r="T26" s="1" t="s">
        <v>4997</v>
      </c>
      <c r="U26" s="1" t="s">
        <v>4956</v>
      </c>
      <c r="V26" s="1" t="s">
        <v>5032</v>
      </c>
    </row>
    <row r="27" s="1" customFormat="1" spans="1:22">
      <c r="A27" s="1" t="s">
        <v>1802</v>
      </c>
      <c r="B27" s="1" t="s">
        <v>1807</v>
      </c>
      <c r="C27" s="1" t="s">
        <v>1803</v>
      </c>
      <c r="D27" s="1" t="s">
        <v>1805</v>
      </c>
      <c r="E27" s="1" t="s">
        <v>5081</v>
      </c>
      <c r="F27" s="1" t="s">
        <v>95</v>
      </c>
      <c r="G27" s="1" t="s">
        <v>794</v>
      </c>
      <c r="H27" s="1" t="s">
        <v>4989</v>
      </c>
      <c r="I27" s="1" t="s">
        <v>5082</v>
      </c>
      <c r="J27" s="1" t="s">
        <v>4991</v>
      </c>
      <c r="K27" s="1" t="s">
        <v>5082</v>
      </c>
      <c r="L27" s="1" t="s">
        <v>5082</v>
      </c>
      <c r="M27" s="1" t="s">
        <v>4992</v>
      </c>
      <c r="N27" s="1" t="s">
        <v>4992</v>
      </c>
      <c r="O27" s="1" t="s">
        <v>4993</v>
      </c>
      <c r="P27" s="1" t="s">
        <v>4994</v>
      </c>
      <c r="Q27" s="1" t="s">
        <v>4995</v>
      </c>
      <c r="R27" s="1" t="s">
        <v>5083</v>
      </c>
      <c r="S27" s="1" t="s">
        <v>75</v>
      </c>
      <c r="T27" s="1" t="s">
        <v>4997</v>
      </c>
      <c r="U27" s="1" t="s">
        <v>4941</v>
      </c>
      <c r="V27" s="1" t="s">
        <v>5003</v>
      </c>
    </row>
    <row r="28" s="1" customFormat="1" spans="1:22">
      <c r="A28" s="1" t="s">
        <v>2584</v>
      </c>
      <c r="B28" s="1" t="s">
        <v>1807</v>
      </c>
      <c r="C28" s="1" t="s">
        <v>2585</v>
      </c>
      <c r="D28" s="1" t="s">
        <v>2587</v>
      </c>
      <c r="E28" s="1" t="s">
        <v>5084</v>
      </c>
      <c r="F28" s="1" t="s">
        <v>95</v>
      </c>
      <c r="G28" s="1" t="s">
        <v>1587</v>
      </c>
      <c r="H28" s="1" t="s">
        <v>4989</v>
      </c>
      <c r="I28" s="1" t="s">
        <v>5085</v>
      </c>
      <c r="J28" s="1" t="s">
        <v>4991</v>
      </c>
      <c r="K28" s="1" t="s">
        <v>5085</v>
      </c>
      <c r="L28" s="1" t="s">
        <v>5085</v>
      </c>
      <c r="M28" s="1" t="s">
        <v>4992</v>
      </c>
      <c r="N28" s="1" t="s">
        <v>4992</v>
      </c>
      <c r="O28" s="1" t="s">
        <v>4993</v>
      </c>
      <c r="P28" s="1" t="s">
        <v>4994</v>
      </c>
      <c r="Q28" s="1" t="s">
        <v>4995</v>
      </c>
      <c r="R28" s="1" t="s">
        <v>5086</v>
      </c>
      <c r="S28" s="1" t="s">
        <v>75</v>
      </c>
      <c r="T28" s="1" t="s">
        <v>4997</v>
      </c>
      <c r="U28" s="1" t="s">
        <v>4941</v>
      </c>
      <c r="V28" s="1" t="s">
        <v>5036</v>
      </c>
    </row>
    <row r="29" s="1" customFormat="1" spans="1:22">
      <c r="A29" s="1" t="s">
        <v>3483</v>
      </c>
      <c r="B29" s="1" t="s">
        <v>1807</v>
      </c>
      <c r="C29" s="1" t="s">
        <v>3484</v>
      </c>
      <c r="D29" s="1" t="s">
        <v>574</v>
      </c>
      <c r="E29" s="1" t="s">
        <v>5087</v>
      </c>
      <c r="F29" s="1" t="s">
        <v>95</v>
      </c>
      <c r="G29" s="1" t="s">
        <v>862</v>
      </c>
      <c r="H29" s="1" t="s">
        <v>4989</v>
      </c>
      <c r="I29" s="1" t="s">
        <v>5088</v>
      </c>
      <c r="J29" s="1" t="s">
        <v>4991</v>
      </c>
      <c r="K29" s="1" t="s">
        <v>5088</v>
      </c>
      <c r="L29" s="1" t="s">
        <v>5088</v>
      </c>
      <c r="M29" s="1" t="s">
        <v>4992</v>
      </c>
      <c r="N29" s="1" t="s">
        <v>4992</v>
      </c>
      <c r="O29" s="1" t="s">
        <v>4993</v>
      </c>
      <c r="P29" s="1" t="s">
        <v>4994</v>
      </c>
      <c r="Q29" s="1" t="s">
        <v>4995</v>
      </c>
      <c r="R29" s="1" t="s">
        <v>5089</v>
      </c>
      <c r="S29" s="1" t="s">
        <v>75</v>
      </c>
      <c r="T29" s="1" t="s">
        <v>4997</v>
      </c>
      <c r="U29" s="1" t="s">
        <v>4941</v>
      </c>
      <c r="V29" s="1" t="s">
        <v>5032</v>
      </c>
    </row>
    <row r="30" s="1" customFormat="1" spans="1:22">
      <c r="A30" s="1" t="s">
        <v>3303</v>
      </c>
      <c r="B30" s="1" t="s">
        <v>2173</v>
      </c>
      <c r="C30" s="1" t="s">
        <v>3304</v>
      </c>
      <c r="D30" s="1" t="s">
        <v>288</v>
      </c>
      <c r="E30" s="1" t="s">
        <v>5090</v>
      </c>
      <c r="F30" s="1" t="s">
        <v>794</v>
      </c>
      <c r="G30" s="1" t="s">
        <v>862</v>
      </c>
      <c r="H30" s="1" t="s">
        <v>4989</v>
      </c>
      <c r="I30" s="1" t="s">
        <v>5091</v>
      </c>
      <c r="J30" s="1" t="s">
        <v>4991</v>
      </c>
      <c r="K30" s="1" t="s">
        <v>5091</v>
      </c>
      <c r="L30" s="1" t="s">
        <v>5091</v>
      </c>
      <c r="M30" s="1" t="s">
        <v>4992</v>
      </c>
      <c r="N30" s="1" t="s">
        <v>4992</v>
      </c>
      <c r="O30" s="1" t="s">
        <v>4993</v>
      </c>
      <c r="P30" s="1" t="s">
        <v>4994</v>
      </c>
      <c r="Q30" s="1" t="s">
        <v>4995</v>
      </c>
      <c r="R30" s="1" t="s">
        <v>5092</v>
      </c>
      <c r="S30" s="1" t="s">
        <v>75</v>
      </c>
      <c r="T30" s="1" t="s">
        <v>4997</v>
      </c>
      <c r="U30" s="1" t="s">
        <v>4941</v>
      </c>
      <c r="V30" s="1" t="s">
        <v>4998</v>
      </c>
    </row>
    <row r="31" s="1" customFormat="1" spans="1:22">
      <c r="A31" s="1" t="s">
        <v>2168</v>
      </c>
      <c r="B31" s="1" t="s">
        <v>2173</v>
      </c>
      <c r="C31" s="1" t="s">
        <v>2169</v>
      </c>
      <c r="D31" s="1" t="s">
        <v>5093</v>
      </c>
      <c r="E31" s="1" t="s">
        <v>5094</v>
      </c>
      <c r="F31" s="1" t="s">
        <v>95</v>
      </c>
      <c r="G31" s="1" t="s">
        <v>794</v>
      </c>
      <c r="H31" s="1" t="s">
        <v>4989</v>
      </c>
      <c r="I31" s="1" t="s">
        <v>5095</v>
      </c>
      <c r="J31" s="1" t="s">
        <v>4991</v>
      </c>
      <c r="K31" s="1" t="s">
        <v>5095</v>
      </c>
      <c r="L31" s="1" t="s">
        <v>5095</v>
      </c>
      <c r="M31" s="1" t="s">
        <v>4992</v>
      </c>
      <c r="N31" s="1" t="s">
        <v>4992</v>
      </c>
      <c r="O31" s="1" t="s">
        <v>4993</v>
      </c>
      <c r="P31" s="1" t="s">
        <v>4994</v>
      </c>
      <c r="Q31" s="1" t="s">
        <v>4995</v>
      </c>
      <c r="R31" s="1" t="s">
        <v>5096</v>
      </c>
      <c r="S31" s="1" t="s">
        <v>75</v>
      </c>
      <c r="T31" s="1" t="s">
        <v>4997</v>
      </c>
      <c r="U31" s="1" t="s">
        <v>4956</v>
      </c>
      <c r="V31" s="1" t="s">
        <v>5032</v>
      </c>
    </row>
    <row r="32" s="1" customFormat="1" spans="1:22">
      <c r="A32" s="1" t="s">
        <v>88</v>
      </c>
      <c r="B32" s="1" t="s">
        <v>93</v>
      </c>
      <c r="C32" s="1" t="s">
        <v>89</v>
      </c>
      <c r="D32" s="1" t="s">
        <v>91</v>
      </c>
      <c r="E32" s="1" t="s">
        <v>5097</v>
      </c>
      <c r="F32" s="1" t="s">
        <v>94</v>
      </c>
      <c r="G32" s="1" t="s">
        <v>95</v>
      </c>
      <c r="H32" s="1" t="s">
        <v>4989</v>
      </c>
      <c r="I32" s="1" t="s">
        <v>5098</v>
      </c>
      <c r="J32" s="1" t="s">
        <v>4991</v>
      </c>
      <c r="K32" s="1" t="s">
        <v>5098</v>
      </c>
      <c r="L32" s="1" t="s">
        <v>5098</v>
      </c>
      <c r="M32" s="1" t="s">
        <v>4992</v>
      </c>
      <c r="N32" s="1" t="s">
        <v>4992</v>
      </c>
      <c r="O32" s="1" t="s">
        <v>4993</v>
      </c>
      <c r="P32" s="1" t="s">
        <v>4994</v>
      </c>
      <c r="Q32" s="1" t="s">
        <v>4995</v>
      </c>
      <c r="R32" s="1" t="s">
        <v>5099</v>
      </c>
      <c r="S32" s="1" t="s">
        <v>75</v>
      </c>
      <c r="T32" s="1" t="s">
        <v>4997</v>
      </c>
      <c r="U32" s="1" t="s">
        <v>4941</v>
      </c>
      <c r="V32" s="1" t="s">
        <v>5003</v>
      </c>
    </row>
    <row r="33" s="1" customFormat="1" spans="1:22">
      <c r="A33" s="1" t="s">
        <v>4531</v>
      </c>
      <c r="B33" s="1" t="s">
        <v>93</v>
      </c>
      <c r="C33" s="1" t="s">
        <v>4532</v>
      </c>
      <c r="D33" s="1" t="s">
        <v>4525</v>
      </c>
      <c r="E33" s="1" t="s">
        <v>5100</v>
      </c>
      <c r="F33" s="1" t="s">
        <v>1587</v>
      </c>
      <c r="G33" s="1" t="s">
        <v>740</v>
      </c>
      <c r="H33" s="1" t="s">
        <v>4989</v>
      </c>
      <c r="I33" s="1" t="s">
        <v>5101</v>
      </c>
      <c r="J33" s="1" t="s">
        <v>4991</v>
      </c>
      <c r="K33" s="1" t="s">
        <v>5101</v>
      </c>
      <c r="L33" s="1" t="s">
        <v>5101</v>
      </c>
      <c r="M33" s="1" t="s">
        <v>4992</v>
      </c>
      <c r="N33" s="1" t="s">
        <v>4992</v>
      </c>
      <c r="O33" s="1" t="s">
        <v>4993</v>
      </c>
      <c r="P33" s="1" t="s">
        <v>4994</v>
      </c>
      <c r="Q33" s="1" t="s">
        <v>4995</v>
      </c>
      <c r="R33" s="1" t="s">
        <v>5102</v>
      </c>
      <c r="S33" s="1" t="s">
        <v>75</v>
      </c>
      <c r="T33" s="1" t="s">
        <v>4997</v>
      </c>
      <c r="U33" s="1" t="s">
        <v>4941</v>
      </c>
      <c r="V33" s="1" t="s">
        <v>5036</v>
      </c>
    </row>
    <row r="34" s="1" customFormat="1" spans="1:22">
      <c r="A34" s="1" t="s">
        <v>4522</v>
      </c>
      <c r="B34" s="1" t="s">
        <v>93</v>
      </c>
      <c r="C34" s="1" t="s">
        <v>4523</v>
      </c>
      <c r="D34" s="1" t="s">
        <v>4525</v>
      </c>
      <c r="E34" s="1" t="s">
        <v>5103</v>
      </c>
      <c r="F34" s="1" t="s">
        <v>1587</v>
      </c>
      <c r="G34" s="1" t="s">
        <v>740</v>
      </c>
      <c r="H34" s="1" t="s">
        <v>4989</v>
      </c>
      <c r="I34" s="1" t="s">
        <v>5101</v>
      </c>
      <c r="J34" s="1" t="s">
        <v>4991</v>
      </c>
      <c r="K34" s="1" t="s">
        <v>5101</v>
      </c>
      <c r="L34" s="1" t="s">
        <v>5101</v>
      </c>
      <c r="M34" s="1" t="s">
        <v>4992</v>
      </c>
      <c r="N34" s="1" t="s">
        <v>4992</v>
      </c>
      <c r="O34" s="1" t="s">
        <v>4993</v>
      </c>
      <c r="P34" s="1" t="s">
        <v>4994</v>
      </c>
      <c r="Q34" s="1" t="s">
        <v>4995</v>
      </c>
      <c r="R34" s="1" t="s">
        <v>5104</v>
      </c>
      <c r="S34" s="1" t="s">
        <v>75</v>
      </c>
      <c r="T34" s="1" t="s">
        <v>4997</v>
      </c>
      <c r="U34" s="1" t="s">
        <v>4941</v>
      </c>
      <c r="V34" s="1" t="s">
        <v>5036</v>
      </c>
    </row>
    <row r="35" s="1" customFormat="1" spans="1:22">
      <c r="A35" s="1" t="s">
        <v>3798</v>
      </c>
      <c r="B35" s="1" t="s">
        <v>3803</v>
      </c>
      <c r="C35" s="1" t="s">
        <v>3799</v>
      </c>
      <c r="D35" s="1" t="s">
        <v>5105</v>
      </c>
      <c r="E35" s="1" t="s">
        <v>5106</v>
      </c>
      <c r="F35" s="1" t="s">
        <v>862</v>
      </c>
      <c r="G35" s="1" t="s">
        <v>846</v>
      </c>
      <c r="H35" s="1" t="s">
        <v>4989</v>
      </c>
      <c r="I35" s="1" t="s">
        <v>5107</v>
      </c>
      <c r="J35" s="1" t="s">
        <v>4991</v>
      </c>
      <c r="K35" s="1" t="s">
        <v>5107</v>
      </c>
      <c r="L35" s="1" t="s">
        <v>5107</v>
      </c>
      <c r="M35" s="1" t="s">
        <v>4992</v>
      </c>
      <c r="N35" s="1" t="s">
        <v>4992</v>
      </c>
      <c r="O35" s="1" t="s">
        <v>4993</v>
      </c>
      <c r="P35" s="1" t="s">
        <v>4994</v>
      </c>
      <c r="Q35" s="1" t="s">
        <v>4995</v>
      </c>
      <c r="R35" s="1" t="s">
        <v>5108</v>
      </c>
      <c r="S35" s="1" t="s">
        <v>75</v>
      </c>
      <c r="T35" s="1" t="s">
        <v>4997</v>
      </c>
      <c r="U35" s="1" t="s">
        <v>4941</v>
      </c>
      <c r="V35" s="1" t="s">
        <v>5003</v>
      </c>
    </row>
    <row r="36" s="1" customFormat="1" spans="1:22">
      <c r="A36" s="1" t="s">
        <v>2592</v>
      </c>
      <c r="B36" s="1" t="s">
        <v>2595</v>
      </c>
      <c r="C36" s="1" t="s">
        <v>2593</v>
      </c>
      <c r="D36" s="1" t="s">
        <v>485</v>
      </c>
      <c r="E36" s="1" t="s">
        <v>5109</v>
      </c>
      <c r="F36" s="1" t="s">
        <v>802</v>
      </c>
      <c r="G36" s="1" t="s">
        <v>1587</v>
      </c>
      <c r="H36" s="1" t="s">
        <v>4989</v>
      </c>
      <c r="I36" s="1" t="s">
        <v>5110</v>
      </c>
      <c r="J36" s="1" t="s">
        <v>4991</v>
      </c>
      <c r="K36" s="1" t="s">
        <v>5110</v>
      </c>
      <c r="L36" s="1" t="s">
        <v>5110</v>
      </c>
      <c r="M36" s="1" t="s">
        <v>4992</v>
      </c>
      <c r="N36" s="1" t="s">
        <v>4992</v>
      </c>
      <c r="O36" s="1" t="s">
        <v>4993</v>
      </c>
      <c r="P36" s="1" t="s">
        <v>4994</v>
      </c>
      <c r="Q36" s="1" t="s">
        <v>4995</v>
      </c>
      <c r="R36" s="1" t="s">
        <v>5111</v>
      </c>
      <c r="S36" s="1" t="s">
        <v>75</v>
      </c>
      <c r="T36" s="1" t="s">
        <v>4997</v>
      </c>
      <c r="U36" s="1" t="s">
        <v>4941</v>
      </c>
      <c r="V36" s="1" t="s">
        <v>5036</v>
      </c>
    </row>
    <row r="37" s="1" customFormat="1" spans="1:22">
      <c r="A37" s="1" t="s">
        <v>4163</v>
      </c>
      <c r="B37" s="1" t="s">
        <v>2595</v>
      </c>
      <c r="C37" s="1" t="s">
        <v>4164</v>
      </c>
      <c r="D37" s="1" t="s">
        <v>4166</v>
      </c>
      <c r="E37" s="1" t="s">
        <v>5112</v>
      </c>
      <c r="F37" s="1" t="s">
        <v>802</v>
      </c>
      <c r="G37" s="1" t="s">
        <v>846</v>
      </c>
      <c r="H37" s="1" t="s">
        <v>4989</v>
      </c>
      <c r="I37" s="1" t="s">
        <v>5113</v>
      </c>
      <c r="J37" s="1" t="s">
        <v>4991</v>
      </c>
      <c r="K37" s="1" t="s">
        <v>5113</v>
      </c>
      <c r="L37" s="1" t="s">
        <v>5113</v>
      </c>
      <c r="M37" s="1" t="s">
        <v>4992</v>
      </c>
      <c r="N37" s="1" t="s">
        <v>4992</v>
      </c>
      <c r="O37" s="1" t="s">
        <v>4993</v>
      </c>
      <c r="P37" s="1" t="s">
        <v>4994</v>
      </c>
      <c r="Q37" s="1" t="s">
        <v>4995</v>
      </c>
      <c r="R37" s="1" t="s">
        <v>5114</v>
      </c>
      <c r="S37" s="1" t="s">
        <v>75</v>
      </c>
      <c r="T37" s="1" t="s">
        <v>4997</v>
      </c>
      <c r="U37" s="1" t="s">
        <v>4956</v>
      </c>
      <c r="V37" s="1" t="s">
        <v>5032</v>
      </c>
    </row>
    <row r="38" s="1" customFormat="1" spans="1:22">
      <c r="A38" s="1" t="s">
        <v>2861</v>
      </c>
      <c r="B38" s="1" t="s">
        <v>2866</v>
      </c>
      <c r="C38" s="1" t="s">
        <v>2862</v>
      </c>
      <c r="D38" s="1" t="s">
        <v>2864</v>
      </c>
      <c r="E38" s="1" t="s">
        <v>5115</v>
      </c>
      <c r="F38" s="1" t="s">
        <v>95</v>
      </c>
      <c r="G38" s="1" t="s">
        <v>1587</v>
      </c>
      <c r="H38" s="1" t="s">
        <v>4989</v>
      </c>
      <c r="I38" s="1" t="s">
        <v>5116</v>
      </c>
      <c r="J38" s="1" t="s">
        <v>4991</v>
      </c>
      <c r="K38" s="1" t="s">
        <v>5116</v>
      </c>
      <c r="L38" s="1" t="s">
        <v>5116</v>
      </c>
      <c r="M38" s="1" t="s">
        <v>4992</v>
      </c>
      <c r="N38" s="1" t="s">
        <v>4992</v>
      </c>
      <c r="O38" s="1" t="s">
        <v>4993</v>
      </c>
      <c r="P38" s="1" t="s">
        <v>4994</v>
      </c>
      <c r="Q38" s="1" t="s">
        <v>4995</v>
      </c>
      <c r="R38" s="1" t="s">
        <v>5117</v>
      </c>
      <c r="S38" s="1" t="s">
        <v>75</v>
      </c>
      <c r="T38" s="1" t="s">
        <v>4997</v>
      </c>
      <c r="U38" s="1" t="s">
        <v>4941</v>
      </c>
      <c r="V38" s="1" t="s">
        <v>5032</v>
      </c>
    </row>
    <row r="39" s="1" customFormat="1" spans="1:22">
      <c r="A39" s="1" t="s">
        <v>1009</v>
      </c>
      <c r="B39" s="1" t="s">
        <v>1014</v>
      </c>
      <c r="C39" s="1" t="s">
        <v>1010</v>
      </c>
      <c r="D39" s="1" t="s">
        <v>1012</v>
      </c>
      <c r="E39" s="1" t="s">
        <v>5118</v>
      </c>
      <c r="F39" s="1" t="s">
        <v>81</v>
      </c>
      <c r="G39" s="1" t="s">
        <v>802</v>
      </c>
      <c r="H39" s="1" t="s">
        <v>4989</v>
      </c>
      <c r="I39" s="1" t="s">
        <v>5119</v>
      </c>
      <c r="J39" s="1" t="s">
        <v>4991</v>
      </c>
      <c r="K39" s="1" t="s">
        <v>5119</v>
      </c>
      <c r="L39" s="1" t="s">
        <v>5119</v>
      </c>
      <c r="M39" s="1" t="s">
        <v>4992</v>
      </c>
      <c r="N39" s="1" t="s">
        <v>4992</v>
      </c>
      <c r="O39" s="1" t="s">
        <v>4993</v>
      </c>
      <c r="P39" s="1" t="s">
        <v>4994</v>
      </c>
      <c r="Q39" s="1" t="s">
        <v>4995</v>
      </c>
      <c r="R39" s="1" t="s">
        <v>5120</v>
      </c>
      <c r="S39" s="1" t="s">
        <v>75</v>
      </c>
      <c r="T39" s="1" t="s">
        <v>4997</v>
      </c>
      <c r="U39" s="1" t="s">
        <v>4941</v>
      </c>
      <c r="V39" s="1" t="s">
        <v>5003</v>
      </c>
    </row>
    <row r="40" s="1" customFormat="1" spans="1:22">
      <c r="A40" s="1" t="s">
        <v>1067</v>
      </c>
      <c r="B40" s="1" t="s">
        <v>1072</v>
      </c>
      <c r="C40" s="1" t="s">
        <v>1068</v>
      </c>
      <c r="D40" s="1" t="s">
        <v>5121</v>
      </c>
      <c r="E40" s="1" t="s">
        <v>5122</v>
      </c>
      <c r="F40" s="1" t="s">
        <v>95</v>
      </c>
      <c r="G40" s="1" t="s">
        <v>802</v>
      </c>
      <c r="H40" s="1" t="s">
        <v>4989</v>
      </c>
      <c r="I40" s="1" t="s">
        <v>5123</v>
      </c>
      <c r="J40" s="1" t="s">
        <v>4991</v>
      </c>
      <c r="K40" s="1" t="s">
        <v>5123</v>
      </c>
      <c r="L40" s="1" t="s">
        <v>5123</v>
      </c>
      <c r="M40" s="1" t="s">
        <v>4992</v>
      </c>
      <c r="N40" s="1" t="s">
        <v>4992</v>
      </c>
      <c r="O40" s="1" t="s">
        <v>4993</v>
      </c>
      <c r="P40" s="1" t="s">
        <v>4994</v>
      </c>
      <c r="Q40" s="1" t="s">
        <v>4995</v>
      </c>
      <c r="R40" s="1" t="s">
        <v>5124</v>
      </c>
      <c r="S40" s="1" t="s">
        <v>75</v>
      </c>
      <c r="T40" s="1" t="s">
        <v>4997</v>
      </c>
      <c r="U40" s="1" t="s">
        <v>4956</v>
      </c>
      <c r="V40" s="1" t="s">
        <v>4998</v>
      </c>
    </row>
    <row r="41" s="1" customFormat="1" spans="1:22">
      <c r="A41" s="1" t="s">
        <v>1895</v>
      </c>
      <c r="B41" s="1" t="s">
        <v>1072</v>
      </c>
      <c r="C41" s="1" t="s">
        <v>1896</v>
      </c>
      <c r="D41" s="1" t="s">
        <v>1898</v>
      </c>
      <c r="E41" s="1" t="s">
        <v>5125</v>
      </c>
      <c r="F41" s="1" t="s">
        <v>81</v>
      </c>
      <c r="G41" s="1" t="s">
        <v>794</v>
      </c>
      <c r="H41" s="1" t="s">
        <v>4989</v>
      </c>
      <c r="I41" s="1" t="s">
        <v>5126</v>
      </c>
      <c r="J41" s="1" t="s">
        <v>4991</v>
      </c>
      <c r="K41" s="1" t="s">
        <v>5126</v>
      </c>
      <c r="L41" s="1" t="s">
        <v>5126</v>
      </c>
      <c r="M41" s="1" t="s">
        <v>4992</v>
      </c>
      <c r="N41" s="1" t="s">
        <v>4992</v>
      </c>
      <c r="O41" s="1" t="s">
        <v>4993</v>
      </c>
      <c r="P41" s="1" t="s">
        <v>4994</v>
      </c>
      <c r="Q41" s="1" t="s">
        <v>4995</v>
      </c>
      <c r="R41" s="1" t="s">
        <v>5127</v>
      </c>
      <c r="S41" s="1" t="s">
        <v>75</v>
      </c>
      <c r="T41" s="1" t="s">
        <v>4997</v>
      </c>
      <c r="U41" s="1" t="s">
        <v>4956</v>
      </c>
      <c r="V41" s="1" t="s">
        <v>4998</v>
      </c>
    </row>
    <row r="42" s="1" customFormat="1" spans="1:22">
      <c r="A42" s="1" t="s">
        <v>2215</v>
      </c>
      <c r="B42" s="1" t="s">
        <v>819</v>
      </c>
      <c r="C42" s="1" t="s">
        <v>2216</v>
      </c>
      <c r="D42" s="1" t="s">
        <v>2218</v>
      </c>
      <c r="E42" s="1" t="s">
        <v>5128</v>
      </c>
      <c r="F42" s="1" t="s">
        <v>802</v>
      </c>
      <c r="G42" s="1" t="s">
        <v>794</v>
      </c>
      <c r="H42" s="1" t="s">
        <v>4989</v>
      </c>
      <c r="I42" s="1" t="s">
        <v>5129</v>
      </c>
      <c r="J42" s="1" t="s">
        <v>4991</v>
      </c>
      <c r="K42" s="1" t="s">
        <v>5129</v>
      </c>
      <c r="L42" s="1" t="s">
        <v>5129</v>
      </c>
      <c r="M42" s="1" t="s">
        <v>4992</v>
      </c>
      <c r="N42" s="1" t="s">
        <v>4992</v>
      </c>
      <c r="O42" s="1" t="s">
        <v>4993</v>
      </c>
      <c r="P42" s="1" t="s">
        <v>4994</v>
      </c>
      <c r="Q42" s="1" t="s">
        <v>4995</v>
      </c>
      <c r="R42" s="1" t="s">
        <v>5130</v>
      </c>
      <c r="S42" s="1" t="s">
        <v>75</v>
      </c>
      <c r="T42" s="1" t="s">
        <v>4997</v>
      </c>
      <c r="U42" s="1" t="s">
        <v>4941</v>
      </c>
      <c r="V42" s="1" t="s">
        <v>5032</v>
      </c>
    </row>
    <row r="43" s="1" customFormat="1" spans="1:22">
      <c r="A43" s="1" t="s">
        <v>814</v>
      </c>
      <c r="B43" s="1" t="s">
        <v>819</v>
      </c>
      <c r="C43" s="1" t="s">
        <v>815</v>
      </c>
      <c r="D43" s="1" t="s">
        <v>817</v>
      </c>
      <c r="E43" s="1" t="s">
        <v>5131</v>
      </c>
      <c r="F43" s="1" t="s">
        <v>94</v>
      </c>
      <c r="G43" s="1" t="s">
        <v>95</v>
      </c>
      <c r="H43" s="1" t="s">
        <v>4989</v>
      </c>
      <c r="I43" s="1" t="s">
        <v>5132</v>
      </c>
      <c r="J43" s="1" t="s">
        <v>4991</v>
      </c>
      <c r="K43" s="1" t="s">
        <v>5132</v>
      </c>
      <c r="L43" s="1" t="s">
        <v>5132</v>
      </c>
      <c r="M43" s="1" t="s">
        <v>4992</v>
      </c>
      <c r="N43" s="1" t="s">
        <v>4992</v>
      </c>
      <c r="O43" s="1" t="s">
        <v>4993</v>
      </c>
      <c r="P43" s="1" t="s">
        <v>4994</v>
      </c>
      <c r="Q43" s="1" t="s">
        <v>4995</v>
      </c>
      <c r="R43" s="1" t="s">
        <v>5133</v>
      </c>
      <c r="S43" s="1" t="s">
        <v>75</v>
      </c>
      <c r="T43" s="1" t="s">
        <v>4997</v>
      </c>
      <c r="U43" s="1" t="s">
        <v>4941</v>
      </c>
      <c r="V43" s="1" t="s">
        <v>5013</v>
      </c>
    </row>
    <row r="44" s="1" customFormat="1" spans="1:22">
      <c r="A44" s="1" t="s">
        <v>2150</v>
      </c>
      <c r="B44" s="1" t="s">
        <v>2155</v>
      </c>
      <c r="C44" s="1" t="s">
        <v>2151</v>
      </c>
      <c r="D44" s="1" t="s">
        <v>2153</v>
      </c>
      <c r="E44" s="1" t="s">
        <v>5134</v>
      </c>
      <c r="F44" s="1" t="s">
        <v>94</v>
      </c>
      <c r="G44" s="1" t="s">
        <v>794</v>
      </c>
      <c r="H44" s="1" t="s">
        <v>4989</v>
      </c>
      <c r="I44" s="1" t="s">
        <v>5135</v>
      </c>
      <c r="J44" s="1" t="s">
        <v>4991</v>
      </c>
      <c r="K44" s="1" t="s">
        <v>5135</v>
      </c>
      <c r="L44" s="1" t="s">
        <v>5135</v>
      </c>
      <c r="M44" s="1" t="s">
        <v>4992</v>
      </c>
      <c r="N44" s="1" t="s">
        <v>4992</v>
      </c>
      <c r="O44" s="1" t="s">
        <v>4993</v>
      </c>
      <c r="P44" s="1" t="s">
        <v>4994</v>
      </c>
      <c r="Q44" s="1" t="s">
        <v>4995</v>
      </c>
      <c r="R44" s="1" t="s">
        <v>5136</v>
      </c>
      <c r="S44" s="1" t="s">
        <v>75</v>
      </c>
      <c r="T44" s="1" t="s">
        <v>4997</v>
      </c>
      <c r="U44" s="1" t="s">
        <v>4956</v>
      </c>
      <c r="V44" s="1" t="s">
        <v>5032</v>
      </c>
    </row>
    <row r="45" s="1" customFormat="1" spans="1:22">
      <c r="A45" s="1" t="s">
        <v>972</v>
      </c>
      <c r="B45" s="1" t="s">
        <v>258</v>
      </c>
      <c r="C45" s="1" t="s">
        <v>973</v>
      </c>
      <c r="D45" s="1" t="s">
        <v>5137</v>
      </c>
      <c r="E45" s="1" t="s">
        <v>5138</v>
      </c>
      <c r="F45" s="1" t="s">
        <v>95</v>
      </c>
      <c r="G45" s="1" t="s">
        <v>802</v>
      </c>
      <c r="H45" s="1" t="s">
        <v>4989</v>
      </c>
      <c r="I45" s="1" t="s">
        <v>5139</v>
      </c>
      <c r="J45" s="1" t="s">
        <v>4991</v>
      </c>
      <c r="K45" s="1" t="s">
        <v>5139</v>
      </c>
      <c r="L45" s="1" t="s">
        <v>5139</v>
      </c>
      <c r="M45" s="1" t="s">
        <v>4992</v>
      </c>
      <c r="N45" s="1" t="s">
        <v>4992</v>
      </c>
      <c r="O45" s="1" t="s">
        <v>4993</v>
      </c>
      <c r="P45" s="1" t="s">
        <v>4994</v>
      </c>
      <c r="Q45" s="1" t="s">
        <v>4995</v>
      </c>
      <c r="R45" s="1" t="s">
        <v>5140</v>
      </c>
      <c r="S45" s="1" t="s">
        <v>75</v>
      </c>
      <c r="T45" s="1" t="s">
        <v>4997</v>
      </c>
      <c r="U45" s="1" t="s">
        <v>4941</v>
      </c>
      <c r="V45" s="1" t="s">
        <v>5003</v>
      </c>
    </row>
    <row r="46" s="1" customFormat="1" spans="1:22">
      <c r="A46" s="1" t="s">
        <v>3190</v>
      </c>
      <c r="B46" s="1" t="s">
        <v>258</v>
      </c>
      <c r="C46" s="1" t="s">
        <v>3191</v>
      </c>
      <c r="D46" s="1" t="s">
        <v>91</v>
      </c>
      <c r="E46" s="1" t="s">
        <v>5141</v>
      </c>
      <c r="F46" s="1" t="s">
        <v>802</v>
      </c>
      <c r="G46" s="1" t="s">
        <v>862</v>
      </c>
      <c r="H46" s="1" t="s">
        <v>4989</v>
      </c>
      <c r="I46" s="1" t="s">
        <v>5142</v>
      </c>
      <c r="J46" s="1" t="s">
        <v>4991</v>
      </c>
      <c r="K46" s="1" t="s">
        <v>5142</v>
      </c>
      <c r="L46" s="1" t="s">
        <v>5142</v>
      </c>
      <c r="M46" s="1" t="s">
        <v>4992</v>
      </c>
      <c r="N46" s="1" t="s">
        <v>4992</v>
      </c>
      <c r="O46" s="1" t="s">
        <v>4993</v>
      </c>
      <c r="P46" s="1" t="s">
        <v>4994</v>
      </c>
      <c r="Q46" s="1" t="s">
        <v>4995</v>
      </c>
      <c r="R46" s="1" t="s">
        <v>5143</v>
      </c>
      <c r="S46" s="1" t="s">
        <v>75</v>
      </c>
      <c r="T46" s="1" t="s">
        <v>4997</v>
      </c>
      <c r="U46" s="1" t="s">
        <v>4941</v>
      </c>
      <c r="V46" s="1" t="s">
        <v>5003</v>
      </c>
    </row>
    <row r="47" s="1" customFormat="1" spans="1:22">
      <c r="A47" s="1" t="s">
        <v>253</v>
      </c>
      <c r="B47" s="1" t="s">
        <v>258</v>
      </c>
      <c r="C47" s="1" t="s">
        <v>254</v>
      </c>
      <c r="D47" s="1" t="s">
        <v>5144</v>
      </c>
      <c r="E47" s="1" t="s">
        <v>5145</v>
      </c>
      <c r="F47" s="1" t="s">
        <v>94</v>
      </c>
      <c r="G47" s="1" t="s">
        <v>95</v>
      </c>
      <c r="H47" s="1" t="s">
        <v>4989</v>
      </c>
      <c r="I47" s="1" t="s">
        <v>5146</v>
      </c>
      <c r="J47" s="1" t="s">
        <v>4991</v>
      </c>
      <c r="K47" s="1" t="s">
        <v>5146</v>
      </c>
      <c r="L47" s="1" t="s">
        <v>5146</v>
      </c>
      <c r="M47" s="1" t="s">
        <v>4992</v>
      </c>
      <c r="N47" s="1" t="s">
        <v>4992</v>
      </c>
      <c r="O47" s="1" t="s">
        <v>4993</v>
      </c>
      <c r="P47" s="1" t="s">
        <v>4994</v>
      </c>
      <c r="Q47" s="1" t="s">
        <v>4995</v>
      </c>
      <c r="R47" s="1" t="s">
        <v>5147</v>
      </c>
      <c r="S47" s="1" t="s">
        <v>75</v>
      </c>
      <c r="T47" s="1" t="s">
        <v>4997</v>
      </c>
      <c r="U47" s="1" t="s">
        <v>4956</v>
      </c>
      <c r="V47" s="1" t="s">
        <v>4998</v>
      </c>
    </row>
    <row r="48" s="1" customFormat="1" spans="1:22">
      <c r="A48" s="1" t="s">
        <v>824</v>
      </c>
      <c r="B48" s="1" t="s">
        <v>290</v>
      </c>
      <c r="C48" s="1" t="s">
        <v>825</v>
      </c>
      <c r="D48" s="1" t="s">
        <v>827</v>
      </c>
      <c r="E48" s="1" t="s">
        <v>5148</v>
      </c>
      <c r="F48" s="1" t="s">
        <v>81</v>
      </c>
      <c r="G48" s="1" t="s">
        <v>95</v>
      </c>
      <c r="H48" s="1" t="s">
        <v>4989</v>
      </c>
      <c r="I48" s="1" t="s">
        <v>5149</v>
      </c>
      <c r="J48" s="1" t="s">
        <v>4991</v>
      </c>
      <c r="K48" s="1" t="s">
        <v>5149</v>
      </c>
      <c r="L48" s="1" t="s">
        <v>5149</v>
      </c>
      <c r="M48" s="1" t="s">
        <v>4992</v>
      </c>
      <c r="N48" s="1" t="s">
        <v>4992</v>
      </c>
      <c r="O48" s="1" t="s">
        <v>4993</v>
      </c>
      <c r="P48" s="1" t="s">
        <v>4994</v>
      </c>
      <c r="Q48" s="1" t="s">
        <v>4995</v>
      </c>
      <c r="R48" s="1" t="s">
        <v>5150</v>
      </c>
      <c r="S48" s="1" t="s">
        <v>75</v>
      </c>
      <c r="T48" s="1" t="s">
        <v>4997</v>
      </c>
      <c r="U48" s="1" t="s">
        <v>4941</v>
      </c>
      <c r="V48" s="1" t="s">
        <v>5151</v>
      </c>
    </row>
    <row r="49" s="1" customFormat="1" spans="1:22">
      <c r="A49" s="1" t="s">
        <v>1812</v>
      </c>
      <c r="B49" s="1" t="s">
        <v>290</v>
      </c>
      <c r="C49" s="1" t="s">
        <v>1813</v>
      </c>
      <c r="D49" s="1" t="s">
        <v>5152</v>
      </c>
      <c r="E49" s="1" t="s">
        <v>5153</v>
      </c>
      <c r="F49" s="1" t="s">
        <v>802</v>
      </c>
      <c r="G49" s="1" t="s">
        <v>794</v>
      </c>
      <c r="H49" s="1" t="s">
        <v>4989</v>
      </c>
      <c r="I49" s="1" t="s">
        <v>5154</v>
      </c>
      <c r="J49" s="1" t="s">
        <v>4991</v>
      </c>
      <c r="K49" s="1" t="s">
        <v>5154</v>
      </c>
      <c r="L49" s="1" t="s">
        <v>5154</v>
      </c>
      <c r="M49" s="1" t="s">
        <v>4992</v>
      </c>
      <c r="N49" s="1" t="s">
        <v>4992</v>
      </c>
      <c r="O49" s="1" t="s">
        <v>4993</v>
      </c>
      <c r="P49" s="1" t="s">
        <v>4994</v>
      </c>
      <c r="Q49" s="1" t="s">
        <v>4995</v>
      </c>
      <c r="R49" s="1" t="s">
        <v>5155</v>
      </c>
      <c r="S49" s="1" t="s">
        <v>75</v>
      </c>
      <c r="T49" s="1" t="s">
        <v>4997</v>
      </c>
      <c r="U49" s="1" t="s">
        <v>4941</v>
      </c>
      <c r="V49" s="1" t="s">
        <v>5003</v>
      </c>
    </row>
    <row r="50" s="1" customFormat="1" spans="1:22">
      <c r="A50" s="1" t="s">
        <v>2187</v>
      </c>
      <c r="B50" s="1" t="s">
        <v>290</v>
      </c>
      <c r="C50" s="1" t="s">
        <v>2188</v>
      </c>
      <c r="D50" s="1" t="s">
        <v>2190</v>
      </c>
      <c r="E50" s="1" t="s">
        <v>5156</v>
      </c>
      <c r="F50" s="1" t="s">
        <v>81</v>
      </c>
      <c r="G50" s="1" t="s">
        <v>794</v>
      </c>
      <c r="H50" s="1" t="s">
        <v>4989</v>
      </c>
      <c r="I50" s="1" t="s">
        <v>5157</v>
      </c>
      <c r="J50" s="1" t="s">
        <v>4991</v>
      </c>
      <c r="K50" s="1" t="s">
        <v>5157</v>
      </c>
      <c r="L50" s="1" t="s">
        <v>5157</v>
      </c>
      <c r="M50" s="1" t="s">
        <v>4992</v>
      </c>
      <c r="N50" s="1" t="s">
        <v>4992</v>
      </c>
      <c r="O50" s="1" t="s">
        <v>4993</v>
      </c>
      <c r="P50" s="1" t="s">
        <v>4994</v>
      </c>
      <c r="Q50" s="1" t="s">
        <v>4995</v>
      </c>
      <c r="R50" s="1" t="s">
        <v>5158</v>
      </c>
      <c r="S50" s="1" t="s">
        <v>75</v>
      </c>
      <c r="T50" s="1" t="s">
        <v>4997</v>
      </c>
      <c r="U50" s="1" t="s">
        <v>4956</v>
      </c>
      <c r="V50" s="1" t="s">
        <v>5032</v>
      </c>
    </row>
    <row r="51" s="1" customFormat="1" spans="1:22">
      <c r="A51" s="1" t="s">
        <v>953</v>
      </c>
      <c r="B51" s="1" t="s">
        <v>290</v>
      </c>
      <c r="C51" s="1" t="s">
        <v>954</v>
      </c>
      <c r="D51" s="1" t="s">
        <v>956</v>
      </c>
      <c r="E51" s="1" t="s">
        <v>5159</v>
      </c>
      <c r="F51" s="1" t="s">
        <v>118</v>
      </c>
      <c r="G51" s="1" t="s">
        <v>802</v>
      </c>
      <c r="H51" s="1" t="s">
        <v>4989</v>
      </c>
      <c r="I51" s="1" t="s">
        <v>5160</v>
      </c>
      <c r="J51" s="1" t="s">
        <v>4991</v>
      </c>
      <c r="K51" s="1" t="s">
        <v>5160</v>
      </c>
      <c r="L51" s="1" t="s">
        <v>5160</v>
      </c>
      <c r="M51" s="1" t="s">
        <v>4992</v>
      </c>
      <c r="N51" s="1" t="s">
        <v>4992</v>
      </c>
      <c r="O51" s="1" t="s">
        <v>4993</v>
      </c>
      <c r="P51" s="1" t="s">
        <v>4994</v>
      </c>
      <c r="Q51" s="1" t="s">
        <v>4995</v>
      </c>
      <c r="R51" s="1" t="s">
        <v>5161</v>
      </c>
      <c r="S51" s="1" t="s">
        <v>75</v>
      </c>
      <c r="T51" s="1" t="s">
        <v>4997</v>
      </c>
      <c r="U51" s="1" t="s">
        <v>4941</v>
      </c>
      <c r="V51" s="1" t="s">
        <v>5003</v>
      </c>
    </row>
    <row r="52" s="1" customFormat="1" spans="1:22">
      <c r="A52" s="1" t="s">
        <v>4705</v>
      </c>
      <c r="B52" s="1" t="s">
        <v>290</v>
      </c>
      <c r="C52" s="1" t="s">
        <v>4706</v>
      </c>
      <c r="D52" s="1" t="s">
        <v>5162</v>
      </c>
      <c r="E52" s="1" t="s">
        <v>5163</v>
      </c>
      <c r="F52" s="1" t="s">
        <v>862</v>
      </c>
      <c r="G52" s="1" t="s">
        <v>740</v>
      </c>
      <c r="H52" s="1" t="s">
        <v>4989</v>
      </c>
      <c r="I52" s="1" t="s">
        <v>5164</v>
      </c>
      <c r="J52" s="1" t="s">
        <v>4991</v>
      </c>
      <c r="K52" s="1" t="s">
        <v>5164</v>
      </c>
      <c r="L52" s="1" t="s">
        <v>5164</v>
      </c>
      <c r="M52" s="1" t="s">
        <v>4992</v>
      </c>
      <c r="N52" s="1" t="s">
        <v>4992</v>
      </c>
      <c r="O52" s="1" t="s">
        <v>4993</v>
      </c>
      <c r="P52" s="1" t="s">
        <v>4994</v>
      </c>
      <c r="Q52" s="1" t="s">
        <v>4995</v>
      </c>
      <c r="R52" s="1" t="s">
        <v>5165</v>
      </c>
      <c r="S52" s="1" t="s">
        <v>75</v>
      </c>
      <c r="T52" s="1" t="s">
        <v>4997</v>
      </c>
      <c r="U52" s="1" t="s">
        <v>4956</v>
      </c>
      <c r="V52" s="1" t="s">
        <v>5032</v>
      </c>
    </row>
    <row r="53" s="1" customFormat="1" spans="1:22">
      <c r="A53" s="1" t="s">
        <v>1412</v>
      </c>
      <c r="B53" s="1" t="s">
        <v>290</v>
      </c>
      <c r="C53" s="1" t="s">
        <v>1413</v>
      </c>
      <c r="D53" s="1" t="s">
        <v>5166</v>
      </c>
      <c r="E53" s="1" t="s">
        <v>5167</v>
      </c>
      <c r="F53" s="1" t="s">
        <v>81</v>
      </c>
      <c r="G53" s="1" t="s">
        <v>802</v>
      </c>
      <c r="H53" s="1" t="s">
        <v>4989</v>
      </c>
      <c r="I53" s="1" t="s">
        <v>5168</v>
      </c>
      <c r="J53" s="1" t="s">
        <v>4991</v>
      </c>
      <c r="K53" s="1" t="s">
        <v>5168</v>
      </c>
      <c r="L53" s="1" t="s">
        <v>5168</v>
      </c>
      <c r="M53" s="1" t="s">
        <v>4992</v>
      </c>
      <c r="N53" s="1" t="s">
        <v>4992</v>
      </c>
      <c r="O53" s="1" t="s">
        <v>4993</v>
      </c>
      <c r="P53" s="1" t="s">
        <v>4994</v>
      </c>
      <c r="Q53" s="1" t="s">
        <v>4995</v>
      </c>
      <c r="R53" s="1" t="s">
        <v>5169</v>
      </c>
      <c r="S53" s="1" t="s">
        <v>75</v>
      </c>
      <c r="T53" s="1" t="s">
        <v>4997</v>
      </c>
      <c r="U53" s="1" t="s">
        <v>4956</v>
      </c>
      <c r="V53" s="1" t="s">
        <v>5032</v>
      </c>
    </row>
    <row r="54" s="1" customFormat="1" spans="1:22">
      <c r="A54" s="1" t="s">
        <v>295</v>
      </c>
      <c r="B54" s="1" t="s">
        <v>290</v>
      </c>
      <c r="C54" s="1" t="s">
        <v>296</v>
      </c>
      <c r="D54" s="1" t="s">
        <v>288</v>
      </c>
      <c r="E54" s="1" t="s">
        <v>5170</v>
      </c>
      <c r="F54" s="1" t="s">
        <v>81</v>
      </c>
      <c r="G54" s="1" t="s">
        <v>95</v>
      </c>
      <c r="H54" s="1" t="s">
        <v>4989</v>
      </c>
      <c r="I54" s="1" t="s">
        <v>5171</v>
      </c>
      <c r="J54" s="1" t="s">
        <v>4991</v>
      </c>
      <c r="K54" s="1" t="s">
        <v>5171</v>
      </c>
      <c r="L54" s="1" t="s">
        <v>5171</v>
      </c>
      <c r="M54" s="1" t="s">
        <v>4992</v>
      </c>
      <c r="N54" s="1" t="s">
        <v>4992</v>
      </c>
      <c r="O54" s="1" t="s">
        <v>4993</v>
      </c>
      <c r="P54" s="1" t="s">
        <v>4994</v>
      </c>
      <c r="Q54" s="1" t="s">
        <v>4995</v>
      </c>
      <c r="R54" s="1" t="s">
        <v>5172</v>
      </c>
      <c r="S54" s="1" t="s">
        <v>75</v>
      </c>
      <c r="T54" s="1" t="s">
        <v>4997</v>
      </c>
      <c r="U54" s="1" t="s">
        <v>4956</v>
      </c>
      <c r="V54" s="1" t="s">
        <v>4998</v>
      </c>
    </row>
    <row r="55" s="1" customFormat="1" spans="1:22">
      <c r="A55" s="1" t="s">
        <v>322</v>
      </c>
      <c r="B55" s="1" t="s">
        <v>290</v>
      </c>
      <c r="C55" s="1" t="s">
        <v>323</v>
      </c>
      <c r="D55" s="1" t="s">
        <v>325</v>
      </c>
      <c r="E55" s="1" t="s">
        <v>5173</v>
      </c>
      <c r="F55" s="1" t="s">
        <v>94</v>
      </c>
      <c r="G55" s="1" t="s">
        <v>95</v>
      </c>
      <c r="H55" s="1" t="s">
        <v>4989</v>
      </c>
      <c r="I55" s="1" t="s">
        <v>5174</v>
      </c>
      <c r="J55" s="1" t="s">
        <v>4991</v>
      </c>
      <c r="K55" s="1" t="s">
        <v>5174</v>
      </c>
      <c r="L55" s="1" t="s">
        <v>5174</v>
      </c>
      <c r="M55" s="1" t="s">
        <v>4992</v>
      </c>
      <c r="N55" s="1" t="s">
        <v>4992</v>
      </c>
      <c r="O55" s="1" t="s">
        <v>4993</v>
      </c>
      <c r="P55" s="1" t="s">
        <v>4994</v>
      </c>
      <c r="Q55" s="1" t="s">
        <v>4995</v>
      </c>
      <c r="R55" s="1" t="s">
        <v>5175</v>
      </c>
      <c r="S55" s="1" t="s">
        <v>75</v>
      </c>
      <c r="T55" s="1" t="s">
        <v>4997</v>
      </c>
      <c r="U55" s="1" t="s">
        <v>4941</v>
      </c>
      <c r="V55" s="1" t="s">
        <v>5036</v>
      </c>
    </row>
    <row r="56" s="1" customFormat="1" spans="1:22">
      <c r="A56" s="1" t="s">
        <v>285</v>
      </c>
      <c r="B56" s="1" t="s">
        <v>290</v>
      </c>
      <c r="C56" s="1" t="s">
        <v>286</v>
      </c>
      <c r="D56" s="1" t="s">
        <v>288</v>
      </c>
      <c r="E56" s="1" t="s">
        <v>5176</v>
      </c>
      <c r="F56" s="1" t="s">
        <v>81</v>
      </c>
      <c r="G56" s="1" t="s">
        <v>95</v>
      </c>
      <c r="H56" s="1" t="s">
        <v>4989</v>
      </c>
      <c r="I56" s="1" t="s">
        <v>5171</v>
      </c>
      <c r="J56" s="1" t="s">
        <v>4991</v>
      </c>
      <c r="K56" s="1" t="s">
        <v>5171</v>
      </c>
      <c r="L56" s="1" t="s">
        <v>5171</v>
      </c>
      <c r="M56" s="1" t="s">
        <v>4992</v>
      </c>
      <c r="N56" s="1" t="s">
        <v>4992</v>
      </c>
      <c r="O56" s="1" t="s">
        <v>4993</v>
      </c>
      <c r="P56" s="1" t="s">
        <v>4994</v>
      </c>
      <c r="Q56" s="1" t="s">
        <v>4995</v>
      </c>
      <c r="R56" s="1" t="s">
        <v>5177</v>
      </c>
      <c r="S56" s="1" t="s">
        <v>75</v>
      </c>
      <c r="T56" s="1" t="s">
        <v>4997</v>
      </c>
      <c r="U56" s="1" t="s">
        <v>4956</v>
      </c>
      <c r="V56" s="1" t="s">
        <v>4998</v>
      </c>
    </row>
    <row r="57" s="1" customFormat="1" spans="1:22">
      <c r="A57" s="1" t="s">
        <v>1421</v>
      </c>
      <c r="B57" s="1" t="s">
        <v>1426</v>
      </c>
      <c r="C57" s="1" t="s">
        <v>1422</v>
      </c>
      <c r="D57" s="1" t="s">
        <v>5178</v>
      </c>
      <c r="E57" s="1" t="s">
        <v>5179</v>
      </c>
      <c r="F57" s="1" t="s">
        <v>81</v>
      </c>
      <c r="G57" s="1" t="s">
        <v>802</v>
      </c>
      <c r="H57" s="1" t="s">
        <v>4989</v>
      </c>
      <c r="I57" s="1" t="s">
        <v>5180</v>
      </c>
      <c r="J57" s="1" t="s">
        <v>4991</v>
      </c>
      <c r="K57" s="1" t="s">
        <v>5180</v>
      </c>
      <c r="L57" s="1" t="s">
        <v>5180</v>
      </c>
      <c r="M57" s="1" t="s">
        <v>4992</v>
      </c>
      <c r="N57" s="1" t="s">
        <v>4992</v>
      </c>
      <c r="O57" s="1" t="s">
        <v>4993</v>
      </c>
      <c r="P57" s="1" t="s">
        <v>4994</v>
      </c>
      <c r="Q57" s="1" t="s">
        <v>4995</v>
      </c>
      <c r="R57" s="1" t="s">
        <v>5181</v>
      </c>
      <c r="S57" s="1" t="s">
        <v>75</v>
      </c>
      <c r="T57" s="1" t="s">
        <v>4997</v>
      </c>
      <c r="U57" s="1" t="s">
        <v>4956</v>
      </c>
      <c r="V57" s="1" t="s">
        <v>5032</v>
      </c>
    </row>
    <row r="58" s="1" customFormat="1" spans="1:22">
      <c r="A58" s="1" t="s">
        <v>1821</v>
      </c>
      <c r="B58" s="1" t="s">
        <v>1426</v>
      </c>
      <c r="C58" s="1" t="s">
        <v>1822</v>
      </c>
      <c r="D58" s="1" t="s">
        <v>1824</v>
      </c>
      <c r="E58" s="1" t="s">
        <v>5182</v>
      </c>
      <c r="F58" s="1" t="s">
        <v>802</v>
      </c>
      <c r="G58" s="1" t="s">
        <v>794</v>
      </c>
      <c r="H58" s="1" t="s">
        <v>4989</v>
      </c>
      <c r="I58" s="1" t="s">
        <v>5183</v>
      </c>
      <c r="J58" s="1" t="s">
        <v>4991</v>
      </c>
      <c r="K58" s="1" t="s">
        <v>5183</v>
      </c>
      <c r="L58" s="1" t="s">
        <v>5183</v>
      </c>
      <c r="M58" s="1" t="s">
        <v>4992</v>
      </c>
      <c r="N58" s="1" t="s">
        <v>4992</v>
      </c>
      <c r="O58" s="1" t="s">
        <v>4993</v>
      </c>
      <c r="P58" s="1" t="s">
        <v>4994</v>
      </c>
      <c r="Q58" s="1" t="s">
        <v>4995</v>
      </c>
      <c r="R58" s="1" t="s">
        <v>5184</v>
      </c>
      <c r="S58" s="1" t="s">
        <v>75</v>
      </c>
      <c r="T58" s="1" t="s">
        <v>4997</v>
      </c>
      <c r="U58" s="1" t="s">
        <v>4941</v>
      </c>
      <c r="V58" s="1" t="s">
        <v>5003</v>
      </c>
    </row>
    <row r="59" s="1" customFormat="1" spans="1:22">
      <c r="A59" s="1" t="s">
        <v>1431</v>
      </c>
      <c r="B59" s="1" t="s">
        <v>1426</v>
      </c>
      <c r="C59" s="1" t="s">
        <v>1432</v>
      </c>
      <c r="D59" s="1" t="s">
        <v>5178</v>
      </c>
      <c r="E59" s="1" t="s">
        <v>5185</v>
      </c>
      <c r="F59" s="1" t="s">
        <v>81</v>
      </c>
      <c r="G59" s="1" t="s">
        <v>802</v>
      </c>
      <c r="H59" s="1" t="s">
        <v>4989</v>
      </c>
      <c r="I59" s="1" t="s">
        <v>5180</v>
      </c>
      <c r="J59" s="1" t="s">
        <v>4991</v>
      </c>
      <c r="K59" s="1" t="s">
        <v>5180</v>
      </c>
      <c r="L59" s="1" t="s">
        <v>5180</v>
      </c>
      <c r="M59" s="1" t="s">
        <v>4992</v>
      </c>
      <c r="N59" s="1" t="s">
        <v>4992</v>
      </c>
      <c r="O59" s="1" t="s">
        <v>4993</v>
      </c>
      <c r="P59" s="1" t="s">
        <v>4994</v>
      </c>
      <c r="Q59" s="1" t="s">
        <v>4995</v>
      </c>
      <c r="R59" s="1" t="s">
        <v>5186</v>
      </c>
      <c r="S59" s="1" t="s">
        <v>75</v>
      </c>
      <c r="T59" s="1" t="s">
        <v>4997</v>
      </c>
      <c r="U59" s="1" t="s">
        <v>4956</v>
      </c>
      <c r="V59" s="1" t="s">
        <v>5032</v>
      </c>
    </row>
    <row r="60" s="1" customFormat="1" spans="1:22">
      <c r="A60" s="1" t="s">
        <v>2393</v>
      </c>
      <c r="B60" s="1" t="s">
        <v>1426</v>
      </c>
      <c r="C60" s="1" t="s">
        <v>2394</v>
      </c>
      <c r="D60" s="1" t="s">
        <v>5187</v>
      </c>
      <c r="E60" s="1" t="s">
        <v>5188</v>
      </c>
      <c r="F60" s="1" t="s">
        <v>862</v>
      </c>
      <c r="G60" s="1" t="s">
        <v>846</v>
      </c>
      <c r="H60" s="1" t="s">
        <v>4989</v>
      </c>
      <c r="I60" s="1" t="s">
        <v>4993</v>
      </c>
      <c r="J60" s="1" t="s">
        <v>4991</v>
      </c>
      <c r="K60" s="1" t="s">
        <v>4993</v>
      </c>
      <c r="L60" s="1" t="s">
        <v>4993</v>
      </c>
      <c r="M60" s="1" t="s">
        <v>4992</v>
      </c>
      <c r="N60" s="1" t="s">
        <v>4992</v>
      </c>
      <c r="O60" s="1" t="s">
        <v>4993</v>
      </c>
      <c r="P60" s="1" t="s">
        <v>4994</v>
      </c>
      <c r="Q60" s="1" t="s">
        <v>4995</v>
      </c>
      <c r="R60" s="1" t="s">
        <v>5189</v>
      </c>
      <c r="S60" s="1" t="s">
        <v>75</v>
      </c>
      <c r="T60" s="1" t="s">
        <v>4997</v>
      </c>
      <c r="U60" s="1" t="s">
        <v>4956</v>
      </c>
      <c r="V60" s="1" t="s">
        <v>5032</v>
      </c>
    </row>
    <row r="61" s="1" customFormat="1" spans="1:22">
      <c r="A61" s="1" t="s">
        <v>2609</v>
      </c>
      <c r="B61" s="1" t="s">
        <v>1426</v>
      </c>
      <c r="C61" s="1" t="s">
        <v>2610</v>
      </c>
      <c r="D61" s="1" t="s">
        <v>1125</v>
      </c>
      <c r="E61" s="1" t="s">
        <v>5190</v>
      </c>
      <c r="F61" s="1" t="s">
        <v>802</v>
      </c>
      <c r="G61" s="1" t="s">
        <v>1587</v>
      </c>
      <c r="H61" s="1" t="s">
        <v>4989</v>
      </c>
      <c r="I61" s="1" t="s">
        <v>5191</v>
      </c>
      <c r="J61" s="1" t="s">
        <v>4991</v>
      </c>
      <c r="K61" s="1" t="s">
        <v>5191</v>
      </c>
      <c r="L61" s="1" t="s">
        <v>5191</v>
      </c>
      <c r="M61" s="1" t="s">
        <v>4992</v>
      </c>
      <c r="N61" s="1" t="s">
        <v>4992</v>
      </c>
      <c r="O61" s="1" t="s">
        <v>4993</v>
      </c>
      <c r="P61" s="1" t="s">
        <v>4994</v>
      </c>
      <c r="Q61" s="1" t="s">
        <v>4995</v>
      </c>
      <c r="R61" s="1" t="s">
        <v>5192</v>
      </c>
      <c r="S61" s="1" t="s">
        <v>75</v>
      </c>
      <c r="T61" s="1" t="s">
        <v>4997</v>
      </c>
      <c r="U61" s="1" t="s">
        <v>4956</v>
      </c>
      <c r="V61" s="1" t="s">
        <v>4998</v>
      </c>
    </row>
    <row r="62" s="1" customFormat="1" spans="1:22">
      <c r="A62" s="1" t="s">
        <v>5193</v>
      </c>
      <c r="B62" s="1" t="s">
        <v>919</v>
      </c>
      <c r="C62" s="1" t="s">
        <v>5194</v>
      </c>
      <c r="D62" s="1" t="s">
        <v>528</v>
      </c>
      <c r="E62" s="1" t="s">
        <v>5195</v>
      </c>
      <c r="F62" s="1" t="s">
        <v>794</v>
      </c>
      <c r="G62" s="1" t="s">
        <v>862</v>
      </c>
      <c r="H62" s="1" t="s">
        <v>4989</v>
      </c>
      <c r="I62" s="1" t="s">
        <v>4993</v>
      </c>
      <c r="J62" s="1" t="s">
        <v>4991</v>
      </c>
      <c r="K62" s="1" t="s">
        <v>4993</v>
      </c>
      <c r="L62" s="1" t="s">
        <v>4993</v>
      </c>
      <c r="M62" s="1" t="s">
        <v>4992</v>
      </c>
      <c r="N62" s="1" t="s">
        <v>4992</v>
      </c>
      <c r="O62" s="1" t="s">
        <v>4993</v>
      </c>
      <c r="P62" s="1" t="s">
        <v>4994</v>
      </c>
      <c r="Q62" s="1" t="s">
        <v>4995</v>
      </c>
      <c r="R62" s="1" t="s">
        <v>5196</v>
      </c>
      <c r="S62" s="1" t="s">
        <v>75</v>
      </c>
      <c r="T62" s="1" t="s">
        <v>4997</v>
      </c>
      <c r="U62" s="1" t="s">
        <v>4956</v>
      </c>
      <c r="V62" s="1" t="s">
        <v>5032</v>
      </c>
    </row>
    <row r="63" s="1" customFormat="1" spans="1:22">
      <c r="A63" s="1" t="s">
        <v>914</v>
      </c>
      <c r="B63" s="1" t="s">
        <v>919</v>
      </c>
      <c r="C63" s="1" t="s">
        <v>915</v>
      </c>
      <c r="D63" s="1" t="s">
        <v>917</v>
      </c>
      <c r="E63" s="1" t="s">
        <v>5197</v>
      </c>
      <c r="F63" s="1" t="s">
        <v>118</v>
      </c>
      <c r="G63" s="1" t="s">
        <v>95</v>
      </c>
      <c r="H63" s="1" t="s">
        <v>4989</v>
      </c>
      <c r="I63" s="1" t="s">
        <v>5198</v>
      </c>
      <c r="J63" s="1" t="s">
        <v>4991</v>
      </c>
      <c r="K63" s="1" t="s">
        <v>5198</v>
      </c>
      <c r="L63" s="1" t="s">
        <v>5198</v>
      </c>
      <c r="M63" s="1" t="s">
        <v>4992</v>
      </c>
      <c r="N63" s="1" t="s">
        <v>4992</v>
      </c>
      <c r="O63" s="1" t="s">
        <v>4993</v>
      </c>
      <c r="P63" s="1" t="s">
        <v>4994</v>
      </c>
      <c r="Q63" s="1" t="s">
        <v>4995</v>
      </c>
      <c r="R63" s="1" t="s">
        <v>5199</v>
      </c>
      <c r="S63" s="1" t="s">
        <v>75</v>
      </c>
      <c r="T63" s="1" t="s">
        <v>4997</v>
      </c>
      <c r="U63" s="1" t="s">
        <v>4941</v>
      </c>
      <c r="V63" s="1" t="s">
        <v>5200</v>
      </c>
    </row>
    <row r="64" s="1" customFormat="1" spans="1:22">
      <c r="A64" s="1" t="s">
        <v>2880</v>
      </c>
      <c r="B64" s="1" t="s">
        <v>919</v>
      </c>
      <c r="C64" s="1" t="s">
        <v>2881</v>
      </c>
      <c r="D64" s="1" t="s">
        <v>2883</v>
      </c>
      <c r="E64" s="1" t="s">
        <v>5201</v>
      </c>
      <c r="F64" s="1" t="s">
        <v>794</v>
      </c>
      <c r="G64" s="1" t="s">
        <v>1587</v>
      </c>
      <c r="H64" s="1" t="s">
        <v>4989</v>
      </c>
      <c r="I64" s="1" t="s">
        <v>5202</v>
      </c>
      <c r="J64" s="1" t="s">
        <v>4991</v>
      </c>
      <c r="K64" s="1" t="s">
        <v>5202</v>
      </c>
      <c r="L64" s="1" t="s">
        <v>5202</v>
      </c>
      <c r="M64" s="1" t="s">
        <v>4992</v>
      </c>
      <c r="N64" s="1" t="s">
        <v>4992</v>
      </c>
      <c r="O64" s="1" t="s">
        <v>4993</v>
      </c>
      <c r="P64" s="1" t="s">
        <v>4994</v>
      </c>
      <c r="Q64" s="1" t="s">
        <v>4995</v>
      </c>
      <c r="R64" s="1" t="s">
        <v>5203</v>
      </c>
      <c r="S64" s="1" t="s">
        <v>75</v>
      </c>
      <c r="T64" s="1" t="s">
        <v>4997</v>
      </c>
      <c r="U64" s="1" t="s">
        <v>4956</v>
      </c>
      <c r="V64" s="1" t="s">
        <v>5032</v>
      </c>
    </row>
    <row r="65" s="1" customFormat="1" spans="1:22">
      <c r="A65" s="1" t="s">
        <v>2238</v>
      </c>
      <c r="B65" s="1" t="s">
        <v>919</v>
      </c>
      <c r="C65" s="1" t="s">
        <v>2239</v>
      </c>
      <c r="D65" s="1" t="s">
        <v>528</v>
      </c>
      <c r="E65" s="1" t="s">
        <v>5204</v>
      </c>
      <c r="F65" s="1" t="s">
        <v>802</v>
      </c>
      <c r="G65" s="1" t="s">
        <v>794</v>
      </c>
      <c r="H65" s="1" t="s">
        <v>4989</v>
      </c>
      <c r="I65" s="1" t="s">
        <v>5205</v>
      </c>
      <c r="J65" s="1" t="s">
        <v>4991</v>
      </c>
      <c r="K65" s="1" t="s">
        <v>5205</v>
      </c>
      <c r="L65" s="1" t="s">
        <v>5205</v>
      </c>
      <c r="M65" s="1" t="s">
        <v>4992</v>
      </c>
      <c r="N65" s="1" t="s">
        <v>4992</v>
      </c>
      <c r="O65" s="1" t="s">
        <v>4993</v>
      </c>
      <c r="P65" s="1" t="s">
        <v>4994</v>
      </c>
      <c r="Q65" s="1" t="s">
        <v>4995</v>
      </c>
      <c r="R65" s="1" t="s">
        <v>5206</v>
      </c>
      <c r="S65" s="1" t="s">
        <v>75</v>
      </c>
      <c r="T65" s="1" t="s">
        <v>4997</v>
      </c>
      <c r="U65" s="1" t="s">
        <v>4956</v>
      </c>
      <c r="V65" s="1" t="s">
        <v>5032</v>
      </c>
    </row>
    <row r="66" s="1" customFormat="1" spans="1:22">
      <c r="A66" s="1" t="s">
        <v>3828</v>
      </c>
      <c r="B66" s="1" t="s">
        <v>3501</v>
      </c>
      <c r="C66" s="1" t="s">
        <v>3829</v>
      </c>
      <c r="D66" s="1" t="s">
        <v>3831</v>
      </c>
      <c r="E66" s="1" t="s">
        <v>5207</v>
      </c>
      <c r="F66" s="1" t="s">
        <v>862</v>
      </c>
      <c r="G66" s="1" t="s">
        <v>846</v>
      </c>
      <c r="H66" s="1" t="s">
        <v>4989</v>
      </c>
      <c r="I66" s="1" t="s">
        <v>5208</v>
      </c>
      <c r="J66" s="1" t="s">
        <v>4991</v>
      </c>
      <c r="K66" s="1" t="s">
        <v>5208</v>
      </c>
      <c r="L66" s="1" t="s">
        <v>5208</v>
      </c>
      <c r="M66" s="1" t="s">
        <v>4992</v>
      </c>
      <c r="N66" s="1" t="s">
        <v>4992</v>
      </c>
      <c r="O66" s="1" t="s">
        <v>4993</v>
      </c>
      <c r="P66" s="1" t="s">
        <v>4994</v>
      </c>
      <c r="Q66" s="1" t="s">
        <v>4995</v>
      </c>
      <c r="R66" s="1" t="s">
        <v>5209</v>
      </c>
      <c r="S66" s="1" t="s">
        <v>75</v>
      </c>
      <c r="T66" s="1" t="s">
        <v>4997</v>
      </c>
      <c r="U66" s="1" t="s">
        <v>4941</v>
      </c>
      <c r="V66" s="1" t="s">
        <v>5003</v>
      </c>
    </row>
    <row r="67" s="1" customFormat="1" spans="1:22">
      <c r="A67" s="1" t="s">
        <v>3505</v>
      </c>
      <c r="B67" s="1" t="s">
        <v>3501</v>
      </c>
      <c r="C67" s="1" t="s">
        <v>3506</v>
      </c>
      <c r="D67" s="1" t="s">
        <v>528</v>
      </c>
      <c r="E67" s="1" t="s">
        <v>5210</v>
      </c>
      <c r="F67" s="1" t="s">
        <v>81</v>
      </c>
      <c r="G67" s="1" t="s">
        <v>862</v>
      </c>
      <c r="H67" s="1" t="s">
        <v>4989</v>
      </c>
      <c r="I67" s="1" t="s">
        <v>5211</v>
      </c>
      <c r="J67" s="1" t="s">
        <v>4991</v>
      </c>
      <c r="K67" s="1" t="s">
        <v>5211</v>
      </c>
      <c r="L67" s="1" t="s">
        <v>5211</v>
      </c>
      <c r="M67" s="1" t="s">
        <v>4992</v>
      </c>
      <c r="N67" s="1" t="s">
        <v>4992</v>
      </c>
      <c r="O67" s="1" t="s">
        <v>4993</v>
      </c>
      <c r="P67" s="1" t="s">
        <v>4994</v>
      </c>
      <c r="Q67" s="1" t="s">
        <v>4995</v>
      </c>
      <c r="R67" s="1" t="s">
        <v>5212</v>
      </c>
      <c r="S67" s="1" t="s">
        <v>75</v>
      </c>
      <c r="T67" s="1" t="s">
        <v>4997</v>
      </c>
      <c r="U67" s="1" t="s">
        <v>4956</v>
      </c>
      <c r="V67" s="1" t="s">
        <v>5032</v>
      </c>
    </row>
    <row r="68" s="1" customFormat="1" spans="1:22">
      <c r="A68" s="1" t="s">
        <v>3498</v>
      </c>
      <c r="B68" s="1" t="s">
        <v>3501</v>
      </c>
      <c r="C68" s="1" t="s">
        <v>3499</v>
      </c>
      <c r="D68" s="1" t="s">
        <v>528</v>
      </c>
      <c r="E68" s="1" t="s">
        <v>5213</v>
      </c>
      <c r="F68" s="1" t="s">
        <v>81</v>
      </c>
      <c r="G68" s="1" t="s">
        <v>862</v>
      </c>
      <c r="H68" s="1" t="s">
        <v>4989</v>
      </c>
      <c r="I68" s="1" t="s">
        <v>5214</v>
      </c>
      <c r="J68" s="1" t="s">
        <v>4991</v>
      </c>
      <c r="K68" s="1" t="s">
        <v>5214</v>
      </c>
      <c r="L68" s="1" t="s">
        <v>5214</v>
      </c>
      <c r="M68" s="1" t="s">
        <v>4992</v>
      </c>
      <c r="N68" s="1" t="s">
        <v>4992</v>
      </c>
      <c r="O68" s="1" t="s">
        <v>4993</v>
      </c>
      <c r="P68" s="1" t="s">
        <v>4994</v>
      </c>
      <c r="Q68" s="1" t="s">
        <v>4995</v>
      </c>
      <c r="R68" s="1" t="s">
        <v>5215</v>
      </c>
      <c r="S68" s="1" t="s">
        <v>75</v>
      </c>
      <c r="T68" s="1" t="s">
        <v>4997</v>
      </c>
      <c r="U68" s="1" t="s">
        <v>4956</v>
      </c>
      <c r="V68" s="1" t="s">
        <v>5032</v>
      </c>
    </row>
    <row r="69" s="1" customFormat="1" spans="1:22">
      <c r="A69" s="1" t="s">
        <v>1000</v>
      </c>
      <c r="B69" s="1" t="s">
        <v>1003</v>
      </c>
      <c r="C69" s="1" t="s">
        <v>1001</v>
      </c>
      <c r="D69" s="1" t="s">
        <v>887</v>
      </c>
      <c r="E69" s="1" t="s">
        <v>5216</v>
      </c>
      <c r="F69" s="1" t="s">
        <v>95</v>
      </c>
      <c r="G69" s="1" t="s">
        <v>802</v>
      </c>
      <c r="H69" s="1" t="s">
        <v>4989</v>
      </c>
      <c r="I69" s="1" t="s">
        <v>5217</v>
      </c>
      <c r="J69" s="1" t="s">
        <v>4991</v>
      </c>
      <c r="K69" s="1" t="s">
        <v>5217</v>
      </c>
      <c r="L69" s="1" t="s">
        <v>5217</v>
      </c>
      <c r="M69" s="1" t="s">
        <v>4992</v>
      </c>
      <c r="N69" s="1" t="s">
        <v>4992</v>
      </c>
      <c r="O69" s="1" t="s">
        <v>4993</v>
      </c>
      <c r="P69" s="1" t="s">
        <v>4994</v>
      </c>
      <c r="Q69" s="1" t="s">
        <v>4995</v>
      </c>
      <c r="R69" s="1" t="s">
        <v>5218</v>
      </c>
      <c r="S69" s="1" t="s">
        <v>75</v>
      </c>
      <c r="T69" s="1" t="s">
        <v>4997</v>
      </c>
      <c r="U69" s="1" t="s">
        <v>4941</v>
      </c>
      <c r="V69" s="1" t="s">
        <v>5219</v>
      </c>
    </row>
    <row r="70" s="1" customFormat="1" spans="1:22">
      <c r="A70" s="1" t="s">
        <v>2222</v>
      </c>
      <c r="B70" s="1" t="s">
        <v>1003</v>
      </c>
      <c r="C70" s="1" t="s">
        <v>2223</v>
      </c>
      <c r="D70" s="1" t="s">
        <v>5220</v>
      </c>
      <c r="E70" s="1" t="s">
        <v>5221</v>
      </c>
      <c r="F70" s="1" t="s">
        <v>148</v>
      </c>
      <c r="G70" s="1" t="s">
        <v>794</v>
      </c>
      <c r="H70" s="1" t="s">
        <v>4989</v>
      </c>
      <c r="I70" s="1" t="s">
        <v>5222</v>
      </c>
      <c r="J70" s="1" t="s">
        <v>4991</v>
      </c>
      <c r="K70" s="1" t="s">
        <v>5222</v>
      </c>
      <c r="L70" s="1" t="s">
        <v>5222</v>
      </c>
      <c r="M70" s="1" t="s">
        <v>4992</v>
      </c>
      <c r="N70" s="1" t="s">
        <v>4992</v>
      </c>
      <c r="O70" s="1" t="s">
        <v>4993</v>
      </c>
      <c r="P70" s="1" t="s">
        <v>4994</v>
      </c>
      <c r="Q70" s="1" t="s">
        <v>4995</v>
      </c>
      <c r="R70" s="1" t="s">
        <v>5223</v>
      </c>
      <c r="S70" s="1" t="s">
        <v>75</v>
      </c>
      <c r="T70" s="1" t="s">
        <v>4997</v>
      </c>
      <c r="U70" s="1" t="s">
        <v>4956</v>
      </c>
      <c r="V70" s="1" t="s">
        <v>5032</v>
      </c>
    </row>
    <row r="71" s="1" customFormat="1" spans="1:22">
      <c r="A71" s="1" t="s">
        <v>3213</v>
      </c>
      <c r="B71" s="1" t="s">
        <v>1003</v>
      </c>
      <c r="C71" s="1" t="s">
        <v>3214</v>
      </c>
      <c r="D71" s="1" t="s">
        <v>3216</v>
      </c>
      <c r="E71" s="1" t="s">
        <v>5224</v>
      </c>
      <c r="F71" s="1" t="s">
        <v>794</v>
      </c>
      <c r="G71" s="1" t="s">
        <v>862</v>
      </c>
      <c r="H71" s="1" t="s">
        <v>4989</v>
      </c>
      <c r="I71" s="1" t="s">
        <v>5225</v>
      </c>
      <c r="J71" s="1" t="s">
        <v>4991</v>
      </c>
      <c r="K71" s="1" t="s">
        <v>5225</v>
      </c>
      <c r="L71" s="1" t="s">
        <v>5225</v>
      </c>
      <c r="M71" s="1" t="s">
        <v>4992</v>
      </c>
      <c r="N71" s="1" t="s">
        <v>4992</v>
      </c>
      <c r="O71" s="1" t="s">
        <v>4993</v>
      </c>
      <c r="P71" s="1" t="s">
        <v>4994</v>
      </c>
      <c r="Q71" s="1" t="s">
        <v>4995</v>
      </c>
      <c r="R71" s="1" t="s">
        <v>5226</v>
      </c>
      <c r="S71" s="1" t="s">
        <v>75</v>
      </c>
      <c r="T71" s="1" t="s">
        <v>4997</v>
      </c>
      <c r="U71" s="1" t="s">
        <v>4941</v>
      </c>
      <c r="V71" s="1" t="s">
        <v>5003</v>
      </c>
    </row>
    <row r="72" s="1" customFormat="1" spans="1:22">
      <c r="A72" s="1" t="s">
        <v>3754</v>
      </c>
      <c r="B72" s="1" t="s">
        <v>1728</v>
      </c>
      <c r="C72" s="1" t="s">
        <v>3755</v>
      </c>
      <c r="D72" s="1" t="s">
        <v>3757</v>
      </c>
      <c r="E72" s="1" t="s">
        <v>5227</v>
      </c>
      <c r="F72" s="1" t="s">
        <v>1587</v>
      </c>
      <c r="G72" s="1" t="s">
        <v>862</v>
      </c>
      <c r="H72" s="1" t="s">
        <v>4989</v>
      </c>
      <c r="I72" s="1" t="s">
        <v>5228</v>
      </c>
      <c r="J72" s="1" t="s">
        <v>4991</v>
      </c>
      <c r="K72" s="1" t="s">
        <v>5228</v>
      </c>
      <c r="L72" s="1" t="s">
        <v>5228</v>
      </c>
      <c r="M72" s="1" t="s">
        <v>4992</v>
      </c>
      <c r="N72" s="1" t="s">
        <v>4992</v>
      </c>
      <c r="O72" s="1" t="s">
        <v>4993</v>
      </c>
      <c r="P72" s="1" t="s">
        <v>4994</v>
      </c>
      <c r="Q72" s="1" t="s">
        <v>4995</v>
      </c>
      <c r="R72" s="1" t="s">
        <v>5229</v>
      </c>
      <c r="S72" s="1" t="s">
        <v>75</v>
      </c>
      <c r="T72" s="1" t="s">
        <v>4997</v>
      </c>
      <c r="U72" s="1" t="s">
        <v>4941</v>
      </c>
      <c r="V72" s="1" t="s">
        <v>5200</v>
      </c>
    </row>
    <row r="73" s="1" customFormat="1" spans="1:22">
      <c r="A73" s="1" t="s">
        <v>4420</v>
      </c>
      <c r="B73" s="1" t="s">
        <v>1728</v>
      </c>
      <c r="C73" s="1" t="s">
        <v>4421</v>
      </c>
      <c r="D73" s="1" t="s">
        <v>4423</v>
      </c>
      <c r="E73" s="1" t="s">
        <v>5230</v>
      </c>
      <c r="F73" s="1" t="s">
        <v>862</v>
      </c>
      <c r="G73" s="1" t="s">
        <v>846</v>
      </c>
      <c r="H73" s="1" t="s">
        <v>4989</v>
      </c>
      <c r="I73" s="1" t="s">
        <v>5231</v>
      </c>
      <c r="J73" s="1" t="s">
        <v>4991</v>
      </c>
      <c r="K73" s="1" t="s">
        <v>5231</v>
      </c>
      <c r="L73" s="1" t="s">
        <v>5231</v>
      </c>
      <c r="M73" s="1" t="s">
        <v>4992</v>
      </c>
      <c r="N73" s="1" t="s">
        <v>4992</v>
      </c>
      <c r="O73" s="1" t="s">
        <v>4993</v>
      </c>
      <c r="P73" s="1" t="s">
        <v>4994</v>
      </c>
      <c r="Q73" s="1" t="s">
        <v>4995</v>
      </c>
      <c r="R73" s="1" t="s">
        <v>5232</v>
      </c>
      <c r="S73" s="1" t="s">
        <v>75</v>
      </c>
      <c r="T73" s="1" t="s">
        <v>4997</v>
      </c>
      <c r="U73" s="1" t="s">
        <v>4941</v>
      </c>
      <c r="V73" s="1" t="s">
        <v>5200</v>
      </c>
    </row>
    <row r="74" s="1" customFormat="1" spans="1:22">
      <c r="A74" s="1" t="s">
        <v>2888</v>
      </c>
      <c r="B74" s="1" t="s">
        <v>106</v>
      </c>
      <c r="C74" s="1" t="s">
        <v>2889</v>
      </c>
      <c r="D74" s="1" t="s">
        <v>5233</v>
      </c>
      <c r="E74" s="1" t="s">
        <v>5234</v>
      </c>
      <c r="F74" s="1" t="s">
        <v>794</v>
      </c>
      <c r="G74" s="1" t="s">
        <v>1587</v>
      </c>
      <c r="H74" s="1" t="s">
        <v>4989</v>
      </c>
      <c r="I74" s="1" t="s">
        <v>5146</v>
      </c>
      <c r="J74" s="1" t="s">
        <v>4991</v>
      </c>
      <c r="K74" s="1" t="s">
        <v>5146</v>
      </c>
      <c r="L74" s="1" t="s">
        <v>5146</v>
      </c>
      <c r="M74" s="1" t="s">
        <v>4992</v>
      </c>
      <c r="N74" s="1" t="s">
        <v>4992</v>
      </c>
      <c r="O74" s="1" t="s">
        <v>4993</v>
      </c>
      <c r="P74" s="1" t="s">
        <v>4994</v>
      </c>
      <c r="Q74" s="1" t="s">
        <v>4995</v>
      </c>
      <c r="R74" s="1" t="s">
        <v>5235</v>
      </c>
      <c r="S74" s="1" t="s">
        <v>75</v>
      </c>
      <c r="T74" s="1" t="s">
        <v>4997</v>
      </c>
      <c r="U74" s="1" t="s">
        <v>4956</v>
      </c>
      <c r="V74" s="1" t="s">
        <v>5032</v>
      </c>
    </row>
    <row r="75" s="1" customFormat="1" spans="1:22">
      <c r="A75" s="1" t="s">
        <v>3852</v>
      </c>
      <c r="B75" s="1" t="s">
        <v>106</v>
      </c>
      <c r="C75" s="1" t="s">
        <v>3853</v>
      </c>
      <c r="D75" s="1" t="s">
        <v>5236</v>
      </c>
      <c r="E75" s="1" t="s">
        <v>5237</v>
      </c>
      <c r="F75" s="1" t="s">
        <v>802</v>
      </c>
      <c r="G75" s="1" t="s">
        <v>846</v>
      </c>
      <c r="H75" s="1" t="s">
        <v>4989</v>
      </c>
      <c r="I75" s="1" t="s">
        <v>5238</v>
      </c>
      <c r="J75" s="1" t="s">
        <v>4991</v>
      </c>
      <c r="K75" s="1" t="s">
        <v>5238</v>
      </c>
      <c r="L75" s="1" t="s">
        <v>5238</v>
      </c>
      <c r="M75" s="1" t="s">
        <v>4992</v>
      </c>
      <c r="N75" s="1" t="s">
        <v>4992</v>
      </c>
      <c r="O75" s="1" t="s">
        <v>4993</v>
      </c>
      <c r="P75" s="1" t="s">
        <v>4994</v>
      </c>
      <c r="Q75" s="1" t="s">
        <v>4995</v>
      </c>
      <c r="R75" s="1" t="s">
        <v>5239</v>
      </c>
      <c r="S75" s="1" t="s">
        <v>75</v>
      </c>
      <c r="T75" s="1" t="s">
        <v>4997</v>
      </c>
      <c r="U75" s="1" t="s">
        <v>4941</v>
      </c>
      <c r="V75" s="1" t="s">
        <v>5219</v>
      </c>
    </row>
    <row r="76" s="1" customFormat="1" spans="1:22">
      <c r="A76" s="1" t="s">
        <v>101</v>
      </c>
      <c r="B76" s="1" t="s">
        <v>106</v>
      </c>
      <c r="C76" s="1" t="s">
        <v>102</v>
      </c>
      <c r="D76" s="1" t="s">
        <v>104</v>
      </c>
      <c r="E76" s="1" t="s">
        <v>5240</v>
      </c>
      <c r="F76" s="1" t="s">
        <v>81</v>
      </c>
      <c r="G76" s="1" t="s">
        <v>95</v>
      </c>
      <c r="H76" s="1" t="s">
        <v>4989</v>
      </c>
      <c r="I76" s="1" t="s">
        <v>5241</v>
      </c>
      <c r="J76" s="1" t="s">
        <v>4991</v>
      </c>
      <c r="K76" s="1" t="s">
        <v>5241</v>
      </c>
      <c r="L76" s="1" t="s">
        <v>5241</v>
      </c>
      <c r="M76" s="1" t="s">
        <v>4992</v>
      </c>
      <c r="N76" s="1" t="s">
        <v>4992</v>
      </c>
      <c r="O76" s="1" t="s">
        <v>4993</v>
      </c>
      <c r="P76" s="1" t="s">
        <v>4994</v>
      </c>
      <c r="Q76" s="1" t="s">
        <v>4995</v>
      </c>
      <c r="R76" s="1" t="s">
        <v>5242</v>
      </c>
      <c r="S76" s="1" t="s">
        <v>75</v>
      </c>
      <c r="T76" s="1" t="s">
        <v>4997</v>
      </c>
      <c r="U76" s="1" t="s">
        <v>4941</v>
      </c>
      <c r="V76" s="1" t="s">
        <v>5003</v>
      </c>
    </row>
    <row r="77" s="1" customFormat="1" spans="1:22">
      <c r="A77" s="1" t="s">
        <v>3947</v>
      </c>
      <c r="B77" s="1" t="s">
        <v>106</v>
      </c>
      <c r="C77" s="1" t="s">
        <v>3948</v>
      </c>
      <c r="D77" s="1" t="s">
        <v>3950</v>
      </c>
      <c r="E77" s="1" t="s">
        <v>5243</v>
      </c>
      <c r="F77" s="1" t="s">
        <v>862</v>
      </c>
      <c r="G77" s="1" t="s">
        <v>846</v>
      </c>
      <c r="H77" s="1" t="s">
        <v>4989</v>
      </c>
      <c r="I77" s="1" t="s">
        <v>5244</v>
      </c>
      <c r="J77" s="1" t="s">
        <v>4991</v>
      </c>
      <c r="K77" s="1" t="s">
        <v>5244</v>
      </c>
      <c r="L77" s="1" t="s">
        <v>5244</v>
      </c>
      <c r="M77" s="1" t="s">
        <v>4992</v>
      </c>
      <c r="N77" s="1" t="s">
        <v>4992</v>
      </c>
      <c r="O77" s="1" t="s">
        <v>4993</v>
      </c>
      <c r="P77" s="1" t="s">
        <v>4994</v>
      </c>
      <c r="Q77" s="1" t="s">
        <v>4995</v>
      </c>
      <c r="R77" s="1" t="s">
        <v>5245</v>
      </c>
      <c r="S77" s="1" t="s">
        <v>75</v>
      </c>
      <c r="T77" s="1" t="s">
        <v>4997</v>
      </c>
      <c r="U77" s="1" t="s">
        <v>4941</v>
      </c>
      <c r="V77" s="1" t="s">
        <v>5036</v>
      </c>
    </row>
    <row r="78" s="1" customFormat="1" spans="1:22">
      <c r="A78" s="1" t="s">
        <v>3489</v>
      </c>
      <c r="B78" s="1" t="s">
        <v>106</v>
      </c>
      <c r="C78" s="1" t="s">
        <v>3490</v>
      </c>
      <c r="D78" s="1" t="s">
        <v>3492</v>
      </c>
      <c r="E78" s="1" t="s">
        <v>5246</v>
      </c>
      <c r="F78" s="1" t="s">
        <v>802</v>
      </c>
      <c r="G78" s="1" t="s">
        <v>862</v>
      </c>
      <c r="H78" s="1" t="s">
        <v>4989</v>
      </c>
      <c r="I78" s="1" t="s">
        <v>5247</v>
      </c>
      <c r="J78" s="1" t="s">
        <v>4991</v>
      </c>
      <c r="K78" s="1" t="s">
        <v>5247</v>
      </c>
      <c r="L78" s="1" t="s">
        <v>5247</v>
      </c>
      <c r="M78" s="1" t="s">
        <v>4992</v>
      </c>
      <c r="N78" s="1" t="s">
        <v>4992</v>
      </c>
      <c r="O78" s="1" t="s">
        <v>4993</v>
      </c>
      <c r="P78" s="1" t="s">
        <v>4994</v>
      </c>
      <c r="Q78" s="1" t="s">
        <v>4995</v>
      </c>
      <c r="R78" s="1" t="s">
        <v>5248</v>
      </c>
      <c r="S78" s="1" t="s">
        <v>75</v>
      </c>
      <c r="T78" s="1" t="s">
        <v>4997</v>
      </c>
      <c r="U78" s="1" t="s">
        <v>4956</v>
      </c>
      <c r="V78" s="1" t="s">
        <v>5032</v>
      </c>
    </row>
    <row r="79" s="1" customFormat="1" spans="1:22">
      <c r="A79" s="1" t="s">
        <v>3983</v>
      </c>
      <c r="B79" s="1" t="s">
        <v>1909</v>
      </c>
      <c r="C79" s="1" t="s">
        <v>3984</v>
      </c>
      <c r="D79" s="1" t="s">
        <v>3378</v>
      </c>
      <c r="E79" s="1" t="s">
        <v>5249</v>
      </c>
      <c r="F79" s="1" t="s">
        <v>802</v>
      </c>
      <c r="G79" s="1" t="s">
        <v>846</v>
      </c>
      <c r="H79" s="1" t="s">
        <v>4989</v>
      </c>
      <c r="I79" s="1" t="s">
        <v>5250</v>
      </c>
      <c r="J79" s="1" t="s">
        <v>4991</v>
      </c>
      <c r="K79" s="1" t="s">
        <v>5250</v>
      </c>
      <c r="L79" s="1" t="s">
        <v>5250</v>
      </c>
      <c r="M79" s="1" t="s">
        <v>4992</v>
      </c>
      <c r="N79" s="1" t="s">
        <v>4992</v>
      </c>
      <c r="O79" s="1" t="s">
        <v>4993</v>
      </c>
      <c r="P79" s="1" t="s">
        <v>4994</v>
      </c>
      <c r="Q79" s="1" t="s">
        <v>4995</v>
      </c>
      <c r="R79" s="1" t="s">
        <v>5251</v>
      </c>
      <c r="S79" s="1" t="s">
        <v>75</v>
      </c>
      <c r="T79" s="1" t="s">
        <v>4997</v>
      </c>
      <c r="U79" s="1" t="s">
        <v>4941</v>
      </c>
      <c r="V79" s="1" t="s">
        <v>5036</v>
      </c>
    </row>
    <row r="80" s="1" customFormat="1" spans="1:22">
      <c r="A80" s="1" t="s">
        <v>1904</v>
      </c>
      <c r="B80" s="1" t="s">
        <v>1909</v>
      </c>
      <c r="C80" s="1" t="s">
        <v>1905</v>
      </c>
      <c r="D80" s="1" t="s">
        <v>1907</v>
      </c>
      <c r="E80" s="1" t="s">
        <v>5252</v>
      </c>
      <c r="F80" s="1" t="s">
        <v>802</v>
      </c>
      <c r="G80" s="1" t="s">
        <v>794</v>
      </c>
      <c r="H80" s="1" t="s">
        <v>4989</v>
      </c>
      <c r="I80" s="1" t="s">
        <v>5253</v>
      </c>
      <c r="J80" s="1" t="s">
        <v>4991</v>
      </c>
      <c r="K80" s="1" t="s">
        <v>5253</v>
      </c>
      <c r="L80" s="1" t="s">
        <v>5253</v>
      </c>
      <c r="M80" s="1" t="s">
        <v>4992</v>
      </c>
      <c r="N80" s="1" t="s">
        <v>4992</v>
      </c>
      <c r="O80" s="1" t="s">
        <v>4993</v>
      </c>
      <c r="P80" s="1" t="s">
        <v>4994</v>
      </c>
      <c r="Q80" s="1" t="s">
        <v>4995</v>
      </c>
      <c r="R80" s="1" t="s">
        <v>5254</v>
      </c>
      <c r="S80" s="1" t="s">
        <v>75</v>
      </c>
      <c r="T80" s="1" t="s">
        <v>4997</v>
      </c>
      <c r="U80" s="1" t="s">
        <v>4941</v>
      </c>
      <c r="V80" s="1" t="s">
        <v>5255</v>
      </c>
    </row>
    <row r="81" s="1" customFormat="1" spans="1:22">
      <c r="A81" s="1" t="s">
        <v>2195</v>
      </c>
      <c r="B81" s="1" t="s">
        <v>1909</v>
      </c>
      <c r="C81" s="1" t="s">
        <v>2196</v>
      </c>
      <c r="D81" s="1" t="s">
        <v>2198</v>
      </c>
      <c r="E81" s="1" t="s">
        <v>5256</v>
      </c>
      <c r="F81" s="1" t="s">
        <v>81</v>
      </c>
      <c r="G81" s="1" t="s">
        <v>794</v>
      </c>
      <c r="H81" s="1" t="s">
        <v>4989</v>
      </c>
      <c r="I81" s="1" t="s">
        <v>5257</v>
      </c>
      <c r="J81" s="1" t="s">
        <v>4991</v>
      </c>
      <c r="K81" s="1" t="s">
        <v>5257</v>
      </c>
      <c r="L81" s="1" t="s">
        <v>5257</v>
      </c>
      <c r="M81" s="1" t="s">
        <v>4992</v>
      </c>
      <c r="N81" s="1" t="s">
        <v>4992</v>
      </c>
      <c r="O81" s="1" t="s">
        <v>4993</v>
      </c>
      <c r="P81" s="1" t="s">
        <v>4994</v>
      </c>
      <c r="Q81" s="1" t="s">
        <v>4995</v>
      </c>
      <c r="R81" s="1" t="s">
        <v>5258</v>
      </c>
      <c r="S81" s="1" t="s">
        <v>75</v>
      </c>
      <c r="T81" s="1" t="s">
        <v>4997</v>
      </c>
      <c r="U81" s="1" t="s">
        <v>4956</v>
      </c>
      <c r="V81" s="1" t="s">
        <v>5032</v>
      </c>
    </row>
    <row r="82" s="1" customFormat="1" spans="1:22">
      <c r="A82" s="1" t="s">
        <v>2600</v>
      </c>
      <c r="B82" s="1" t="s">
        <v>880</v>
      </c>
      <c r="C82" s="1" t="s">
        <v>2601</v>
      </c>
      <c r="D82" s="1" t="s">
        <v>2603</v>
      </c>
      <c r="E82" s="1" t="s">
        <v>5259</v>
      </c>
      <c r="F82" s="1" t="s">
        <v>794</v>
      </c>
      <c r="G82" s="1" t="s">
        <v>1587</v>
      </c>
      <c r="H82" s="1" t="s">
        <v>4989</v>
      </c>
      <c r="I82" s="1" t="s">
        <v>5260</v>
      </c>
      <c r="J82" s="1" t="s">
        <v>4991</v>
      </c>
      <c r="K82" s="1" t="s">
        <v>5260</v>
      </c>
      <c r="L82" s="1" t="s">
        <v>5260</v>
      </c>
      <c r="M82" s="1" t="s">
        <v>4992</v>
      </c>
      <c r="N82" s="1" t="s">
        <v>4992</v>
      </c>
      <c r="O82" s="1" t="s">
        <v>4993</v>
      </c>
      <c r="P82" s="1" t="s">
        <v>4994</v>
      </c>
      <c r="Q82" s="1" t="s">
        <v>4995</v>
      </c>
      <c r="R82" s="1" t="s">
        <v>5261</v>
      </c>
      <c r="S82" s="1" t="s">
        <v>75</v>
      </c>
      <c r="T82" s="1" t="s">
        <v>4997</v>
      </c>
      <c r="U82" s="1" t="s">
        <v>4941</v>
      </c>
      <c r="V82" s="1" t="s">
        <v>5036</v>
      </c>
    </row>
    <row r="83" s="1" customFormat="1" spans="1:22">
      <c r="A83" s="1" t="s">
        <v>875</v>
      </c>
      <c r="B83" s="1" t="s">
        <v>880</v>
      </c>
      <c r="C83" s="1" t="s">
        <v>876</v>
      </c>
      <c r="D83" s="1" t="s">
        <v>878</v>
      </c>
      <c r="E83" s="1" t="s">
        <v>5262</v>
      </c>
      <c r="F83" s="1" t="s">
        <v>81</v>
      </c>
      <c r="G83" s="1" t="s">
        <v>95</v>
      </c>
      <c r="H83" s="1" t="s">
        <v>4989</v>
      </c>
      <c r="I83" s="1" t="s">
        <v>5263</v>
      </c>
      <c r="J83" s="1" t="s">
        <v>4991</v>
      </c>
      <c r="K83" s="1" t="s">
        <v>5263</v>
      </c>
      <c r="L83" s="1" t="s">
        <v>5263</v>
      </c>
      <c r="M83" s="1" t="s">
        <v>4992</v>
      </c>
      <c r="N83" s="1" t="s">
        <v>4992</v>
      </c>
      <c r="O83" s="1" t="s">
        <v>4993</v>
      </c>
      <c r="P83" s="1" t="s">
        <v>4994</v>
      </c>
      <c r="Q83" s="1" t="s">
        <v>4995</v>
      </c>
      <c r="R83" s="1" t="s">
        <v>5264</v>
      </c>
      <c r="S83" s="1" t="s">
        <v>75</v>
      </c>
      <c r="T83" s="1" t="s">
        <v>4997</v>
      </c>
      <c r="U83" s="1" t="s">
        <v>4941</v>
      </c>
      <c r="V83" s="1" t="s">
        <v>5265</v>
      </c>
    </row>
    <row r="84" s="1" customFormat="1" spans="1:22">
      <c r="A84" s="1" t="s">
        <v>1107</v>
      </c>
      <c r="B84" s="1" t="s">
        <v>880</v>
      </c>
      <c r="C84" s="1" t="s">
        <v>1108</v>
      </c>
      <c r="D84" s="1" t="s">
        <v>1110</v>
      </c>
      <c r="E84" s="1" t="s">
        <v>5266</v>
      </c>
      <c r="F84" s="1" t="s">
        <v>95</v>
      </c>
      <c r="G84" s="1" t="s">
        <v>802</v>
      </c>
      <c r="H84" s="1" t="s">
        <v>4989</v>
      </c>
      <c r="I84" s="1" t="s">
        <v>5267</v>
      </c>
      <c r="J84" s="1" t="s">
        <v>4991</v>
      </c>
      <c r="K84" s="1" t="s">
        <v>5267</v>
      </c>
      <c r="L84" s="1" t="s">
        <v>5267</v>
      </c>
      <c r="M84" s="1" t="s">
        <v>4992</v>
      </c>
      <c r="N84" s="1" t="s">
        <v>4992</v>
      </c>
      <c r="O84" s="1" t="s">
        <v>4993</v>
      </c>
      <c r="P84" s="1" t="s">
        <v>4994</v>
      </c>
      <c r="Q84" s="1" t="s">
        <v>4995</v>
      </c>
      <c r="R84" s="1" t="s">
        <v>5268</v>
      </c>
      <c r="S84" s="1" t="s">
        <v>75</v>
      </c>
      <c r="T84" s="1" t="s">
        <v>4997</v>
      </c>
      <c r="U84" s="1" t="s">
        <v>4956</v>
      </c>
      <c r="V84" s="1" t="s">
        <v>4998</v>
      </c>
    </row>
    <row r="85" s="1" customFormat="1" spans="1:22">
      <c r="A85" s="1" t="s">
        <v>3935</v>
      </c>
      <c r="B85" s="1" t="s">
        <v>227</v>
      </c>
      <c r="C85" s="1" t="s">
        <v>3936</v>
      </c>
      <c r="D85" s="1" t="s">
        <v>3938</v>
      </c>
      <c r="E85" s="1" t="s">
        <v>5269</v>
      </c>
      <c r="F85" s="1" t="s">
        <v>862</v>
      </c>
      <c r="G85" s="1" t="s">
        <v>846</v>
      </c>
      <c r="H85" s="1" t="s">
        <v>4989</v>
      </c>
      <c r="I85" s="1" t="s">
        <v>5270</v>
      </c>
      <c r="J85" s="1" t="s">
        <v>4991</v>
      </c>
      <c r="K85" s="1" t="s">
        <v>5270</v>
      </c>
      <c r="L85" s="1" t="s">
        <v>5270</v>
      </c>
      <c r="M85" s="1" t="s">
        <v>4992</v>
      </c>
      <c r="N85" s="1" t="s">
        <v>4992</v>
      </c>
      <c r="O85" s="1" t="s">
        <v>4993</v>
      </c>
      <c r="P85" s="1" t="s">
        <v>4994</v>
      </c>
      <c r="Q85" s="1" t="s">
        <v>4995</v>
      </c>
      <c r="R85" s="1" t="s">
        <v>5271</v>
      </c>
      <c r="S85" s="1" t="s">
        <v>75</v>
      </c>
      <c r="T85" s="1" t="s">
        <v>4997</v>
      </c>
      <c r="U85" s="1" t="s">
        <v>4941</v>
      </c>
      <c r="V85" s="1" t="s">
        <v>5036</v>
      </c>
    </row>
    <row r="86" s="1" customFormat="1" spans="1:22">
      <c r="A86" s="1" t="s">
        <v>222</v>
      </c>
      <c r="B86" s="1" t="s">
        <v>227</v>
      </c>
      <c r="C86" s="1" t="s">
        <v>223</v>
      </c>
      <c r="D86" s="1" t="s">
        <v>5272</v>
      </c>
      <c r="E86" s="1" t="s">
        <v>5273</v>
      </c>
      <c r="F86" s="1" t="s">
        <v>148</v>
      </c>
      <c r="G86" s="1" t="s">
        <v>95</v>
      </c>
      <c r="H86" s="1" t="s">
        <v>4989</v>
      </c>
      <c r="I86" s="1" t="s">
        <v>5274</v>
      </c>
      <c r="J86" s="1" t="s">
        <v>4991</v>
      </c>
      <c r="K86" s="1" t="s">
        <v>5274</v>
      </c>
      <c r="L86" s="1" t="s">
        <v>5274</v>
      </c>
      <c r="M86" s="1" t="s">
        <v>4992</v>
      </c>
      <c r="N86" s="1" t="s">
        <v>4992</v>
      </c>
      <c r="O86" s="1" t="s">
        <v>4993</v>
      </c>
      <c r="P86" s="1" t="s">
        <v>4994</v>
      </c>
      <c r="Q86" s="1" t="s">
        <v>4995</v>
      </c>
      <c r="R86" s="1" t="s">
        <v>5275</v>
      </c>
      <c r="S86" s="1" t="s">
        <v>75</v>
      </c>
      <c r="T86" s="1" t="s">
        <v>4997</v>
      </c>
      <c r="U86" s="1" t="s">
        <v>4941</v>
      </c>
      <c r="V86" s="1" t="s">
        <v>4998</v>
      </c>
    </row>
    <row r="87" s="1" customFormat="1" spans="1:22">
      <c r="A87" s="1" t="s">
        <v>1913</v>
      </c>
      <c r="B87" s="1" t="s">
        <v>227</v>
      </c>
      <c r="C87" s="1" t="s">
        <v>1914</v>
      </c>
      <c r="D87" s="1" t="s">
        <v>434</v>
      </c>
      <c r="E87" s="1" t="s">
        <v>5276</v>
      </c>
      <c r="F87" s="1" t="s">
        <v>802</v>
      </c>
      <c r="G87" s="1" t="s">
        <v>794</v>
      </c>
      <c r="H87" s="1" t="s">
        <v>4989</v>
      </c>
      <c r="I87" s="1" t="s">
        <v>5277</v>
      </c>
      <c r="J87" s="1" t="s">
        <v>4991</v>
      </c>
      <c r="K87" s="1" t="s">
        <v>5277</v>
      </c>
      <c r="L87" s="1" t="s">
        <v>5277</v>
      </c>
      <c r="M87" s="1" t="s">
        <v>4992</v>
      </c>
      <c r="N87" s="1" t="s">
        <v>4992</v>
      </c>
      <c r="O87" s="1" t="s">
        <v>4993</v>
      </c>
      <c r="P87" s="1" t="s">
        <v>4994</v>
      </c>
      <c r="Q87" s="1" t="s">
        <v>4995</v>
      </c>
      <c r="R87" s="1" t="s">
        <v>5278</v>
      </c>
      <c r="S87" s="1" t="s">
        <v>75</v>
      </c>
      <c r="T87" s="1" t="s">
        <v>4997</v>
      </c>
      <c r="U87" s="1" t="s">
        <v>4956</v>
      </c>
      <c r="V87" s="1" t="s">
        <v>5036</v>
      </c>
    </row>
    <row r="88" s="1" customFormat="1" spans="1:22">
      <c r="A88" s="1" t="s">
        <v>2644</v>
      </c>
      <c r="B88" s="1" t="s">
        <v>227</v>
      </c>
      <c r="C88" s="1" t="s">
        <v>2645</v>
      </c>
      <c r="D88" s="1" t="s">
        <v>434</v>
      </c>
      <c r="E88" s="1" t="s">
        <v>5279</v>
      </c>
      <c r="F88" s="1" t="s">
        <v>794</v>
      </c>
      <c r="G88" s="1" t="s">
        <v>1587</v>
      </c>
      <c r="H88" s="1" t="s">
        <v>4989</v>
      </c>
      <c r="I88" s="1" t="s">
        <v>5277</v>
      </c>
      <c r="J88" s="1" t="s">
        <v>4991</v>
      </c>
      <c r="K88" s="1" t="s">
        <v>5277</v>
      </c>
      <c r="L88" s="1" t="s">
        <v>5277</v>
      </c>
      <c r="M88" s="1" t="s">
        <v>4992</v>
      </c>
      <c r="N88" s="1" t="s">
        <v>4992</v>
      </c>
      <c r="O88" s="1" t="s">
        <v>4993</v>
      </c>
      <c r="P88" s="1" t="s">
        <v>4994</v>
      </c>
      <c r="Q88" s="1" t="s">
        <v>4995</v>
      </c>
      <c r="R88" s="1" t="s">
        <v>5280</v>
      </c>
      <c r="S88" s="1" t="s">
        <v>75</v>
      </c>
      <c r="T88" s="1" t="s">
        <v>4997</v>
      </c>
      <c r="U88" s="1" t="s">
        <v>4956</v>
      </c>
      <c r="V88" s="1" t="s">
        <v>5036</v>
      </c>
    </row>
    <row r="89" s="1" customFormat="1" spans="1:22">
      <c r="A89" s="1" t="s">
        <v>2894</v>
      </c>
      <c r="B89" s="1" t="s">
        <v>227</v>
      </c>
      <c r="C89" s="1" t="s">
        <v>2895</v>
      </c>
      <c r="D89" s="1" t="s">
        <v>5281</v>
      </c>
      <c r="E89" s="1" t="s">
        <v>5282</v>
      </c>
      <c r="F89" s="1" t="s">
        <v>94</v>
      </c>
      <c r="G89" s="1" t="s">
        <v>1587</v>
      </c>
      <c r="H89" s="1" t="s">
        <v>4989</v>
      </c>
      <c r="I89" s="1" t="s">
        <v>5283</v>
      </c>
      <c r="J89" s="1" t="s">
        <v>4991</v>
      </c>
      <c r="K89" s="1" t="s">
        <v>5283</v>
      </c>
      <c r="L89" s="1" t="s">
        <v>5283</v>
      </c>
      <c r="M89" s="1" t="s">
        <v>4992</v>
      </c>
      <c r="N89" s="1" t="s">
        <v>4992</v>
      </c>
      <c r="O89" s="1" t="s">
        <v>4993</v>
      </c>
      <c r="P89" s="1" t="s">
        <v>4994</v>
      </c>
      <c r="Q89" s="1" t="s">
        <v>4995</v>
      </c>
      <c r="R89" s="1" t="s">
        <v>5284</v>
      </c>
      <c r="S89" s="1" t="s">
        <v>75</v>
      </c>
      <c r="T89" s="1" t="s">
        <v>4997</v>
      </c>
      <c r="U89" s="1" t="s">
        <v>4941</v>
      </c>
      <c r="V89" s="1" t="s">
        <v>5032</v>
      </c>
    </row>
    <row r="90" s="1" customFormat="1" spans="1:22">
      <c r="A90" s="1" t="s">
        <v>1139</v>
      </c>
      <c r="B90" s="1" t="s">
        <v>1144</v>
      </c>
      <c r="C90" s="1" t="s">
        <v>1140</v>
      </c>
      <c r="D90" s="1" t="s">
        <v>1142</v>
      </c>
      <c r="E90" s="1" t="s">
        <v>5285</v>
      </c>
      <c r="F90" s="1" t="s">
        <v>95</v>
      </c>
      <c r="G90" s="1" t="s">
        <v>802</v>
      </c>
      <c r="H90" s="1" t="s">
        <v>4989</v>
      </c>
      <c r="I90" s="1" t="s">
        <v>5286</v>
      </c>
      <c r="J90" s="1" t="s">
        <v>4991</v>
      </c>
      <c r="K90" s="1" t="s">
        <v>5286</v>
      </c>
      <c r="L90" s="1" t="s">
        <v>5286</v>
      </c>
      <c r="M90" s="1" t="s">
        <v>4992</v>
      </c>
      <c r="N90" s="1" t="s">
        <v>4992</v>
      </c>
      <c r="O90" s="1" t="s">
        <v>4993</v>
      </c>
      <c r="P90" s="1" t="s">
        <v>4994</v>
      </c>
      <c r="Q90" s="1" t="s">
        <v>4995</v>
      </c>
      <c r="R90" s="1" t="s">
        <v>5287</v>
      </c>
      <c r="S90" s="1" t="s">
        <v>75</v>
      </c>
      <c r="T90" s="1" t="s">
        <v>4997</v>
      </c>
      <c r="U90" s="1" t="s">
        <v>4956</v>
      </c>
      <c r="V90" s="1" t="s">
        <v>5255</v>
      </c>
    </row>
    <row r="91" s="1" customFormat="1" spans="1:22">
      <c r="A91" s="1" t="s">
        <v>2647</v>
      </c>
      <c r="B91" s="1" t="s">
        <v>1144</v>
      </c>
      <c r="C91" s="1" t="s">
        <v>2648</v>
      </c>
      <c r="D91" s="1" t="s">
        <v>2587</v>
      </c>
      <c r="E91" s="1" t="s">
        <v>5288</v>
      </c>
      <c r="F91" s="1" t="s">
        <v>95</v>
      </c>
      <c r="G91" s="1" t="s">
        <v>1587</v>
      </c>
      <c r="H91" s="1" t="s">
        <v>4989</v>
      </c>
      <c r="I91" s="1" t="s">
        <v>5289</v>
      </c>
      <c r="J91" s="1" t="s">
        <v>4991</v>
      </c>
      <c r="K91" s="1" t="s">
        <v>5289</v>
      </c>
      <c r="L91" s="1" t="s">
        <v>5289</v>
      </c>
      <c r="M91" s="1" t="s">
        <v>4992</v>
      </c>
      <c r="N91" s="1" t="s">
        <v>4992</v>
      </c>
      <c r="O91" s="1" t="s">
        <v>4993</v>
      </c>
      <c r="P91" s="1" t="s">
        <v>4994</v>
      </c>
      <c r="Q91" s="1" t="s">
        <v>4995</v>
      </c>
      <c r="R91" s="1" t="s">
        <v>5290</v>
      </c>
      <c r="S91" s="1" t="s">
        <v>75</v>
      </c>
      <c r="T91" s="1" t="s">
        <v>4997</v>
      </c>
      <c r="U91" s="1" t="s">
        <v>4941</v>
      </c>
      <c r="V91" s="1" t="s">
        <v>5036</v>
      </c>
    </row>
    <row r="92" s="1" customFormat="1" spans="1:22">
      <c r="A92" s="1" t="s">
        <v>2654</v>
      </c>
      <c r="B92" s="1" t="s">
        <v>1144</v>
      </c>
      <c r="C92" s="1" t="s">
        <v>2655</v>
      </c>
      <c r="D92" s="1" t="s">
        <v>2657</v>
      </c>
      <c r="E92" s="1" t="s">
        <v>5291</v>
      </c>
      <c r="F92" s="1" t="s">
        <v>95</v>
      </c>
      <c r="G92" s="1" t="s">
        <v>1587</v>
      </c>
      <c r="H92" s="1" t="s">
        <v>4989</v>
      </c>
      <c r="I92" s="1" t="s">
        <v>5292</v>
      </c>
      <c r="J92" s="1" t="s">
        <v>4991</v>
      </c>
      <c r="K92" s="1" t="s">
        <v>5292</v>
      </c>
      <c r="L92" s="1" t="s">
        <v>5292</v>
      </c>
      <c r="M92" s="1" t="s">
        <v>4992</v>
      </c>
      <c r="N92" s="1" t="s">
        <v>4992</v>
      </c>
      <c r="O92" s="1" t="s">
        <v>4993</v>
      </c>
      <c r="P92" s="1" t="s">
        <v>4994</v>
      </c>
      <c r="Q92" s="1" t="s">
        <v>4995</v>
      </c>
      <c r="R92" s="1" t="s">
        <v>5293</v>
      </c>
      <c r="S92" s="1" t="s">
        <v>75</v>
      </c>
      <c r="T92" s="1" t="s">
        <v>4997</v>
      </c>
      <c r="U92" s="1" t="s">
        <v>4941</v>
      </c>
      <c r="V92" s="1" t="s">
        <v>5036</v>
      </c>
    </row>
    <row r="93" s="1" customFormat="1" spans="1:22">
      <c r="A93" s="1" t="s">
        <v>4542</v>
      </c>
      <c r="B93" s="1" t="s">
        <v>1144</v>
      </c>
      <c r="C93" s="1" t="s">
        <v>4543</v>
      </c>
      <c r="D93" s="1" t="s">
        <v>4545</v>
      </c>
      <c r="E93" s="1" t="s">
        <v>5294</v>
      </c>
      <c r="F93" s="1" t="s">
        <v>862</v>
      </c>
      <c r="G93" s="1" t="s">
        <v>740</v>
      </c>
      <c r="H93" s="1" t="s">
        <v>4989</v>
      </c>
      <c r="I93" s="1" t="s">
        <v>5295</v>
      </c>
      <c r="J93" s="1" t="s">
        <v>4991</v>
      </c>
      <c r="K93" s="1" t="s">
        <v>5295</v>
      </c>
      <c r="L93" s="1" t="s">
        <v>5295</v>
      </c>
      <c r="M93" s="1" t="s">
        <v>4992</v>
      </c>
      <c r="N93" s="1" t="s">
        <v>4992</v>
      </c>
      <c r="O93" s="1" t="s">
        <v>4993</v>
      </c>
      <c r="P93" s="1" t="s">
        <v>4994</v>
      </c>
      <c r="Q93" s="1" t="s">
        <v>4995</v>
      </c>
      <c r="R93" s="1" t="s">
        <v>5296</v>
      </c>
      <c r="S93" s="1" t="s">
        <v>75</v>
      </c>
      <c r="T93" s="1" t="s">
        <v>4997</v>
      </c>
      <c r="U93" s="1" t="s">
        <v>4941</v>
      </c>
      <c r="V93" s="1" t="s">
        <v>5036</v>
      </c>
    </row>
    <row r="94" s="1" customFormat="1" spans="1:22">
      <c r="A94" s="1" t="s">
        <v>3944</v>
      </c>
      <c r="B94" s="1" t="s">
        <v>1144</v>
      </c>
      <c r="C94" s="1" t="s">
        <v>3945</v>
      </c>
      <c r="D94" s="1" t="s">
        <v>434</v>
      </c>
      <c r="E94" s="1" t="s">
        <v>5297</v>
      </c>
      <c r="F94" s="1" t="s">
        <v>862</v>
      </c>
      <c r="G94" s="1" t="s">
        <v>846</v>
      </c>
      <c r="H94" s="1" t="s">
        <v>4989</v>
      </c>
      <c r="I94" s="1" t="s">
        <v>5277</v>
      </c>
      <c r="J94" s="1" t="s">
        <v>4991</v>
      </c>
      <c r="K94" s="1" t="s">
        <v>5277</v>
      </c>
      <c r="L94" s="1" t="s">
        <v>5277</v>
      </c>
      <c r="M94" s="1" t="s">
        <v>4992</v>
      </c>
      <c r="N94" s="1" t="s">
        <v>4992</v>
      </c>
      <c r="O94" s="1" t="s">
        <v>4993</v>
      </c>
      <c r="P94" s="1" t="s">
        <v>4994</v>
      </c>
      <c r="Q94" s="1" t="s">
        <v>4995</v>
      </c>
      <c r="R94" s="1" t="s">
        <v>5298</v>
      </c>
      <c r="S94" s="1" t="s">
        <v>75</v>
      </c>
      <c r="T94" s="1" t="s">
        <v>4997</v>
      </c>
      <c r="U94" s="1" t="s">
        <v>4956</v>
      </c>
      <c r="V94" s="1" t="s">
        <v>5036</v>
      </c>
    </row>
    <row r="95" s="1" customFormat="1" spans="1:22">
      <c r="A95" s="1" t="s">
        <v>2252</v>
      </c>
      <c r="B95" s="1" t="s">
        <v>1144</v>
      </c>
      <c r="C95" s="1" t="s">
        <v>2253</v>
      </c>
      <c r="D95" s="1" t="s">
        <v>2255</v>
      </c>
      <c r="E95" s="1" t="s">
        <v>5299</v>
      </c>
      <c r="F95" s="1" t="s">
        <v>802</v>
      </c>
      <c r="G95" s="1" t="s">
        <v>794</v>
      </c>
      <c r="H95" s="1" t="s">
        <v>4989</v>
      </c>
      <c r="I95" s="1" t="s">
        <v>5300</v>
      </c>
      <c r="J95" s="1" t="s">
        <v>4991</v>
      </c>
      <c r="K95" s="1" t="s">
        <v>5300</v>
      </c>
      <c r="L95" s="1" t="s">
        <v>5300</v>
      </c>
      <c r="M95" s="1" t="s">
        <v>4992</v>
      </c>
      <c r="N95" s="1" t="s">
        <v>4992</v>
      </c>
      <c r="O95" s="1" t="s">
        <v>4993</v>
      </c>
      <c r="P95" s="1" t="s">
        <v>4994</v>
      </c>
      <c r="Q95" s="1" t="s">
        <v>4995</v>
      </c>
      <c r="R95" s="1" t="s">
        <v>5301</v>
      </c>
      <c r="S95" s="1" t="s">
        <v>75</v>
      </c>
      <c r="T95" s="1" t="s">
        <v>4997</v>
      </c>
      <c r="U95" s="1" t="s">
        <v>4941</v>
      </c>
      <c r="V95" s="1" t="s">
        <v>5032</v>
      </c>
    </row>
    <row r="96" s="1" customFormat="1" spans="1:22">
      <c r="A96" s="1" t="s">
        <v>1930</v>
      </c>
      <c r="B96" s="1" t="s">
        <v>269</v>
      </c>
      <c r="C96" s="1" t="s">
        <v>1931</v>
      </c>
      <c r="D96" s="1" t="s">
        <v>434</v>
      </c>
      <c r="E96" s="1" t="s">
        <v>5302</v>
      </c>
      <c r="F96" s="1" t="s">
        <v>802</v>
      </c>
      <c r="G96" s="1" t="s">
        <v>794</v>
      </c>
      <c r="H96" s="1" t="s">
        <v>4989</v>
      </c>
      <c r="I96" s="1" t="s">
        <v>5277</v>
      </c>
      <c r="J96" s="1" t="s">
        <v>4991</v>
      </c>
      <c r="K96" s="1" t="s">
        <v>5277</v>
      </c>
      <c r="L96" s="1" t="s">
        <v>5277</v>
      </c>
      <c r="M96" s="1" t="s">
        <v>4992</v>
      </c>
      <c r="N96" s="1" t="s">
        <v>4992</v>
      </c>
      <c r="O96" s="1" t="s">
        <v>4993</v>
      </c>
      <c r="P96" s="1" t="s">
        <v>4994</v>
      </c>
      <c r="Q96" s="1" t="s">
        <v>4995</v>
      </c>
      <c r="R96" s="1" t="s">
        <v>5303</v>
      </c>
      <c r="S96" s="1" t="s">
        <v>75</v>
      </c>
      <c r="T96" s="1" t="s">
        <v>4997</v>
      </c>
      <c r="U96" s="1" t="s">
        <v>4956</v>
      </c>
      <c r="V96" s="1" t="s">
        <v>5036</v>
      </c>
    </row>
    <row r="97" s="1" customFormat="1" spans="1:22">
      <c r="A97" s="1" t="s">
        <v>1927</v>
      </c>
      <c r="B97" s="1" t="s">
        <v>269</v>
      </c>
      <c r="C97" s="1" t="s">
        <v>1928</v>
      </c>
      <c r="D97" s="1" t="s">
        <v>434</v>
      </c>
      <c r="E97" s="1" t="s">
        <v>5304</v>
      </c>
      <c r="F97" s="1" t="s">
        <v>802</v>
      </c>
      <c r="G97" s="1" t="s">
        <v>794</v>
      </c>
      <c r="H97" s="1" t="s">
        <v>4989</v>
      </c>
      <c r="I97" s="1" t="s">
        <v>5277</v>
      </c>
      <c r="J97" s="1" t="s">
        <v>4991</v>
      </c>
      <c r="K97" s="1" t="s">
        <v>5277</v>
      </c>
      <c r="L97" s="1" t="s">
        <v>5277</v>
      </c>
      <c r="M97" s="1" t="s">
        <v>4992</v>
      </c>
      <c r="N97" s="1" t="s">
        <v>4992</v>
      </c>
      <c r="O97" s="1" t="s">
        <v>4993</v>
      </c>
      <c r="P97" s="1" t="s">
        <v>4994</v>
      </c>
      <c r="Q97" s="1" t="s">
        <v>4995</v>
      </c>
      <c r="R97" s="1" t="s">
        <v>5305</v>
      </c>
      <c r="S97" s="1" t="s">
        <v>75</v>
      </c>
      <c r="T97" s="1" t="s">
        <v>4997</v>
      </c>
      <c r="U97" s="1" t="s">
        <v>4956</v>
      </c>
      <c r="V97" s="1" t="s">
        <v>5036</v>
      </c>
    </row>
    <row r="98" s="1" customFormat="1" spans="1:22">
      <c r="A98" s="1" t="s">
        <v>264</v>
      </c>
      <c r="B98" s="1" t="s">
        <v>269</v>
      </c>
      <c r="C98" s="1" t="s">
        <v>265</v>
      </c>
      <c r="D98" s="1" t="s">
        <v>5306</v>
      </c>
      <c r="E98" s="1" t="s">
        <v>5307</v>
      </c>
      <c r="F98" s="1" t="s">
        <v>81</v>
      </c>
      <c r="G98" s="1" t="s">
        <v>95</v>
      </c>
      <c r="H98" s="1" t="s">
        <v>4989</v>
      </c>
      <c r="I98" s="1" t="s">
        <v>5308</v>
      </c>
      <c r="J98" s="1" t="s">
        <v>4991</v>
      </c>
      <c r="K98" s="1" t="s">
        <v>5308</v>
      </c>
      <c r="L98" s="1" t="s">
        <v>5308</v>
      </c>
      <c r="M98" s="1" t="s">
        <v>4992</v>
      </c>
      <c r="N98" s="1" t="s">
        <v>4992</v>
      </c>
      <c r="O98" s="1" t="s">
        <v>4993</v>
      </c>
      <c r="P98" s="1" t="s">
        <v>4994</v>
      </c>
      <c r="Q98" s="1" t="s">
        <v>4995</v>
      </c>
      <c r="R98" s="1" t="s">
        <v>5309</v>
      </c>
      <c r="S98" s="1" t="s">
        <v>75</v>
      </c>
      <c r="T98" s="1" t="s">
        <v>4997</v>
      </c>
      <c r="U98" s="1" t="s">
        <v>4956</v>
      </c>
      <c r="V98" s="1" t="s">
        <v>4998</v>
      </c>
    </row>
    <row r="99" s="1" customFormat="1" spans="1:22">
      <c r="A99" s="1" t="s">
        <v>540</v>
      </c>
      <c r="B99" s="1" t="s">
        <v>269</v>
      </c>
      <c r="C99" s="1" t="s">
        <v>541</v>
      </c>
      <c r="D99" s="1" t="s">
        <v>528</v>
      </c>
      <c r="E99" s="1" t="s">
        <v>5310</v>
      </c>
      <c r="F99" s="1" t="s">
        <v>94</v>
      </c>
      <c r="G99" s="1" t="s">
        <v>95</v>
      </c>
      <c r="H99" s="1" t="s">
        <v>4989</v>
      </c>
      <c r="I99" s="1" t="s">
        <v>5311</v>
      </c>
      <c r="J99" s="1" t="s">
        <v>4991</v>
      </c>
      <c r="K99" s="1" t="s">
        <v>5311</v>
      </c>
      <c r="L99" s="1" t="s">
        <v>5311</v>
      </c>
      <c r="M99" s="1" t="s">
        <v>4992</v>
      </c>
      <c r="N99" s="1" t="s">
        <v>4992</v>
      </c>
      <c r="O99" s="1" t="s">
        <v>4993</v>
      </c>
      <c r="P99" s="1" t="s">
        <v>4994</v>
      </c>
      <c r="Q99" s="1" t="s">
        <v>4995</v>
      </c>
      <c r="R99" s="1" t="s">
        <v>5312</v>
      </c>
      <c r="S99" s="1" t="s">
        <v>75</v>
      </c>
      <c r="T99" s="1" t="s">
        <v>4997</v>
      </c>
      <c r="U99" s="1" t="s">
        <v>4956</v>
      </c>
      <c r="V99" s="1" t="s">
        <v>5032</v>
      </c>
    </row>
    <row r="100" s="1" customFormat="1" spans="1:22">
      <c r="A100" s="1" t="s">
        <v>537</v>
      </c>
      <c r="B100" s="1" t="s">
        <v>269</v>
      </c>
      <c r="C100" s="1" t="s">
        <v>538</v>
      </c>
      <c r="D100" s="1" t="s">
        <v>528</v>
      </c>
      <c r="E100" s="1" t="s">
        <v>5313</v>
      </c>
      <c r="F100" s="1" t="s">
        <v>94</v>
      </c>
      <c r="G100" s="1" t="s">
        <v>95</v>
      </c>
      <c r="H100" s="1" t="s">
        <v>4989</v>
      </c>
      <c r="I100" s="1" t="s">
        <v>5311</v>
      </c>
      <c r="J100" s="1" t="s">
        <v>4991</v>
      </c>
      <c r="K100" s="1" t="s">
        <v>5311</v>
      </c>
      <c r="L100" s="1" t="s">
        <v>5311</v>
      </c>
      <c r="M100" s="1" t="s">
        <v>4992</v>
      </c>
      <c r="N100" s="1" t="s">
        <v>4992</v>
      </c>
      <c r="O100" s="1" t="s">
        <v>4993</v>
      </c>
      <c r="P100" s="1" t="s">
        <v>4994</v>
      </c>
      <c r="Q100" s="1" t="s">
        <v>4995</v>
      </c>
      <c r="R100" s="1" t="s">
        <v>5314</v>
      </c>
      <c r="S100" s="1" t="s">
        <v>75</v>
      </c>
      <c r="T100" s="1" t="s">
        <v>4997</v>
      </c>
      <c r="U100" s="1" t="s">
        <v>4956</v>
      </c>
      <c r="V100" s="1" t="s">
        <v>5032</v>
      </c>
    </row>
    <row r="101" s="1" customFormat="1" spans="1:22">
      <c r="A101" s="1" t="s">
        <v>534</v>
      </c>
      <c r="B101" s="1" t="s">
        <v>269</v>
      </c>
      <c r="C101" s="1" t="s">
        <v>535</v>
      </c>
      <c r="D101" s="1" t="s">
        <v>528</v>
      </c>
      <c r="E101" s="1" t="s">
        <v>5315</v>
      </c>
      <c r="F101" s="1" t="s">
        <v>94</v>
      </c>
      <c r="G101" s="1" t="s">
        <v>95</v>
      </c>
      <c r="H101" s="1" t="s">
        <v>4989</v>
      </c>
      <c r="I101" s="1" t="s">
        <v>5311</v>
      </c>
      <c r="J101" s="1" t="s">
        <v>4991</v>
      </c>
      <c r="K101" s="1" t="s">
        <v>5311</v>
      </c>
      <c r="L101" s="1" t="s">
        <v>5311</v>
      </c>
      <c r="M101" s="1" t="s">
        <v>4992</v>
      </c>
      <c r="N101" s="1" t="s">
        <v>4992</v>
      </c>
      <c r="O101" s="1" t="s">
        <v>4993</v>
      </c>
      <c r="P101" s="1" t="s">
        <v>4994</v>
      </c>
      <c r="Q101" s="1" t="s">
        <v>4995</v>
      </c>
      <c r="R101" s="1" t="s">
        <v>5316</v>
      </c>
      <c r="S101" s="1" t="s">
        <v>75</v>
      </c>
      <c r="T101" s="1" t="s">
        <v>4997</v>
      </c>
      <c r="U101" s="1" t="s">
        <v>4956</v>
      </c>
      <c r="V101" s="1" t="s">
        <v>5032</v>
      </c>
    </row>
    <row r="102" s="1" customFormat="1" spans="1:22">
      <c r="A102" s="1" t="s">
        <v>525</v>
      </c>
      <c r="B102" s="1" t="s">
        <v>269</v>
      </c>
      <c r="C102" s="1" t="s">
        <v>526</v>
      </c>
      <c r="D102" s="1" t="s">
        <v>528</v>
      </c>
      <c r="E102" s="1" t="s">
        <v>5317</v>
      </c>
      <c r="F102" s="1" t="s">
        <v>94</v>
      </c>
      <c r="G102" s="1" t="s">
        <v>95</v>
      </c>
      <c r="H102" s="1" t="s">
        <v>4989</v>
      </c>
      <c r="I102" s="1" t="s">
        <v>5311</v>
      </c>
      <c r="J102" s="1" t="s">
        <v>4991</v>
      </c>
      <c r="K102" s="1" t="s">
        <v>5311</v>
      </c>
      <c r="L102" s="1" t="s">
        <v>5311</v>
      </c>
      <c r="M102" s="1" t="s">
        <v>4992</v>
      </c>
      <c r="N102" s="1" t="s">
        <v>4992</v>
      </c>
      <c r="O102" s="1" t="s">
        <v>4993</v>
      </c>
      <c r="P102" s="1" t="s">
        <v>4994</v>
      </c>
      <c r="Q102" s="1" t="s">
        <v>4995</v>
      </c>
      <c r="R102" s="1" t="s">
        <v>5318</v>
      </c>
      <c r="S102" s="1" t="s">
        <v>75</v>
      </c>
      <c r="T102" s="1" t="s">
        <v>4997</v>
      </c>
      <c r="U102" s="1" t="s">
        <v>4956</v>
      </c>
      <c r="V102" s="1" t="s">
        <v>5032</v>
      </c>
    </row>
    <row r="103" s="1" customFormat="1" spans="1:22">
      <c r="A103" s="1" t="s">
        <v>4152</v>
      </c>
      <c r="B103" s="1" t="s">
        <v>269</v>
      </c>
      <c r="C103" s="1" t="s">
        <v>4153</v>
      </c>
      <c r="D103" s="1" t="s">
        <v>4155</v>
      </c>
      <c r="E103" s="1" t="s">
        <v>5319</v>
      </c>
      <c r="F103" s="1" t="s">
        <v>862</v>
      </c>
      <c r="G103" s="1" t="s">
        <v>846</v>
      </c>
      <c r="H103" s="1" t="s">
        <v>4989</v>
      </c>
      <c r="I103" s="1" t="s">
        <v>5320</v>
      </c>
      <c r="J103" s="1" t="s">
        <v>4991</v>
      </c>
      <c r="K103" s="1" t="s">
        <v>5320</v>
      </c>
      <c r="L103" s="1" t="s">
        <v>5320</v>
      </c>
      <c r="M103" s="1" t="s">
        <v>4992</v>
      </c>
      <c r="N103" s="1" t="s">
        <v>4992</v>
      </c>
      <c r="O103" s="1" t="s">
        <v>4993</v>
      </c>
      <c r="P103" s="1" t="s">
        <v>4994</v>
      </c>
      <c r="Q103" s="1" t="s">
        <v>4995</v>
      </c>
      <c r="R103" s="1" t="s">
        <v>5321</v>
      </c>
      <c r="S103" s="1" t="s">
        <v>75</v>
      </c>
      <c r="T103" s="1" t="s">
        <v>4997</v>
      </c>
      <c r="U103" s="1" t="s">
        <v>4941</v>
      </c>
      <c r="V103" s="1" t="s">
        <v>5032</v>
      </c>
    </row>
    <row r="104" s="1" customFormat="1" spans="1:22">
      <c r="A104" s="1" t="s">
        <v>4159</v>
      </c>
      <c r="B104" s="1" t="s">
        <v>269</v>
      </c>
      <c r="C104" s="1" t="s">
        <v>4160</v>
      </c>
      <c r="D104" s="1" t="s">
        <v>4155</v>
      </c>
      <c r="E104" s="1" t="s">
        <v>5322</v>
      </c>
      <c r="F104" s="1" t="s">
        <v>862</v>
      </c>
      <c r="G104" s="1" t="s">
        <v>846</v>
      </c>
      <c r="H104" s="1" t="s">
        <v>4989</v>
      </c>
      <c r="I104" s="1" t="s">
        <v>5320</v>
      </c>
      <c r="J104" s="1" t="s">
        <v>4991</v>
      </c>
      <c r="K104" s="1" t="s">
        <v>5320</v>
      </c>
      <c r="L104" s="1" t="s">
        <v>5320</v>
      </c>
      <c r="M104" s="1" t="s">
        <v>4992</v>
      </c>
      <c r="N104" s="1" t="s">
        <v>4992</v>
      </c>
      <c r="O104" s="1" t="s">
        <v>4993</v>
      </c>
      <c r="P104" s="1" t="s">
        <v>4994</v>
      </c>
      <c r="Q104" s="1" t="s">
        <v>4995</v>
      </c>
      <c r="R104" s="1" t="s">
        <v>5323</v>
      </c>
      <c r="S104" s="1" t="s">
        <v>75</v>
      </c>
      <c r="T104" s="1" t="s">
        <v>4997</v>
      </c>
      <c r="U104" s="1" t="s">
        <v>4941</v>
      </c>
      <c r="V104" s="1" t="s">
        <v>5032</v>
      </c>
    </row>
    <row r="105" s="1" customFormat="1" spans="1:22">
      <c r="A105" s="1" t="s">
        <v>2630</v>
      </c>
      <c r="B105" s="1" t="s">
        <v>269</v>
      </c>
      <c r="C105" s="1" t="s">
        <v>2631</v>
      </c>
      <c r="D105" s="1" t="s">
        <v>2633</v>
      </c>
      <c r="E105" s="1" t="s">
        <v>5324</v>
      </c>
      <c r="F105" s="1" t="s">
        <v>81</v>
      </c>
      <c r="G105" s="1" t="s">
        <v>1587</v>
      </c>
      <c r="H105" s="1" t="s">
        <v>4989</v>
      </c>
      <c r="I105" s="1" t="s">
        <v>5325</v>
      </c>
      <c r="J105" s="1" t="s">
        <v>4991</v>
      </c>
      <c r="K105" s="1" t="s">
        <v>5325</v>
      </c>
      <c r="L105" s="1" t="s">
        <v>5325</v>
      </c>
      <c r="M105" s="1" t="s">
        <v>4992</v>
      </c>
      <c r="N105" s="1" t="s">
        <v>4992</v>
      </c>
      <c r="O105" s="1" t="s">
        <v>4993</v>
      </c>
      <c r="P105" s="1" t="s">
        <v>4994</v>
      </c>
      <c r="Q105" s="1" t="s">
        <v>4995</v>
      </c>
      <c r="R105" s="1" t="s">
        <v>5326</v>
      </c>
      <c r="S105" s="1" t="s">
        <v>75</v>
      </c>
      <c r="T105" s="1" t="s">
        <v>4997</v>
      </c>
      <c r="U105" s="1" t="s">
        <v>4941</v>
      </c>
      <c r="V105" s="1" t="s">
        <v>5036</v>
      </c>
    </row>
    <row r="106" s="1" customFormat="1" spans="1:22">
      <c r="A106" s="1" t="s">
        <v>1115</v>
      </c>
      <c r="B106" s="1" t="s">
        <v>280</v>
      </c>
      <c r="C106" s="1" t="s">
        <v>1116</v>
      </c>
      <c r="D106" s="1" t="s">
        <v>5327</v>
      </c>
      <c r="E106" s="1" t="s">
        <v>5328</v>
      </c>
      <c r="F106" s="1" t="s">
        <v>95</v>
      </c>
      <c r="G106" s="1" t="s">
        <v>802</v>
      </c>
      <c r="H106" s="1" t="s">
        <v>4989</v>
      </c>
      <c r="I106" s="1" t="s">
        <v>5329</v>
      </c>
      <c r="J106" s="1" t="s">
        <v>4991</v>
      </c>
      <c r="K106" s="1" t="s">
        <v>5329</v>
      </c>
      <c r="L106" s="1" t="s">
        <v>5329</v>
      </c>
      <c r="M106" s="1" t="s">
        <v>4992</v>
      </c>
      <c r="N106" s="1" t="s">
        <v>4992</v>
      </c>
      <c r="O106" s="1" t="s">
        <v>4993</v>
      </c>
      <c r="P106" s="1" t="s">
        <v>4994</v>
      </c>
      <c r="Q106" s="1" t="s">
        <v>4995</v>
      </c>
      <c r="R106" s="1" t="s">
        <v>5330</v>
      </c>
      <c r="S106" s="1" t="s">
        <v>75</v>
      </c>
      <c r="T106" s="1" t="s">
        <v>4997</v>
      </c>
      <c r="U106" s="1" t="s">
        <v>4956</v>
      </c>
      <c r="V106" s="1" t="s">
        <v>4998</v>
      </c>
    </row>
    <row r="107" s="1" customFormat="1" spans="1:22">
      <c r="A107" s="1" t="s">
        <v>2230</v>
      </c>
      <c r="B107" s="1" t="s">
        <v>280</v>
      </c>
      <c r="C107" s="1" t="s">
        <v>2231</v>
      </c>
      <c r="D107" s="1" t="s">
        <v>5331</v>
      </c>
      <c r="E107" s="1" t="s">
        <v>5332</v>
      </c>
      <c r="F107" s="1" t="s">
        <v>81</v>
      </c>
      <c r="G107" s="1" t="s">
        <v>794</v>
      </c>
      <c r="H107" s="1" t="s">
        <v>4989</v>
      </c>
      <c r="I107" s="1" t="s">
        <v>5333</v>
      </c>
      <c r="J107" s="1" t="s">
        <v>4991</v>
      </c>
      <c r="K107" s="1" t="s">
        <v>5333</v>
      </c>
      <c r="L107" s="1" t="s">
        <v>5333</v>
      </c>
      <c r="M107" s="1" t="s">
        <v>4992</v>
      </c>
      <c r="N107" s="1" t="s">
        <v>4992</v>
      </c>
      <c r="O107" s="1" t="s">
        <v>4993</v>
      </c>
      <c r="P107" s="1" t="s">
        <v>4994</v>
      </c>
      <c r="Q107" s="1" t="s">
        <v>4995</v>
      </c>
      <c r="R107" s="1" t="s">
        <v>5334</v>
      </c>
      <c r="S107" s="1" t="s">
        <v>75</v>
      </c>
      <c r="T107" s="1" t="s">
        <v>4997</v>
      </c>
      <c r="U107" s="1" t="s">
        <v>4956</v>
      </c>
      <c r="V107" s="1" t="s">
        <v>5032</v>
      </c>
    </row>
    <row r="108" s="1" customFormat="1" spans="1:22">
      <c r="A108" s="1" t="s">
        <v>1221</v>
      </c>
      <c r="B108" s="1" t="s">
        <v>280</v>
      </c>
      <c r="C108" s="1" t="s">
        <v>1222</v>
      </c>
      <c r="D108" s="1" t="s">
        <v>325</v>
      </c>
      <c r="E108" s="1" t="s">
        <v>5335</v>
      </c>
      <c r="F108" s="1" t="s">
        <v>94</v>
      </c>
      <c r="G108" s="1" t="s">
        <v>802</v>
      </c>
      <c r="H108" s="1" t="s">
        <v>4989</v>
      </c>
      <c r="I108" s="1" t="s">
        <v>5336</v>
      </c>
      <c r="J108" s="1" t="s">
        <v>4991</v>
      </c>
      <c r="K108" s="1" t="s">
        <v>5336</v>
      </c>
      <c r="L108" s="1" t="s">
        <v>5336</v>
      </c>
      <c r="M108" s="1" t="s">
        <v>4992</v>
      </c>
      <c r="N108" s="1" t="s">
        <v>4992</v>
      </c>
      <c r="O108" s="1" t="s">
        <v>4993</v>
      </c>
      <c r="P108" s="1" t="s">
        <v>4994</v>
      </c>
      <c r="Q108" s="1" t="s">
        <v>4995</v>
      </c>
      <c r="R108" s="1" t="s">
        <v>5337</v>
      </c>
      <c r="S108" s="1" t="s">
        <v>75</v>
      </c>
      <c r="T108" s="1" t="s">
        <v>4997</v>
      </c>
      <c r="U108" s="1" t="s">
        <v>4941</v>
      </c>
      <c r="V108" s="1" t="s">
        <v>5036</v>
      </c>
    </row>
    <row r="109" s="1" customFormat="1" spans="1:22">
      <c r="A109" s="1" t="s">
        <v>3375</v>
      </c>
      <c r="B109" s="1" t="s">
        <v>280</v>
      </c>
      <c r="C109" s="1" t="s">
        <v>3376</v>
      </c>
      <c r="D109" s="1" t="s">
        <v>3378</v>
      </c>
      <c r="E109" s="1" t="s">
        <v>5338</v>
      </c>
      <c r="F109" s="1" t="s">
        <v>1587</v>
      </c>
      <c r="G109" s="1" t="s">
        <v>862</v>
      </c>
      <c r="H109" s="1" t="s">
        <v>4989</v>
      </c>
      <c r="I109" s="1" t="s">
        <v>5339</v>
      </c>
      <c r="J109" s="1" t="s">
        <v>4991</v>
      </c>
      <c r="K109" s="1" t="s">
        <v>5339</v>
      </c>
      <c r="L109" s="1" t="s">
        <v>5339</v>
      </c>
      <c r="M109" s="1" t="s">
        <v>4992</v>
      </c>
      <c r="N109" s="1" t="s">
        <v>4992</v>
      </c>
      <c r="O109" s="1" t="s">
        <v>4993</v>
      </c>
      <c r="P109" s="1" t="s">
        <v>4994</v>
      </c>
      <c r="Q109" s="1" t="s">
        <v>4995</v>
      </c>
      <c r="R109" s="1" t="s">
        <v>5340</v>
      </c>
      <c r="S109" s="1" t="s">
        <v>75</v>
      </c>
      <c r="T109" s="1" t="s">
        <v>4997</v>
      </c>
      <c r="U109" s="1" t="s">
        <v>4941</v>
      </c>
      <c r="V109" s="1" t="s">
        <v>5036</v>
      </c>
    </row>
    <row r="110" s="1" customFormat="1" spans="1:22">
      <c r="A110" s="1" t="s">
        <v>4713</v>
      </c>
      <c r="B110" s="1" t="s">
        <v>280</v>
      </c>
      <c r="C110" s="1" t="s">
        <v>4714</v>
      </c>
      <c r="D110" s="1" t="s">
        <v>5341</v>
      </c>
      <c r="E110" s="1" t="s">
        <v>5342</v>
      </c>
      <c r="F110" s="1" t="s">
        <v>1587</v>
      </c>
      <c r="G110" s="1" t="s">
        <v>740</v>
      </c>
      <c r="H110" s="1" t="s">
        <v>4989</v>
      </c>
      <c r="I110" s="1" t="s">
        <v>5343</v>
      </c>
      <c r="J110" s="1" t="s">
        <v>4991</v>
      </c>
      <c r="K110" s="1" t="s">
        <v>5343</v>
      </c>
      <c r="L110" s="1" t="s">
        <v>5343</v>
      </c>
      <c r="M110" s="1" t="s">
        <v>4992</v>
      </c>
      <c r="N110" s="1" t="s">
        <v>4992</v>
      </c>
      <c r="O110" s="1" t="s">
        <v>4993</v>
      </c>
      <c r="P110" s="1" t="s">
        <v>4994</v>
      </c>
      <c r="Q110" s="1" t="s">
        <v>4995</v>
      </c>
      <c r="R110" s="1" t="s">
        <v>5344</v>
      </c>
      <c r="S110" s="1" t="s">
        <v>75</v>
      </c>
      <c r="T110" s="1" t="s">
        <v>4997</v>
      </c>
      <c r="U110" s="1" t="s">
        <v>4956</v>
      </c>
      <c r="V110" s="1" t="s">
        <v>5032</v>
      </c>
    </row>
    <row r="111" s="1" customFormat="1" spans="1:22">
      <c r="A111" s="1" t="s">
        <v>2871</v>
      </c>
      <c r="B111" s="1" t="s">
        <v>280</v>
      </c>
      <c r="C111" s="1" t="s">
        <v>2872</v>
      </c>
      <c r="D111" s="1" t="s">
        <v>2198</v>
      </c>
      <c r="E111" s="1" t="s">
        <v>5345</v>
      </c>
      <c r="F111" s="1" t="s">
        <v>94</v>
      </c>
      <c r="G111" s="1" t="s">
        <v>1587</v>
      </c>
      <c r="H111" s="1" t="s">
        <v>4989</v>
      </c>
      <c r="I111" s="1" t="s">
        <v>5346</v>
      </c>
      <c r="J111" s="1" t="s">
        <v>4991</v>
      </c>
      <c r="K111" s="1" t="s">
        <v>5346</v>
      </c>
      <c r="L111" s="1" t="s">
        <v>5346</v>
      </c>
      <c r="M111" s="1" t="s">
        <v>4992</v>
      </c>
      <c r="N111" s="1" t="s">
        <v>4992</v>
      </c>
      <c r="O111" s="1" t="s">
        <v>4993</v>
      </c>
      <c r="P111" s="1" t="s">
        <v>4994</v>
      </c>
      <c r="Q111" s="1" t="s">
        <v>4995</v>
      </c>
      <c r="R111" s="1" t="s">
        <v>5347</v>
      </c>
      <c r="S111" s="1" t="s">
        <v>75</v>
      </c>
      <c r="T111" s="1" t="s">
        <v>4997</v>
      </c>
      <c r="U111" s="1" t="s">
        <v>4956</v>
      </c>
      <c r="V111" s="1" t="s">
        <v>5032</v>
      </c>
    </row>
    <row r="112" s="1" customFormat="1" spans="1:22">
      <c r="A112" s="1" t="s">
        <v>2877</v>
      </c>
      <c r="B112" s="1" t="s">
        <v>280</v>
      </c>
      <c r="C112" s="1" t="s">
        <v>2878</v>
      </c>
      <c r="D112" s="1" t="s">
        <v>2198</v>
      </c>
      <c r="E112" s="1" t="s">
        <v>5348</v>
      </c>
      <c r="F112" s="1" t="s">
        <v>94</v>
      </c>
      <c r="G112" s="1" t="s">
        <v>1587</v>
      </c>
      <c r="H112" s="1" t="s">
        <v>4989</v>
      </c>
      <c r="I112" s="1" t="s">
        <v>5346</v>
      </c>
      <c r="J112" s="1" t="s">
        <v>4991</v>
      </c>
      <c r="K112" s="1" t="s">
        <v>5346</v>
      </c>
      <c r="L112" s="1" t="s">
        <v>5346</v>
      </c>
      <c r="M112" s="1" t="s">
        <v>4992</v>
      </c>
      <c r="N112" s="1" t="s">
        <v>4992</v>
      </c>
      <c r="O112" s="1" t="s">
        <v>4993</v>
      </c>
      <c r="P112" s="1" t="s">
        <v>4994</v>
      </c>
      <c r="Q112" s="1" t="s">
        <v>4995</v>
      </c>
      <c r="R112" s="1" t="s">
        <v>5349</v>
      </c>
      <c r="S112" s="1" t="s">
        <v>75</v>
      </c>
      <c r="T112" s="1" t="s">
        <v>4997</v>
      </c>
      <c r="U112" s="1" t="s">
        <v>4956</v>
      </c>
      <c r="V112" s="1" t="s">
        <v>5032</v>
      </c>
    </row>
    <row r="113" s="1" customFormat="1" spans="1:22">
      <c r="A113" s="1" t="s">
        <v>4191</v>
      </c>
      <c r="B113" s="1" t="s">
        <v>280</v>
      </c>
      <c r="C113" s="1" t="s">
        <v>4192</v>
      </c>
      <c r="D113" s="1" t="s">
        <v>4155</v>
      </c>
      <c r="E113" s="1" t="s">
        <v>5350</v>
      </c>
      <c r="F113" s="1" t="s">
        <v>794</v>
      </c>
      <c r="G113" s="1" t="s">
        <v>846</v>
      </c>
      <c r="H113" s="1" t="s">
        <v>4989</v>
      </c>
      <c r="I113" s="1" t="s">
        <v>5351</v>
      </c>
      <c r="J113" s="1" t="s">
        <v>4991</v>
      </c>
      <c r="K113" s="1" t="s">
        <v>5351</v>
      </c>
      <c r="L113" s="1" t="s">
        <v>5351</v>
      </c>
      <c r="M113" s="1" t="s">
        <v>4992</v>
      </c>
      <c r="N113" s="1" t="s">
        <v>4992</v>
      </c>
      <c r="O113" s="1" t="s">
        <v>4993</v>
      </c>
      <c r="P113" s="1" t="s">
        <v>4994</v>
      </c>
      <c r="Q113" s="1" t="s">
        <v>4995</v>
      </c>
      <c r="R113" s="1" t="s">
        <v>5352</v>
      </c>
      <c r="S113" s="1" t="s">
        <v>75</v>
      </c>
      <c r="T113" s="1" t="s">
        <v>4997</v>
      </c>
      <c r="U113" s="1" t="s">
        <v>4941</v>
      </c>
      <c r="V113" s="1" t="s">
        <v>5032</v>
      </c>
    </row>
    <row r="114" s="1" customFormat="1" spans="1:22">
      <c r="A114" s="1" t="s">
        <v>275</v>
      </c>
      <c r="B114" s="1" t="s">
        <v>280</v>
      </c>
      <c r="C114" s="1" t="s">
        <v>276</v>
      </c>
      <c r="D114" s="1" t="s">
        <v>278</v>
      </c>
      <c r="E114" s="1" t="s">
        <v>5353</v>
      </c>
      <c r="F114" s="1" t="s">
        <v>118</v>
      </c>
      <c r="G114" s="1" t="s">
        <v>95</v>
      </c>
      <c r="H114" s="1" t="s">
        <v>4989</v>
      </c>
      <c r="I114" s="1" t="s">
        <v>5354</v>
      </c>
      <c r="J114" s="1" t="s">
        <v>4991</v>
      </c>
      <c r="K114" s="1" t="s">
        <v>5354</v>
      </c>
      <c r="L114" s="1" t="s">
        <v>5354</v>
      </c>
      <c r="M114" s="1" t="s">
        <v>4992</v>
      </c>
      <c r="N114" s="1" t="s">
        <v>4992</v>
      </c>
      <c r="O114" s="1" t="s">
        <v>4993</v>
      </c>
      <c r="P114" s="1" t="s">
        <v>4994</v>
      </c>
      <c r="Q114" s="1" t="s">
        <v>4995</v>
      </c>
      <c r="R114" s="1" t="s">
        <v>5355</v>
      </c>
      <c r="S114" s="1" t="s">
        <v>75</v>
      </c>
      <c r="T114" s="1" t="s">
        <v>4997</v>
      </c>
      <c r="U114" s="1" t="s">
        <v>4941</v>
      </c>
      <c r="V114" s="1" t="s">
        <v>5356</v>
      </c>
    </row>
    <row r="115" s="1" customFormat="1" spans="1:22">
      <c r="A115" s="1" t="s">
        <v>1918</v>
      </c>
      <c r="B115" s="1" t="s">
        <v>280</v>
      </c>
      <c r="C115" s="1" t="s">
        <v>1919</v>
      </c>
      <c r="D115" s="1" t="s">
        <v>1921</v>
      </c>
      <c r="E115" s="1" t="s">
        <v>5357</v>
      </c>
      <c r="F115" s="1" t="s">
        <v>802</v>
      </c>
      <c r="G115" s="1" t="s">
        <v>794</v>
      </c>
      <c r="H115" s="1" t="s">
        <v>4989</v>
      </c>
      <c r="I115" s="1" t="s">
        <v>5358</v>
      </c>
      <c r="J115" s="1" t="s">
        <v>4991</v>
      </c>
      <c r="K115" s="1" t="s">
        <v>5358</v>
      </c>
      <c r="L115" s="1" t="s">
        <v>5358</v>
      </c>
      <c r="M115" s="1" t="s">
        <v>4992</v>
      </c>
      <c r="N115" s="1" t="s">
        <v>4992</v>
      </c>
      <c r="O115" s="1" t="s">
        <v>4993</v>
      </c>
      <c r="P115" s="1" t="s">
        <v>4994</v>
      </c>
      <c r="Q115" s="1" t="s">
        <v>4995</v>
      </c>
      <c r="R115" s="1" t="s">
        <v>5359</v>
      </c>
      <c r="S115" s="1" t="s">
        <v>75</v>
      </c>
      <c r="T115" s="1" t="s">
        <v>4997</v>
      </c>
      <c r="U115" s="1" t="s">
        <v>4941</v>
      </c>
      <c r="V115" s="1" t="s">
        <v>4998</v>
      </c>
    </row>
    <row r="116" s="1" customFormat="1" spans="1:22">
      <c r="A116" s="1" t="s">
        <v>552</v>
      </c>
      <c r="B116" s="1" t="s">
        <v>405</v>
      </c>
      <c r="C116" s="1" t="s">
        <v>553</v>
      </c>
      <c r="D116" s="1" t="s">
        <v>555</v>
      </c>
      <c r="E116" s="1" t="s">
        <v>5360</v>
      </c>
      <c r="F116" s="1" t="s">
        <v>81</v>
      </c>
      <c r="G116" s="1" t="s">
        <v>95</v>
      </c>
      <c r="H116" s="1" t="s">
        <v>4989</v>
      </c>
      <c r="I116" s="1" t="s">
        <v>5361</v>
      </c>
      <c r="J116" s="1" t="s">
        <v>4991</v>
      </c>
      <c r="K116" s="1" t="s">
        <v>5361</v>
      </c>
      <c r="L116" s="1" t="s">
        <v>5361</v>
      </c>
      <c r="M116" s="1" t="s">
        <v>4992</v>
      </c>
      <c r="N116" s="1" t="s">
        <v>4992</v>
      </c>
      <c r="O116" s="1" t="s">
        <v>4993</v>
      </c>
      <c r="P116" s="1" t="s">
        <v>4994</v>
      </c>
      <c r="Q116" s="1" t="s">
        <v>4995</v>
      </c>
      <c r="R116" s="1" t="s">
        <v>5362</v>
      </c>
      <c r="S116" s="1" t="s">
        <v>75</v>
      </c>
      <c r="T116" s="1" t="s">
        <v>4997</v>
      </c>
      <c r="U116" s="1" t="s">
        <v>4941</v>
      </c>
      <c r="V116" s="1" t="s">
        <v>5032</v>
      </c>
    </row>
    <row r="117" s="1" customFormat="1" spans="1:22">
      <c r="A117" s="1" t="s">
        <v>1434</v>
      </c>
      <c r="B117" s="1" t="s">
        <v>405</v>
      </c>
      <c r="C117" s="1" t="s">
        <v>1435</v>
      </c>
      <c r="D117" s="1" t="s">
        <v>5363</v>
      </c>
      <c r="E117" s="1" t="s">
        <v>5364</v>
      </c>
      <c r="F117" s="1" t="s">
        <v>95</v>
      </c>
      <c r="G117" s="1" t="s">
        <v>802</v>
      </c>
      <c r="H117" s="1" t="s">
        <v>4989</v>
      </c>
      <c r="I117" s="1" t="s">
        <v>5365</v>
      </c>
      <c r="J117" s="1" t="s">
        <v>4991</v>
      </c>
      <c r="K117" s="1" t="s">
        <v>5365</v>
      </c>
      <c r="L117" s="1" t="s">
        <v>5365</v>
      </c>
      <c r="M117" s="1" t="s">
        <v>4992</v>
      </c>
      <c r="N117" s="1" t="s">
        <v>4992</v>
      </c>
      <c r="O117" s="1" t="s">
        <v>4993</v>
      </c>
      <c r="P117" s="1" t="s">
        <v>4994</v>
      </c>
      <c r="Q117" s="1" t="s">
        <v>4995</v>
      </c>
      <c r="R117" s="1" t="s">
        <v>5366</v>
      </c>
      <c r="S117" s="1" t="s">
        <v>75</v>
      </c>
      <c r="T117" s="1" t="s">
        <v>4997</v>
      </c>
      <c r="U117" s="1" t="s">
        <v>4941</v>
      </c>
      <c r="V117" s="1" t="s">
        <v>5032</v>
      </c>
    </row>
    <row r="118" s="1" customFormat="1" spans="1:22">
      <c r="A118" s="1" t="s">
        <v>2911</v>
      </c>
      <c r="B118" s="1" t="s">
        <v>405</v>
      </c>
      <c r="C118" s="1" t="s">
        <v>2912</v>
      </c>
      <c r="D118" s="1" t="s">
        <v>574</v>
      </c>
      <c r="E118" s="1" t="s">
        <v>5367</v>
      </c>
      <c r="F118" s="1" t="s">
        <v>81</v>
      </c>
      <c r="G118" s="1" t="s">
        <v>1587</v>
      </c>
      <c r="H118" s="1" t="s">
        <v>4989</v>
      </c>
      <c r="I118" s="1" t="s">
        <v>5368</v>
      </c>
      <c r="J118" s="1" t="s">
        <v>4991</v>
      </c>
      <c r="K118" s="1" t="s">
        <v>5368</v>
      </c>
      <c r="L118" s="1" t="s">
        <v>5368</v>
      </c>
      <c r="M118" s="1" t="s">
        <v>4992</v>
      </c>
      <c r="N118" s="1" t="s">
        <v>4992</v>
      </c>
      <c r="O118" s="1" t="s">
        <v>4993</v>
      </c>
      <c r="P118" s="1" t="s">
        <v>4994</v>
      </c>
      <c r="Q118" s="1" t="s">
        <v>4995</v>
      </c>
      <c r="R118" s="1" t="s">
        <v>5369</v>
      </c>
      <c r="S118" s="1" t="s">
        <v>75</v>
      </c>
      <c r="T118" s="1" t="s">
        <v>4997</v>
      </c>
      <c r="U118" s="1" t="s">
        <v>4941</v>
      </c>
      <c r="V118" s="1" t="s">
        <v>5032</v>
      </c>
    </row>
    <row r="119" s="1" customFormat="1" spans="1:22">
      <c r="A119" s="1" t="s">
        <v>3990</v>
      </c>
      <c r="B119" s="1" t="s">
        <v>405</v>
      </c>
      <c r="C119" s="1" t="s">
        <v>3991</v>
      </c>
      <c r="D119" s="1" t="s">
        <v>3993</v>
      </c>
      <c r="E119" s="1" t="s">
        <v>5370</v>
      </c>
      <c r="F119" s="1" t="s">
        <v>802</v>
      </c>
      <c r="G119" s="1" t="s">
        <v>846</v>
      </c>
      <c r="H119" s="1" t="s">
        <v>4989</v>
      </c>
      <c r="I119" s="1" t="s">
        <v>5371</v>
      </c>
      <c r="J119" s="1" t="s">
        <v>4991</v>
      </c>
      <c r="K119" s="1" t="s">
        <v>5371</v>
      </c>
      <c r="L119" s="1" t="s">
        <v>5371</v>
      </c>
      <c r="M119" s="1" t="s">
        <v>4992</v>
      </c>
      <c r="N119" s="1" t="s">
        <v>4992</v>
      </c>
      <c r="O119" s="1" t="s">
        <v>4993</v>
      </c>
      <c r="P119" s="1" t="s">
        <v>4994</v>
      </c>
      <c r="Q119" s="1" t="s">
        <v>4995</v>
      </c>
      <c r="R119" s="1" t="s">
        <v>5372</v>
      </c>
      <c r="S119" s="1" t="s">
        <v>75</v>
      </c>
      <c r="T119" s="1" t="s">
        <v>4997</v>
      </c>
      <c r="U119" s="1" t="s">
        <v>4941</v>
      </c>
      <c r="V119" s="1" t="s">
        <v>4998</v>
      </c>
    </row>
    <row r="120" s="1" customFormat="1" spans="1:22">
      <c r="A120" s="1" t="s">
        <v>402</v>
      </c>
      <c r="B120" s="1" t="s">
        <v>405</v>
      </c>
      <c r="C120" s="1" t="s">
        <v>403</v>
      </c>
      <c r="D120" s="1" t="s">
        <v>335</v>
      </c>
      <c r="E120" s="1" t="s">
        <v>5373</v>
      </c>
      <c r="F120" s="1" t="s">
        <v>148</v>
      </c>
      <c r="G120" s="1" t="s">
        <v>95</v>
      </c>
      <c r="H120" s="1" t="s">
        <v>4989</v>
      </c>
      <c r="I120" s="1" t="s">
        <v>5374</v>
      </c>
      <c r="J120" s="1" t="s">
        <v>4991</v>
      </c>
      <c r="K120" s="1" t="s">
        <v>5374</v>
      </c>
      <c r="L120" s="1" t="s">
        <v>5374</v>
      </c>
      <c r="M120" s="1" t="s">
        <v>4992</v>
      </c>
      <c r="N120" s="1" t="s">
        <v>4992</v>
      </c>
      <c r="O120" s="1" t="s">
        <v>4993</v>
      </c>
      <c r="P120" s="1" t="s">
        <v>4994</v>
      </c>
      <c r="Q120" s="1" t="s">
        <v>4995</v>
      </c>
      <c r="R120" s="1" t="s">
        <v>5375</v>
      </c>
      <c r="S120" s="1" t="s">
        <v>75</v>
      </c>
      <c r="T120" s="1" t="s">
        <v>4997</v>
      </c>
      <c r="U120" s="1" t="s">
        <v>4956</v>
      </c>
      <c r="V120" s="1" t="s">
        <v>5036</v>
      </c>
    </row>
    <row r="121" s="1" customFormat="1" spans="1:22">
      <c r="A121" s="1" t="s">
        <v>562</v>
      </c>
      <c r="B121" s="1" t="s">
        <v>405</v>
      </c>
      <c r="C121" s="1" t="s">
        <v>563</v>
      </c>
      <c r="D121" s="1" t="s">
        <v>565</v>
      </c>
      <c r="E121" s="1" t="s">
        <v>5376</v>
      </c>
      <c r="F121" s="1" t="s">
        <v>94</v>
      </c>
      <c r="G121" s="1" t="s">
        <v>95</v>
      </c>
      <c r="H121" s="1" t="s">
        <v>4989</v>
      </c>
      <c r="I121" s="1" t="s">
        <v>5377</v>
      </c>
      <c r="J121" s="1" t="s">
        <v>4991</v>
      </c>
      <c r="K121" s="1" t="s">
        <v>5377</v>
      </c>
      <c r="L121" s="1" t="s">
        <v>5377</v>
      </c>
      <c r="M121" s="1" t="s">
        <v>4992</v>
      </c>
      <c r="N121" s="1" t="s">
        <v>4992</v>
      </c>
      <c r="O121" s="1" t="s">
        <v>4993</v>
      </c>
      <c r="P121" s="1" t="s">
        <v>4994</v>
      </c>
      <c r="Q121" s="1" t="s">
        <v>4995</v>
      </c>
      <c r="R121" s="1" t="s">
        <v>5378</v>
      </c>
      <c r="S121" s="1" t="s">
        <v>75</v>
      </c>
      <c r="T121" s="1" t="s">
        <v>4997</v>
      </c>
      <c r="U121" s="1" t="s">
        <v>4956</v>
      </c>
      <c r="V121" s="1" t="s">
        <v>5032</v>
      </c>
    </row>
    <row r="122" s="1" customFormat="1" spans="1:22">
      <c r="A122" s="1" t="s">
        <v>571</v>
      </c>
      <c r="B122" s="1" t="s">
        <v>405</v>
      </c>
      <c r="C122" s="1" t="s">
        <v>572</v>
      </c>
      <c r="D122" s="1" t="s">
        <v>574</v>
      </c>
      <c r="E122" s="1" t="s">
        <v>5379</v>
      </c>
      <c r="F122" s="1" t="s">
        <v>81</v>
      </c>
      <c r="G122" s="1" t="s">
        <v>95</v>
      </c>
      <c r="H122" s="1" t="s">
        <v>4989</v>
      </c>
      <c r="I122" s="1" t="s">
        <v>5380</v>
      </c>
      <c r="J122" s="1" t="s">
        <v>4991</v>
      </c>
      <c r="K122" s="1" t="s">
        <v>5380</v>
      </c>
      <c r="L122" s="1" t="s">
        <v>5380</v>
      </c>
      <c r="M122" s="1" t="s">
        <v>4992</v>
      </c>
      <c r="N122" s="1" t="s">
        <v>4992</v>
      </c>
      <c r="O122" s="1" t="s">
        <v>4993</v>
      </c>
      <c r="P122" s="1" t="s">
        <v>4994</v>
      </c>
      <c r="Q122" s="1" t="s">
        <v>4995</v>
      </c>
      <c r="R122" s="1" t="s">
        <v>5381</v>
      </c>
      <c r="S122" s="1" t="s">
        <v>75</v>
      </c>
      <c r="T122" s="1" t="s">
        <v>4997</v>
      </c>
      <c r="U122" s="1" t="s">
        <v>4941</v>
      </c>
      <c r="V122" s="1" t="s">
        <v>5032</v>
      </c>
    </row>
    <row r="123" s="1" customFormat="1" spans="1:22">
      <c r="A123" s="1" t="s">
        <v>3270</v>
      </c>
      <c r="B123" s="1" t="s">
        <v>2727</v>
      </c>
      <c r="C123" s="1" t="s">
        <v>3271</v>
      </c>
      <c r="D123" s="1" t="s">
        <v>485</v>
      </c>
      <c r="E123" s="1" t="s">
        <v>5382</v>
      </c>
      <c r="F123" s="1" t="s">
        <v>794</v>
      </c>
      <c r="G123" s="1" t="s">
        <v>862</v>
      </c>
      <c r="H123" s="1" t="s">
        <v>4989</v>
      </c>
      <c r="I123" s="1" t="s">
        <v>5383</v>
      </c>
      <c r="J123" s="1" t="s">
        <v>4991</v>
      </c>
      <c r="K123" s="1" t="s">
        <v>5383</v>
      </c>
      <c r="L123" s="1" t="s">
        <v>5383</v>
      </c>
      <c r="M123" s="1" t="s">
        <v>4992</v>
      </c>
      <c r="N123" s="1" t="s">
        <v>4992</v>
      </c>
      <c r="O123" s="1" t="s">
        <v>4993</v>
      </c>
      <c r="P123" s="1" t="s">
        <v>4994</v>
      </c>
      <c r="Q123" s="1" t="s">
        <v>4995</v>
      </c>
      <c r="R123" s="1" t="s">
        <v>5384</v>
      </c>
      <c r="S123" s="1" t="s">
        <v>75</v>
      </c>
      <c r="T123" s="1" t="s">
        <v>4997</v>
      </c>
      <c r="U123" s="1" t="s">
        <v>4941</v>
      </c>
      <c r="V123" s="1" t="s">
        <v>5036</v>
      </c>
    </row>
    <row r="124" s="1" customFormat="1" spans="1:22">
      <c r="A124" s="1" t="s">
        <v>4140</v>
      </c>
      <c r="B124" s="1" t="s">
        <v>2727</v>
      </c>
      <c r="C124" s="1" t="s">
        <v>4141</v>
      </c>
      <c r="D124" s="1" t="s">
        <v>528</v>
      </c>
      <c r="E124" s="1" t="s">
        <v>5385</v>
      </c>
      <c r="F124" s="1" t="s">
        <v>1587</v>
      </c>
      <c r="G124" s="1" t="s">
        <v>846</v>
      </c>
      <c r="H124" s="1" t="s">
        <v>4989</v>
      </c>
      <c r="I124" s="1" t="s">
        <v>5386</v>
      </c>
      <c r="J124" s="1" t="s">
        <v>4991</v>
      </c>
      <c r="K124" s="1" t="s">
        <v>5386</v>
      </c>
      <c r="L124" s="1" t="s">
        <v>5386</v>
      </c>
      <c r="M124" s="1" t="s">
        <v>4992</v>
      </c>
      <c r="N124" s="1" t="s">
        <v>4992</v>
      </c>
      <c r="O124" s="1" t="s">
        <v>4993</v>
      </c>
      <c r="P124" s="1" t="s">
        <v>4994</v>
      </c>
      <c r="Q124" s="1" t="s">
        <v>4995</v>
      </c>
      <c r="R124" s="1" t="s">
        <v>5387</v>
      </c>
      <c r="S124" s="1" t="s">
        <v>75</v>
      </c>
      <c r="T124" s="1" t="s">
        <v>4997</v>
      </c>
      <c r="U124" s="1" t="s">
        <v>4956</v>
      </c>
      <c r="V124" s="1" t="s">
        <v>5032</v>
      </c>
    </row>
    <row r="125" s="1" customFormat="1" spans="1:22">
      <c r="A125" s="1" t="s">
        <v>3575</v>
      </c>
      <c r="B125" s="1" t="s">
        <v>2727</v>
      </c>
      <c r="C125" s="1" t="s">
        <v>3576</v>
      </c>
      <c r="D125" s="1" t="s">
        <v>3578</v>
      </c>
      <c r="E125" s="1" t="s">
        <v>5388</v>
      </c>
      <c r="F125" s="1" t="s">
        <v>1587</v>
      </c>
      <c r="G125" s="1" t="s">
        <v>862</v>
      </c>
      <c r="H125" s="1" t="s">
        <v>4989</v>
      </c>
      <c r="I125" s="1" t="s">
        <v>5389</v>
      </c>
      <c r="J125" s="1" t="s">
        <v>4991</v>
      </c>
      <c r="K125" s="1" t="s">
        <v>5389</v>
      </c>
      <c r="L125" s="1" t="s">
        <v>5389</v>
      </c>
      <c r="M125" s="1" t="s">
        <v>4992</v>
      </c>
      <c r="N125" s="1" t="s">
        <v>4992</v>
      </c>
      <c r="O125" s="1" t="s">
        <v>4993</v>
      </c>
      <c r="P125" s="1" t="s">
        <v>4994</v>
      </c>
      <c r="Q125" s="1" t="s">
        <v>4995</v>
      </c>
      <c r="R125" s="1" t="s">
        <v>5390</v>
      </c>
      <c r="S125" s="1" t="s">
        <v>75</v>
      </c>
      <c r="T125" s="1" t="s">
        <v>4997</v>
      </c>
      <c r="U125" s="1" t="s">
        <v>4941</v>
      </c>
      <c r="V125" s="1" t="s">
        <v>5032</v>
      </c>
    </row>
    <row r="126" s="1" customFormat="1" spans="1:22">
      <c r="A126" s="1" t="s">
        <v>2722</v>
      </c>
      <c r="B126" s="1" t="s">
        <v>2727</v>
      </c>
      <c r="C126" s="1" t="s">
        <v>2723</v>
      </c>
      <c r="D126" s="1" t="s">
        <v>2725</v>
      </c>
      <c r="E126" s="1" t="s">
        <v>5391</v>
      </c>
      <c r="F126" s="1" t="s">
        <v>94</v>
      </c>
      <c r="G126" s="1" t="s">
        <v>1587</v>
      </c>
      <c r="H126" s="1" t="s">
        <v>4989</v>
      </c>
      <c r="I126" s="1" t="s">
        <v>5392</v>
      </c>
      <c r="J126" s="1" t="s">
        <v>4991</v>
      </c>
      <c r="K126" s="1" t="s">
        <v>5392</v>
      </c>
      <c r="L126" s="1" t="s">
        <v>5392</v>
      </c>
      <c r="M126" s="1" t="s">
        <v>4992</v>
      </c>
      <c r="N126" s="1" t="s">
        <v>4992</v>
      </c>
      <c r="O126" s="1" t="s">
        <v>4993</v>
      </c>
      <c r="P126" s="1" t="s">
        <v>4994</v>
      </c>
      <c r="Q126" s="1" t="s">
        <v>4995</v>
      </c>
      <c r="R126" s="1" t="s">
        <v>5393</v>
      </c>
      <c r="S126" s="1" t="s">
        <v>75</v>
      </c>
      <c r="T126" s="1" t="s">
        <v>4997</v>
      </c>
      <c r="U126" s="1" t="s">
        <v>4941</v>
      </c>
      <c r="V126" s="1" t="s">
        <v>5036</v>
      </c>
    </row>
    <row r="127" s="1" customFormat="1" spans="1:22">
      <c r="A127" s="1" t="s">
        <v>3977</v>
      </c>
      <c r="B127" s="1" t="s">
        <v>2727</v>
      </c>
      <c r="C127" s="1" t="s">
        <v>3978</v>
      </c>
      <c r="D127" s="1" t="s">
        <v>3378</v>
      </c>
      <c r="E127" s="1" t="s">
        <v>5394</v>
      </c>
      <c r="F127" s="1" t="s">
        <v>794</v>
      </c>
      <c r="G127" s="1" t="s">
        <v>846</v>
      </c>
      <c r="H127" s="1" t="s">
        <v>4989</v>
      </c>
      <c r="I127" s="1" t="s">
        <v>5395</v>
      </c>
      <c r="J127" s="1" t="s">
        <v>4991</v>
      </c>
      <c r="K127" s="1" t="s">
        <v>5395</v>
      </c>
      <c r="L127" s="1" t="s">
        <v>5395</v>
      </c>
      <c r="M127" s="1" t="s">
        <v>4992</v>
      </c>
      <c r="N127" s="1" t="s">
        <v>4992</v>
      </c>
      <c r="O127" s="1" t="s">
        <v>4993</v>
      </c>
      <c r="P127" s="1" t="s">
        <v>4994</v>
      </c>
      <c r="Q127" s="1" t="s">
        <v>4995</v>
      </c>
      <c r="R127" s="1" t="s">
        <v>5396</v>
      </c>
      <c r="S127" s="1" t="s">
        <v>75</v>
      </c>
      <c r="T127" s="1" t="s">
        <v>4997</v>
      </c>
      <c r="U127" s="1" t="s">
        <v>4941</v>
      </c>
      <c r="V127" s="1" t="s">
        <v>5036</v>
      </c>
    </row>
    <row r="128" s="1" customFormat="1" spans="1:22">
      <c r="A128" s="1" t="s">
        <v>3929</v>
      </c>
      <c r="B128" s="1" t="s">
        <v>2727</v>
      </c>
      <c r="C128" s="1" t="s">
        <v>3930</v>
      </c>
      <c r="D128" s="1" t="s">
        <v>5121</v>
      </c>
      <c r="E128" s="1" t="s">
        <v>5397</v>
      </c>
      <c r="F128" s="1" t="s">
        <v>862</v>
      </c>
      <c r="G128" s="1" t="s">
        <v>846</v>
      </c>
      <c r="H128" s="1" t="s">
        <v>4989</v>
      </c>
      <c r="I128" s="1" t="s">
        <v>5398</v>
      </c>
      <c r="J128" s="1" t="s">
        <v>4991</v>
      </c>
      <c r="K128" s="1" t="s">
        <v>5398</v>
      </c>
      <c r="L128" s="1" t="s">
        <v>5398</v>
      </c>
      <c r="M128" s="1" t="s">
        <v>4992</v>
      </c>
      <c r="N128" s="1" t="s">
        <v>4992</v>
      </c>
      <c r="O128" s="1" t="s">
        <v>4993</v>
      </c>
      <c r="P128" s="1" t="s">
        <v>4994</v>
      </c>
      <c r="Q128" s="1" t="s">
        <v>4995</v>
      </c>
      <c r="R128" s="1" t="s">
        <v>5399</v>
      </c>
      <c r="S128" s="1" t="s">
        <v>75</v>
      </c>
      <c r="T128" s="1" t="s">
        <v>4997</v>
      </c>
      <c r="U128" s="1" t="s">
        <v>4956</v>
      </c>
      <c r="V128" s="1" t="s">
        <v>4998</v>
      </c>
    </row>
    <row r="129" s="1" customFormat="1" spans="1:22">
      <c r="A129" s="1" t="s">
        <v>1406</v>
      </c>
      <c r="B129" s="1" t="s">
        <v>306</v>
      </c>
      <c r="C129" s="1" t="s">
        <v>1407</v>
      </c>
      <c r="D129" s="1" t="s">
        <v>5400</v>
      </c>
      <c r="E129" s="1" t="s">
        <v>5401</v>
      </c>
      <c r="F129" s="1" t="s">
        <v>148</v>
      </c>
      <c r="G129" s="1" t="s">
        <v>802</v>
      </c>
      <c r="H129" s="1" t="s">
        <v>4989</v>
      </c>
      <c r="I129" s="1" t="s">
        <v>5402</v>
      </c>
      <c r="J129" s="1" t="s">
        <v>4991</v>
      </c>
      <c r="K129" s="1" t="s">
        <v>5402</v>
      </c>
      <c r="L129" s="1" t="s">
        <v>5402</v>
      </c>
      <c r="M129" s="1" t="s">
        <v>4992</v>
      </c>
      <c r="N129" s="1" t="s">
        <v>4992</v>
      </c>
      <c r="O129" s="1" t="s">
        <v>4993</v>
      </c>
      <c r="P129" s="1" t="s">
        <v>4994</v>
      </c>
      <c r="Q129" s="1" t="s">
        <v>4995</v>
      </c>
      <c r="R129" s="1" t="s">
        <v>5403</v>
      </c>
      <c r="S129" s="1" t="s">
        <v>75</v>
      </c>
      <c r="T129" s="1" t="s">
        <v>4997</v>
      </c>
      <c r="U129" s="1" t="s">
        <v>4956</v>
      </c>
      <c r="V129" s="1" t="s">
        <v>5032</v>
      </c>
    </row>
    <row r="130" s="1" customFormat="1" spans="1:22">
      <c r="A130" s="1" t="s">
        <v>3821</v>
      </c>
      <c r="B130" s="1" t="s">
        <v>306</v>
      </c>
      <c r="C130" s="1" t="s">
        <v>3822</v>
      </c>
      <c r="D130" s="1" t="s">
        <v>887</v>
      </c>
      <c r="E130" s="1" t="s">
        <v>5404</v>
      </c>
      <c r="F130" s="1" t="s">
        <v>862</v>
      </c>
      <c r="G130" s="1" t="s">
        <v>846</v>
      </c>
      <c r="H130" s="1" t="s">
        <v>4989</v>
      </c>
      <c r="I130" s="1" t="s">
        <v>5405</v>
      </c>
      <c r="J130" s="1" t="s">
        <v>4991</v>
      </c>
      <c r="K130" s="1" t="s">
        <v>5405</v>
      </c>
      <c r="L130" s="1" t="s">
        <v>5405</v>
      </c>
      <c r="M130" s="1" t="s">
        <v>4992</v>
      </c>
      <c r="N130" s="1" t="s">
        <v>4992</v>
      </c>
      <c r="O130" s="1" t="s">
        <v>4993</v>
      </c>
      <c r="P130" s="1" t="s">
        <v>4994</v>
      </c>
      <c r="Q130" s="1" t="s">
        <v>4995</v>
      </c>
      <c r="R130" s="1" t="s">
        <v>5406</v>
      </c>
      <c r="S130" s="1" t="s">
        <v>75</v>
      </c>
      <c r="T130" s="1" t="s">
        <v>4997</v>
      </c>
      <c r="U130" s="1" t="s">
        <v>4941</v>
      </c>
      <c r="V130" s="1" t="s">
        <v>5219</v>
      </c>
    </row>
    <row r="131" s="1" customFormat="1" spans="1:22">
      <c r="A131" s="1" t="s">
        <v>2525</v>
      </c>
      <c r="B131" s="1" t="s">
        <v>306</v>
      </c>
      <c r="C131" s="1" t="s">
        <v>2526</v>
      </c>
      <c r="D131" s="1" t="s">
        <v>2528</v>
      </c>
      <c r="E131" s="1" t="s">
        <v>5407</v>
      </c>
      <c r="F131" s="1" t="s">
        <v>95</v>
      </c>
      <c r="G131" s="1" t="s">
        <v>1587</v>
      </c>
      <c r="H131" s="1" t="s">
        <v>4989</v>
      </c>
      <c r="I131" s="1" t="s">
        <v>5408</v>
      </c>
      <c r="J131" s="1" t="s">
        <v>4991</v>
      </c>
      <c r="K131" s="1" t="s">
        <v>5408</v>
      </c>
      <c r="L131" s="1" t="s">
        <v>5408</v>
      </c>
      <c r="M131" s="1" t="s">
        <v>4992</v>
      </c>
      <c r="N131" s="1" t="s">
        <v>4992</v>
      </c>
      <c r="O131" s="1" t="s">
        <v>4993</v>
      </c>
      <c r="P131" s="1" t="s">
        <v>4994</v>
      </c>
      <c r="Q131" s="1" t="s">
        <v>4995</v>
      </c>
      <c r="R131" s="1" t="s">
        <v>5409</v>
      </c>
      <c r="S131" s="1" t="s">
        <v>75</v>
      </c>
      <c r="T131" s="1" t="s">
        <v>4997</v>
      </c>
      <c r="U131" s="1" t="s">
        <v>4956</v>
      </c>
      <c r="V131" s="1" t="s">
        <v>5219</v>
      </c>
    </row>
    <row r="132" s="1" customFormat="1" spans="1:22">
      <c r="A132" s="1" t="s">
        <v>3197</v>
      </c>
      <c r="B132" s="1" t="s">
        <v>306</v>
      </c>
      <c r="C132" s="1" t="s">
        <v>3198</v>
      </c>
      <c r="D132" s="1" t="s">
        <v>5410</v>
      </c>
      <c r="E132" s="1" t="s">
        <v>5411</v>
      </c>
      <c r="F132" s="1" t="s">
        <v>95</v>
      </c>
      <c r="G132" s="1" t="s">
        <v>862</v>
      </c>
      <c r="H132" s="1" t="s">
        <v>4989</v>
      </c>
      <c r="I132" s="1" t="s">
        <v>5412</v>
      </c>
      <c r="J132" s="1" t="s">
        <v>4991</v>
      </c>
      <c r="K132" s="1" t="s">
        <v>5412</v>
      </c>
      <c r="L132" s="1" t="s">
        <v>5412</v>
      </c>
      <c r="M132" s="1" t="s">
        <v>4992</v>
      </c>
      <c r="N132" s="1" t="s">
        <v>4992</v>
      </c>
      <c r="O132" s="1" t="s">
        <v>4993</v>
      </c>
      <c r="P132" s="1" t="s">
        <v>4994</v>
      </c>
      <c r="Q132" s="1" t="s">
        <v>4995</v>
      </c>
      <c r="R132" s="1" t="s">
        <v>5413</v>
      </c>
      <c r="S132" s="1" t="s">
        <v>75</v>
      </c>
      <c r="T132" s="1" t="s">
        <v>4997</v>
      </c>
      <c r="U132" s="1" t="s">
        <v>4941</v>
      </c>
      <c r="V132" s="1" t="s">
        <v>5003</v>
      </c>
    </row>
    <row r="133" s="1" customFormat="1" spans="1:22">
      <c r="A133" s="1" t="s">
        <v>2532</v>
      </c>
      <c r="B133" s="1" t="s">
        <v>306</v>
      </c>
      <c r="C133" s="1" t="s">
        <v>2533</v>
      </c>
      <c r="D133" s="1" t="s">
        <v>728</v>
      </c>
      <c r="E133" s="1" t="s">
        <v>5414</v>
      </c>
      <c r="F133" s="1" t="s">
        <v>794</v>
      </c>
      <c r="G133" s="1" t="s">
        <v>1587</v>
      </c>
      <c r="H133" s="1" t="s">
        <v>4989</v>
      </c>
      <c r="I133" s="1" t="s">
        <v>5415</v>
      </c>
      <c r="J133" s="1" t="s">
        <v>4991</v>
      </c>
      <c r="K133" s="1" t="s">
        <v>5415</v>
      </c>
      <c r="L133" s="1" t="s">
        <v>5415</v>
      </c>
      <c r="M133" s="1" t="s">
        <v>4992</v>
      </c>
      <c r="N133" s="1" t="s">
        <v>4992</v>
      </c>
      <c r="O133" s="1" t="s">
        <v>4993</v>
      </c>
      <c r="P133" s="1" t="s">
        <v>4994</v>
      </c>
      <c r="Q133" s="1" t="s">
        <v>4995</v>
      </c>
      <c r="R133" s="1" t="s">
        <v>5416</v>
      </c>
      <c r="S133" s="1" t="s">
        <v>75</v>
      </c>
      <c r="T133" s="1" t="s">
        <v>4997</v>
      </c>
      <c r="U133" s="1" t="s">
        <v>4956</v>
      </c>
      <c r="V133" s="1" t="s">
        <v>5219</v>
      </c>
    </row>
    <row r="134" s="1" customFormat="1" spans="1:22">
      <c r="A134" s="1" t="s">
        <v>3415</v>
      </c>
      <c r="B134" s="1" t="s">
        <v>306</v>
      </c>
      <c r="C134" s="1" t="s">
        <v>3416</v>
      </c>
      <c r="D134" s="1" t="s">
        <v>434</v>
      </c>
      <c r="E134" s="1" t="s">
        <v>5417</v>
      </c>
      <c r="F134" s="1" t="s">
        <v>1587</v>
      </c>
      <c r="G134" s="1" t="s">
        <v>862</v>
      </c>
      <c r="H134" s="1" t="s">
        <v>4989</v>
      </c>
      <c r="I134" s="1" t="s">
        <v>5418</v>
      </c>
      <c r="J134" s="1" t="s">
        <v>4991</v>
      </c>
      <c r="K134" s="1" t="s">
        <v>5418</v>
      </c>
      <c r="L134" s="1" t="s">
        <v>5418</v>
      </c>
      <c r="M134" s="1" t="s">
        <v>4992</v>
      </c>
      <c r="N134" s="1" t="s">
        <v>4992</v>
      </c>
      <c r="O134" s="1" t="s">
        <v>4993</v>
      </c>
      <c r="P134" s="1" t="s">
        <v>4994</v>
      </c>
      <c r="Q134" s="1" t="s">
        <v>4995</v>
      </c>
      <c r="R134" s="1" t="s">
        <v>5419</v>
      </c>
      <c r="S134" s="1" t="s">
        <v>75</v>
      </c>
      <c r="T134" s="1" t="s">
        <v>4997</v>
      </c>
      <c r="U134" s="1" t="s">
        <v>4956</v>
      </c>
      <c r="V134" s="1" t="s">
        <v>5036</v>
      </c>
    </row>
    <row r="135" s="1" customFormat="1" spans="1:22">
      <c r="A135" s="1" t="s">
        <v>3398</v>
      </c>
      <c r="B135" s="1" t="s">
        <v>306</v>
      </c>
      <c r="C135" s="1" t="s">
        <v>3399</v>
      </c>
      <c r="D135" s="1" t="s">
        <v>434</v>
      </c>
      <c r="E135" s="1" t="s">
        <v>5420</v>
      </c>
      <c r="F135" s="1" t="s">
        <v>794</v>
      </c>
      <c r="G135" s="1" t="s">
        <v>862</v>
      </c>
      <c r="H135" s="1" t="s">
        <v>4989</v>
      </c>
      <c r="I135" s="1" t="s">
        <v>5421</v>
      </c>
      <c r="J135" s="1" t="s">
        <v>4991</v>
      </c>
      <c r="K135" s="1" t="s">
        <v>5421</v>
      </c>
      <c r="L135" s="1" t="s">
        <v>5421</v>
      </c>
      <c r="M135" s="1" t="s">
        <v>4992</v>
      </c>
      <c r="N135" s="1" t="s">
        <v>4992</v>
      </c>
      <c r="O135" s="1" t="s">
        <v>4993</v>
      </c>
      <c r="P135" s="1" t="s">
        <v>4994</v>
      </c>
      <c r="Q135" s="1" t="s">
        <v>4995</v>
      </c>
      <c r="R135" s="1" t="s">
        <v>5422</v>
      </c>
      <c r="S135" s="1" t="s">
        <v>75</v>
      </c>
      <c r="T135" s="1" t="s">
        <v>4997</v>
      </c>
      <c r="U135" s="1" t="s">
        <v>4956</v>
      </c>
      <c r="V135" s="1" t="s">
        <v>5036</v>
      </c>
    </row>
    <row r="136" s="1" customFormat="1" spans="1:22">
      <c r="A136" s="1" t="s">
        <v>1077</v>
      </c>
      <c r="B136" s="1" t="s">
        <v>306</v>
      </c>
      <c r="C136" s="1" t="s">
        <v>1078</v>
      </c>
      <c r="D136" s="1" t="s">
        <v>1080</v>
      </c>
      <c r="E136" s="1" t="s">
        <v>5423</v>
      </c>
      <c r="F136" s="1" t="s">
        <v>95</v>
      </c>
      <c r="G136" s="1" t="s">
        <v>802</v>
      </c>
      <c r="H136" s="1" t="s">
        <v>4989</v>
      </c>
      <c r="I136" s="1" t="s">
        <v>5386</v>
      </c>
      <c r="J136" s="1" t="s">
        <v>4991</v>
      </c>
      <c r="K136" s="1" t="s">
        <v>5386</v>
      </c>
      <c r="L136" s="1" t="s">
        <v>5386</v>
      </c>
      <c r="M136" s="1" t="s">
        <v>4992</v>
      </c>
      <c r="N136" s="1" t="s">
        <v>4992</v>
      </c>
      <c r="O136" s="1" t="s">
        <v>4993</v>
      </c>
      <c r="P136" s="1" t="s">
        <v>4994</v>
      </c>
      <c r="Q136" s="1" t="s">
        <v>4995</v>
      </c>
      <c r="R136" s="1" t="s">
        <v>5424</v>
      </c>
      <c r="S136" s="1" t="s">
        <v>75</v>
      </c>
      <c r="T136" s="1" t="s">
        <v>4997</v>
      </c>
      <c r="U136" s="1" t="s">
        <v>4956</v>
      </c>
      <c r="V136" s="1" t="s">
        <v>4998</v>
      </c>
    </row>
    <row r="137" s="1" customFormat="1" spans="1:22">
      <c r="A137" s="1" t="s">
        <v>4596</v>
      </c>
      <c r="B137" s="1" t="s">
        <v>306</v>
      </c>
      <c r="C137" s="1" t="s">
        <v>4597</v>
      </c>
      <c r="D137" s="1" t="s">
        <v>314</v>
      </c>
      <c r="E137" s="1" t="s">
        <v>5425</v>
      </c>
      <c r="F137" s="1" t="s">
        <v>862</v>
      </c>
      <c r="G137" s="1" t="s">
        <v>740</v>
      </c>
      <c r="H137" s="1" t="s">
        <v>4989</v>
      </c>
      <c r="I137" s="1" t="s">
        <v>5426</v>
      </c>
      <c r="J137" s="1" t="s">
        <v>4991</v>
      </c>
      <c r="K137" s="1" t="s">
        <v>5426</v>
      </c>
      <c r="L137" s="1" t="s">
        <v>5426</v>
      </c>
      <c r="M137" s="1" t="s">
        <v>4992</v>
      </c>
      <c r="N137" s="1" t="s">
        <v>4992</v>
      </c>
      <c r="O137" s="1" t="s">
        <v>4993</v>
      </c>
      <c r="P137" s="1" t="s">
        <v>4994</v>
      </c>
      <c r="Q137" s="1" t="s">
        <v>4995</v>
      </c>
      <c r="R137" s="1" t="s">
        <v>5427</v>
      </c>
      <c r="S137" s="1" t="s">
        <v>75</v>
      </c>
      <c r="T137" s="1" t="s">
        <v>4997</v>
      </c>
      <c r="U137" s="1" t="s">
        <v>4941</v>
      </c>
      <c r="V137" s="1" t="s">
        <v>5036</v>
      </c>
    </row>
    <row r="138" s="1" customFormat="1" spans="1:22">
      <c r="A138" s="1" t="s">
        <v>301</v>
      </c>
      <c r="B138" s="1" t="s">
        <v>306</v>
      </c>
      <c r="C138" s="1" t="s">
        <v>302</v>
      </c>
      <c r="D138" s="1" t="s">
        <v>5428</v>
      </c>
      <c r="E138" s="1" t="s">
        <v>5429</v>
      </c>
      <c r="F138" s="1" t="s">
        <v>81</v>
      </c>
      <c r="G138" s="1" t="s">
        <v>95</v>
      </c>
      <c r="H138" s="1" t="s">
        <v>4989</v>
      </c>
      <c r="I138" s="1" t="s">
        <v>5430</v>
      </c>
      <c r="J138" s="1" t="s">
        <v>4991</v>
      </c>
      <c r="K138" s="1" t="s">
        <v>5430</v>
      </c>
      <c r="L138" s="1" t="s">
        <v>5430</v>
      </c>
      <c r="M138" s="1" t="s">
        <v>4992</v>
      </c>
      <c r="N138" s="1" t="s">
        <v>4992</v>
      </c>
      <c r="O138" s="1" t="s">
        <v>4993</v>
      </c>
      <c r="P138" s="1" t="s">
        <v>4994</v>
      </c>
      <c r="Q138" s="1" t="s">
        <v>4995</v>
      </c>
      <c r="R138" s="1" t="s">
        <v>5431</v>
      </c>
      <c r="S138" s="1" t="s">
        <v>75</v>
      </c>
      <c r="T138" s="1" t="s">
        <v>4997</v>
      </c>
      <c r="U138" s="1" t="s">
        <v>4956</v>
      </c>
      <c r="V138" s="1" t="s">
        <v>5432</v>
      </c>
    </row>
    <row r="139" s="1" customFormat="1" spans="1:22">
      <c r="A139" s="1" t="s">
        <v>1086</v>
      </c>
      <c r="B139" s="1" t="s">
        <v>306</v>
      </c>
      <c r="C139" s="1" t="s">
        <v>1087</v>
      </c>
      <c r="D139" s="1" t="s">
        <v>485</v>
      </c>
      <c r="E139" s="1" t="s">
        <v>5433</v>
      </c>
      <c r="F139" s="1" t="s">
        <v>94</v>
      </c>
      <c r="G139" s="1" t="s">
        <v>802</v>
      </c>
      <c r="H139" s="1" t="s">
        <v>4989</v>
      </c>
      <c r="I139" s="1" t="s">
        <v>5434</v>
      </c>
      <c r="J139" s="1" t="s">
        <v>4991</v>
      </c>
      <c r="K139" s="1" t="s">
        <v>5434</v>
      </c>
      <c r="L139" s="1" t="s">
        <v>5434</v>
      </c>
      <c r="M139" s="1" t="s">
        <v>4992</v>
      </c>
      <c r="N139" s="1" t="s">
        <v>4992</v>
      </c>
      <c r="O139" s="1" t="s">
        <v>4993</v>
      </c>
      <c r="P139" s="1" t="s">
        <v>4994</v>
      </c>
      <c r="Q139" s="1" t="s">
        <v>4995</v>
      </c>
      <c r="R139" s="1" t="s">
        <v>5435</v>
      </c>
      <c r="S139" s="1" t="s">
        <v>75</v>
      </c>
      <c r="T139" s="1" t="s">
        <v>4997</v>
      </c>
      <c r="U139" s="1" t="s">
        <v>4941</v>
      </c>
      <c r="V139" s="1" t="s">
        <v>5036</v>
      </c>
    </row>
    <row r="140" s="1" customFormat="1" spans="1:22">
      <c r="A140" s="1" t="s">
        <v>1984</v>
      </c>
      <c r="B140" s="1" t="s">
        <v>306</v>
      </c>
      <c r="C140" s="1" t="s">
        <v>1985</v>
      </c>
      <c r="D140" s="1" t="s">
        <v>314</v>
      </c>
      <c r="E140" s="1" t="s">
        <v>5436</v>
      </c>
      <c r="F140" s="1" t="s">
        <v>802</v>
      </c>
      <c r="G140" s="1" t="s">
        <v>794</v>
      </c>
      <c r="H140" s="1" t="s">
        <v>4989</v>
      </c>
      <c r="I140" s="1" t="s">
        <v>5437</v>
      </c>
      <c r="J140" s="1" t="s">
        <v>4991</v>
      </c>
      <c r="K140" s="1" t="s">
        <v>5437</v>
      </c>
      <c r="L140" s="1" t="s">
        <v>5437</v>
      </c>
      <c r="M140" s="1" t="s">
        <v>4992</v>
      </c>
      <c r="N140" s="1" t="s">
        <v>4992</v>
      </c>
      <c r="O140" s="1" t="s">
        <v>4993</v>
      </c>
      <c r="P140" s="1" t="s">
        <v>4994</v>
      </c>
      <c r="Q140" s="1" t="s">
        <v>4995</v>
      </c>
      <c r="R140" s="1" t="s">
        <v>5438</v>
      </c>
      <c r="S140" s="1" t="s">
        <v>75</v>
      </c>
      <c r="T140" s="1" t="s">
        <v>4997</v>
      </c>
      <c r="U140" s="1" t="s">
        <v>4941</v>
      </c>
      <c r="V140" s="1" t="s">
        <v>5036</v>
      </c>
    </row>
    <row r="141" s="1" customFormat="1" spans="1:22">
      <c r="A141" s="1" t="s">
        <v>2901</v>
      </c>
      <c r="B141" s="1" t="s">
        <v>316</v>
      </c>
      <c r="C141" s="1" t="s">
        <v>2902</v>
      </c>
      <c r="D141" s="1" t="s">
        <v>5341</v>
      </c>
      <c r="E141" s="1" t="s">
        <v>5439</v>
      </c>
      <c r="F141" s="1" t="s">
        <v>794</v>
      </c>
      <c r="G141" s="1" t="s">
        <v>1587</v>
      </c>
      <c r="H141" s="1" t="s">
        <v>4989</v>
      </c>
      <c r="I141" s="1" t="s">
        <v>5440</v>
      </c>
      <c r="J141" s="1" t="s">
        <v>4991</v>
      </c>
      <c r="K141" s="1" t="s">
        <v>5440</v>
      </c>
      <c r="L141" s="1" t="s">
        <v>5440</v>
      </c>
      <c r="M141" s="1" t="s">
        <v>4992</v>
      </c>
      <c r="N141" s="1" t="s">
        <v>4992</v>
      </c>
      <c r="O141" s="1" t="s">
        <v>4993</v>
      </c>
      <c r="P141" s="1" t="s">
        <v>4994</v>
      </c>
      <c r="Q141" s="1" t="s">
        <v>4995</v>
      </c>
      <c r="R141" s="1" t="s">
        <v>5441</v>
      </c>
      <c r="S141" s="1" t="s">
        <v>75</v>
      </c>
      <c r="T141" s="1" t="s">
        <v>4997</v>
      </c>
      <c r="U141" s="1" t="s">
        <v>4956</v>
      </c>
      <c r="V141" s="1" t="s">
        <v>5032</v>
      </c>
    </row>
    <row r="142" s="1" customFormat="1" spans="1:22">
      <c r="A142" s="1" t="s">
        <v>4171</v>
      </c>
      <c r="B142" s="1" t="s">
        <v>316</v>
      </c>
      <c r="C142" s="1" t="s">
        <v>4172</v>
      </c>
      <c r="D142" s="1" t="s">
        <v>5442</v>
      </c>
      <c r="E142" s="1" t="s">
        <v>5443</v>
      </c>
      <c r="F142" s="1" t="s">
        <v>1587</v>
      </c>
      <c r="G142" s="1" t="s">
        <v>846</v>
      </c>
      <c r="H142" s="1" t="s">
        <v>4989</v>
      </c>
      <c r="I142" s="1" t="s">
        <v>5444</v>
      </c>
      <c r="J142" s="1" t="s">
        <v>4991</v>
      </c>
      <c r="K142" s="1" t="s">
        <v>5444</v>
      </c>
      <c r="L142" s="1" t="s">
        <v>5444</v>
      </c>
      <c r="M142" s="1" t="s">
        <v>4992</v>
      </c>
      <c r="N142" s="1" t="s">
        <v>4992</v>
      </c>
      <c r="O142" s="1" t="s">
        <v>4993</v>
      </c>
      <c r="P142" s="1" t="s">
        <v>4994</v>
      </c>
      <c r="Q142" s="1" t="s">
        <v>4995</v>
      </c>
      <c r="R142" s="1" t="s">
        <v>5445</v>
      </c>
      <c r="S142" s="1" t="s">
        <v>75</v>
      </c>
      <c r="T142" s="1" t="s">
        <v>4997</v>
      </c>
      <c r="U142" s="1" t="s">
        <v>4956</v>
      </c>
      <c r="V142" s="1" t="s">
        <v>5032</v>
      </c>
    </row>
    <row r="143" s="1" customFormat="1" spans="1:22">
      <c r="A143" s="1" t="s">
        <v>1171</v>
      </c>
      <c r="B143" s="1" t="s">
        <v>316</v>
      </c>
      <c r="C143" s="1" t="s">
        <v>1172</v>
      </c>
      <c r="D143" s="1" t="s">
        <v>314</v>
      </c>
      <c r="E143" s="1" t="s">
        <v>5446</v>
      </c>
      <c r="F143" s="1" t="s">
        <v>95</v>
      </c>
      <c r="G143" s="1" t="s">
        <v>802</v>
      </c>
      <c r="H143" s="1" t="s">
        <v>4989</v>
      </c>
      <c r="I143" s="1" t="s">
        <v>5447</v>
      </c>
      <c r="J143" s="1" t="s">
        <v>4991</v>
      </c>
      <c r="K143" s="1" t="s">
        <v>5447</v>
      </c>
      <c r="L143" s="1" t="s">
        <v>5447</v>
      </c>
      <c r="M143" s="1" t="s">
        <v>4992</v>
      </c>
      <c r="N143" s="1" t="s">
        <v>4992</v>
      </c>
      <c r="O143" s="1" t="s">
        <v>4993</v>
      </c>
      <c r="P143" s="1" t="s">
        <v>4994</v>
      </c>
      <c r="Q143" s="1" t="s">
        <v>4995</v>
      </c>
      <c r="R143" s="1" t="s">
        <v>5448</v>
      </c>
      <c r="S143" s="1" t="s">
        <v>75</v>
      </c>
      <c r="T143" s="1" t="s">
        <v>4997</v>
      </c>
      <c r="U143" s="1" t="s">
        <v>4941</v>
      </c>
      <c r="V143" s="1" t="s">
        <v>5036</v>
      </c>
    </row>
    <row r="144" s="1" customFormat="1" spans="1:22">
      <c r="A144" s="1" t="s">
        <v>1936</v>
      </c>
      <c r="B144" s="1" t="s">
        <v>316</v>
      </c>
      <c r="C144" s="1" t="s">
        <v>1937</v>
      </c>
      <c r="D144" s="1" t="s">
        <v>5449</v>
      </c>
      <c r="E144" s="1" t="s">
        <v>5450</v>
      </c>
      <c r="F144" s="1" t="s">
        <v>802</v>
      </c>
      <c r="G144" s="1" t="s">
        <v>794</v>
      </c>
      <c r="H144" s="1" t="s">
        <v>4989</v>
      </c>
      <c r="I144" s="1" t="s">
        <v>5451</v>
      </c>
      <c r="J144" s="1" t="s">
        <v>4991</v>
      </c>
      <c r="K144" s="1" t="s">
        <v>5451</v>
      </c>
      <c r="L144" s="1" t="s">
        <v>5451</v>
      </c>
      <c r="M144" s="1" t="s">
        <v>4992</v>
      </c>
      <c r="N144" s="1" t="s">
        <v>4992</v>
      </c>
      <c r="O144" s="1" t="s">
        <v>4993</v>
      </c>
      <c r="P144" s="1" t="s">
        <v>4994</v>
      </c>
      <c r="Q144" s="1" t="s">
        <v>4995</v>
      </c>
      <c r="R144" s="1" t="s">
        <v>5452</v>
      </c>
      <c r="S144" s="1" t="s">
        <v>75</v>
      </c>
      <c r="T144" s="1" t="s">
        <v>4997</v>
      </c>
      <c r="U144" s="1" t="s">
        <v>4956</v>
      </c>
      <c r="V144" s="1" t="s">
        <v>5356</v>
      </c>
    </row>
    <row r="145" s="1" customFormat="1" spans="1:22">
      <c r="A145" s="1" t="s">
        <v>2661</v>
      </c>
      <c r="B145" s="1" t="s">
        <v>316</v>
      </c>
      <c r="C145" s="1" t="s">
        <v>2662</v>
      </c>
      <c r="D145" s="1" t="s">
        <v>2657</v>
      </c>
      <c r="E145" s="1" t="s">
        <v>5453</v>
      </c>
      <c r="F145" s="1" t="s">
        <v>81</v>
      </c>
      <c r="G145" s="1" t="s">
        <v>1587</v>
      </c>
      <c r="H145" s="1" t="s">
        <v>4989</v>
      </c>
      <c r="I145" s="1" t="s">
        <v>5454</v>
      </c>
      <c r="J145" s="1" t="s">
        <v>4991</v>
      </c>
      <c r="K145" s="1" t="s">
        <v>5454</v>
      </c>
      <c r="L145" s="1" t="s">
        <v>5454</v>
      </c>
      <c r="M145" s="1" t="s">
        <v>4992</v>
      </c>
      <c r="N145" s="1" t="s">
        <v>4992</v>
      </c>
      <c r="O145" s="1" t="s">
        <v>4993</v>
      </c>
      <c r="P145" s="1" t="s">
        <v>4994</v>
      </c>
      <c r="Q145" s="1" t="s">
        <v>4995</v>
      </c>
      <c r="R145" s="1" t="s">
        <v>5455</v>
      </c>
      <c r="S145" s="1" t="s">
        <v>75</v>
      </c>
      <c r="T145" s="1" t="s">
        <v>4997</v>
      </c>
      <c r="U145" s="1" t="s">
        <v>4941</v>
      </c>
      <c r="V145" s="1" t="s">
        <v>5036</v>
      </c>
    </row>
    <row r="146" s="1" customFormat="1" spans="1:22">
      <c r="A146" s="1" t="s">
        <v>311</v>
      </c>
      <c r="B146" s="1" t="s">
        <v>316</v>
      </c>
      <c r="C146" s="1" t="s">
        <v>312</v>
      </c>
      <c r="D146" s="1" t="s">
        <v>314</v>
      </c>
      <c r="E146" s="1" t="s">
        <v>5456</v>
      </c>
      <c r="F146" s="1" t="s">
        <v>148</v>
      </c>
      <c r="G146" s="1" t="s">
        <v>95</v>
      </c>
      <c r="H146" s="1" t="s">
        <v>4989</v>
      </c>
      <c r="I146" s="1" t="s">
        <v>5457</v>
      </c>
      <c r="J146" s="1" t="s">
        <v>4991</v>
      </c>
      <c r="K146" s="1" t="s">
        <v>5457</v>
      </c>
      <c r="L146" s="1" t="s">
        <v>5457</v>
      </c>
      <c r="M146" s="1" t="s">
        <v>4992</v>
      </c>
      <c r="N146" s="1" t="s">
        <v>4992</v>
      </c>
      <c r="O146" s="1" t="s">
        <v>4993</v>
      </c>
      <c r="P146" s="1" t="s">
        <v>4994</v>
      </c>
      <c r="Q146" s="1" t="s">
        <v>4995</v>
      </c>
      <c r="R146" s="1" t="s">
        <v>5458</v>
      </c>
      <c r="S146" s="1" t="s">
        <v>75</v>
      </c>
      <c r="T146" s="1" t="s">
        <v>4997</v>
      </c>
      <c r="U146" s="1" t="s">
        <v>4941</v>
      </c>
      <c r="V146" s="1" t="s">
        <v>5036</v>
      </c>
    </row>
    <row r="147" s="1" customFormat="1" spans="1:22">
      <c r="A147" s="1" t="s">
        <v>3453</v>
      </c>
      <c r="B147" s="1" t="s">
        <v>316</v>
      </c>
      <c r="C147" s="1" t="s">
        <v>3454</v>
      </c>
      <c r="D147" s="1" t="s">
        <v>434</v>
      </c>
      <c r="E147" s="1" t="s">
        <v>5459</v>
      </c>
      <c r="F147" s="1" t="s">
        <v>1587</v>
      </c>
      <c r="G147" s="1" t="s">
        <v>862</v>
      </c>
      <c r="H147" s="1" t="s">
        <v>4989</v>
      </c>
      <c r="I147" s="1" t="s">
        <v>5460</v>
      </c>
      <c r="J147" s="1" t="s">
        <v>4991</v>
      </c>
      <c r="K147" s="1" t="s">
        <v>5460</v>
      </c>
      <c r="L147" s="1" t="s">
        <v>5460</v>
      </c>
      <c r="M147" s="1" t="s">
        <v>4992</v>
      </c>
      <c r="N147" s="1" t="s">
        <v>4992</v>
      </c>
      <c r="O147" s="1" t="s">
        <v>4993</v>
      </c>
      <c r="P147" s="1" t="s">
        <v>4994</v>
      </c>
      <c r="Q147" s="1" t="s">
        <v>4995</v>
      </c>
      <c r="R147" s="1" t="s">
        <v>5461</v>
      </c>
      <c r="S147" s="1" t="s">
        <v>75</v>
      </c>
      <c r="T147" s="1" t="s">
        <v>4997</v>
      </c>
      <c r="U147" s="1" t="s">
        <v>4956</v>
      </c>
      <c r="V147" s="1" t="s">
        <v>5036</v>
      </c>
    </row>
    <row r="148" s="1" customFormat="1" spans="1:22">
      <c r="A148" s="1" t="s">
        <v>1149</v>
      </c>
      <c r="B148" s="1" t="s">
        <v>520</v>
      </c>
      <c r="C148" s="1" t="s">
        <v>1150</v>
      </c>
      <c r="D148" s="1" t="s">
        <v>314</v>
      </c>
      <c r="E148" s="1" t="s">
        <v>5462</v>
      </c>
      <c r="F148" s="1" t="s">
        <v>95</v>
      </c>
      <c r="G148" s="1" t="s">
        <v>802</v>
      </c>
      <c r="H148" s="1" t="s">
        <v>4989</v>
      </c>
      <c r="I148" s="1" t="s">
        <v>5447</v>
      </c>
      <c r="J148" s="1" t="s">
        <v>4991</v>
      </c>
      <c r="K148" s="1" t="s">
        <v>5447</v>
      </c>
      <c r="L148" s="1" t="s">
        <v>5447</v>
      </c>
      <c r="M148" s="1" t="s">
        <v>4992</v>
      </c>
      <c r="N148" s="1" t="s">
        <v>4992</v>
      </c>
      <c r="O148" s="1" t="s">
        <v>4993</v>
      </c>
      <c r="P148" s="1" t="s">
        <v>4994</v>
      </c>
      <c r="Q148" s="1" t="s">
        <v>4995</v>
      </c>
      <c r="R148" s="1" t="s">
        <v>5463</v>
      </c>
      <c r="S148" s="1" t="s">
        <v>75</v>
      </c>
      <c r="T148" s="1" t="s">
        <v>4997</v>
      </c>
      <c r="U148" s="1" t="s">
        <v>4941</v>
      </c>
      <c r="V148" s="1" t="s">
        <v>5036</v>
      </c>
    </row>
    <row r="149" s="1" customFormat="1" spans="1:22">
      <c r="A149" s="1" t="s">
        <v>3230</v>
      </c>
      <c r="B149" s="1" t="s">
        <v>520</v>
      </c>
      <c r="C149" s="1" t="s">
        <v>3231</v>
      </c>
      <c r="D149" s="1" t="s">
        <v>1847</v>
      </c>
      <c r="E149" s="1" t="s">
        <v>5464</v>
      </c>
      <c r="F149" s="1" t="s">
        <v>794</v>
      </c>
      <c r="G149" s="1" t="s">
        <v>862</v>
      </c>
      <c r="H149" s="1" t="s">
        <v>4989</v>
      </c>
      <c r="I149" s="1" t="s">
        <v>5465</v>
      </c>
      <c r="J149" s="1" t="s">
        <v>4991</v>
      </c>
      <c r="K149" s="1" t="s">
        <v>5465</v>
      </c>
      <c r="L149" s="1" t="s">
        <v>5465</v>
      </c>
      <c r="M149" s="1" t="s">
        <v>4992</v>
      </c>
      <c r="N149" s="1" t="s">
        <v>4992</v>
      </c>
      <c r="O149" s="1" t="s">
        <v>4993</v>
      </c>
      <c r="P149" s="1" t="s">
        <v>4994</v>
      </c>
      <c r="Q149" s="1" t="s">
        <v>4995</v>
      </c>
      <c r="R149" s="1" t="s">
        <v>5466</v>
      </c>
      <c r="S149" s="1" t="s">
        <v>75</v>
      </c>
      <c r="T149" s="1" t="s">
        <v>4997</v>
      </c>
      <c r="U149" s="1" t="s">
        <v>4941</v>
      </c>
      <c r="V149" s="1" t="s">
        <v>5003</v>
      </c>
    </row>
    <row r="150" s="1" customFormat="1" spans="1:22">
      <c r="A150" s="1" t="s">
        <v>2202</v>
      </c>
      <c r="B150" s="1" t="s">
        <v>520</v>
      </c>
      <c r="C150" s="1" t="s">
        <v>2203</v>
      </c>
      <c r="D150" s="1" t="s">
        <v>5187</v>
      </c>
      <c r="E150" s="1" t="s">
        <v>5467</v>
      </c>
      <c r="F150" s="1" t="s">
        <v>802</v>
      </c>
      <c r="G150" s="1" t="s">
        <v>794</v>
      </c>
      <c r="H150" s="1" t="s">
        <v>4989</v>
      </c>
      <c r="I150" s="1" t="s">
        <v>5468</v>
      </c>
      <c r="J150" s="1" t="s">
        <v>4991</v>
      </c>
      <c r="K150" s="1" t="s">
        <v>5468</v>
      </c>
      <c r="L150" s="1" t="s">
        <v>5468</v>
      </c>
      <c r="M150" s="1" t="s">
        <v>4992</v>
      </c>
      <c r="N150" s="1" t="s">
        <v>4992</v>
      </c>
      <c r="O150" s="1" t="s">
        <v>4993</v>
      </c>
      <c r="P150" s="1" t="s">
        <v>4994</v>
      </c>
      <c r="Q150" s="1" t="s">
        <v>4995</v>
      </c>
      <c r="R150" s="1" t="s">
        <v>5469</v>
      </c>
      <c r="S150" s="1" t="s">
        <v>75</v>
      </c>
      <c r="T150" s="1" t="s">
        <v>4997</v>
      </c>
      <c r="U150" s="1" t="s">
        <v>4956</v>
      </c>
      <c r="V150" s="1" t="s">
        <v>5032</v>
      </c>
    </row>
    <row r="151" s="1" customFormat="1" spans="1:22">
      <c r="A151" s="1" t="s">
        <v>515</v>
      </c>
      <c r="B151" s="1" t="s">
        <v>520</v>
      </c>
      <c r="C151" s="1" t="s">
        <v>516</v>
      </c>
      <c r="D151" s="1" t="s">
        <v>5400</v>
      </c>
      <c r="E151" s="1" t="s">
        <v>5470</v>
      </c>
      <c r="F151" s="1" t="s">
        <v>148</v>
      </c>
      <c r="G151" s="1" t="s">
        <v>95</v>
      </c>
      <c r="H151" s="1" t="s">
        <v>4989</v>
      </c>
      <c r="I151" s="1" t="s">
        <v>5471</v>
      </c>
      <c r="J151" s="1" t="s">
        <v>4991</v>
      </c>
      <c r="K151" s="1" t="s">
        <v>5471</v>
      </c>
      <c r="L151" s="1" t="s">
        <v>5471</v>
      </c>
      <c r="M151" s="1" t="s">
        <v>4992</v>
      </c>
      <c r="N151" s="1" t="s">
        <v>4992</v>
      </c>
      <c r="O151" s="1" t="s">
        <v>4993</v>
      </c>
      <c r="P151" s="1" t="s">
        <v>4994</v>
      </c>
      <c r="Q151" s="1" t="s">
        <v>4995</v>
      </c>
      <c r="R151" s="1" t="s">
        <v>5472</v>
      </c>
      <c r="S151" s="1" t="s">
        <v>75</v>
      </c>
      <c r="T151" s="1" t="s">
        <v>4997</v>
      </c>
      <c r="U151" s="1" t="s">
        <v>4956</v>
      </c>
      <c r="V151" s="1" t="s">
        <v>5032</v>
      </c>
    </row>
    <row r="152" s="1" customFormat="1" spans="1:22">
      <c r="A152" s="1" t="s">
        <v>2638</v>
      </c>
      <c r="B152" s="1" t="s">
        <v>520</v>
      </c>
      <c r="C152" s="1" t="s">
        <v>2639</v>
      </c>
      <c r="D152" s="1" t="s">
        <v>5473</v>
      </c>
      <c r="E152" s="1" t="s">
        <v>5474</v>
      </c>
      <c r="F152" s="1" t="s">
        <v>794</v>
      </c>
      <c r="G152" s="1" t="s">
        <v>1587</v>
      </c>
      <c r="H152" s="1" t="s">
        <v>4989</v>
      </c>
      <c r="I152" s="1" t="s">
        <v>5475</v>
      </c>
      <c r="J152" s="1" t="s">
        <v>4991</v>
      </c>
      <c r="K152" s="1" t="s">
        <v>5475</v>
      </c>
      <c r="L152" s="1" t="s">
        <v>5475</v>
      </c>
      <c r="M152" s="1" t="s">
        <v>4992</v>
      </c>
      <c r="N152" s="1" t="s">
        <v>4992</v>
      </c>
      <c r="O152" s="1" t="s">
        <v>4993</v>
      </c>
      <c r="P152" s="1" t="s">
        <v>4994</v>
      </c>
      <c r="Q152" s="1" t="s">
        <v>4995</v>
      </c>
      <c r="R152" s="1" t="s">
        <v>5476</v>
      </c>
      <c r="S152" s="1" t="s">
        <v>75</v>
      </c>
      <c r="T152" s="1" t="s">
        <v>4997</v>
      </c>
      <c r="U152" s="1" t="s">
        <v>4941</v>
      </c>
      <c r="V152" s="1" t="s">
        <v>5255</v>
      </c>
    </row>
    <row r="153" s="1" customFormat="1" spans="1:22">
      <c r="A153" s="1" t="s">
        <v>3287</v>
      </c>
      <c r="B153" s="1" t="s">
        <v>2539</v>
      </c>
      <c r="C153" s="1" t="s">
        <v>3288</v>
      </c>
      <c r="D153" s="1" t="s">
        <v>5327</v>
      </c>
      <c r="E153" s="1" t="s">
        <v>5477</v>
      </c>
      <c r="F153" s="1" t="s">
        <v>1587</v>
      </c>
      <c r="G153" s="1" t="s">
        <v>862</v>
      </c>
      <c r="H153" s="1" t="s">
        <v>4989</v>
      </c>
      <c r="I153" s="1" t="s">
        <v>5478</v>
      </c>
      <c r="J153" s="1" t="s">
        <v>4991</v>
      </c>
      <c r="K153" s="1" t="s">
        <v>5478</v>
      </c>
      <c r="L153" s="1" t="s">
        <v>5478</v>
      </c>
      <c r="M153" s="1" t="s">
        <v>4992</v>
      </c>
      <c r="N153" s="1" t="s">
        <v>4992</v>
      </c>
      <c r="O153" s="1" t="s">
        <v>4993</v>
      </c>
      <c r="P153" s="1" t="s">
        <v>4994</v>
      </c>
      <c r="Q153" s="1" t="s">
        <v>4995</v>
      </c>
      <c r="R153" s="1" t="s">
        <v>5479</v>
      </c>
      <c r="S153" s="1" t="s">
        <v>75</v>
      </c>
      <c r="T153" s="1" t="s">
        <v>4997</v>
      </c>
      <c r="U153" s="1" t="s">
        <v>4956</v>
      </c>
      <c r="V153" s="1" t="s">
        <v>4998</v>
      </c>
    </row>
    <row r="154" s="1" customFormat="1" spans="1:22">
      <c r="A154" s="1" t="s">
        <v>3279</v>
      </c>
      <c r="B154" s="1" t="s">
        <v>2539</v>
      </c>
      <c r="C154" s="1" t="s">
        <v>3280</v>
      </c>
      <c r="D154" s="1" t="s">
        <v>5327</v>
      </c>
      <c r="E154" s="1" t="s">
        <v>5480</v>
      </c>
      <c r="F154" s="1" t="s">
        <v>1587</v>
      </c>
      <c r="G154" s="1" t="s">
        <v>862</v>
      </c>
      <c r="H154" s="1" t="s">
        <v>4989</v>
      </c>
      <c r="I154" s="1" t="s">
        <v>5478</v>
      </c>
      <c r="J154" s="1" t="s">
        <v>4991</v>
      </c>
      <c r="K154" s="1" t="s">
        <v>5478</v>
      </c>
      <c r="L154" s="1" t="s">
        <v>5478</v>
      </c>
      <c r="M154" s="1" t="s">
        <v>4992</v>
      </c>
      <c r="N154" s="1" t="s">
        <v>4992</v>
      </c>
      <c r="O154" s="1" t="s">
        <v>4993</v>
      </c>
      <c r="P154" s="1" t="s">
        <v>4994</v>
      </c>
      <c r="Q154" s="1" t="s">
        <v>4995</v>
      </c>
      <c r="R154" s="1" t="s">
        <v>5481</v>
      </c>
      <c r="S154" s="1" t="s">
        <v>75</v>
      </c>
      <c r="T154" s="1" t="s">
        <v>4997</v>
      </c>
      <c r="U154" s="1" t="s">
        <v>4956</v>
      </c>
      <c r="V154" s="1" t="s">
        <v>4998</v>
      </c>
    </row>
    <row r="155" s="1" customFormat="1" spans="1:22">
      <c r="A155" s="1" t="s">
        <v>3284</v>
      </c>
      <c r="B155" s="1" t="s">
        <v>2539</v>
      </c>
      <c r="C155" s="1" t="s">
        <v>3285</v>
      </c>
      <c r="D155" s="1" t="s">
        <v>5327</v>
      </c>
      <c r="E155" s="1" t="s">
        <v>5482</v>
      </c>
      <c r="F155" s="1" t="s">
        <v>1587</v>
      </c>
      <c r="G155" s="1" t="s">
        <v>862</v>
      </c>
      <c r="H155" s="1" t="s">
        <v>4989</v>
      </c>
      <c r="I155" s="1" t="s">
        <v>5478</v>
      </c>
      <c r="J155" s="1" t="s">
        <v>4991</v>
      </c>
      <c r="K155" s="1" t="s">
        <v>5478</v>
      </c>
      <c r="L155" s="1" t="s">
        <v>5478</v>
      </c>
      <c r="M155" s="1" t="s">
        <v>4992</v>
      </c>
      <c r="N155" s="1" t="s">
        <v>4992</v>
      </c>
      <c r="O155" s="1" t="s">
        <v>4993</v>
      </c>
      <c r="P155" s="1" t="s">
        <v>4994</v>
      </c>
      <c r="Q155" s="1" t="s">
        <v>4995</v>
      </c>
      <c r="R155" s="1" t="s">
        <v>5483</v>
      </c>
      <c r="S155" s="1" t="s">
        <v>75</v>
      </c>
      <c r="T155" s="1" t="s">
        <v>4997</v>
      </c>
      <c r="U155" s="1" t="s">
        <v>4956</v>
      </c>
      <c r="V155" s="1" t="s">
        <v>4998</v>
      </c>
    </row>
    <row r="156" s="1" customFormat="1" spans="1:22">
      <c r="A156" s="1" t="s">
        <v>4176</v>
      </c>
      <c r="B156" s="1" t="s">
        <v>2539</v>
      </c>
      <c r="C156" s="1" t="s">
        <v>4177</v>
      </c>
      <c r="D156" s="1" t="s">
        <v>5341</v>
      </c>
      <c r="E156" s="1" t="s">
        <v>5484</v>
      </c>
      <c r="F156" s="1" t="s">
        <v>862</v>
      </c>
      <c r="G156" s="1" t="s">
        <v>846</v>
      </c>
      <c r="H156" s="1" t="s">
        <v>4989</v>
      </c>
      <c r="I156" s="1" t="s">
        <v>5485</v>
      </c>
      <c r="J156" s="1" t="s">
        <v>4991</v>
      </c>
      <c r="K156" s="1" t="s">
        <v>5485</v>
      </c>
      <c r="L156" s="1" t="s">
        <v>5485</v>
      </c>
      <c r="M156" s="1" t="s">
        <v>4992</v>
      </c>
      <c r="N156" s="1" t="s">
        <v>4992</v>
      </c>
      <c r="O156" s="1" t="s">
        <v>4993</v>
      </c>
      <c r="P156" s="1" t="s">
        <v>4994</v>
      </c>
      <c r="Q156" s="1" t="s">
        <v>4995</v>
      </c>
      <c r="R156" s="1" t="s">
        <v>5486</v>
      </c>
      <c r="S156" s="1" t="s">
        <v>75</v>
      </c>
      <c r="T156" s="1" t="s">
        <v>4997</v>
      </c>
      <c r="U156" s="1" t="s">
        <v>4956</v>
      </c>
      <c r="V156" s="1" t="s">
        <v>5032</v>
      </c>
    </row>
    <row r="157" s="1" customFormat="1" spans="1:22">
      <c r="A157" s="1" t="s">
        <v>3861</v>
      </c>
      <c r="B157" s="1" t="s">
        <v>2539</v>
      </c>
      <c r="C157" s="1" t="s">
        <v>3862</v>
      </c>
      <c r="D157" s="1" t="s">
        <v>3864</v>
      </c>
      <c r="E157" s="1" t="s">
        <v>5487</v>
      </c>
      <c r="F157" s="1" t="s">
        <v>1587</v>
      </c>
      <c r="G157" s="1" t="s">
        <v>846</v>
      </c>
      <c r="H157" s="1" t="s">
        <v>4989</v>
      </c>
      <c r="I157" s="1" t="s">
        <v>5488</v>
      </c>
      <c r="J157" s="1" t="s">
        <v>4991</v>
      </c>
      <c r="K157" s="1" t="s">
        <v>5488</v>
      </c>
      <c r="L157" s="1" t="s">
        <v>5488</v>
      </c>
      <c r="M157" s="1" t="s">
        <v>4992</v>
      </c>
      <c r="N157" s="1" t="s">
        <v>4992</v>
      </c>
      <c r="O157" s="1" t="s">
        <v>4993</v>
      </c>
      <c r="P157" s="1" t="s">
        <v>4994</v>
      </c>
      <c r="Q157" s="1" t="s">
        <v>4995</v>
      </c>
      <c r="R157" s="1" t="s">
        <v>5489</v>
      </c>
      <c r="S157" s="1" t="s">
        <v>75</v>
      </c>
      <c r="T157" s="1" t="s">
        <v>4997</v>
      </c>
      <c r="U157" s="1" t="s">
        <v>4941</v>
      </c>
      <c r="V157" s="1" t="s">
        <v>5003</v>
      </c>
    </row>
    <row r="158" s="1" customFormat="1" spans="1:22">
      <c r="A158" s="1" t="s">
        <v>3290</v>
      </c>
      <c r="B158" s="1" t="s">
        <v>2539</v>
      </c>
      <c r="C158" s="1" t="s">
        <v>3291</v>
      </c>
      <c r="D158" s="1" t="s">
        <v>1125</v>
      </c>
      <c r="E158" s="1" t="s">
        <v>5490</v>
      </c>
      <c r="F158" s="1" t="s">
        <v>794</v>
      </c>
      <c r="G158" s="1" t="s">
        <v>862</v>
      </c>
      <c r="H158" s="1" t="s">
        <v>4989</v>
      </c>
      <c r="I158" s="1" t="s">
        <v>5491</v>
      </c>
      <c r="J158" s="1" t="s">
        <v>4991</v>
      </c>
      <c r="K158" s="1" t="s">
        <v>5491</v>
      </c>
      <c r="L158" s="1" t="s">
        <v>5491</v>
      </c>
      <c r="M158" s="1" t="s">
        <v>4992</v>
      </c>
      <c r="N158" s="1" t="s">
        <v>4992</v>
      </c>
      <c r="O158" s="1" t="s">
        <v>4993</v>
      </c>
      <c r="P158" s="1" t="s">
        <v>4994</v>
      </c>
      <c r="Q158" s="1" t="s">
        <v>4995</v>
      </c>
      <c r="R158" s="1" t="s">
        <v>5492</v>
      </c>
      <c r="S158" s="1" t="s">
        <v>75</v>
      </c>
      <c r="T158" s="1" t="s">
        <v>4997</v>
      </c>
      <c r="U158" s="1" t="s">
        <v>4956</v>
      </c>
      <c r="V158" s="1" t="s">
        <v>4998</v>
      </c>
    </row>
    <row r="159" s="1" customFormat="1" spans="1:22">
      <c r="A159" s="1" t="s">
        <v>2536</v>
      </c>
      <c r="B159" s="1" t="s">
        <v>2539</v>
      </c>
      <c r="C159" s="1" t="s">
        <v>2537</v>
      </c>
      <c r="D159" s="1" t="s">
        <v>887</v>
      </c>
      <c r="E159" s="1" t="s">
        <v>5493</v>
      </c>
      <c r="F159" s="1" t="s">
        <v>794</v>
      </c>
      <c r="G159" s="1" t="s">
        <v>1587</v>
      </c>
      <c r="H159" s="1" t="s">
        <v>4989</v>
      </c>
      <c r="I159" s="1" t="s">
        <v>5494</v>
      </c>
      <c r="J159" s="1" t="s">
        <v>4991</v>
      </c>
      <c r="K159" s="1" t="s">
        <v>5494</v>
      </c>
      <c r="L159" s="1" t="s">
        <v>5494</v>
      </c>
      <c r="M159" s="1" t="s">
        <v>4992</v>
      </c>
      <c r="N159" s="1" t="s">
        <v>4992</v>
      </c>
      <c r="O159" s="1" t="s">
        <v>4993</v>
      </c>
      <c r="P159" s="1" t="s">
        <v>4994</v>
      </c>
      <c r="Q159" s="1" t="s">
        <v>4995</v>
      </c>
      <c r="R159" s="1" t="s">
        <v>5495</v>
      </c>
      <c r="S159" s="1" t="s">
        <v>75</v>
      </c>
      <c r="T159" s="1" t="s">
        <v>4997</v>
      </c>
      <c r="U159" s="1" t="s">
        <v>4941</v>
      </c>
      <c r="V159" s="1" t="s">
        <v>5219</v>
      </c>
    </row>
    <row r="160" s="1" customFormat="1" spans="1:22">
      <c r="A160" s="1" t="s">
        <v>2544</v>
      </c>
      <c r="B160" s="1" t="s">
        <v>2539</v>
      </c>
      <c r="C160" s="1" t="s">
        <v>2545</v>
      </c>
      <c r="D160" s="1" t="s">
        <v>887</v>
      </c>
      <c r="E160" s="1" t="s">
        <v>5496</v>
      </c>
      <c r="F160" s="1" t="s">
        <v>794</v>
      </c>
      <c r="G160" s="1" t="s">
        <v>1587</v>
      </c>
      <c r="H160" s="1" t="s">
        <v>4989</v>
      </c>
      <c r="I160" s="1" t="s">
        <v>5497</v>
      </c>
      <c r="J160" s="1" t="s">
        <v>4991</v>
      </c>
      <c r="K160" s="1" t="s">
        <v>5497</v>
      </c>
      <c r="L160" s="1" t="s">
        <v>5497</v>
      </c>
      <c r="M160" s="1" t="s">
        <v>4992</v>
      </c>
      <c r="N160" s="1" t="s">
        <v>4992</v>
      </c>
      <c r="O160" s="1" t="s">
        <v>4993</v>
      </c>
      <c r="P160" s="1" t="s">
        <v>4994</v>
      </c>
      <c r="Q160" s="1" t="s">
        <v>4995</v>
      </c>
      <c r="R160" s="1" t="s">
        <v>5498</v>
      </c>
      <c r="S160" s="1" t="s">
        <v>75</v>
      </c>
      <c r="T160" s="1" t="s">
        <v>4997</v>
      </c>
      <c r="U160" s="1" t="s">
        <v>4956</v>
      </c>
      <c r="V160" s="1" t="s">
        <v>5219</v>
      </c>
    </row>
    <row r="161" s="1" customFormat="1" spans="1:22">
      <c r="A161" s="1" t="s">
        <v>3844</v>
      </c>
      <c r="B161" s="1" t="s">
        <v>2539</v>
      </c>
      <c r="C161" s="1" t="s">
        <v>3845</v>
      </c>
      <c r="D161" s="1" t="s">
        <v>5499</v>
      </c>
      <c r="E161" s="1" t="s">
        <v>5500</v>
      </c>
      <c r="F161" s="1" t="s">
        <v>794</v>
      </c>
      <c r="G161" s="1" t="s">
        <v>846</v>
      </c>
      <c r="H161" s="1" t="s">
        <v>4989</v>
      </c>
      <c r="I161" s="1" t="s">
        <v>5501</v>
      </c>
      <c r="J161" s="1" t="s">
        <v>4991</v>
      </c>
      <c r="K161" s="1" t="s">
        <v>5501</v>
      </c>
      <c r="L161" s="1" t="s">
        <v>5501</v>
      </c>
      <c r="M161" s="1" t="s">
        <v>4992</v>
      </c>
      <c r="N161" s="1" t="s">
        <v>4992</v>
      </c>
      <c r="O161" s="1" t="s">
        <v>4993</v>
      </c>
      <c r="P161" s="1" t="s">
        <v>4994</v>
      </c>
      <c r="Q161" s="1" t="s">
        <v>4995</v>
      </c>
      <c r="R161" s="1" t="s">
        <v>5502</v>
      </c>
      <c r="S161" s="1" t="s">
        <v>75</v>
      </c>
      <c r="T161" s="1" t="s">
        <v>4997</v>
      </c>
      <c r="U161" s="1" t="s">
        <v>4956</v>
      </c>
      <c r="V161" s="1" t="s">
        <v>5219</v>
      </c>
    </row>
    <row r="162" s="1" customFormat="1" spans="1:22">
      <c r="A162" s="1" t="s">
        <v>3849</v>
      </c>
      <c r="B162" s="1" t="s">
        <v>2539</v>
      </c>
      <c r="C162" s="1" t="s">
        <v>3850</v>
      </c>
      <c r="D162" s="1" t="s">
        <v>5499</v>
      </c>
      <c r="E162" s="1" t="s">
        <v>5503</v>
      </c>
      <c r="F162" s="1" t="s">
        <v>794</v>
      </c>
      <c r="G162" s="1" t="s">
        <v>846</v>
      </c>
      <c r="H162" s="1" t="s">
        <v>4989</v>
      </c>
      <c r="I162" s="1" t="s">
        <v>5501</v>
      </c>
      <c r="J162" s="1" t="s">
        <v>4991</v>
      </c>
      <c r="K162" s="1" t="s">
        <v>5501</v>
      </c>
      <c r="L162" s="1" t="s">
        <v>5501</v>
      </c>
      <c r="M162" s="1" t="s">
        <v>4992</v>
      </c>
      <c r="N162" s="1" t="s">
        <v>4992</v>
      </c>
      <c r="O162" s="1" t="s">
        <v>4993</v>
      </c>
      <c r="P162" s="1" t="s">
        <v>4994</v>
      </c>
      <c r="Q162" s="1" t="s">
        <v>4995</v>
      </c>
      <c r="R162" s="1" t="s">
        <v>5504</v>
      </c>
      <c r="S162" s="1" t="s">
        <v>75</v>
      </c>
      <c r="T162" s="1" t="s">
        <v>4997</v>
      </c>
      <c r="U162" s="1" t="s">
        <v>4956</v>
      </c>
      <c r="V162" s="1" t="s">
        <v>5219</v>
      </c>
    </row>
    <row r="163" s="1" customFormat="1" spans="1:22">
      <c r="A163" s="1" t="s">
        <v>3276</v>
      </c>
      <c r="B163" s="1" t="s">
        <v>2539</v>
      </c>
      <c r="C163" s="1" t="s">
        <v>3277</v>
      </c>
      <c r="D163" s="1" t="s">
        <v>288</v>
      </c>
      <c r="E163" s="1" t="s">
        <v>5307</v>
      </c>
      <c r="F163" s="1" t="s">
        <v>95</v>
      </c>
      <c r="G163" s="1" t="s">
        <v>862</v>
      </c>
      <c r="H163" s="1" t="s">
        <v>4989</v>
      </c>
      <c r="I163" s="1" t="s">
        <v>5505</v>
      </c>
      <c r="J163" s="1" t="s">
        <v>4991</v>
      </c>
      <c r="K163" s="1" t="s">
        <v>5505</v>
      </c>
      <c r="L163" s="1" t="s">
        <v>5505</v>
      </c>
      <c r="M163" s="1" t="s">
        <v>4992</v>
      </c>
      <c r="N163" s="1" t="s">
        <v>4992</v>
      </c>
      <c r="O163" s="1" t="s">
        <v>4993</v>
      </c>
      <c r="P163" s="1" t="s">
        <v>4994</v>
      </c>
      <c r="Q163" s="1" t="s">
        <v>4995</v>
      </c>
      <c r="R163" s="1" t="s">
        <v>5506</v>
      </c>
      <c r="S163" s="1" t="s">
        <v>75</v>
      </c>
      <c r="T163" s="1" t="s">
        <v>4997</v>
      </c>
      <c r="U163" s="1" t="s">
        <v>4956</v>
      </c>
      <c r="V163" s="1" t="s">
        <v>4998</v>
      </c>
    </row>
    <row r="164" s="1" customFormat="1" spans="1:22">
      <c r="A164" s="1" t="s">
        <v>4316</v>
      </c>
      <c r="B164" s="1" t="s">
        <v>2539</v>
      </c>
      <c r="C164" s="1" t="s">
        <v>4317</v>
      </c>
      <c r="D164" s="1" t="s">
        <v>5121</v>
      </c>
      <c r="E164" s="1" t="s">
        <v>5507</v>
      </c>
      <c r="F164" s="1" t="s">
        <v>862</v>
      </c>
      <c r="G164" s="1" t="s">
        <v>846</v>
      </c>
      <c r="H164" s="1" t="s">
        <v>4989</v>
      </c>
      <c r="I164" s="1" t="s">
        <v>5398</v>
      </c>
      <c r="J164" s="1" t="s">
        <v>4991</v>
      </c>
      <c r="K164" s="1" t="s">
        <v>5398</v>
      </c>
      <c r="L164" s="1" t="s">
        <v>5398</v>
      </c>
      <c r="M164" s="1" t="s">
        <v>4992</v>
      </c>
      <c r="N164" s="1" t="s">
        <v>4992</v>
      </c>
      <c r="O164" s="1" t="s">
        <v>4993</v>
      </c>
      <c r="P164" s="1" t="s">
        <v>4994</v>
      </c>
      <c r="Q164" s="1" t="s">
        <v>4995</v>
      </c>
      <c r="R164" s="1" t="s">
        <v>5508</v>
      </c>
      <c r="S164" s="1" t="s">
        <v>75</v>
      </c>
      <c r="T164" s="1" t="s">
        <v>4997</v>
      </c>
      <c r="U164" s="1" t="s">
        <v>4956</v>
      </c>
      <c r="V164" s="1" t="s">
        <v>4998</v>
      </c>
    </row>
    <row r="165" s="1" customFormat="1" spans="1:22">
      <c r="A165" s="1" t="s">
        <v>4197</v>
      </c>
      <c r="B165" s="1" t="s">
        <v>2539</v>
      </c>
      <c r="C165" s="1" t="s">
        <v>4198</v>
      </c>
      <c r="D165" s="1" t="s">
        <v>4200</v>
      </c>
      <c r="E165" s="1" t="s">
        <v>5509</v>
      </c>
      <c r="F165" s="1" t="s">
        <v>794</v>
      </c>
      <c r="G165" s="1" t="s">
        <v>846</v>
      </c>
      <c r="H165" s="1" t="s">
        <v>4989</v>
      </c>
      <c r="I165" s="1" t="s">
        <v>5510</v>
      </c>
      <c r="J165" s="1" t="s">
        <v>4991</v>
      </c>
      <c r="K165" s="1" t="s">
        <v>5510</v>
      </c>
      <c r="L165" s="1" t="s">
        <v>5510</v>
      </c>
      <c r="M165" s="1" t="s">
        <v>4992</v>
      </c>
      <c r="N165" s="1" t="s">
        <v>4992</v>
      </c>
      <c r="O165" s="1" t="s">
        <v>4993</v>
      </c>
      <c r="P165" s="1" t="s">
        <v>4994</v>
      </c>
      <c r="Q165" s="1" t="s">
        <v>4995</v>
      </c>
      <c r="R165" s="1" t="s">
        <v>5511</v>
      </c>
      <c r="S165" s="1" t="s">
        <v>75</v>
      </c>
      <c r="T165" s="1" t="s">
        <v>4997</v>
      </c>
      <c r="U165" s="1" t="s">
        <v>4956</v>
      </c>
      <c r="V165" s="1" t="s">
        <v>5032</v>
      </c>
    </row>
    <row r="166" s="1" customFormat="1" spans="1:22">
      <c r="A166" s="1" t="s">
        <v>1844</v>
      </c>
      <c r="B166" s="1" t="s">
        <v>117</v>
      </c>
      <c r="C166" s="1" t="s">
        <v>1845</v>
      </c>
      <c r="D166" s="1" t="s">
        <v>1847</v>
      </c>
      <c r="E166" s="1" t="s">
        <v>5512</v>
      </c>
      <c r="F166" s="1" t="s">
        <v>802</v>
      </c>
      <c r="G166" s="1" t="s">
        <v>794</v>
      </c>
      <c r="H166" s="1" t="s">
        <v>4989</v>
      </c>
      <c r="I166" s="1" t="s">
        <v>5513</v>
      </c>
      <c r="J166" s="1" t="s">
        <v>4991</v>
      </c>
      <c r="K166" s="1" t="s">
        <v>5513</v>
      </c>
      <c r="L166" s="1" t="s">
        <v>5513</v>
      </c>
      <c r="M166" s="1" t="s">
        <v>4992</v>
      </c>
      <c r="N166" s="1" t="s">
        <v>4992</v>
      </c>
      <c r="O166" s="1" t="s">
        <v>4993</v>
      </c>
      <c r="P166" s="1" t="s">
        <v>4994</v>
      </c>
      <c r="Q166" s="1" t="s">
        <v>4995</v>
      </c>
      <c r="R166" s="1" t="s">
        <v>5514</v>
      </c>
      <c r="S166" s="1" t="s">
        <v>75</v>
      </c>
      <c r="T166" s="1" t="s">
        <v>4997</v>
      </c>
      <c r="U166" s="1" t="s">
        <v>4941</v>
      </c>
      <c r="V166" s="1" t="s">
        <v>5003</v>
      </c>
    </row>
    <row r="167" s="1" customFormat="1" spans="1:22">
      <c r="A167" s="1" t="s">
        <v>1950</v>
      </c>
      <c r="B167" s="1" t="s">
        <v>117</v>
      </c>
      <c r="C167" s="1" t="s">
        <v>1951</v>
      </c>
      <c r="D167" s="1" t="s">
        <v>5515</v>
      </c>
      <c r="E167" s="1" t="s">
        <v>5516</v>
      </c>
      <c r="F167" s="1" t="s">
        <v>802</v>
      </c>
      <c r="G167" s="1" t="s">
        <v>794</v>
      </c>
      <c r="H167" s="1" t="s">
        <v>4989</v>
      </c>
      <c r="I167" s="1" t="s">
        <v>5517</v>
      </c>
      <c r="J167" s="1" t="s">
        <v>4991</v>
      </c>
      <c r="K167" s="1" t="s">
        <v>5517</v>
      </c>
      <c r="L167" s="1" t="s">
        <v>5517</v>
      </c>
      <c r="M167" s="1" t="s">
        <v>4992</v>
      </c>
      <c r="N167" s="1" t="s">
        <v>4992</v>
      </c>
      <c r="O167" s="1" t="s">
        <v>4993</v>
      </c>
      <c r="P167" s="1" t="s">
        <v>4994</v>
      </c>
      <c r="Q167" s="1" t="s">
        <v>4995</v>
      </c>
      <c r="R167" s="1" t="s">
        <v>5518</v>
      </c>
      <c r="S167" s="1" t="s">
        <v>75</v>
      </c>
      <c r="T167" s="1" t="s">
        <v>4997</v>
      </c>
      <c r="U167" s="1" t="s">
        <v>4941</v>
      </c>
      <c r="V167" s="1" t="s">
        <v>4998</v>
      </c>
    </row>
    <row r="168" s="1" customFormat="1" spans="1:22">
      <c r="A168" s="1" t="s">
        <v>112</v>
      </c>
      <c r="B168" s="1" t="s">
        <v>117</v>
      </c>
      <c r="C168" s="1" t="s">
        <v>113</v>
      </c>
      <c r="D168" s="1" t="s">
        <v>115</v>
      </c>
      <c r="E168" s="1" t="s">
        <v>5519</v>
      </c>
      <c r="F168" s="1" t="s">
        <v>118</v>
      </c>
      <c r="G168" s="1" t="s">
        <v>95</v>
      </c>
      <c r="H168" s="1" t="s">
        <v>4989</v>
      </c>
      <c r="I168" s="1" t="s">
        <v>5520</v>
      </c>
      <c r="J168" s="1" t="s">
        <v>4991</v>
      </c>
      <c r="K168" s="1" t="s">
        <v>5520</v>
      </c>
      <c r="L168" s="1" t="s">
        <v>5520</v>
      </c>
      <c r="M168" s="1" t="s">
        <v>4992</v>
      </c>
      <c r="N168" s="1" t="s">
        <v>4992</v>
      </c>
      <c r="O168" s="1" t="s">
        <v>4993</v>
      </c>
      <c r="P168" s="1" t="s">
        <v>4994</v>
      </c>
      <c r="Q168" s="1" t="s">
        <v>4995</v>
      </c>
      <c r="R168" s="1" t="s">
        <v>5521</v>
      </c>
      <c r="S168" s="1" t="s">
        <v>75</v>
      </c>
      <c r="T168" s="1" t="s">
        <v>4997</v>
      </c>
      <c r="U168" s="1" t="s">
        <v>4956</v>
      </c>
      <c r="V168" s="1" t="s">
        <v>5003</v>
      </c>
    </row>
    <row r="169" s="1" customFormat="1" spans="1:22">
      <c r="A169" s="1" t="s">
        <v>1132</v>
      </c>
      <c r="B169" s="1" t="s">
        <v>117</v>
      </c>
      <c r="C169" s="1" t="s">
        <v>1133</v>
      </c>
      <c r="D169" s="1" t="s">
        <v>1125</v>
      </c>
      <c r="E169" s="1" t="s">
        <v>5522</v>
      </c>
      <c r="F169" s="1" t="s">
        <v>94</v>
      </c>
      <c r="G169" s="1" t="s">
        <v>802</v>
      </c>
      <c r="H169" s="1" t="s">
        <v>4989</v>
      </c>
      <c r="I169" s="1" t="s">
        <v>5523</v>
      </c>
      <c r="J169" s="1" t="s">
        <v>4991</v>
      </c>
      <c r="K169" s="1" t="s">
        <v>5523</v>
      </c>
      <c r="L169" s="1" t="s">
        <v>5523</v>
      </c>
      <c r="M169" s="1" t="s">
        <v>4992</v>
      </c>
      <c r="N169" s="1" t="s">
        <v>4992</v>
      </c>
      <c r="O169" s="1" t="s">
        <v>4993</v>
      </c>
      <c r="P169" s="1" t="s">
        <v>4994</v>
      </c>
      <c r="Q169" s="1" t="s">
        <v>4995</v>
      </c>
      <c r="R169" s="1" t="s">
        <v>5524</v>
      </c>
      <c r="S169" s="1" t="s">
        <v>75</v>
      </c>
      <c r="T169" s="1" t="s">
        <v>4997</v>
      </c>
      <c r="U169" s="1" t="s">
        <v>4956</v>
      </c>
      <c r="V169" s="1" t="s">
        <v>4998</v>
      </c>
    </row>
    <row r="170" s="1" customFormat="1" spans="1:22">
      <c r="A170" s="1" t="s">
        <v>1122</v>
      </c>
      <c r="B170" s="1" t="s">
        <v>117</v>
      </c>
      <c r="C170" s="1" t="s">
        <v>1123</v>
      </c>
      <c r="D170" s="1" t="s">
        <v>1125</v>
      </c>
      <c r="E170" s="1" t="s">
        <v>5525</v>
      </c>
      <c r="F170" s="1" t="s">
        <v>94</v>
      </c>
      <c r="G170" s="1" t="s">
        <v>802</v>
      </c>
      <c r="H170" s="1" t="s">
        <v>4989</v>
      </c>
      <c r="I170" s="1" t="s">
        <v>5526</v>
      </c>
      <c r="J170" s="1" t="s">
        <v>4991</v>
      </c>
      <c r="K170" s="1" t="s">
        <v>5526</v>
      </c>
      <c r="L170" s="1" t="s">
        <v>5526</v>
      </c>
      <c r="M170" s="1" t="s">
        <v>4992</v>
      </c>
      <c r="N170" s="1" t="s">
        <v>4992</v>
      </c>
      <c r="O170" s="1" t="s">
        <v>4993</v>
      </c>
      <c r="P170" s="1" t="s">
        <v>4994</v>
      </c>
      <c r="Q170" s="1" t="s">
        <v>4995</v>
      </c>
      <c r="R170" s="1" t="s">
        <v>5527</v>
      </c>
      <c r="S170" s="1" t="s">
        <v>75</v>
      </c>
      <c r="T170" s="1" t="s">
        <v>4997</v>
      </c>
      <c r="U170" s="1" t="s">
        <v>4956</v>
      </c>
      <c r="V170" s="1" t="s">
        <v>4998</v>
      </c>
    </row>
    <row r="171" s="1" customFormat="1" spans="1:22">
      <c r="A171" s="1" t="s">
        <v>2065</v>
      </c>
      <c r="B171" s="1" t="s">
        <v>117</v>
      </c>
      <c r="C171" s="1" t="s">
        <v>2066</v>
      </c>
      <c r="D171" s="1" t="s">
        <v>425</v>
      </c>
      <c r="E171" s="1" t="s">
        <v>5528</v>
      </c>
      <c r="F171" s="1" t="s">
        <v>802</v>
      </c>
      <c r="G171" s="1" t="s">
        <v>794</v>
      </c>
      <c r="H171" s="1" t="s">
        <v>4989</v>
      </c>
      <c r="I171" s="1" t="s">
        <v>5529</v>
      </c>
      <c r="J171" s="1" t="s">
        <v>4991</v>
      </c>
      <c r="K171" s="1" t="s">
        <v>5529</v>
      </c>
      <c r="L171" s="1" t="s">
        <v>5529</v>
      </c>
      <c r="M171" s="1" t="s">
        <v>4992</v>
      </c>
      <c r="N171" s="1" t="s">
        <v>4992</v>
      </c>
      <c r="O171" s="1" t="s">
        <v>4993</v>
      </c>
      <c r="P171" s="1" t="s">
        <v>4994</v>
      </c>
      <c r="Q171" s="1" t="s">
        <v>4995</v>
      </c>
      <c r="R171" s="1" t="s">
        <v>5530</v>
      </c>
      <c r="S171" s="1" t="s">
        <v>75</v>
      </c>
      <c r="T171" s="1" t="s">
        <v>4997</v>
      </c>
      <c r="U171" s="1" t="s">
        <v>4956</v>
      </c>
      <c r="V171" s="1" t="s">
        <v>5036</v>
      </c>
    </row>
    <row r="172" s="1" customFormat="1" spans="1:22">
      <c r="A172" s="1" t="s">
        <v>3045</v>
      </c>
      <c r="B172" s="1" t="s">
        <v>117</v>
      </c>
      <c r="C172" s="1" t="s">
        <v>3046</v>
      </c>
      <c r="D172" s="1" t="s">
        <v>314</v>
      </c>
      <c r="E172" s="1" t="s">
        <v>5531</v>
      </c>
      <c r="F172" s="1" t="s">
        <v>802</v>
      </c>
      <c r="G172" s="1" t="s">
        <v>1587</v>
      </c>
      <c r="H172" s="1" t="s">
        <v>4989</v>
      </c>
      <c r="I172" s="1" t="s">
        <v>5532</v>
      </c>
      <c r="J172" s="1" t="s">
        <v>4991</v>
      </c>
      <c r="K172" s="1" t="s">
        <v>5532</v>
      </c>
      <c r="L172" s="1" t="s">
        <v>5532</v>
      </c>
      <c r="M172" s="1" t="s">
        <v>4992</v>
      </c>
      <c r="N172" s="1" t="s">
        <v>4992</v>
      </c>
      <c r="O172" s="1" t="s">
        <v>4993</v>
      </c>
      <c r="P172" s="1" t="s">
        <v>4994</v>
      </c>
      <c r="Q172" s="1" t="s">
        <v>4995</v>
      </c>
      <c r="R172" s="1" t="s">
        <v>5533</v>
      </c>
      <c r="S172" s="1" t="s">
        <v>75</v>
      </c>
      <c r="T172" s="1" t="s">
        <v>4997</v>
      </c>
      <c r="U172" s="1" t="s">
        <v>4941</v>
      </c>
      <c r="V172" s="1" t="s">
        <v>5036</v>
      </c>
    </row>
    <row r="173" s="1" customFormat="1" spans="1:22">
      <c r="A173" s="1" t="s">
        <v>2210</v>
      </c>
      <c r="B173" s="1" t="s">
        <v>117</v>
      </c>
      <c r="C173" s="1" t="s">
        <v>2211</v>
      </c>
      <c r="D173" s="1" t="s">
        <v>565</v>
      </c>
      <c r="E173" s="1" t="s">
        <v>5534</v>
      </c>
      <c r="F173" s="1" t="s">
        <v>81</v>
      </c>
      <c r="G173" s="1" t="s">
        <v>794</v>
      </c>
      <c r="H173" s="1" t="s">
        <v>4989</v>
      </c>
      <c r="I173" s="1" t="s">
        <v>5535</v>
      </c>
      <c r="J173" s="1" t="s">
        <v>4991</v>
      </c>
      <c r="K173" s="1" t="s">
        <v>5535</v>
      </c>
      <c r="L173" s="1" t="s">
        <v>5535</v>
      </c>
      <c r="M173" s="1" t="s">
        <v>4992</v>
      </c>
      <c r="N173" s="1" t="s">
        <v>4992</v>
      </c>
      <c r="O173" s="1" t="s">
        <v>4993</v>
      </c>
      <c r="P173" s="1" t="s">
        <v>4994</v>
      </c>
      <c r="Q173" s="1" t="s">
        <v>4995</v>
      </c>
      <c r="R173" s="1" t="s">
        <v>5536</v>
      </c>
      <c r="S173" s="1" t="s">
        <v>75</v>
      </c>
      <c r="T173" s="1" t="s">
        <v>4997</v>
      </c>
      <c r="U173" s="1" t="s">
        <v>4956</v>
      </c>
      <c r="V173" s="1" t="s">
        <v>5032</v>
      </c>
    </row>
    <row r="174" s="1" customFormat="1" spans="1:22">
      <c r="A174" s="1" t="s">
        <v>543</v>
      </c>
      <c r="B174" s="1" t="s">
        <v>117</v>
      </c>
      <c r="C174" s="1" t="s">
        <v>544</v>
      </c>
      <c r="D174" s="1" t="s">
        <v>5233</v>
      </c>
      <c r="E174" s="1" t="s">
        <v>5537</v>
      </c>
      <c r="F174" s="1" t="s">
        <v>81</v>
      </c>
      <c r="G174" s="1" t="s">
        <v>95</v>
      </c>
      <c r="H174" s="1" t="s">
        <v>4989</v>
      </c>
      <c r="I174" s="1" t="s">
        <v>5538</v>
      </c>
      <c r="J174" s="1" t="s">
        <v>4991</v>
      </c>
      <c r="K174" s="1" t="s">
        <v>5538</v>
      </c>
      <c r="L174" s="1" t="s">
        <v>5538</v>
      </c>
      <c r="M174" s="1" t="s">
        <v>4992</v>
      </c>
      <c r="N174" s="1" t="s">
        <v>4992</v>
      </c>
      <c r="O174" s="1" t="s">
        <v>4993</v>
      </c>
      <c r="P174" s="1" t="s">
        <v>4994</v>
      </c>
      <c r="Q174" s="1" t="s">
        <v>4995</v>
      </c>
      <c r="R174" s="1" t="s">
        <v>5539</v>
      </c>
      <c r="S174" s="1" t="s">
        <v>75</v>
      </c>
      <c r="T174" s="1" t="s">
        <v>4997</v>
      </c>
      <c r="U174" s="1" t="s">
        <v>4956</v>
      </c>
      <c r="V174" s="1" t="s">
        <v>5032</v>
      </c>
    </row>
    <row r="175" s="1" customFormat="1" spans="1:22">
      <c r="A175" s="1" t="s">
        <v>1165</v>
      </c>
      <c r="B175" s="1" t="s">
        <v>128</v>
      </c>
      <c r="C175" s="1" t="s">
        <v>1166</v>
      </c>
      <c r="D175" s="1" t="s">
        <v>425</v>
      </c>
      <c r="E175" s="1" t="s">
        <v>5540</v>
      </c>
      <c r="F175" s="1" t="s">
        <v>95</v>
      </c>
      <c r="G175" s="1" t="s">
        <v>802</v>
      </c>
      <c r="H175" s="1" t="s">
        <v>4989</v>
      </c>
      <c r="I175" s="1" t="s">
        <v>5541</v>
      </c>
      <c r="J175" s="1" t="s">
        <v>4991</v>
      </c>
      <c r="K175" s="1" t="s">
        <v>5541</v>
      </c>
      <c r="L175" s="1" t="s">
        <v>5541</v>
      </c>
      <c r="M175" s="1" t="s">
        <v>4992</v>
      </c>
      <c r="N175" s="1" t="s">
        <v>4992</v>
      </c>
      <c r="O175" s="1" t="s">
        <v>4993</v>
      </c>
      <c r="P175" s="1" t="s">
        <v>4994</v>
      </c>
      <c r="Q175" s="1" t="s">
        <v>4995</v>
      </c>
      <c r="R175" s="1" t="s">
        <v>5542</v>
      </c>
      <c r="S175" s="1" t="s">
        <v>75</v>
      </c>
      <c r="T175" s="1" t="s">
        <v>4997</v>
      </c>
      <c r="U175" s="1" t="s">
        <v>4956</v>
      </c>
      <c r="V175" s="1" t="s">
        <v>5036</v>
      </c>
    </row>
    <row r="176" s="1" customFormat="1" spans="1:22">
      <c r="A176" s="1" t="s">
        <v>3889</v>
      </c>
      <c r="B176" s="1" t="s">
        <v>128</v>
      </c>
      <c r="C176" s="1" t="s">
        <v>3890</v>
      </c>
      <c r="D176" s="1" t="s">
        <v>5543</v>
      </c>
      <c r="E176" s="1" t="s">
        <v>5544</v>
      </c>
      <c r="F176" s="1" t="s">
        <v>862</v>
      </c>
      <c r="G176" s="1" t="s">
        <v>846</v>
      </c>
      <c r="H176" s="1" t="s">
        <v>4989</v>
      </c>
      <c r="I176" s="1" t="s">
        <v>5545</v>
      </c>
      <c r="J176" s="1" t="s">
        <v>4991</v>
      </c>
      <c r="K176" s="1" t="s">
        <v>5545</v>
      </c>
      <c r="L176" s="1" t="s">
        <v>5545</v>
      </c>
      <c r="M176" s="1" t="s">
        <v>4992</v>
      </c>
      <c r="N176" s="1" t="s">
        <v>4992</v>
      </c>
      <c r="O176" s="1" t="s">
        <v>4993</v>
      </c>
      <c r="P176" s="1" t="s">
        <v>4994</v>
      </c>
      <c r="Q176" s="1" t="s">
        <v>4995</v>
      </c>
      <c r="R176" s="1" t="s">
        <v>5546</v>
      </c>
      <c r="S176" s="1" t="s">
        <v>75</v>
      </c>
      <c r="T176" s="1" t="s">
        <v>4997</v>
      </c>
      <c r="U176" s="1" t="s">
        <v>4956</v>
      </c>
      <c r="V176" s="1" t="s">
        <v>5219</v>
      </c>
    </row>
    <row r="177" s="1" customFormat="1" spans="1:22">
      <c r="A177" s="1" t="s">
        <v>332</v>
      </c>
      <c r="B177" s="1" t="s">
        <v>128</v>
      </c>
      <c r="C177" s="1" t="s">
        <v>333</v>
      </c>
      <c r="D177" s="1" t="s">
        <v>335</v>
      </c>
      <c r="E177" s="1" t="s">
        <v>5547</v>
      </c>
      <c r="F177" s="1" t="s">
        <v>148</v>
      </c>
      <c r="G177" s="1" t="s">
        <v>95</v>
      </c>
      <c r="H177" s="1" t="s">
        <v>4989</v>
      </c>
      <c r="I177" s="1" t="s">
        <v>5548</v>
      </c>
      <c r="J177" s="1" t="s">
        <v>4991</v>
      </c>
      <c r="K177" s="1" t="s">
        <v>5548</v>
      </c>
      <c r="L177" s="1" t="s">
        <v>5548</v>
      </c>
      <c r="M177" s="1" t="s">
        <v>4992</v>
      </c>
      <c r="N177" s="1" t="s">
        <v>4992</v>
      </c>
      <c r="O177" s="1" t="s">
        <v>4993</v>
      </c>
      <c r="P177" s="1" t="s">
        <v>4994</v>
      </c>
      <c r="Q177" s="1" t="s">
        <v>4995</v>
      </c>
      <c r="R177" s="1" t="s">
        <v>5549</v>
      </c>
      <c r="S177" s="1" t="s">
        <v>75</v>
      </c>
      <c r="T177" s="1" t="s">
        <v>4997</v>
      </c>
      <c r="U177" s="1" t="s">
        <v>4956</v>
      </c>
      <c r="V177" s="1" t="s">
        <v>5036</v>
      </c>
    </row>
    <row r="178" s="1" customFormat="1" spans="1:22">
      <c r="A178" s="1" t="s">
        <v>4456</v>
      </c>
      <c r="B178" s="1" t="s">
        <v>128</v>
      </c>
      <c r="C178" s="1" t="s">
        <v>4457</v>
      </c>
      <c r="D178" s="1" t="s">
        <v>4459</v>
      </c>
      <c r="E178" s="1" t="s">
        <v>5550</v>
      </c>
      <c r="F178" s="1" t="s">
        <v>802</v>
      </c>
      <c r="G178" s="1" t="s">
        <v>740</v>
      </c>
      <c r="H178" s="1" t="s">
        <v>4989</v>
      </c>
      <c r="I178" s="1" t="s">
        <v>5551</v>
      </c>
      <c r="J178" s="1" t="s">
        <v>4991</v>
      </c>
      <c r="K178" s="1" t="s">
        <v>5551</v>
      </c>
      <c r="L178" s="1" t="s">
        <v>5551</v>
      </c>
      <c r="M178" s="1" t="s">
        <v>4992</v>
      </c>
      <c r="N178" s="1" t="s">
        <v>4992</v>
      </c>
      <c r="O178" s="1" t="s">
        <v>4993</v>
      </c>
      <c r="P178" s="1" t="s">
        <v>4994</v>
      </c>
      <c r="Q178" s="1" t="s">
        <v>4995</v>
      </c>
      <c r="R178" s="1" t="s">
        <v>5552</v>
      </c>
      <c r="S178" s="1" t="s">
        <v>75</v>
      </c>
      <c r="T178" s="1" t="s">
        <v>4997</v>
      </c>
      <c r="U178" s="1" t="s">
        <v>4956</v>
      </c>
      <c r="V178" s="1" t="s">
        <v>5219</v>
      </c>
    </row>
    <row r="179" s="1" customFormat="1" spans="1:22">
      <c r="A179" s="1" t="s">
        <v>5553</v>
      </c>
      <c r="B179" s="1" t="s">
        <v>128</v>
      </c>
      <c r="C179" s="1" t="s">
        <v>5554</v>
      </c>
      <c r="D179" s="1" t="s">
        <v>4200</v>
      </c>
      <c r="E179" s="1" t="s">
        <v>5555</v>
      </c>
      <c r="F179" s="1" t="s">
        <v>794</v>
      </c>
      <c r="G179" s="1" t="s">
        <v>740</v>
      </c>
      <c r="H179" s="1" t="s">
        <v>4989</v>
      </c>
      <c r="I179" s="1" t="s">
        <v>5556</v>
      </c>
      <c r="J179" s="1" t="s">
        <v>4991</v>
      </c>
      <c r="K179" s="1" t="s">
        <v>5556</v>
      </c>
      <c r="L179" s="1" t="s">
        <v>5556</v>
      </c>
      <c r="M179" s="1" t="s">
        <v>4992</v>
      </c>
      <c r="N179" s="1" t="s">
        <v>4992</v>
      </c>
      <c r="O179" s="1" t="s">
        <v>4993</v>
      </c>
      <c r="P179" s="1" t="s">
        <v>4994</v>
      </c>
      <c r="Q179" s="1" t="s">
        <v>4995</v>
      </c>
      <c r="R179" s="1" t="s">
        <v>5557</v>
      </c>
      <c r="S179" s="1" t="s">
        <v>75</v>
      </c>
      <c r="T179" s="1" t="s">
        <v>4997</v>
      </c>
      <c r="U179" s="1" t="s">
        <v>4956</v>
      </c>
      <c r="V179" s="1" t="s">
        <v>5032</v>
      </c>
    </row>
    <row r="180" s="1" customFormat="1" spans="1:22">
      <c r="A180" s="1" t="s">
        <v>123</v>
      </c>
      <c r="B180" s="1" t="s">
        <v>128</v>
      </c>
      <c r="C180" s="1" t="s">
        <v>124</v>
      </c>
      <c r="D180" s="1" t="s">
        <v>126</v>
      </c>
      <c r="E180" s="1" t="s">
        <v>5558</v>
      </c>
      <c r="F180" s="1" t="s">
        <v>94</v>
      </c>
      <c r="G180" s="1" t="s">
        <v>95</v>
      </c>
      <c r="H180" s="1" t="s">
        <v>4989</v>
      </c>
      <c r="I180" s="1" t="s">
        <v>5559</v>
      </c>
      <c r="J180" s="1" t="s">
        <v>4991</v>
      </c>
      <c r="K180" s="1" t="s">
        <v>5559</v>
      </c>
      <c r="L180" s="1" t="s">
        <v>5559</v>
      </c>
      <c r="M180" s="1" t="s">
        <v>4992</v>
      </c>
      <c r="N180" s="1" t="s">
        <v>4992</v>
      </c>
      <c r="O180" s="1" t="s">
        <v>4993</v>
      </c>
      <c r="P180" s="1" t="s">
        <v>4994</v>
      </c>
      <c r="Q180" s="1" t="s">
        <v>4995</v>
      </c>
      <c r="R180" s="1" t="s">
        <v>5560</v>
      </c>
      <c r="S180" s="1" t="s">
        <v>75</v>
      </c>
      <c r="T180" s="1" t="s">
        <v>4997</v>
      </c>
      <c r="U180" s="1" t="s">
        <v>4941</v>
      </c>
      <c r="V180" s="1" t="s">
        <v>5003</v>
      </c>
    </row>
    <row r="181" s="1" customFormat="1" spans="1:22">
      <c r="A181" s="1" t="s">
        <v>4551</v>
      </c>
      <c r="B181" s="1" t="s">
        <v>128</v>
      </c>
      <c r="C181" s="1" t="s">
        <v>4552</v>
      </c>
      <c r="D181" s="1" t="s">
        <v>4554</v>
      </c>
      <c r="E181" s="1" t="s">
        <v>5561</v>
      </c>
      <c r="F181" s="1" t="s">
        <v>846</v>
      </c>
      <c r="G181" s="1" t="s">
        <v>740</v>
      </c>
      <c r="H181" s="1" t="s">
        <v>4989</v>
      </c>
      <c r="I181" s="1" t="s">
        <v>5562</v>
      </c>
      <c r="J181" s="1" t="s">
        <v>4991</v>
      </c>
      <c r="K181" s="1" t="s">
        <v>5562</v>
      </c>
      <c r="L181" s="1" t="s">
        <v>5562</v>
      </c>
      <c r="M181" s="1" t="s">
        <v>4992</v>
      </c>
      <c r="N181" s="1" t="s">
        <v>4992</v>
      </c>
      <c r="O181" s="1" t="s">
        <v>4993</v>
      </c>
      <c r="P181" s="1" t="s">
        <v>4994</v>
      </c>
      <c r="Q181" s="1" t="s">
        <v>4995</v>
      </c>
      <c r="R181" s="1" t="s">
        <v>5563</v>
      </c>
      <c r="S181" s="1" t="s">
        <v>75</v>
      </c>
      <c r="T181" s="1" t="s">
        <v>4997</v>
      </c>
      <c r="U181" s="1" t="s">
        <v>4941</v>
      </c>
      <c r="V181" s="1" t="s">
        <v>5036</v>
      </c>
    </row>
    <row r="182" s="1" customFormat="1" spans="1:22">
      <c r="A182" s="1" t="s">
        <v>3309</v>
      </c>
      <c r="B182" s="1" t="s">
        <v>128</v>
      </c>
      <c r="C182" s="1" t="s">
        <v>3310</v>
      </c>
      <c r="D182" s="1" t="s">
        <v>3312</v>
      </c>
      <c r="E182" s="1" t="s">
        <v>5564</v>
      </c>
      <c r="F182" s="1" t="s">
        <v>794</v>
      </c>
      <c r="G182" s="1" t="s">
        <v>862</v>
      </c>
      <c r="H182" s="1" t="s">
        <v>4989</v>
      </c>
      <c r="I182" s="1" t="s">
        <v>5565</v>
      </c>
      <c r="J182" s="1" t="s">
        <v>4991</v>
      </c>
      <c r="K182" s="1" t="s">
        <v>5565</v>
      </c>
      <c r="L182" s="1" t="s">
        <v>5565</v>
      </c>
      <c r="M182" s="1" t="s">
        <v>4992</v>
      </c>
      <c r="N182" s="1" t="s">
        <v>4992</v>
      </c>
      <c r="O182" s="1" t="s">
        <v>4993</v>
      </c>
      <c r="P182" s="1" t="s">
        <v>4994</v>
      </c>
      <c r="Q182" s="1" t="s">
        <v>4995</v>
      </c>
      <c r="R182" s="1" t="s">
        <v>5566</v>
      </c>
      <c r="S182" s="1" t="s">
        <v>75</v>
      </c>
      <c r="T182" s="1" t="s">
        <v>4997</v>
      </c>
      <c r="U182" s="1" t="s">
        <v>4956</v>
      </c>
      <c r="V182" s="1" t="s">
        <v>4998</v>
      </c>
    </row>
    <row r="183" s="1" customFormat="1" spans="1:22">
      <c r="A183" s="1" t="s">
        <v>1174</v>
      </c>
      <c r="B183" s="1" t="s">
        <v>128</v>
      </c>
      <c r="C183" s="1" t="s">
        <v>1175</v>
      </c>
      <c r="D183" s="1" t="s">
        <v>335</v>
      </c>
      <c r="E183" s="1" t="s">
        <v>5567</v>
      </c>
      <c r="F183" s="1" t="s">
        <v>94</v>
      </c>
      <c r="G183" s="1" t="s">
        <v>802</v>
      </c>
      <c r="H183" s="1" t="s">
        <v>4989</v>
      </c>
      <c r="I183" s="1" t="s">
        <v>5568</v>
      </c>
      <c r="J183" s="1" t="s">
        <v>4991</v>
      </c>
      <c r="K183" s="1" t="s">
        <v>5568</v>
      </c>
      <c r="L183" s="1" t="s">
        <v>5568</v>
      </c>
      <c r="M183" s="1" t="s">
        <v>4992</v>
      </c>
      <c r="N183" s="1" t="s">
        <v>4992</v>
      </c>
      <c r="O183" s="1" t="s">
        <v>4993</v>
      </c>
      <c r="P183" s="1" t="s">
        <v>4994</v>
      </c>
      <c r="Q183" s="1" t="s">
        <v>4995</v>
      </c>
      <c r="R183" s="1" t="s">
        <v>5569</v>
      </c>
      <c r="S183" s="1" t="s">
        <v>75</v>
      </c>
      <c r="T183" s="1" t="s">
        <v>4997</v>
      </c>
      <c r="U183" s="1" t="s">
        <v>4956</v>
      </c>
      <c r="V183" s="1" t="s">
        <v>5036</v>
      </c>
    </row>
    <row r="184" s="1" customFormat="1" spans="1:22">
      <c r="A184" s="1" t="s">
        <v>153</v>
      </c>
      <c r="B184" s="1" t="s">
        <v>128</v>
      </c>
      <c r="C184" s="1" t="s">
        <v>154</v>
      </c>
      <c r="D184" s="1" t="s">
        <v>156</v>
      </c>
      <c r="E184" s="1" t="s">
        <v>5570</v>
      </c>
      <c r="F184" s="1" t="s">
        <v>81</v>
      </c>
      <c r="G184" s="1" t="s">
        <v>95</v>
      </c>
      <c r="H184" s="1" t="s">
        <v>4989</v>
      </c>
      <c r="I184" s="1" t="s">
        <v>5571</v>
      </c>
      <c r="J184" s="1" t="s">
        <v>4991</v>
      </c>
      <c r="K184" s="1" t="s">
        <v>5571</v>
      </c>
      <c r="L184" s="1" t="s">
        <v>5571</v>
      </c>
      <c r="M184" s="1" t="s">
        <v>4992</v>
      </c>
      <c r="N184" s="1" t="s">
        <v>4992</v>
      </c>
      <c r="O184" s="1" t="s">
        <v>4993</v>
      </c>
      <c r="P184" s="1" t="s">
        <v>4994</v>
      </c>
      <c r="Q184" s="1" t="s">
        <v>4995</v>
      </c>
      <c r="R184" s="1" t="s">
        <v>5572</v>
      </c>
      <c r="S184" s="1" t="s">
        <v>75</v>
      </c>
      <c r="T184" s="1" t="s">
        <v>4997</v>
      </c>
      <c r="U184" s="1" t="s">
        <v>4941</v>
      </c>
      <c r="V184" s="1" t="s">
        <v>5003</v>
      </c>
    </row>
    <row r="185" s="1" customFormat="1" spans="1:22">
      <c r="A185" s="1" t="s">
        <v>1181</v>
      </c>
      <c r="B185" s="1" t="s">
        <v>128</v>
      </c>
      <c r="C185" s="1" t="s">
        <v>1182</v>
      </c>
      <c r="D185" s="1" t="s">
        <v>335</v>
      </c>
      <c r="E185" s="1" t="s">
        <v>5573</v>
      </c>
      <c r="F185" s="1" t="s">
        <v>94</v>
      </c>
      <c r="G185" s="1" t="s">
        <v>802</v>
      </c>
      <c r="H185" s="1" t="s">
        <v>4989</v>
      </c>
      <c r="I185" s="1" t="s">
        <v>5574</v>
      </c>
      <c r="J185" s="1" t="s">
        <v>4991</v>
      </c>
      <c r="K185" s="1" t="s">
        <v>5574</v>
      </c>
      <c r="L185" s="1" t="s">
        <v>5574</v>
      </c>
      <c r="M185" s="1" t="s">
        <v>4992</v>
      </c>
      <c r="N185" s="1" t="s">
        <v>4992</v>
      </c>
      <c r="O185" s="1" t="s">
        <v>4993</v>
      </c>
      <c r="P185" s="1" t="s">
        <v>4994</v>
      </c>
      <c r="Q185" s="1" t="s">
        <v>4995</v>
      </c>
      <c r="R185" s="1" t="s">
        <v>5575</v>
      </c>
      <c r="S185" s="1" t="s">
        <v>75</v>
      </c>
      <c r="T185" s="1" t="s">
        <v>4997</v>
      </c>
      <c r="U185" s="1" t="s">
        <v>4956</v>
      </c>
      <c r="V185" s="1" t="s">
        <v>5036</v>
      </c>
    </row>
    <row r="186" s="1" customFormat="1" spans="1:22">
      <c r="A186" s="1" t="s">
        <v>2552</v>
      </c>
      <c r="B186" s="1" t="s">
        <v>128</v>
      </c>
      <c r="C186" s="1" t="s">
        <v>2553</v>
      </c>
      <c r="D186" s="1" t="s">
        <v>1012</v>
      </c>
      <c r="E186" s="1" t="s">
        <v>5576</v>
      </c>
      <c r="F186" s="1" t="s">
        <v>794</v>
      </c>
      <c r="G186" s="1" t="s">
        <v>1587</v>
      </c>
      <c r="H186" s="1" t="s">
        <v>4989</v>
      </c>
      <c r="I186" s="1" t="s">
        <v>5577</v>
      </c>
      <c r="J186" s="1" t="s">
        <v>4991</v>
      </c>
      <c r="K186" s="1" t="s">
        <v>5577</v>
      </c>
      <c r="L186" s="1" t="s">
        <v>5577</v>
      </c>
      <c r="M186" s="1" t="s">
        <v>4992</v>
      </c>
      <c r="N186" s="1" t="s">
        <v>4992</v>
      </c>
      <c r="O186" s="1" t="s">
        <v>4993</v>
      </c>
      <c r="P186" s="1" t="s">
        <v>4994</v>
      </c>
      <c r="Q186" s="1" t="s">
        <v>4995</v>
      </c>
      <c r="R186" s="1" t="s">
        <v>5578</v>
      </c>
      <c r="S186" s="1" t="s">
        <v>75</v>
      </c>
      <c r="T186" s="1" t="s">
        <v>4997</v>
      </c>
      <c r="U186" s="1" t="s">
        <v>4956</v>
      </c>
      <c r="V186" s="1" t="s">
        <v>5003</v>
      </c>
    </row>
    <row r="187" s="1" customFormat="1" spans="1:22">
      <c r="A187" s="1" t="s">
        <v>4463</v>
      </c>
      <c r="B187" s="1" t="s">
        <v>582</v>
      </c>
      <c r="C187" s="1" t="s">
        <v>4464</v>
      </c>
      <c r="D187" s="1" t="s">
        <v>91</v>
      </c>
      <c r="E187" s="1" t="s">
        <v>5579</v>
      </c>
      <c r="F187" s="1" t="s">
        <v>862</v>
      </c>
      <c r="G187" s="1" t="s">
        <v>740</v>
      </c>
      <c r="H187" s="1" t="s">
        <v>4989</v>
      </c>
      <c r="I187" s="1" t="s">
        <v>5580</v>
      </c>
      <c r="J187" s="1" t="s">
        <v>4991</v>
      </c>
      <c r="K187" s="1" t="s">
        <v>5580</v>
      </c>
      <c r="L187" s="1" t="s">
        <v>5580</v>
      </c>
      <c r="M187" s="1" t="s">
        <v>4992</v>
      </c>
      <c r="N187" s="1" t="s">
        <v>4992</v>
      </c>
      <c r="O187" s="1" t="s">
        <v>4993</v>
      </c>
      <c r="P187" s="1" t="s">
        <v>4994</v>
      </c>
      <c r="Q187" s="1" t="s">
        <v>4995</v>
      </c>
      <c r="R187" s="1" t="s">
        <v>5581</v>
      </c>
      <c r="S187" s="1" t="s">
        <v>75</v>
      </c>
      <c r="T187" s="1" t="s">
        <v>4997</v>
      </c>
      <c r="U187" s="1" t="s">
        <v>4941</v>
      </c>
      <c r="V187" s="1" t="s">
        <v>5003</v>
      </c>
    </row>
    <row r="188" s="1" customFormat="1" spans="1:22">
      <c r="A188" s="1" t="s">
        <v>1979</v>
      </c>
      <c r="B188" s="1" t="s">
        <v>582</v>
      </c>
      <c r="C188" s="1" t="s">
        <v>1980</v>
      </c>
      <c r="D188" s="1" t="s">
        <v>434</v>
      </c>
      <c r="E188" s="1" t="s">
        <v>5582</v>
      </c>
      <c r="F188" s="1" t="s">
        <v>95</v>
      </c>
      <c r="G188" s="1" t="s">
        <v>794</v>
      </c>
      <c r="H188" s="1" t="s">
        <v>4989</v>
      </c>
      <c r="I188" s="1" t="s">
        <v>5583</v>
      </c>
      <c r="J188" s="1" t="s">
        <v>4991</v>
      </c>
      <c r="K188" s="1" t="s">
        <v>5583</v>
      </c>
      <c r="L188" s="1" t="s">
        <v>5583</v>
      </c>
      <c r="M188" s="1" t="s">
        <v>4992</v>
      </c>
      <c r="N188" s="1" t="s">
        <v>4992</v>
      </c>
      <c r="O188" s="1" t="s">
        <v>4993</v>
      </c>
      <c r="P188" s="1" t="s">
        <v>4994</v>
      </c>
      <c r="Q188" s="1" t="s">
        <v>4995</v>
      </c>
      <c r="R188" s="1" t="s">
        <v>5584</v>
      </c>
      <c r="S188" s="1" t="s">
        <v>75</v>
      </c>
      <c r="T188" s="1" t="s">
        <v>4997</v>
      </c>
      <c r="U188" s="1" t="s">
        <v>4956</v>
      </c>
      <c r="V188" s="1" t="s">
        <v>5036</v>
      </c>
    </row>
    <row r="189" s="1" customFormat="1" spans="1:22">
      <c r="A189" s="1" t="s">
        <v>4003</v>
      </c>
      <c r="B189" s="1" t="s">
        <v>582</v>
      </c>
      <c r="C189" s="1" t="s">
        <v>4004</v>
      </c>
      <c r="D189" s="1" t="s">
        <v>434</v>
      </c>
      <c r="E189" s="1" t="s">
        <v>5585</v>
      </c>
      <c r="F189" s="1" t="s">
        <v>862</v>
      </c>
      <c r="G189" s="1" t="s">
        <v>846</v>
      </c>
      <c r="H189" s="1" t="s">
        <v>4989</v>
      </c>
      <c r="I189" s="1" t="s">
        <v>5586</v>
      </c>
      <c r="J189" s="1" t="s">
        <v>4991</v>
      </c>
      <c r="K189" s="1" t="s">
        <v>5586</v>
      </c>
      <c r="L189" s="1" t="s">
        <v>5586</v>
      </c>
      <c r="M189" s="1" t="s">
        <v>4992</v>
      </c>
      <c r="N189" s="1" t="s">
        <v>4992</v>
      </c>
      <c r="O189" s="1" t="s">
        <v>4993</v>
      </c>
      <c r="P189" s="1" t="s">
        <v>4994</v>
      </c>
      <c r="Q189" s="1" t="s">
        <v>4995</v>
      </c>
      <c r="R189" s="1" t="s">
        <v>5587</v>
      </c>
      <c r="S189" s="1" t="s">
        <v>75</v>
      </c>
      <c r="T189" s="1" t="s">
        <v>4997</v>
      </c>
      <c r="U189" s="1" t="s">
        <v>4956</v>
      </c>
      <c r="V189" s="1" t="s">
        <v>5036</v>
      </c>
    </row>
    <row r="190" s="1" customFormat="1" spans="1:22">
      <c r="A190" s="1" t="s">
        <v>2677</v>
      </c>
      <c r="B190" s="1" t="s">
        <v>582</v>
      </c>
      <c r="C190" s="1" t="s">
        <v>2678</v>
      </c>
      <c r="D190" s="1" t="s">
        <v>314</v>
      </c>
      <c r="E190" s="1" t="s">
        <v>5588</v>
      </c>
      <c r="F190" s="1" t="s">
        <v>794</v>
      </c>
      <c r="G190" s="1" t="s">
        <v>1587</v>
      </c>
      <c r="H190" s="1" t="s">
        <v>4989</v>
      </c>
      <c r="I190" s="1" t="s">
        <v>5589</v>
      </c>
      <c r="J190" s="1" t="s">
        <v>4991</v>
      </c>
      <c r="K190" s="1" t="s">
        <v>5589</v>
      </c>
      <c r="L190" s="1" t="s">
        <v>5589</v>
      </c>
      <c r="M190" s="1" t="s">
        <v>4992</v>
      </c>
      <c r="N190" s="1" t="s">
        <v>4992</v>
      </c>
      <c r="O190" s="1" t="s">
        <v>4993</v>
      </c>
      <c r="P190" s="1" t="s">
        <v>4994</v>
      </c>
      <c r="Q190" s="1" t="s">
        <v>4995</v>
      </c>
      <c r="R190" s="1" t="s">
        <v>5590</v>
      </c>
      <c r="S190" s="1" t="s">
        <v>75</v>
      </c>
      <c r="T190" s="1" t="s">
        <v>4997</v>
      </c>
      <c r="U190" s="1" t="s">
        <v>4941</v>
      </c>
      <c r="V190" s="1" t="s">
        <v>5036</v>
      </c>
    </row>
    <row r="191" s="1" customFormat="1" spans="1:22">
      <c r="A191" s="1" t="s">
        <v>2698</v>
      </c>
      <c r="B191" s="1" t="s">
        <v>582</v>
      </c>
      <c r="C191" s="1" t="s">
        <v>2699</v>
      </c>
      <c r="D191" s="1" t="s">
        <v>314</v>
      </c>
      <c r="E191" s="1" t="s">
        <v>5591</v>
      </c>
      <c r="F191" s="1" t="s">
        <v>794</v>
      </c>
      <c r="G191" s="1" t="s">
        <v>1587</v>
      </c>
      <c r="H191" s="1" t="s">
        <v>4989</v>
      </c>
      <c r="I191" s="1" t="s">
        <v>5589</v>
      </c>
      <c r="J191" s="1" t="s">
        <v>4991</v>
      </c>
      <c r="K191" s="1" t="s">
        <v>5589</v>
      </c>
      <c r="L191" s="1" t="s">
        <v>5589</v>
      </c>
      <c r="M191" s="1" t="s">
        <v>4992</v>
      </c>
      <c r="N191" s="1" t="s">
        <v>4992</v>
      </c>
      <c r="O191" s="1" t="s">
        <v>4993</v>
      </c>
      <c r="P191" s="1" t="s">
        <v>4994</v>
      </c>
      <c r="Q191" s="1" t="s">
        <v>4995</v>
      </c>
      <c r="R191" s="1" t="s">
        <v>5592</v>
      </c>
      <c r="S191" s="1" t="s">
        <v>75</v>
      </c>
      <c r="T191" s="1" t="s">
        <v>4997</v>
      </c>
      <c r="U191" s="1" t="s">
        <v>4941</v>
      </c>
      <c r="V191" s="1" t="s">
        <v>5036</v>
      </c>
    </row>
    <row r="192" s="1" customFormat="1" spans="1:22">
      <c r="A192" s="1" t="s">
        <v>579</v>
      </c>
      <c r="B192" s="1" t="s">
        <v>582</v>
      </c>
      <c r="C192" s="1" t="s">
        <v>580</v>
      </c>
      <c r="D192" s="1" t="s">
        <v>528</v>
      </c>
      <c r="E192" s="1" t="s">
        <v>5593</v>
      </c>
      <c r="F192" s="1" t="s">
        <v>81</v>
      </c>
      <c r="G192" s="1" t="s">
        <v>95</v>
      </c>
      <c r="H192" s="1" t="s">
        <v>4989</v>
      </c>
      <c r="I192" s="1" t="s">
        <v>5594</v>
      </c>
      <c r="J192" s="1" t="s">
        <v>4991</v>
      </c>
      <c r="K192" s="1" t="s">
        <v>5594</v>
      </c>
      <c r="L192" s="1" t="s">
        <v>5594</v>
      </c>
      <c r="M192" s="1" t="s">
        <v>4992</v>
      </c>
      <c r="N192" s="1" t="s">
        <v>4992</v>
      </c>
      <c r="O192" s="1" t="s">
        <v>4993</v>
      </c>
      <c r="P192" s="1" t="s">
        <v>4994</v>
      </c>
      <c r="Q192" s="1" t="s">
        <v>4995</v>
      </c>
      <c r="R192" s="1" t="s">
        <v>5595</v>
      </c>
      <c r="S192" s="1" t="s">
        <v>75</v>
      </c>
      <c r="T192" s="1" t="s">
        <v>4997</v>
      </c>
      <c r="U192" s="1" t="s">
        <v>4956</v>
      </c>
      <c r="V192" s="1" t="s">
        <v>5032</v>
      </c>
    </row>
    <row r="193" s="1" customFormat="1" spans="1:22">
      <c r="A193" s="1" t="s">
        <v>3324</v>
      </c>
      <c r="B193" s="1" t="s">
        <v>582</v>
      </c>
      <c r="C193" s="1" t="s">
        <v>3325</v>
      </c>
      <c r="D193" s="1" t="s">
        <v>485</v>
      </c>
      <c r="E193" s="1" t="s">
        <v>5596</v>
      </c>
      <c r="F193" s="1" t="s">
        <v>794</v>
      </c>
      <c r="G193" s="1" t="s">
        <v>862</v>
      </c>
      <c r="H193" s="1" t="s">
        <v>4989</v>
      </c>
      <c r="I193" s="1" t="s">
        <v>5597</v>
      </c>
      <c r="J193" s="1" t="s">
        <v>4991</v>
      </c>
      <c r="K193" s="1" t="s">
        <v>5597</v>
      </c>
      <c r="L193" s="1" t="s">
        <v>5597</v>
      </c>
      <c r="M193" s="1" t="s">
        <v>4992</v>
      </c>
      <c r="N193" s="1" t="s">
        <v>4992</v>
      </c>
      <c r="O193" s="1" t="s">
        <v>4993</v>
      </c>
      <c r="P193" s="1" t="s">
        <v>4994</v>
      </c>
      <c r="Q193" s="1" t="s">
        <v>4995</v>
      </c>
      <c r="R193" s="1" t="s">
        <v>5598</v>
      </c>
      <c r="S193" s="1" t="s">
        <v>75</v>
      </c>
      <c r="T193" s="1" t="s">
        <v>4997</v>
      </c>
      <c r="U193" s="1" t="s">
        <v>4941</v>
      </c>
      <c r="V193" s="1" t="s">
        <v>5036</v>
      </c>
    </row>
    <row r="194" s="1" customFormat="1" spans="1:22">
      <c r="A194" s="1" t="s">
        <v>4560</v>
      </c>
      <c r="B194" s="1" t="s">
        <v>582</v>
      </c>
      <c r="C194" s="1" t="s">
        <v>4561</v>
      </c>
      <c r="D194" s="1" t="s">
        <v>335</v>
      </c>
      <c r="E194" s="1" t="s">
        <v>5599</v>
      </c>
      <c r="F194" s="1" t="s">
        <v>846</v>
      </c>
      <c r="G194" s="1" t="s">
        <v>740</v>
      </c>
      <c r="H194" s="1" t="s">
        <v>4989</v>
      </c>
      <c r="I194" s="1" t="s">
        <v>5600</v>
      </c>
      <c r="J194" s="1" t="s">
        <v>4991</v>
      </c>
      <c r="K194" s="1" t="s">
        <v>5600</v>
      </c>
      <c r="L194" s="1" t="s">
        <v>5600</v>
      </c>
      <c r="M194" s="1" t="s">
        <v>4992</v>
      </c>
      <c r="N194" s="1" t="s">
        <v>4992</v>
      </c>
      <c r="O194" s="1" t="s">
        <v>4993</v>
      </c>
      <c r="P194" s="1" t="s">
        <v>4994</v>
      </c>
      <c r="Q194" s="1" t="s">
        <v>4995</v>
      </c>
      <c r="R194" s="1" t="s">
        <v>5601</v>
      </c>
      <c r="S194" s="1" t="s">
        <v>75</v>
      </c>
      <c r="T194" s="1" t="s">
        <v>4997</v>
      </c>
      <c r="U194" s="1" t="s">
        <v>4941</v>
      </c>
      <c r="V194" s="1" t="s">
        <v>5036</v>
      </c>
    </row>
    <row r="195" s="1" customFormat="1" spans="1:22">
      <c r="A195" s="1" t="s">
        <v>1830</v>
      </c>
      <c r="B195" s="1" t="s">
        <v>582</v>
      </c>
      <c r="C195" s="1" t="s">
        <v>1831</v>
      </c>
      <c r="D195" s="1" t="s">
        <v>1833</v>
      </c>
      <c r="E195" s="1" t="s">
        <v>5602</v>
      </c>
      <c r="F195" s="1" t="s">
        <v>81</v>
      </c>
      <c r="G195" s="1" t="s">
        <v>794</v>
      </c>
      <c r="H195" s="1" t="s">
        <v>4989</v>
      </c>
      <c r="I195" s="1" t="s">
        <v>5603</v>
      </c>
      <c r="J195" s="1" t="s">
        <v>4991</v>
      </c>
      <c r="K195" s="1" t="s">
        <v>5603</v>
      </c>
      <c r="L195" s="1" t="s">
        <v>5603</v>
      </c>
      <c r="M195" s="1" t="s">
        <v>4992</v>
      </c>
      <c r="N195" s="1" t="s">
        <v>4992</v>
      </c>
      <c r="O195" s="1" t="s">
        <v>4993</v>
      </c>
      <c r="P195" s="1" t="s">
        <v>4994</v>
      </c>
      <c r="Q195" s="1" t="s">
        <v>4995</v>
      </c>
      <c r="R195" s="1" t="s">
        <v>5604</v>
      </c>
      <c r="S195" s="1" t="s">
        <v>75</v>
      </c>
      <c r="T195" s="1" t="s">
        <v>4997</v>
      </c>
      <c r="U195" s="1" t="s">
        <v>4941</v>
      </c>
      <c r="V195" s="1" t="s">
        <v>5003</v>
      </c>
    </row>
    <row r="196" s="1" customFormat="1" spans="1:22">
      <c r="A196" s="1" t="s">
        <v>588</v>
      </c>
      <c r="B196" s="1" t="s">
        <v>582</v>
      </c>
      <c r="C196" s="1" t="s">
        <v>589</v>
      </c>
      <c r="D196" s="1" t="s">
        <v>5400</v>
      </c>
      <c r="E196" s="1" t="s">
        <v>5605</v>
      </c>
      <c r="F196" s="1" t="s">
        <v>94</v>
      </c>
      <c r="G196" s="1" t="s">
        <v>95</v>
      </c>
      <c r="H196" s="1" t="s">
        <v>4989</v>
      </c>
      <c r="I196" s="1" t="s">
        <v>5606</v>
      </c>
      <c r="J196" s="1" t="s">
        <v>4991</v>
      </c>
      <c r="K196" s="1" t="s">
        <v>5606</v>
      </c>
      <c r="L196" s="1" t="s">
        <v>5606</v>
      </c>
      <c r="M196" s="1" t="s">
        <v>4992</v>
      </c>
      <c r="N196" s="1" t="s">
        <v>4992</v>
      </c>
      <c r="O196" s="1" t="s">
        <v>4993</v>
      </c>
      <c r="P196" s="1" t="s">
        <v>4994</v>
      </c>
      <c r="Q196" s="1" t="s">
        <v>4995</v>
      </c>
      <c r="R196" s="1" t="s">
        <v>5607</v>
      </c>
      <c r="S196" s="1" t="s">
        <v>75</v>
      </c>
      <c r="T196" s="1" t="s">
        <v>4997</v>
      </c>
      <c r="U196" s="1" t="s">
        <v>4956</v>
      </c>
      <c r="V196" s="1" t="s">
        <v>5032</v>
      </c>
    </row>
    <row r="197" s="1" customFormat="1" spans="1:22">
      <c r="A197" s="1" t="s">
        <v>1207</v>
      </c>
      <c r="B197" s="1" t="s">
        <v>582</v>
      </c>
      <c r="C197" s="1" t="s">
        <v>1208</v>
      </c>
      <c r="D197" s="1" t="s">
        <v>343</v>
      </c>
      <c r="E197" s="1" t="s">
        <v>5608</v>
      </c>
      <c r="F197" s="1" t="s">
        <v>81</v>
      </c>
      <c r="G197" s="1" t="s">
        <v>802</v>
      </c>
      <c r="H197" s="1" t="s">
        <v>4989</v>
      </c>
      <c r="I197" s="1" t="s">
        <v>5609</v>
      </c>
      <c r="J197" s="1" t="s">
        <v>4991</v>
      </c>
      <c r="K197" s="1" t="s">
        <v>5609</v>
      </c>
      <c r="L197" s="1" t="s">
        <v>5609</v>
      </c>
      <c r="M197" s="1" t="s">
        <v>4992</v>
      </c>
      <c r="N197" s="1" t="s">
        <v>4992</v>
      </c>
      <c r="O197" s="1" t="s">
        <v>4993</v>
      </c>
      <c r="P197" s="1" t="s">
        <v>4994</v>
      </c>
      <c r="Q197" s="1" t="s">
        <v>4995</v>
      </c>
      <c r="R197" s="1" t="s">
        <v>5610</v>
      </c>
      <c r="S197" s="1" t="s">
        <v>75</v>
      </c>
      <c r="T197" s="1" t="s">
        <v>4997</v>
      </c>
      <c r="U197" s="1" t="s">
        <v>4956</v>
      </c>
      <c r="V197" s="1" t="s">
        <v>5036</v>
      </c>
    </row>
    <row r="198" s="1" customFormat="1" spans="1:22">
      <c r="A198" s="1" t="s">
        <v>1198</v>
      </c>
      <c r="B198" s="1" t="s">
        <v>582</v>
      </c>
      <c r="C198" s="1" t="s">
        <v>1199</v>
      </c>
      <c r="D198" s="1" t="s">
        <v>1201</v>
      </c>
      <c r="E198" s="1" t="s">
        <v>5611</v>
      </c>
      <c r="F198" s="1" t="s">
        <v>95</v>
      </c>
      <c r="G198" s="1" t="s">
        <v>802</v>
      </c>
      <c r="H198" s="1" t="s">
        <v>4989</v>
      </c>
      <c r="I198" s="1" t="s">
        <v>5612</v>
      </c>
      <c r="J198" s="1" t="s">
        <v>4991</v>
      </c>
      <c r="K198" s="1" t="s">
        <v>5612</v>
      </c>
      <c r="L198" s="1" t="s">
        <v>5612</v>
      </c>
      <c r="M198" s="1" t="s">
        <v>4992</v>
      </c>
      <c r="N198" s="1" t="s">
        <v>4992</v>
      </c>
      <c r="O198" s="1" t="s">
        <v>4993</v>
      </c>
      <c r="P198" s="1" t="s">
        <v>4994</v>
      </c>
      <c r="Q198" s="1" t="s">
        <v>4995</v>
      </c>
      <c r="R198" s="1" t="s">
        <v>5613</v>
      </c>
      <c r="S198" s="1" t="s">
        <v>75</v>
      </c>
      <c r="T198" s="1" t="s">
        <v>4997</v>
      </c>
      <c r="U198" s="1" t="s">
        <v>4941</v>
      </c>
      <c r="V198" s="1" t="s">
        <v>5036</v>
      </c>
    </row>
    <row r="199" s="1" customFormat="1" spans="1:22">
      <c r="A199" s="1" t="s">
        <v>1215</v>
      </c>
      <c r="B199" s="1" t="s">
        <v>582</v>
      </c>
      <c r="C199" s="1" t="s">
        <v>1216</v>
      </c>
      <c r="D199" s="1" t="s">
        <v>369</v>
      </c>
      <c r="E199" s="1" t="s">
        <v>5614</v>
      </c>
      <c r="F199" s="1" t="s">
        <v>94</v>
      </c>
      <c r="G199" s="1" t="s">
        <v>802</v>
      </c>
      <c r="H199" s="1" t="s">
        <v>4989</v>
      </c>
      <c r="I199" s="1" t="s">
        <v>5615</v>
      </c>
      <c r="J199" s="1" t="s">
        <v>4991</v>
      </c>
      <c r="K199" s="1" t="s">
        <v>5615</v>
      </c>
      <c r="L199" s="1" t="s">
        <v>5615</v>
      </c>
      <c r="M199" s="1" t="s">
        <v>4992</v>
      </c>
      <c r="N199" s="1" t="s">
        <v>4992</v>
      </c>
      <c r="O199" s="1" t="s">
        <v>4993</v>
      </c>
      <c r="P199" s="1" t="s">
        <v>4994</v>
      </c>
      <c r="Q199" s="1" t="s">
        <v>4995</v>
      </c>
      <c r="R199" s="1" t="s">
        <v>5616</v>
      </c>
      <c r="S199" s="1" t="s">
        <v>75</v>
      </c>
      <c r="T199" s="1" t="s">
        <v>4997</v>
      </c>
      <c r="U199" s="1" t="s">
        <v>4941</v>
      </c>
      <c r="V199" s="1" t="s">
        <v>5036</v>
      </c>
    </row>
    <row r="200" s="1" customFormat="1" spans="1:22">
      <c r="A200" s="1" t="s">
        <v>2702</v>
      </c>
      <c r="B200" s="1" t="s">
        <v>582</v>
      </c>
      <c r="C200" s="1" t="s">
        <v>2703</v>
      </c>
      <c r="D200" s="1" t="s">
        <v>343</v>
      </c>
      <c r="E200" s="1" t="s">
        <v>5617</v>
      </c>
      <c r="F200" s="1" t="s">
        <v>95</v>
      </c>
      <c r="G200" s="1" t="s">
        <v>1587</v>
      </c>
      <c r="H200" s="1" t="s">
        <v>4989</v>
      </c>
      <c r="I200" s="1" t="s">
        <v>5609</v>
      </c>
      <c r="J200" s="1" t="s">
        <v>4991</v>
      </c>
      <c r="K200" s="1" t="s">
        <v>5609</v>
      </c>
      <c r="L200" s="1" t="s">
        <v>5609</v>
      </c>
      <c r="M200" s="1" t="s">
        <v>4992</v>
      </c>
      <c r="N200" s="1" t="s">
        <v>4992</v>
      </c>
      <c r="O200" s="1" t="s">
        <v>4993</v>
      </c>
      <c r="P200" s="1" t="s">
        <v>4994</v>
      </c>
      <c r="Q200" s="1" t="s">
        <v>4995</v>
      </c>
      <c r="R200" s="1" t="s">
        <v>5618</v>
      </c>
      <c r="S200" s="1" t="s">
        <v>75</v>
      </c>
      <c r="T200" s="1" t="s">
        <v>4997</v>
      </c>
      <c r="U200" s="1" t="s">
        <v>4956</v>
      </c>
      <c r="V200" s="1" t="s">
        <v>5036</v>
      </c>
    </row>
    <row r="201" s="1" customFormat="1" spans="1:22">
      <c r="A201" s="1" t="s">
        <v>3956</v>
      </c>
      <c r="B201" s="1" t="s">
        <v>582</v>
      </c>
      <c r="C201" s="1" t="s">
        <v>3957</v>
      </c>
      <c r="D201" s="1" t="s">
        <v>2587</v>
      </c>
      <c r="E201" s="1" t="s">
        <v>5619</v>
      </c>
      <c r="F201" s="1" t="s">
        <v>802</v>
      </c>
      <c r="G201" s="1" t="s">
        <v>846</v>
      </c>
      <c r="H201" s="1" t="s">
        <v>4989</v>
      </c>
      <c r="I201" s="1" t="s">
        <v>5620</v>
      </c>
      <c r="J201" s="1" t="s">
        <v>4991</v>
      </c>
      <c r="K201" s="1" t="s">
        <v>5620</v>
      </c>
      <c r="L201" s="1" t="s">
        <v>5620</v>
      </c>
      <c r="M201" s="1" t="s">
        <v>4992</v>
      </c>
      <c r="N201" s="1" t="s">
        <v>4992</v>
      </c>
      <c r="O201" s="1" t="s">
        <v>4993</v>
      </c>
      <c r="P201" s="1" t="s">
        <v>4994</v>
      </c>
      <c r="Q201" s="1" t="s">
        <v>4995</v>
      </c>
      <c r="R201" s="1" t="s">
        <v>5621</v>
      </c>
      <c r="S201" s="1" t="s">
        <v>75</v>
      </c>
      <c r="T201" s="1" t="s">
        <v>4997</v>
      </c>
      <c r="U201" s="1" t="s">
        <v>4941</v>
      </c>
      <c r="V201" s="1" t="s">
        <v>5036</v>
      </c>
    </row>
    <row r="202" s="1" customFormat="1" spans="1:22">
      <c r="A202" s="1" t="s">
        <v>3315</v>
      </c>
      <c r="B202" s="1" t="s">
        <v>582</v>
      </c>
      <c r="C202" s="1" t="s">
        <v>3316</v>
      </c>
      <c r="D202" s="1" t="s">
        <v>5622</v>
      </c>
      <c r="E202" s="1" t="s">
        <v>5623</v>
      </c>
      <c r="F202" s="1" t="s">
        <v>794</v>
      </c>
      <c r="G202" s="1" t="s">
        <v>862</v>
      </c>
      <c r="H202" s="1" t="s">
        <v>4989</v>
      </c>
      <c r="I202" s="1" t="s">
        <v>5624</v>
      </c>
      <c r="J202" s="1" t="s">
        <v>4991</v>
      </c>
      <c r="K202" s="1" t="s">
        <v>5624</v>
      </c>
      <c r="L202" s="1" t="s">
        <v>5624</v>
      </c>
      <c r="M202" s="1" t="s">
        <v>4992</v>
      </c>
      <c r="N202" s="1" t="s">
        <v>4992</v>
      </c>
      <c r="O202" s="1" t="s">
        <v>4993</v>
      </c>
      <c r="P202" s="1" t="s">
        <v>4994</v>
      </c>
      <c r="Q202" s="1" t="s">
        <v>4995</v>
      </c>
      <c r="R202" s="1" t="s">
        <v>5625</v>
      </c>
      <c r="S202" s="1" t="s">
        <v>75</v>
      </c>
      <c r="T202" s="1" t="s">
        <v>4997</v>
      </c>
      <c r="U202" s="1" t="s">
        <v>4956</v>
      </c>
      <c r="V202" s="1" t="s">
        <v>4998</v>
      </c>
    </row>
    <row r="203" s="1" customFormat="1" spans="1:22">
      <c r="A203" s="1" t="s">
        <v>3624</v>
      </c>
      <c r="B203" s="1" t="s">
        <v>582</v>
      </c>
      <c r="C203" s="1" t="s">
        <v>3625</v>
      </c>
      <c r="D203" s="1" t="s">
        <v>5428</v>
      </c>
      <c r="E203" s="1" t="s">
        <v>5626</v>
      </c>
      <c r="F203" s="1" t="s">
        <v>1587</v>
      </c>
      <c r="G203" s="1" t="s">
        <v>862</v>
      </c>
      <c r="H203" s="1" t="s">
        <v>4989</v>
      </c>
      <c r="I203" s="1" t="s">
        <v>5627</v>
      </c>
      <c r="J203" s="1" t="s">
        <v>4991</v>
      </c>
      <c r="K203" s="1" t="s">
        <v>5627</v>
      </c>
      <c r="L203" s="1" t="s">
        <v>5627</v>
      </c>
      <c r="M203" s="1" t="s">
        <v>4992</v>
      </c>
      <c r="N203" s="1" t="s">
        <v>4992</v>
      </c>
      <c r="O203" s="1" t="s">
        <v>4993</v>
      </c>
      <c r="P203" s="1" t="s">
        <v>4994</v>
      </c>
      <c r="Q203" s="1" t="s">
        <v>4995</v>
      </c>
      <c r="R203" s="1" t="s">
        <v>5628</v>
      </c>
      <c r="S203" s="1" t="s">
        <v>75</v>
      </c>
      <c r="T203" s="1" t="s">
        <v>4997</v>
      </c>
      <c r="U203" s="1" t="s">
        <v>4956</v>
      </c>
      <c r="V203" s="1" t="s">
        <v>5432</v>
      </c>
    </row>
    <row r="204" s="1" customFormat="1" spans="1:22">
      <c r="A204" s="1" t="s">
        <v>4235</v>
      </c>
      <c r="B204" s="1" t="s">
        <v>147</v>
      </c>
      <c r="C204" s="1" t="s">
        <v>4236</v>
      </c>
      <c r="D204" s="1" t="s">
        <v>2926</v>
      </c>
      <c r="E204" s="1" t="s">
        <v>5629</v>
      </c>
      <c r="F204" s="1" t="s">
        <v>802</v>
      </c>
      <c r="G204" s="1" t="s">
        <v>846</v>
      </c>
      <c r="H204" s="1" t="s">
        <v>4989</v>
      </c>
      <c r="I204" s="1" t="s">
        <v>5214</v>
      </c>
      <c r="J204" s="1" t="s">
        <v>4991</v>
      </c>
      <c r="K204" s="1" t="s">
        <v>5214</v>
      </c>
      <c r="L204" s="1" t="s">
        <v>5214</v>
      </c>
      <c r="M204" s="1" t="s">
        <v>4992</v>
      </c>
      <c r="N204" s="1" t="s">
        <v>4992</v>
      </c>
      <c r="O204" s="1" t="s">
        <v>4993</v>
      </c>
      <c r="P204" s="1" t="s">
        <v>4994</v>
      </c>
      <c r="Q204" s="1" t="s">
        <v>4995</v>
      </c>
      <c r="R204" s="1" t="s">
        <v>5630</v>
      </c>
      <c r="S204" s="1" t="s">
        <v>75</v>
      </c>
      <c r="T204" s="1" t="s">
        <v>4997</v>
      </c>
      <c r="U204" s="1" t="s">
        <v>4956</v>
      </c>
      <c r="V204" s="1" t="s">
        <v>5032</v>
      </c>
    </row>
    <row r="205" s="1" customFormat="1" spans="1:22">
      <c r="A205" s="1" t="s">
        <v>2261</v>
      </c>
      <c r="B205" s="1" t="s">
        <v>147</v>
      </c>
      <c r="C205" s="1" t="s">
        <v>2262</v>
      </c>
      <c r="D205" s="1" t="s">
        <v>5631</v>
      </c>
      <c r="E205" s="1" t="s">
        <v>5632</v>
      </c>
      <c r="F205" s="1" t="s">
        <v>802</v>
      </c>
      <c r="G205" s="1" t="s">
        <v>794</v>
      </c>
      <c r="H205" s="1" t="s">
        <v>4989</v>
      </c>
      <c r="I205" s="1" t="s">
        <v>5633</v>
      </c>
      <c r="J205" s="1" t="s">
        <v>4991</v>
      </c>
      <c r="K205" s="1" t="s">
        <v>5633</v>
      </c>
      <c r="L205" s="1" t="s">
        <v>5633</v>
      </c>
      <c r="M205" s="1" t="s">
        <v>4992</v>
      </c>
      <c r="N205" s="1" t="s">
        <v>4992</v>
      </c>
      <c r="O205" s="1" t="s">
        <v>4993</v>
      </c>
      <c r="P205" s="1" t="s">
        <v>4994</v>
      </c>
      <c r="Q205" s="1" t="s">
        <v>4995</v>
      </c>
      <c r="R205" s="1" t="s">
        <v>5634</v>
      </c>
      <c r="S205" s="1" t="s">
        <v>75</v>
      </c>
      <c r="T205" s="1" t="s">
        <v>4997</v>
      </c>
      <c r="U205" s="1" t="s">
        <v>4956</v>
      </c>
      <c r="V205" s="1" t="s">
        <v>5032</v>
      </c>
    </row>
    <row r="206" s="1" customFormat="1" spans="1:22">
      <c r="A206" s="1" t="s">
        <v>144</v>
      </c>
      <c r="B206" s="1" t="s">
        <v>147</v>
      </c>
      <c r="C206" s="1" t="s">
        <v>145</v>
      </c>
      <c r="D206" s="1" t="s">
        <v>115</v>
      </c>
      <c r="E206" s="1" t="s">
        <v>5635</v>
      </c>
      <c r="F206" s="1" t="s">
        <v>148</v>
      </c>
      <c r="G206" s="1" t="s">
        <v>95</v>
      </c>
      <c r="H206" s="1" t="s">
        <v>4989</v>
      </c>
      <c r="I206" s="1" t="s">
        <v>5636</v>
      </c>
      <c r="J206" s="1" t="s">
        <v>4991</v>
      </c>
      <c r="K206" s="1" t="s">
        <v>5636</v>
      </c>
      <c r="L206" s="1" t="s">
        <v>5636</v>
      </c>
      <c r="M206" s="1" t="s">
        <v>4992</v>
      </c>
      <c r="N206" s="1" t="s">
        <v>4992</v>
      </c>
      <c r="O206" s="1" t="s">
        <v>4993</v>
      </c>
      <c r="P206" s="1" t="s">
        <v>4994</v>
      </c>
      <c r="Q206" s="1" t="s">
        <v>4995</v>
      </c>
      <c r="R206" s="1" t="s">
        <v>5637</v>
      </c>
      <c r="S206" s="1" t="s">
        <v>75</v>
      </c>
      <c r="T206" s="1" t="s">
        <v>4997</v>
      </c>
      <c r="U206" s="1" t="s">
        <v>4956</v>
      </c>
      <c r="V206" s="1" t="s">
        <v>5003</v>
      </c>
    </row>
    <row r="207" s="1" customFormat="1" spans="1:22">
      <c r="A207" s="1" t="s">
        <v>4211</v>
      </c>
      <c r="B207" s="1" t="s">
        <v>147</v>
      </c>
      <c r="C207" s="1" t="s">
        <v>4212</v>
      </c>
      <c r="D207" s="1" t="s">
        <v>4200</v>
      </c>
      <c r="E207" s="1" t="s">
        <v>5638</v>
      </c>
      <c r="F207" s="1" t="s">
        <v>794</v>
      </c>
      <c r="G207" s="1" t="s">
        <v>846</v>
      </c>
      <c r="H207" s="1" t="s">
        <v>4989</v>
      </c>
      <c r="I207" s="1" t="s">
        <v>5639</v>
      </c>
      <c r="J207" s="1" t="s">
        <v>4991</v>
      </c>
      <c r="K207" s="1" t="s">
        <v>5639</v>
      </c>
      <c r="L207" s="1" t="s">
        <v>5639</v>
      </c>
      <c r="M207" s="1" t="s">
        <v>4992</v>
      </c>
      <c r="N207" s="1" t="s">
        <v>4992</v>
      </c>
      <c r="O207" s="1" t="s">
        <v>4993</v>
      </c>
      <c r="P207" s="1" t="s">
        <v>4994</v>
      </c>
      <c r="Q207" s="1" t="s">
        <v>4995</v>
      </c>
      <c r="R207" s="1" t="s">
        <v>5640</v>
      </c>
      <c r="S207" s="1" t="s">
        <v>75</v>
      </c>
      <c r="T207" s="1" t="s">
        <v>4997</v>
      </c>
      <c r="U207" s="1" t="s">
        <v>4956</v>
      </c>
      <c r="V207" s="1" t="s">
        <v>5032</v>
      </c>
    </row>
    <row r="208" s="1" customFormat="1" spans="1:22">
      <c r="A208" s="1" t="s">
        <v>2693</v>
      </c>
      <c r="B208" s="1" t="s">
        <v>147</v>
      </c>
      <c r="C208" s="1" t="s">
        <v>2694</v>
      </c>
      <c r="D208" s="1" t="s">
        <v>343</v>
      </c>
      <c r="E208" s="1" t="s">
        <v>5641</v>
      </c>
      <c r="F208" s="1" t="s">
        <v>802</v>
      </c>
      <c r="G208" s="1" t="s">
        <v>1587</v>
      </c>
      <c r="H208" s="1" t="s">
        <v>4989</v>
      </c>
      <c r="I208" s="1" t="s">
        <v>5642</v>
      </c>
      <c r="J208" s="1" t="s">
        <v>4991</v>
      </c>
      <c r="K208" s="1" t="s">
        <v>5642</v>
      </c>
      <c r="L208" s="1" t="s">
        <v>5642</v>
      </c>
      <c r="M208" s="1" t="s">
        <v>4992</v>
      </c>
      <c r="N208" s="1" t="s">
        <v>4992</v>
      </c>
      <c r="O208" s="1" t="s">
        <v>4993</v>
      </c>
      <c r="P208" s="1" t="s">
        <v>4994</v>
      </c>
      <c r="Q208" s="1" t="s">
        <v>4995</v>
      </c>
      <c r="R208" s="1" t="s">
        <v>5643</v>
      </c>
      <c r="S208" s="1" t="s">
        <v>75</v>
      </c>
      <c r="T208" s="1" t="s">
        <v>4997</v>
      </c>
      <c r="U208" s="1" t="s">
        <v>4956</v>
      </c>
      <c r="V208" s="1" t="s">
        <v>5036</v>
      </c>
    </row>
    <row r="209" s="1" customFormat="1" spans="1:22">
      <c r="A209" s="1" t="s">
        <v>3330</v>
      </c>
      <c r="B209" s="1" t="s">
        <v>147</v>
      </c>
      <c r="C209" s="1" t="s">
        <v>3331</v>
      </c>
      <c r="D209" s="1" t="s">
        <v>3333</v>
      </c>
      <c r="E209" s="1" t="s">
        <v>5644</v>
      </c>
      <c r="F209" s="1" t="s">
        <v>794</v>
      </c>
      <c r="G209" s="1" t="s">
        <v>862</v>
      </c>
      <c r="H209" s="1" t="s">
        <v>4989</v>
      </c>
      <c r="I209" s="1" t="s">
        <v>5645</v>
      </c>
      <c r="J209" s="1" t="s">
        <v>4991</v>
      </c>
      <c r="K209" s="1" t="s">
        <v>5645</v>
      </c>
      <c r="L209" s="1" t="s">
        <v>5645</v>
      </c>
      <c r="M209" s="1" t="s">
        <v>4992</v>
      </c>
      <c r="N209" s="1" t="s">
        <v>4992</v>
      </c>
      <c r="O209" s="1" t="s">
        <v>4993</v>
      </c>
      <c r="P209" s="1" t="s">
        <v>4994</v>
      </c>
      <c r="Q209" s="1" t="s">
        <v>4995</v>
      </c>
      <c r="R209" s="1" t="s">
        <v>5646</v>
      </c>
      <c r="S209" s="1" t="s">
        <v>75</v>
      </c>
      <c r="T209" s="1" t="s">
        <v>4997</v>
      </c>
      <c r="U209" s="1" t="s">
        <v>4941</v>
      </c>
      <c r="V209" s="1" t="s">
        <v>5036</v>
      </c>
    </row>
    <row r="210" s="1" customFormat="1" spans="1:22">
      <c r="A210" s="1" t="s">
        <v>1019</v>
      </c>
      <c r="B210" s="1" t="s">
        <v>147</v>
      </c>
      <c r="C210" s="1" t="s">
        <v>1020</v>
      </c>
      <c r="D210" s="1" t="s">
        <v>887</v>
      </c>
      <c r="E210" s="1" t="s">
        <v>5647</v>
      </c>
      <c r="F210" s="1" t="s">
        <v>95</v>
      </c>
      <c r="G210" s="1" t="s">
        <v>802</v>
      </c>
      <c r="H210" s="1" t="s">
        <v>4989</v>
      </c>
      <c r="I210" s="1" t="s">
        <v>5648</v>
      </c>
      <c r="J210" s="1" t="s">
        <v>4991</v>
      </c>
      <c r="K210" s="1" t="s">
        <v>5648</v>
      </c>
      <c r="L210" s="1" t="s">
        <v>5648</v>
      </c>
      <c r="M210" s="1" t="s">
        <v>4992</v>
      </c>
      <c r="N210" s="1" t="s">
        <v>4992</v>
      </c>
      <c r="O210" s="1" t="s">
        <v>4993</v>
      </c>
      <c r="P210" s="1" t="s">
        <v>4994</v>
      </c>
      <c r="Q210" s="1" t="s">
        <v>4995</v>
      </c>
      <c r="R210" s="1" t="s">
        <v>5649</v>
      </c>
      <c r="S210" s="1" t="s">
        <v>75</v>
      </c>
      <c r="T210" s="1" t="s">
        <v>4997</v>
      </c>
      <c r="U210" s="1" t="s">
        <v>4941</v>
      </c>
      <c r="V210" s="1" t="s">
        <v>5219</v>
      </c>
    </row>
    <row r="211" s="1" customFormat="1" spans="1:22">
      <c r="A211" s="1" t="s">
        <v>376</v>
      </c>
      <c r="B211" s="1" t="s">
        <v>147</v>
      </c>
      <c r="C211" s="1" t="s">
        <v>377</v>
      </c>
      <c r="D211" s="1" t="s">
        <v>343</v>
      </c>
      <c r="E211" s="1" t="s">
        <v>5650</v>
      </c>
      <c r="F211" s="1" t="s">
        <v>94</v>
      </c>
      <c r="G211" s="1" t="s">
        <v>95</v>
      </c>
      <c r="H211" s="1" t="s">
        <v>4989</v>
      </c>
      <c r="I211" s="1" t="s">
        <v>5651</v>
      </c>
      <c r="J211" s="1" t="s">
        <v>4991</v>
      </c>
      <c r="K211" s="1" t="s">
        <v>5651</v>
      </c>
      <c r="L211" s="1" t="s">
        <v>5651</v>
      </c>
      <c r="M211" s="1" t="s">
        <v>4992</v>
      </c>
      <c r="N211" s="1" t="s">
        <v>4992</v>
      </c>
      <c r="O211" s="1" t="s">
        <v>4993</v>
      </c>
      <c r="P211" s="1" t="s">
        <v>4994</v>
      </c>
      <c r="Q211" s="1" t="s">
        <v>4995</v>
      </c>
      <c r="R211" s="1" t="s">
        <v>5652</v>
      </c>
      <c r="S211" s="1" t="s">
        <v>75</v>
      </c>
      <c r="T211" s="1" t="s">
        <v>4997</v>
      </c>
      <c r="U211" s="1" t="s">
        <v>4956</v>
      </c>
      <c r="V211" s="1" t="s">
        <v>5036</v>
      </c>
    </row>
    <row r="212" s="1" customFormat="1" spans="1:22">
      <c r="A212" s="1" t="s">
        <v>4822</v>
      </c>
      <c r="B212" s="1" t="s">
        <v>147</v>
      </c>
      <c r="C212" s="1" t="s">
        <v>4823</v>
      </c>
      <c r="D212" s="1" t="s">
        <v>5653</v>
      </c>
      <c r="E212" s="1" t="s">
        <v>5654</v>
      </c>
      <c r="F212" s="1" t="s">
        <v>1587</v>
      </c>
      <c r="G212" s="1" t="s">
        <v>740</v>
      </c>
      <c r="H212" s="1" t="s">
        <v>4989</v>
      </c>
      <c r="I212" s="1" t="s">
        <v>5655</v>
      </c>
      <c r="J212" s="1" t="s">
        <v>4991</v>
      </c>
      <c r="K212" s="1" t="s">
        <v>5655</v>
      </c>
      <c r="L212" s="1" t="s">
        <v>5655</v>
      </c>
      <c r="M212" s="1" t="s">
        <v>4992</v>
      </c>
      <c r="N212" s="1" t="s">
        <v>4992</v>
      </c>
      <c r="O212" s="1" t="s">
        <v>4993</v>
      </c>
      <c r="P212" s="1" t="s">
        <v>4994</v>
      </c>
      <c r="Q212" s="1" t="s">
        <v>4995</v>
      </c>
      <c r="R212" s="1" t="s">
        <v>5656</v>
      </c>
      <c r="S212" s="1" t="s">
        <v>75</v>
      </c>
      <c r="T212" s="1" t="s">
        <v>4997</v>
      </c>
      <c r="U212" s="1" t="s">
        <v>4941</v>
      </c>
      <c r="V212" s="1" t="s">
        <v>5021</v>
      </c>
    </row>
    <row r="213" s="1" customFormat="1" spans="1:22">
      <c r="A213" s="1" t="s">
        <v>2917</v>
      </c>
      <c r="B213" s="1" t="s">
        <v>147</v>
      </c>
      <c r="C213" s="1" t="s">
        <v>2918</v>
      </c>
      <c r="D213" s="1" t="s">
        <v>565</v>
      </c>
      <c r="E213" s="1" t="s">
        <v>5657</v>
      </c>
      <c r="F213" s="1" t="s">
        <v>95</v>
      </c>
      <c r="G213" s="1" t="s">
        <v>1587</v>
      </c>
      <c r="H213" s="1" t="s">
        <v>4989</v>
      </c>
      <c r="I213" s="1" t="s">
        <v>5658</v>
      </c>
      <c r="J213" s="1" t="s">
        <v>4991</v>
      </c>
      <c r="K213" s="1" t="s">
        <v>5658</v>
      </c>
      <c r="L213" s="1" t="s">
        <v>5658</v>
      </c>
      <c r="M213" s="1" t="s">
        <v>4992</v>
      </c>
      <c r="N213" s="1" t="s">
        <v>4992</v>
      </c>
      <c r="O213" s="1" t="s">
        <v>4993</v>
      </c>
      <c r="P213" s="1" t="s">
        <v>4994</v>
      </c>
      <c r="Q213" s="1" t="s">
        <v>4995</v>
      </c>
      <c r="R213" s="1" t="s">
        <v>5659</v>
      </c>
      <c r="S213" s="1" t="s">
        <v>75</v>
      </c>
      <c r="T213" s="1" t="s">
        <v>4997</v>
      </c>
      <c r="U213" s="1" t="s">
        <v>4956</v>
      </c>
      <c r="V213" s="1" t="s">
        <v>5032</v>
      </c>
    </row>
    <row r="214" s="1" customFormat="1" spans="1:22">
      <c r="A214" s="1" t="s">
        <v>3297</v>
      </c>
      <c r="B214" s="1" t="s">
        <v>147</v>
      </c>
      <c r="C214" s="1" t="s">
        <v>3298</v>
      </c>
      <c r="D214" s="1" t="s">
        <v>343</v>
      </c>
      <c r="E214" s="1" t="s">
        <v>5660</v>
      </c>
      <c r="F214" s="1" t="s">
        <v>802</v>
      </c>
      <c r="G214" s="1" t="s">
        <v>862</v>
      </c>
      <c r="H214" s="1" t="s">
        <v>4989</v>
      </c>
      <c r="I214" s="1" t="s">
        <v>5661</v>
      </c>
      <c r="J214" s="1" t="s">
        <v>4991</v>
      </c>
      <c r="K214" s="1" t="s">
        <v>5661</v>
      </c>
      <c r="L214" s="1" t="s">
        <v>5661</v>
      </c>
      <c r="M214" s="1" t="s">
        <v>4992</v>
      </c>
      <c r="N214" s="1" t="s">
        <v>4992</v>
      </c>
      <c r="O214" s="1" t="s">
        <v>4993</v>
      </c>
      <c r="P214" s="1" t="s">
        <v>4994</v>
      </c>
      <c r="Q214" s="1" t="s">
        <v>4995</v>
      </c>
      <c r="R214" s="1" t="s">
        <v>5662</v>
      </c>
      <c r="S214" s="1" t="s">
        <v>75</v>
      </c>
      <c r="T214" s="1" t="s">
        <v>4997</v>
      </c>
      <c r="U214" s="1" t="s">
        <v>4956</v>
      </c>
      <c r="V214" s="1" t="s">
        <v>5036</v>
      </c>
    </row>
    <row r="215" s="1" customFormat="1" spans="1:22">
      <c r="A215" s="1" t="s">
        <v>366</v>
      </c>
      <c r="B215" s="1" t="s">
        <v>147</v>
      </c>
      <c r="C215" s="1" t="s">
        <v>367</v>
      </c>
      <c r="D215" s="1" t="s">
        <v>369</v>
      </c>
      <c r="E215" s="1" t="s">
        <v>5663</v>
      </c>
      <c r="F215" s="1" t="s">
        <v>94</v>
      </c>
      <c r="G215" s="1" t="s">
        <v>95</v>
      </c>
      <c r="H215" s="1" t="s">
        <v>4989</v>
      </c>
      <c r="I215" s="1" t="s">
        <v>5664</v>
      </c>
      <c r="J215" s="1" t="s">
        <v>4991</v>
      </c>
      <c r="K215" s="1" t="s">
        <v>5664</v>
      </c>
      <c r="L215" s="1" t="s">
        <v>5664</v>
      </c>
      <c r="M215" s="1" t="s">
        <v>4992</v>
      </c>
      <c r="N215" s="1" t="s">
        <v>4992</v>
      </c>
      <c r="O215" s="1" t="s">
        <v>4993</v>
      </c>
      <c r="P215" s="1" t="s">
        <v>4994</v>
      </c>
      <c r="Q215" s="1" t="s">
        <v>4995</v>
      </c>
      <c r="R215" s="1" t="s">
        <v>5665</v>
      </c>
      <c r="S215" s="1" t="s">
        <v>75</v>
      </c>
      <c r="T215" s="1" t="s">
        <v>4997</v>
      </c>
      <c r="U215" s="1" t="s">
        <v>4941</v>
      </c>
      <c r="V215" s="1" t="s">
        <v>5036</v>
      </c>
    </row>
    <row r="216" s="1" customFormat="1" spans="1:22">
      <c r="A216" s="1" t="s">
        <v>4720</v>
      </c>
      <c r="B216" s="1" t="s">
        <v>1193</v>
      </c>
      <c r="C216" s="1" t="s">
        <v>4721</v>
      </c>
      <c r="D216" s="1" t="s">
        <v>4723</v>
      </c>
      <c r="E216" s="1" t="s">
        <v>5666</v>
      </c>
      <c r="F216" s="1" t="s">
        <v>862</v>
      </c>
      <c r="G216" s="1" t="s">
        <v>740</v>
      </c>
      <c r="H216" s="1" t="s">
        <v>4989</v>
      </c>
      <c r="I216" s="1" t="s">
        <v>5667</v>
      </c>
      <c r="J216" s="1" t="s">
        <v>4991</v>
      </c>
      <c r="K216" s="1" t="s">
        <v>5667</v>
      </c>
      <c r="L216" s="1" t="s">
        <v>5667</v>
      </c>
      <c r="M216" s="1" t="s">
        <v>4992</v>
      </c>
      <c r="N216" s="1" t="s">
        <v>4992</v>
      </c>
      <c r="O216" s="1" t="s">
        <v>4993</v>
      </c>
      <c r="P216" s="1" t="s">
        <v>4994</v>
      </c>
      <c r="Q216" s="1" t="s">
        <v>4995</v>
      </c>
      <c r="R216" s="1" t="s">
        <v>5668</v>
      </c>
      <c r="S216" s="1" t="s">
        <v>75</v>
      </c>
      <c r="T216" s="1" t="s">
        <v>4997</v>
      </c>
      <c r="U216" s="1" t="s">
        <v>4956</v>
      </c>
      <c r="V216" s="1" t="s">
        <v>5032</v>
      </c>
    </row>
    <row r="217" s="1" customFormat="1" spans="1:22">
      <c r="A217" s="1" t="s">
        <v>3836</v>
      </c>
      <c r="B217" s="1" t="s">
        <v>1193</v>
      </c>
      <c r="C217" s="1" t="s">
        <v>3837</v>
      </c>
      <c r="D217" s="1" t="s">
        <v>5543</v>
      </c>
      <c r="E217" s="1" t="s">
        <v>5669</v>
      </c>
      <c r="F217" s="1" t="s">
        <v>95</v>
      </c>
      <c r="G217" s="1" t="s">
        <v>846</v>
      </c>
      <c r="H217" s="1" t="s">
        <v>4989</v>
      </c>
      <c r="I217" s="1" t="s">
        <v>5670</v>
      </c>
      <c r="J217" s="1" t="s">
        <v>4991</v>
      </c>
      <c r="K217" s="1" t="s">
        <v>5670</v>
      </c>
      <c r="L217" s="1" t="s">
        <v>5670</v>
      </c>
      <c r="M217" s="1" t="s">
        <v>4992</v>
      </c>
      <c r="N217" s="1" t="s">
        <v>4992</v>
      </c>
      <c r="O217" s="1" t="s">
        <v>4993</v>
      </c>
      <c r="P217" s="1" t="s">
        <v>4994</v>
      </c>
      <c r="Q217" s="1" t="s">
        <v>4995</v>
      </c>
      <c r="R217" s="1" t="s">
        <v>5671</v>
      </c>
      <c r="S217" s="1" t="s">
        <v>75</v>
      </c>
      <c r="T217" s="1" t="s">
        <v>4997</v>
      </c>
      <c r="U217" s="1" t="s">
        <v>4956</v>
      </c>
      <c r="V217" s="1" t="s">
        <v>5219</v>
      </c>
    </row>
    <row r="218" s="1" customFormat="1" spans="1:22">
      <c r="A218" s="1" t="s">
        <v>1933</v>
      </c>
      <c r="B218" s="1" t="s">
        <v>1193</v>
      </c>
      <c r="C218" s="1" t="s">
        <v>1934</v>
      </c>
      <c r="D218" s="1" t="s">
        <v>343</v>
      </c>
      <c r="E218" s="1" t="s">
        <v>5672</v>
      </c>
      <c r="F218" s="1" t="s">
        <v>95</v>
      </c>
      <c r="G218" s="1" t="s">
        <v>794</v>
      </c>
      <c r="H218" s="1" t="s">
        <v>4989</v>
      </c>
      <c r="I218" s="1" t="s">
        <v>5673</v>
      </c>
      <c r="J218" s="1" t="s">
        <v>4991</v>
      </c>
      <c r="K218" s="1" t="s">
        <v>5673</v>
      </c>
      <c r="L218" s="1" t="s">
        <v>5673</v>
      </c>
      <c r="M218" s="1" t="s">
        <v>4992</v>
      </c>
      <c r="N218" s="1" t="s">
        <v>4992</v>
      </c>
      <c r="O218" s="1" t="s">
        <v>4993</v>
      </c>
      <c r="P218" s="1" t="s">
        <v>4994</v>
      </c>
      <c r="Q218" s="1" t="s">
        <v>4995</v>
      </c>
      <c r="R218" s="1" t="s">
        <v>5674</v>
      </c>
      <c r="S218" s="1" t="s">
        <v>75</v>
      </c>
      <c r="T218" s="1" t="s">
        <v>4997</v>
      </c>
      <c r="U218" s="1" t="s">
        <v>4956</v>
      </c>
      <c r="V218" s="1" t="s">
        <v>5036</v>
      </c>
    </row>
    <row r="219" s="1" customFormat="1" spans="1:22">
      <c r="A219" s="1" t="s">
        <v>2948</v>
      </c>
      <c r="B219" s="1" t="s">
        <v>1193</v>
      </c>
      <c r="C219" s="1" t="s">
        <v>2949</v>
      </c>
      <c r="D219" s="1" t="s">
        <v>2951</v>
      </c>
      <c r="E219" s="1" t="s">
        <v>5675</v>
      </c>
      <c r="F219" s="1" t="s">
        <v>794</v>
      </c>
      <c r="G219" s="1" t="s">
        <v>1587</v>
      </c>
      <c r="H219" s="1" t="s">
        <v>4989</v>
      </c>
      <c r="I219" s="1" t="s">
        <v>5676</v>
      </c>
      <c r="J219" s="1" t="s">
        <v>4991</v>
      </c>
      <c r="K219" s="1" t="s">
        <v>5676</v>
      </c>
      <c r="L219" s="1" t="s">
        <v>5676</v>
      </c>
      <c r="M219" s="1" t="s">
        <v>4992</v>
      </c>
      <c r="N219" s="1" t="s">
        <v>4992</v>
      </c>
      <c r="O219" s="1" t="s">
        <v>4993</v>
      </c>
      <c r="P219" s="1" t="s">
        <v>4994</v>
      </c>
      <c r="Q219" s="1" t="s">
        <v>4995</v>
      </c>
      <c r="R219" s="1" t="s">
        <v>5677</v>
      </c>
      <c r="S219" s="1" t="s">
        <v>75</v>
      </c>
      <c r="T219" s="1" t="s">
        <v>4997</v>
      </c>
      <c r="U219" s="1" t="s">
        <v>4941</v>
      </c>
      <c r="V219" s="1" t="s">
        <v>5032</v>
      </c>
    </row>
    <row r="220" s="1" customFormat="1" spans="1:22">
      <c r="A220" s="1" t="s">
        <v>1188</v>
      </c>
      <c r="B220" s="1" t="s">
        <v>1193</v>
      </c>
      <c r="C220" s="1" t="s">
        <v>1189</v>
      </c>
      <c r="D220" s="1" t="s">
        <v>1191</v>
      </c>
      <c r="E220" s="1" t="s">
        <v>5678</v>
      </c>
      <c r="F220" s="1" t="s">
        <v>81</v>
      </c>
      <c r="G220" s="1" t="s">
        <v>802</v>
      </c>
      <c r="H220" s="1" t="s">
        <v>4989</v>
      </c>
      <c r="I220" s="1" t="s">
        <v>5679</v>
      </c>
      <c r="J220" s="1" t="s">
        <v>4991</v>
      </c>
      <c r="K220" s="1" t="s">
        <v>5679</v>
      </c>
      <c r="L220" s="1" t="s">
        <v>5679</v>
      </c>
      <c r="M220" s="1" t="s">
        <v>4992</v>
      </c>
      <c r="N220" s="1" t="s">
        <v>4992</v>
      </c>
      <c r="O220" s="1" t="s">
        <v>4993</v>
      </c>
      <c r="P220" s="1" t="s">
        <v>4994</v>
      </c>
      <c r="Q220" s="1" t="s">
        <v>4995</v>
      </c>
      <c r="R220" s="1" t="s">
        <v>5680</v>
      </c>
      <c r="S220" s="1" t="s">
        <v>75</v>
      </c>
      <c r="T220" s="1" t="s">
        <v>4997</v>
      </c>
      <c r="U220" s="1" t="s">
        <v>4941</v>
      </c>
      <c r="V220" s="1" t="s">
        <v>4998</v>
      </c>
    </row>
    <row r="221" s="1" customFormat="1" spans="1:22">
      <c r="A221" s="1" t="s">
        <v>3511</v>
      </c>
      <c r="B221" s="1" t="s">
        <v>1193</v>
      </c>
      <c r="C221" s="1" t="s">
        <v>3512</v>
      </c>
      <c r="D221" s="1" t="s">
        <v>5281</v>
      </c>
      <c r="E221" s="1" t="s">
        <v>5681</v>
      </c>
      <c r="F221" s="1" t="s">
        <v>802</v>
      </c>
      <c r="G221" s="1" t="s">
        <v>862</v>
      </c>
      <c r="H221" s="1" t="s">
        <v>4989</v>
      </c>
      <c r="I221" s="1" t="s">
        <v>5682</v>
      </c>
      <c r="J221" s="1" t="s">
        <v>4991</v>
      </c>
      <c r="K221" s="1" t="s">
        <v>5682</v>
      </c>
      <c r="L221" s="1" t="s">
        <v>5682</v>
      </c>
      <c r="M221" s="1" t="s">
        <v>4992</v>
      </c>
      <c r="N221" s="1" t="s">
        <v>4992</v>
      </c>
      <c r="O221" s="1" t="s">
        <v>4993</v>
      </c>
      <c r="P221" s="1" t="s">
        <v>4994</v>
      </c>
      <c r="Q221" s="1" t="s">
        <v>4995</v>
      </c>
      <c r="R221" s="1" t="s">
        <v>5683</v>
      </c>
      <c r="S221" s="1" t="s">
        <v>75</v>
      </c>
      <c r="T221" s="1" t="s">
        <v>4997</v>
      </c>
      <c r="U221" s="1" t="s">
        <v>4941</v>
      </c>
      <c r="V221" s="1" t="s">
        <v>5032</v>
      </c>
    </row>
    <row r="222" s="1" customFormat="1" spans="1:22">
      <c r="A222" s="1" t="s">
        <v>1156</v>
      </c>
      <c r="B222" s="1" t="s">
        <v>345</v>
      </c>
      <c r="C222" s="1" t="s">
        <v>1157</v>
      </c>
      <c r="D222" s="1" t="s">
        <v>1159</v>
      </c>
      <c r="E222" s="1" t="s">
        <v>5684</v>
      </c>
      <c r="F222" s="1" t="s">
        <v>95</v>
      </c>
      <c r="G222" s="1" t="s">
        <v>802</v>
      </c>
      <c r="H222" s="1" t="s">
        <v>4989</v>
      </c>
      <c r="I222" s="1" t="s">
        <v>5685</v>
      </c>
      <c r="J222" s="1" t="s">
        <v>4991</v>
      </c>
      <c r="K222" s="1" t="s">
        <v>5685</v>
      </c>
      <c r="L222" s="1" t="s">
        <v>5685</v>
      </c>
      <c r="M222" s="1" t="s">
        <v>4992</v>
      </c>
      <c r="N222" s="1" t="s">
        <v>4992</v>
      </c>
      <c r="O222" s="1" t="s">
        <v>4993</v>
      </c>
      <c r="P222" s="1" t="s">
        <v>4994</v>
      </c>
      <c r="Q222" s="1" t="s">
        <v>4995</v>
      </c>
      <c r="R222" s="1" t="s">
        <v>5686</v>
      </c>
      <c r="S222" s="1" t="s">
        <v>75</v>
      </c>
      <c r="T222" s="1" t="s">
        <v>4997</v>
      </c>
      <c r="U222" s="1" t="s">
        <v>4941</v>
      </c>
      <c r="V222" s="1" t="s">
        <v>5036</v>
      </c>
    </row>
    <row r="223" s="1" customFormat="1" spans="1:22">
      <c r="A223" s="1" t="s">
        <v>2617</v>
      </c>
      <c r="B223" s="1" t="s">
        <v>345</v>
      </c>
      <c r="C223" s="1" t="s">
        <v>2618</v>
      </c>
      <c r="D223" s="1" t="s">
        <v>1527</v>
      </c>
      <c r="E223" s="1" t="s">
        <v>5687</v>
      </c>
      <c r="F223" s="1" t="s">
        <v>794</v>
      </c>
      <c r="G223" s="1" t="s">
        <v>1587</v>
      </c>
      <c r="H223" s="1" t="s">
        <v>4989</v>
      </c>
      <c r="I223" s="1" t="s">
        <v>5688</v>
      </c>
      <c r="J223" s="1" t="s">
        <v>4991</v>
      </c>
      <c r="K223" s="1" t="s">
        <v>5688</v>
      </c>
      <c r="L223" s="1" t="s">
        <v>5688</v>
      </c>
      <c r="M223" s="1" t="s">
        <v>4992</v>
      </c>
      <c r="N223" s="1" t="s">
        <v>4992</v>
      </c>
      <c r="O223" s="1" t="s">
        <v>4993</v>
      </c>
      <c r="P223" s="1" t="s">
        <v>4994</v>
      </c>
      <c r="Q223" s="1" t="s">
        <v>4995</v>
      </c>
      <c r="R223" s="1" t="s">
        <v>5689</v>
      </c>
      <c r="S223" s="1" t="s">
        <v>75</v>
      </c>
      <c r="T223" s="1" t="s">
        <v>4997</v>
      </c>
      <c r="U223" s="1" t="s">
        <v>4941</v>
      </c>
      <c r="V223" s="1" t="s">
        <v>5036</v>
      </c>
    </row>
    <row r="224" s="1" customFormat="1" spans="1:22">
      <c r="A224" s="1" t="s">
        <v>4534</v>
      </c>
      <c r="B224" s="1" t="s">
        <v>345</v>
      </c>
      <c r="C224" s="1" t="s">
        <v>4535</v>
      </c>
      <c r="D224" s="1" t="s">
        <v>4537</v>
      </c>
      <c r="E224" s="1" t="s">
        <v>5690</v>
      </c>
      <c r="F224" s="1" t="s">
        <v>1587</v>
      </c>
      <c r="G224" s="1" t="s">
        <v>740</v>
      </c>
      <c r="H224" s="1" t="s">
        <v>4989</v>
      </c>
      <c r="I224" s="1" t="s">
        <v>5691</v>
      </c>
      <c r="J224" s="1" t="s">
        <v>4991</v>
      </c>
      <c r="K224" s="1" t="s">
        <v>5691</v>
      </c>
      <c r="L224" s="1" t="s">
        <v>5691</v>
      </c>
      <c r="M224" s="1" t="s">
        <v>4992</v>
      </c>
      <c r="N224" s="1" t="s">
        <v>4992</v>
      </c>
      <c r="O224" s="1" t="s">
        <v>4993</v>
      </c>
      <c r="P224" s="1" t="s">
        <v>4994</v>
      </c>
      <c r="Q224" s="1" t="s">
        <v>4995</v>
      </c>
      <c r="R224" s="1" t="s">
        <v>5692</v>
      </c>
      <c r="S224" s="1" t="s">
        <v>75</v>
      </c>
      <c r="T224" s="1" t="s">
        <v>4997</v>
      </c>
      <c r="U224" s="1" t="s">
        <v>4941</v>
      </c>
      <c r="V224" s="1" t="s">
        <v>5356</v>
      </c>
    </row>
    <row r="225" s="1" customFormat="1" spans="1:22">
      <c r="A225" s="1" t="s">
        <v>2243</v>
      </c>
      <c r="B225" s="1" t="s">
        <v>345</v>
      </c>
      <c r="C225" s="1" t="s">
        <v>2244</v>
      </c>
      <c r="D225" s="1" t="s">
        <v>5693</v>
      </c>
      <c r="E225" s="1" t="s">
        <v>5694</v>
      </c>
      <c r="F225" s="1" t="s">
        <v>802</v>
      </c>
      <c r="G225" s="1" t="s">
        <v>794</v>
      </c>
      <c r="H225" s="1" t="s">
        <v>4989</v>
      </c>
      <c r="I225" s="1" t="s">
        <v>5695</v>
      </c>
      <c r="J225" s="1" t="s">
        <v>4991</v>
      </c>
      <c r="K225" s="1" t="s">
        <v>5695</v>
      </c>
      <c r="L225" s="1" t="s">
        <v>5695</v>
      </c>
      <c r="M225" s="1" t="s">
        <v>4992</v>
      </c>
      <c r="N225" s="1" t="s">
        <v>4992</v>
      </c>
      <c r="O225" s="1" t="s">
        <v>4993</v>
      </c>
      <c r="P225" s="1" t="s">
        <v>4994</v>
      </c>
      <c r="Q225" s="1" t="s">
        <v>4995</v>
      </c>
      <c r="R225" s="1" t="s">
        <v>5696</v>
      </c>
      <c r="S225" s="1" t="s">
        <v>75</v>
      </c>
      <c r="T225" s="1" t="s">
        <v>4997</v>
      </c>
      <c r="U225" s="1" t="s">
        <v>4941</v>
      </c>
      <c r="V225" s="1" t="s">
        <v>5032</v>
      </c>
    </row>
    <row r="226" s="1" customFormat="1" spans="1:22">
      <c r="A226" s="1" t="s">
        <v>2624</v>
      </c>
      <c r="B226" s="1" t="s">
        <v>345</v>
      </c>
      <c r="C226" s="1" t="s">
        <v>2625</v>
      </c>
      <c r="D226" s="1" t="s">
        <v>485</v>
      </c>
      <c r="E226" s="1" t="s">
        <v>5697</v>
      </c>
      <c r="F226" s="1" t="s">
        <v>794</v>
      </c>
      <c r="G226" s="1" t="s">
        <v>1587</v>
      </c>
      <c r="H226" s="1" t="s">
        <v>4989</v>
      </c>
      <c r="I226" s="1" t="s">
        <v>5698</v>
      </c>
      <c r="J226" s="1" t="s">
        <v>4991</v>
      </c>
      <c r="K226" s="1" t="s">
        <v>5698</v>
      </c>
      <c r="L226" s="1" t="s">
        <v>5698</v>
      </c>
      <c r="M226" s="1" t="s">
        <v>4992</v>
      </c>
      <c r="N226" s="1" t="s">
        <v>4992</v>
      </c>
      <c r="O226" s="1" t="s">
        <v>4993</v>
      </c>
      <c r="P226" s="1" t="s">
        <v>4994</v>
      </c>
      <c r="Q226" s="1" t="s">
        <v>4995</v>
      </c>
      <c r="R226" s="1" t="s">
        <v>5699</v>
      </c>
      <c r="S226" s="1" t="s">
        <v>75</v>
      </c>
      <c r="T226" s="1" t="s">
        <v>4997</v>
      </c>
      <c r="U226" s="1" t="s">
        <v>4941</v>
      </c>
      <c r="V226" s="1" t="s">
        <v>5036</v>
      </c>
    </row>
    <row r="227" s="1" customFormat="1" spans="1:22">
      <c r="A227" s="1" t="s">
        <v>340</v>
      </c>
      <c r="B227" s="1" t="s">
        <v>345</v>
      </c>
      <c r="C227" s="1" t="s">
        <v>341</v>
      </c>
      <c r="D227" s="1" t="s">
        <v>343</v>
      </c>
      <c r="E227" s="1" t="s">
        <v>5700</v>
      </c>
      <c r="F227" s="1" t="s">
        <v>94</v>
      </c>
      <c r="G227" s="1" t="s">
        <v>95</v>
      </c>
      <c r="H227" s="1" t="s">
        <v>4989</v>
      </c>
      <c r="I227" s="1" t="s">
        <v>5701</v>
      </c>
      <c r="J227" s="1" t="s">
        <v>4991</v>
      </c>
      <c r="K227" s="1" t="s">
        <v>5701</v>
      </c>
      <c r="L227" s="1" t="s">
        <v>5701</v>
      </c>
      <c r="M227" s="1" t="s">
        <v>4992</v>
      </c>
      <c r="N227" s="1" t="s">
        <v>4992</v>
      </c>
      <c r="O227" s="1" t="s">
        <v>4993</v>
      </c>
      <c r="P227" s="1" t="s">
        <v>4994</v>
      </c>
      <c r="Q227" s="1" t="s">
        <v>4995</v>
      </c>
      <c r="R227" s="1" t="s">
        <v>5702</v>
      </c>
      <c r="S227" s="1" t="s">
        <v>75</v>
      </c>
      <c r="T227" s="1" t="s">
        <v>4997</v>
      </c>
      <c r="U227" s="1" t="s">
        <v>4956</v>
      </c>
      <c r="V227" s="1" t="s">
        <v>5036</v>
      </c>
    </row>
    <row r="228" s="1" customFormat="1" spans="1:22">
      <c r="A228" s="1" t="s">
        <v>2685</v>
      </c>
      <c r="B228" s="1" t="s">
        <v>345</v>
      </c>
      <c r="C228" s="1" t="s">
        <v>2686</v>
      </c>
      <c r="D228" s="1" t="s">
        <v>2688</v>
      </c>
      <c r="E228" s="1" t="s">
        <v>5703</v>
      </c>
      <c r="F228" s="1" t="s">
        <v>802</v>
      </c>
      <c r="G228" s="1" t="s">
        <v>1587</v>
      </c>
      <c r="H228" s="1" t="s">
        <v>4989</v>
      </c>
      <c r="I228" s="1" t="s">
        <v>5704</v>
      </c>
      <c r="J228" s="1" t="s">
        <v>4991</v>
      </c>
      <c r="K228" s="1" t="s">
        <v>5704</v>
      </c>
      <c r="L228" s="1" t="s">
        <v>5704</v>
      </c>
      <c r="M228" s="1" t="s">
        <v>4992</v>
      </c>
      <c r="N228" s="1" t="s">
        <v>4992</v>
      </c>
      <c r="O228" s="1" t="s">
        <v>4993</v>
      </c>
      <c r="P228" s="1" t="s">
        <v>4994</v>
      </c>
      <c r="Q228" s="1" t="s">
        <v>4995</v>
      </c>
      <c r="R228" s="1" t="s">
        <v>5705</v>
      </c>
      <c r="S228" s="1" t="s">
        <v>75</v>
      </c>
      <c r="T228" s="1" t="s">
        <v>4997</v>
      </c>
      <c r="U228" s="1" t="s">
        <v>4956</v>
      </c>
      <c r="V228" s="1" t="s">
        <v>5356</v>
      </c>
    </row>
    <row r="229" s="1" customFormat="1" spans="1:22">
      <c r="A229" s="1" t="s">
        <v>594</v>
      </c>
      <c r="B229" s="1" t="s">
        <v>345</v>
      </c>
      <c r="C229" s="1" t="s">
        <v>595</v>
      </c>
      <c r="D229" s="1" t="s">
        <v>597</v>
      </c>
      <c r="E229" s="1" t="s">
        <v>5706</v>
      </c>
      <c r="F229" s="1" t="s">
        <v>81</v>
      </c>
      <c r="G229" s="1" t="s">
        <v>95</v>
      </c>
      <c r="H229" s="1" t="s">
        <v>4989</v>
      </c>
      <c r="I229" s="1" t="s">
        <v>5707</v>
      </c>
      <c r="J229" s="1" t="s">
        <v>4991</v>
      </c>
      <c r="K229" s="1" t="s">
        <v>5707</v>
      </c>
      <c r="L229" s="1" t="s">
        <v>5707</v>
      </c>
      <c r="M229" s="1" t="s">
        <v>4992</v>
      </c>
      <c r="N229" s="1" t="s">
        <v>4992</v>
      </c>
      <c r="O229" s="1" t="s">
        <v>4993</v>
      </c>
      <c r="P229" s="1" t="s">
        <v>4994</v>
      </c>
      <c r="Q229" s="1" t="s">
        <v>4995</v>
      </c>
      <c r="R229" s="1" t="s">
        <v>5708</v>
      </c>
      <c r="S229" s="1" t="s">
        <v>75</v>
      </c>
      <c r="T229" s="1" t="s">
        <v>4997</v>
      </c>
      <c r="U229" s="1" t="s">
        <v>4956</v>
      </c>
      <c r="V229" s="1" t="s">
        <v>5032</v>
      </c>
    </row>
    <row r="230" s="1" customFormat="1" spans="1:22">
      <c r="A230" s="1" t="s">
        <v>1839</v>
      </c>
      <c r="B230" s="1" t="s">
        <v>345</v>
      </c>
      <c r="C230" s="1" t="s">
        <v>1840</v>
      </c>
      <c r="D230" s="1" t="s">
        <v>776</v>
      </c>
      <c r="E230" s="1" t="s">
        <v>5709</v>
      </c>
      <c r="F230" s="1" t="s">
        <v>94</v>
      </c>
      <c r="G230" s="1" t="s">
        <v>794</v>
      </c>
      <c r="H230" s="1" t="s">
        <v>4989</v>
      </c>
      <c r="I230" s="1" t="s">
        <v>5710</v>
      </c>
      <c r="J230" s="1" t="s">
        <v>4991</v>
      </c>
      <c r="K230" s="1" t="s">
        <v>5710</v>
      </c>
      <c r="L230" s="1" t="s">
        <v>5710</v>
      </c>
      <c r="M230" s="1" t="s">
        <v>4992</v>
      </c>
      <c r="N230" s="1" t="s">
        <v>4992</v>
      </c>
      <c r="O230" s="1" t="s">
        <v>4993</v>
      </c>
      <c r="P230" s="1" t="s">
        <v>4994</v>
      </c>
      <c r="Q230" s="1" t="s">
        <v>4995</v>
      </c>
      <c r="R230" s="1" t="s">
        <v>5711</v>
      </c>
      <c r="S230" s="1" t="s">
        <v>75</v>
      </c>
      <c r="T230" s="1" t="s">
        <v>4997</v>
      </c>
      <c r="U230" s="1" t="s">
        <v>4956</v>
      </c>
      <c r="V230" s="1" t="s">
        <v>5003</v>
      </c>
    </row>
    <row r="231" s="1" customFormat="1" spans="1:22">
      <c r="A231" s="1" t="s">
        <v>1943</v>
      </c>
      <c r="B231" s="1" t="s">
        <v>345</v>
      </c>
      <c r="C231" s="1" t="s">
        <v>1944</v>
      </c>
      <c r="D231" s="1" t="s">
        <v>288</v>
      </c>
      <c r="E231" s="1" t="s">
        <v>5712</v>
      </c>
      <c r="F231" s="1" t="s">
        <v>148</v>
      </c>
      <c r="G231" s="1" t="s">
        <v>794</v>
      </c>
      <c r="H231" s="1" t="s">
        <v>4989</v>
      </c>
      <c r="I231" s="1" t="s">
        <v>5713</v>
      </c>
      <c r="J231" s="1" t="s">
        <v>4991</v>
      </c>
      <c r="K231" s="1" t="s">
        <v>5713</v>
      </c>
      <c r="L231" s="1" t="s">
        <v>5713</v>
      </c>
      <c r="M231" s="1" t="s">
        <v>4992</v>
      </c>
      <c r="N231" s="1" t="s">
        <v>4992</v>
      </c>
      <c r="O231" s="1" t="s">
        <v>4993</v>
      </c>
      <c r="P231" s="1" t="s">
        <v>4994</v>
      </c>
      <c r="Q231" s="1" t="s">
        <v>4995</v>
      </c>
      <c r="R231" s="1" t="s">
        <v>5714</v>
      </c>
      <c r="S231" s="1" t="s">
        <v>75</v>
      </c>
      <c r="T231" s="1" t="s">
        <v>4997</v>
      </c>
      <c r="U231" s="1" t="s">
        <v>4956</v>
      </c>
      <c r="V231" s="1" t="s">
        <v>4998</v>
      </c>
    </row>
    <row r="232" s="1" customFormat="1" spans="1:22">
      <c r="A232" s="1" t="s">
        <v>350</v>
      </c>
      <c r="B232" s="1" t="s">
        <v>345</v>
      </c>
      <c r="C232" s="1" t="s">
        <v>351</v>
      </c>
      <c r="D232" s="1" t="s">
        <v>343</v>
      </c>
      <c r="E232" s="1" t="s">
        <v>5715</v>
      </c>
      <c r="F232" s="1" t="s">
        <v>148</v>
      </c>
      <c r="G232" s="1" t="s">
        <v>95</v>
      </c>
      <c r="H232" s="1" t="s">
        <v>4989</v>
      </c>
      <c r="I232" s="1" t="s">
        <v>5716</v>
      </c>
      <c r="J232" s="1" t="s">
        <v>4991</v>
      </c>
      <c r="K232" s="1" t="s">
        <v>5716</v>
      </c>
      <c r="L232" s="1" t="s">
        <v>5716</v>
      </c>
      <c r="M232" s="1" t="s">
        <v>4992</v>
      </c>
      <c r="N232" s="1" t="s">
        <v>4992</v>
      </c>
      <c r="O232" s="1" t="s">
        <v>4993</v>
      </c>
      <c r="P232" s="1" t="s">
        <v>4994</v>
      </c>
      <c r="Q232" s="1" t="s">
        <v>4995</v>
      </c>
      <c r="R232" s="1" t="s">
        <v>5717</v>
      </c>
      <c r="S232" s="1" t="s">
        <v>75</v>
      </c>
      <c r="T232" s="1" t="s">
        <v>4997</v>
      </c>
      <c r="U232" s="1" t="s">
        <v>4956</v>
      </c>
      <c r="V232" s="1" t="s">
        <v>5036</v>
      </c>
    </row>
    <row r="233" s="1" customFormat="1" spans="1:22">
      <c r="A233" s="1" t="s">
        <v>3223</v>
      </c>
      <c r="B233" s="1" t="s">
        <v>345</v>
      </c>
      <c r="C233" s="1" t="s">
        <v>3224</v>
      </c>
      <c r="D233" s="1" t="s">
        <v>5499</v>
      </c>
      <c r="E233" s="1" t="s">
        <v>5718</v>
      </c>
      <c r="F233" s="1" t="s">
        <v>1587</v>
      </c>
      <c r="G233" s="1" t="s">
        <v>862</v>
      </c>
      <c r="H233" s="1" t="s">
        <v>4989</v>
      </c>
      <c r="I233" s="1" t="s">
        <v>5719</v>
      </c>
      <c r="J233" s="1" t="s">
        <v>4991</v>
      </c>
      <c r="K233" s="1" t="s">
        <v>5719</v>
      </c>
      <c r="L233" s="1" t="s">
        <v>5719</v>
      </c>
      <c r="M233" s="1" t="s">
        <v>4992</v>
      </c>
      <c r="N233" s="1" t="s">
        <v>4992</v>
      </c>
      <c r="O233" s="1" t="s">
        <v>4993</v>
      </c>
      <c r="P233" s="1" t="s">
        <v>4994</v>
      </c>
      <c r="Q233" s="1" t="s">
        <v>4995</v>
      </c>
      <c r="R233" s="1" t="s">
        <v>5720</v>
      </c>
      <c r="S233" s="1" t="s">
        <v>75</v>
      </c>
      <c r="T233" s="1" t="s">
        <v>4997</v>
      </c>
      <c r="U233" s="1" t="s">
        <v>4956</v>
      </c>
      <c r="V233" s="1" t="s">
        <v>5219</v>
      </c>
    </row>
    <row r="234" s="1" customFormat="1" spans="1:22">
      <c r="A234" s="1" t="s">
        <v>4215</v>
      </c>
      <c r="B234" s="1" t="s">
        <v>345</v>
      </c>
      <c r="C234" s="1" t="s">
        <v>4216</v>
      </c>
      <c r="D234" s="1" t="s">
        <v>4218</v>
      </c>
      <c r="E234" s="1" t="s">
        <v>5721</v>
      </c>
      <c r="F234" s="1" t="s">
        <v>862</v>
      </c>
      <c r="G234" s="1" t="s">
        <v>846</v>
      </c>
      <c r="H234" s="1" t="s">
        <v>4989</v>
      </c>
      <c r="I234" s="1" t="s">
        <v>5722</v>
      </c>
      <c r="J234" s="1" t="s">
        <v>4991</v>
      </c>
      <c r="K234" s="1" t="s">
        <v>5722</v>
      </c>
      <c r="L234" s="1" t="s">
        <v>5722</v>
      </c>
      <c r="M234" s="1" t="s">
        <v>4992</v>
      </c>
      <c r="N234" s="1" t="s">
        <v>4992</v>
      </c>
      <c r="O234" s="1" t="s">
        <v>4993</v>
      </c>
      <c r="P234" s="1" t="s">
        <v>4994</v>
      </c>
      <c r="Q234" s="1" t="s">
        <v>4995</v>
      </c>
      <c r="R234" s="1" t="s">
        <v>5723</v>
      </c>
      <c r="S234" s="1" t="s">
        <v>75</v>
      </c>
      <c r="T234" s="1" t="s">
        <v>4997</v>
      </c>
      <c r="U234" s="1" t="s">
        <v>4956</v>
      </c>
      <c r="V234" s="1" t="s">
        <v>5255</v>
      </c>
    </row>
    <row r="235" s="1" customFormat="1" spans="1:22">
      <c r="A235" s="1" t="s">
        <v>357</v>
      </c>
      <c r="B235" s="1" t="s">
        <v>345</v>
      </c>
      <c r="C235" s="1" t="s">
        <v>358</v>
      </c>
      <c r="D235" s="1" t="s">
        <v>5327</v>
      </c>
      <c r="E235" s="1" t="s">
        <v>5724</v>
      </c>
      <c r="F235" s="1" t="s">
        <v>81</v>
      </c>
      <c r="G235" s="1" t="s">
        <v>95</v>
      </c>
      <c r="H235" s="1" t="s">
        <v>4989</v>
      </c>
      <c r="I235" s="1" t="s">
        <v>5725</v>
      </c>
      <c r="J235" s="1" t="s">
        <v>4991</v>
      </c>
      <c r="K235" s="1" t="s">
        <v>5725</v>
      </c>
      <c r="L235" s="1" t="s">
        <v>5725</v>
      </c>
      <c r="M235" s="1" t="s">
        <v>4992</v>
      </c>
      <c r="N235" s="1" t="s">
        <v>4992</v>
      </c>
      <c r="O235" s="1" t="s">
        <v>4993</v>
      </c>
      <c r="P235" s="1" t="s">
        <v>4994</v>
      </c>
      <c r="Q235" s="1" t="s">
        <v>4995</v>
      </c>
      <c r="R235" s="1" t="s">
        <v>5726</v>
      </c>
      <c r="S235" s="1" t="s">
        <v>75</v>
      </c>
      <c r="T235" s="1" t="s">
        <v>4997</v>
      </c>
      <c r="U235" s="1" t="s">
        <v>4956</v>
      </c>
      <c r="V235" s="1" t="s">
        <v>4998</v>
      </c>
    </row>
    <row r="236" s="1" customFormat="1" spans="1:22">
      <c r="A236" s="1" t="s">
        <v>4026</v>
      </c>
      <c r="B236" s="1" t="s">
        <v>345</v>
      </c>
      <c r="C236" s="1" t="s">
        <v>4027</v>
      </c>
      <c r="D236" s="1" t="s">
        <v>4029</v>
      </c>
      <c r="E236" s="1" t="s">
        <v>5727</v>
      </c>
      <c r="F236" s="1" t="s">
        <v>862</v>
      </c>
      <c r="G236" s="1" t="s">
        <v>846</v>
      </c>
      <c r="H236" s="1" t="s">
        <v>4989</v>
      </c>
      <c r="I236" s="1" t="s">
        <v>5728</v>
      </c>
      <c r="J236" s="1" t="s">
        <v>4991</v>
      </c>
      <c r="K236" s="1" t="s">
        <v>5728</v>
      </c>
      <c r="L236" s="1" t="s">
        <v>5728</v>
      </c>
      <c r="M236" s="1" t="s">
        <v>4992</v>
      </c>
      <c r="N236" s="1" t="s">
        <v>4992</v>
      </c>
      <c r="O236" s="1" t="s">
        <v>4993</v>
      </c>
      <c r="P236" s="1" t="s">
        <v>4994</v>
      </c>
      <c r="Q236" s="1" t="s">
        <v>4995</v>
      </c>
      <c r="R236" s="1" t="s">
        <v>5729</v>
      </c>
      <c r="S236" s="1" t="s">
        <v>75</v>
      </c>
      <c r="T236" s="1" t="s">
        <v>4997</v>
      </c>
      <c r="U236" s="1" t="s">
        <v>4941</v>
      </c>
      <c r="V236" s="1" t="s">
        <v>5036</v>
      </c>
    </row>
    <row r="237" s="1" customFormat="1" spans="1:22">
      <c r="A237" s="1" t="s">
        <v>422</v>
      </c>
      <c r="B237" s="1" t="s">
        <v>178</v>
      </c>
      <c r="C237" s="1" t="s">
        <v>423</v>
      </c>
      <c r="D237" s="1" t="s">
        <v>425</v>
      </c>
      <c r="E237" s="1" t="s">
        <v>5730</v>
      </c>
      <c r="F237" s="1" t="s">
        <v>81</v>
      </c>
      <c r="G237" s="1" t="s">
        <v>95</v>
      </c>
      <c r="H237" s="1" t="s">
        <v>4989</v>
      </c>
      <c r="I237" s="1" t="s">
        <v>5731</v>
      </c>
      <c r="J237" s="1" t="s">
        <v>4991</v>
      </c>
      <c r="K237" s="1" t="s">
        <v>5731</v>
      </c>
      <c r="L237" s="1" t="s">
        <v>5731</v>
      </c>
      <c r="M237" s="1" t="s">
        <v>4992</v>
      </c>
      <c r="N237" s="1" t="s">
        <v>4992</v>
      </c>
      <c r="O237" s="1" t="s">
        <v>4993</v>
      </c>
      <c r="P237" s="1" t="s">
        <v>4994</v>
      </c>
      <c r="Q237" s="1" t="s">
        <v>4995</v>
      </c>
      <c r="R237" s="1" t="s">
        <v>5732</v>
      </c>
      <c r="S237" s="1" t="s">
        <v>75</v>
      </c>
      <c r="T237" s="1" t="s">
        <v>4997</v>
      </c>
      <c r="U237" s="1" t="s">
        <v>4956</v>
      </c>
      <c r="V237" s="1" t="s">
        <v>5036</v>
      </c>
    </row>
    <row r="238" s="1" customFormat="1" spans="1:22">
      <c r="A238" s="1" t="s">
        <v>2557</v>
      </c>
      <c r="B238" s="1" t="s">
        <v>178</v>
      </c>
      <c r="C238" s="1" t="s">
        <v>2558</v>
      </c>
      <c r="D238" s="1" t="s">
        <v>5733</v>
      </c>
      <c r="E238" s="1" t="s">
        <v>5734</v>
      </c>
      <c r="F238" s="1" t="s">
        <v>802</v>
      </c>
      <c r="G238" s="1" t="s">
        <v>1587</v>
      </c>
      <c r="H238" s="1" t="s">
        <v>4989</v>
      </c>
      <c r="I238" s="1" t="s">
        <v>5735</v>
      </c>
      <c r="J238" s="1" t="s">
        <v>4991</v>
      </c>
      <c r="K238" s="1" t="s">
        <v>5735</v>
      </c>
      <c r="L238" s="1" t="s">
        <v>5735</v>
      </c>
      <c r="M238" s="1" t="s">
        <v>4992</v>
      </c>
      <c r="N238" s="1" t="s">
        <v>4992</v>
      </c>
      <c r="O238" s="1" t="s">
        <v>4993</v>
      </c>
      <c r="P238" s="1" t="s">
        <v>4994</v>
      </c>
      <c r="Q238" s="1" t="s">
        <v>4995</v>
      </c>
      <c r="R238" s="1" t="s">
        <v>5736</v>
      </c>
      <c r="S238" s="1" t="s">
        <v>75</v>
      </c>
      <c r="T238" s="1" t="s">
        <v>4997</v>
      </c>
      <c r="U238" s="1" t="s">
        <v>4941</v>
      </c>
      <c r="V238" s="1" t="s">
        <v>5219</v>
      </c>
    </row>
    <row r="239" s="1" customFormat="1" spans="1:22">
      <c r="A239" s="1" t="s">
        <v>3969</v>
      </c>
      <c r="B239" s="1" t="s">
        <v>178</v>
      </c>
      <c r="C239" s="1" t="s">
        <v>3970</v>
      </c>
      <c r="D239" s="1" t="s">
        <v>3972</v>
      </c>
      <c r="E239" s="1" t="s">
        <v>5737</v>
      </c>
      <c r="F239" s="1" t="s">
        <v>1587</v>
      </c>
      <c r="G239" s="1" t="s">
        <v>846</v>
      </c>
      <c r="H239" s="1" t="s">
        <v>4989</v>
      </c>
      <c r="I239" s="1" t="s">
        <v>5738</v>
      </c>
      <c r="J239" s="1" t="s">
        <v>4991</v>
      </c>
      <c r="K239" s="1" t="s">
        <v>5738</v>
      </c>
      <c r="L239" s="1" t="s">
        <v>5738</v>
      </c>
      <c r="M239" s="1" t="s">
        <v>4992</v>
      </c>
      <c r="N239" s="1" t="s">
        <v>4992</v>
      </c>
      <c r="O239" s="1" t="s">
        <v>4993</v>
      </c>
      <c r="P239" s="1" t="s">
        <v>4994</v>
      </c>
      <c r="Q239" s="1" t="s">
        <v>4995</v>
      </c>
      <c r="R239" s="1" t="s">
        <v>5739</v>
      </c>
      <c r="S239" s="1" t="s">
        <v>75</v>
      </c>
      <c r="T239" s="1" t="s">
        <v>4997</v>
      </c>
      <c r="U239" s="1" t="s">
        <v>4956</v>
      </c>
      <c r="V239" s="1" t="s">
        <v>4998</v>
      </c>
    </row>
    <row r="240" s="1" customFormat="1" spans="1:22">
      <c r="A240" s="1" t="s">
        <v>1250</v>
      </c>
      <c r="B240" s="1" t="s">
        <v>178</v>
      </c>
      <c r="C240" s="1" t="s">
        <v>1251</v>
      </c>
      <c r="D240" s="1" t="s">
        <v>1253</v>
      </c>
      <c r="E240" s="1" t="s">
        <v>5740</v>
      </c>
      <c r="F240" s="1" t="s">
        <v>95</v>
      </c>
      <c r="G240" s="1" t="s">
        <v>802</v>
      </c>
      <c r="H240" s="1" t="s">
        <v>4989</v>
      </c>
      <c r="I240" s="1" t="s">
        <v>5741</v>
      </c>
      <c r="J240" s="1" t="s">
        <v>4991</v>
      </c>
      <c r="K240" s="1" t="s">
        <v>5741</v>
      </c>
      <c r="L240" s="1" t="s">
        <v>5741</v>
      </c>
      <c r="M240" s="1" t="s">
        <v>4992</v>
      </c>
      <c r="N240" s="1" t="s">
        <v>4992</v>
      </c>
      <c r="O240" s="1" t="s">
        <v>4993</v>
      </c>
      <c r="P240" s="1" t="s">
        <v>4994</v>
      </c>
      <c r="Q240" s="1" t="s">
        <v>4995</v>
      </c>
      <c r="R240" s="1" t="s">
        <v>5742</v>
      </c>
      <c r="S240" s="1" t="s">
        <v>75</v>
      </c>
      <c r="T240" s="1" t="s">
        <v>4997</v>
      </c>
      <c r="U240" s="1" t="s">
        <v>4941</v>
      </c>
      <c r="V240" s="1" t="s">
        <v>5036</v>
      </c>
    </row>
    <row r="241" s="1" customFormat="1" spans="1:22">
      <c r="A241" s="1" t="s">
        <v>4736</v>
      </c>
      <c r="B241" s="1" t="s">
        <v>178</v>
      </c>
      <c r="C241" s="1" t="s">
        <v>4737</v>
      </c>
      <c r="D241" s="1" t="s">
        <v>2181</v>
      </c>
      <c r="E241" s="1" t="s">
        <v>5743</v>
      </c>
      <c r="F241" s="1" t="s">
        <v>862</v>
      </c>
      <c r="G241" s="1" t="s">
        <v>740</v>
      </c>
      <c r="H241" s="1" t="s">
        <v>4989</v>
      </c>
      <c r="I241" s="1" t="s">
        <v>5744</v>
      </c>
      <c r="J241" s="1" t="s">
        <v>4991</v>
      </c>
      <c r="K241" s="1" t="s">
        <v>5744</v>
      </c>
      <c r="L241" s="1" t="s">
        <v>5744</v>
      </c>
      <c r="M241" s="1" t="s">
        <v>4992</v>
      </c>
      <c r="N241" s="1" t="s">
        <v>4992</v>
      </c>
      <c r="O241" s="1" t="s">
        <v>4993</v>
      </c>
      <c r="P241" s="1" t="s">
        <v>4994</v>
      </c>
      <c r="Q241" s="1" t="s">
        <v>4995</v>
      </c>
      <c r="R241" s="1" t="s">
        <v>5745</v>
      </c>
      <c r="S241" s="1" t="s">
        <v>75</v>
      </c>
      <c r="T241" s="1" t="s">
        <v>4997</v>
      </c>
      <c r="U241" s="1" t="s">
        <v>4956</v>
      </c>
      <c r="V241" s="1" t="s">
        <v>5032</v>
      </c>
    </row>
    <row r="242" s="1" customFormat="1" spans="1:22">
      <c r="A242" s="1" t="s">
        <v>3565</v>
      </c>
      <c r="B242" s="1" t="s">
        <v>178</v>
      </c>
      <c r="C242" s="1" t="s">
        <v>3566</v>
      </c>
      <c r="D242" s="1" t="s">
        <v>649</v>
      </c>
      <c r="E242" s="1" t="s">
        <v>5746</v>
      </c>
      <c r="F242" s="1" t="s">
        <v>81</v>
      </c>
      <c r="G242" s="1" t="s">
        <v>862</v>
      </c>
      <c r="H242" s="1" t="s">
        <v>4989</v>
      </c>
      <c r="I242" s="1" t="s">
        <v>5747</v>
      </c>
      <c r="J242" s="1" t="s">
        <v>4991</v>
      </c>
      <c r="K242" s="1" t="s">
        <v>5747</v>
      </c>
      <c r="L242" s="1" t="s">
        <v>5747</v>
      </c>
      <c r="M242" s="1" t="s">
        <v>4992</v>
      </c>
      <c r="N242" s="1" t="s">
        <v>4992</v>
      </c>
      <c r="O242" s="1" t="s">
        <v>4993</v>
      </c>
      <c r="P242" s="1" t="s">
        <v>4994</v>
      </c>
      <c r="Q242" s="1" t="s">
        <v>4995</v>
      </c>
      <c r="R242" s="1" t="s">
        <v>5748</v>
      </c>
      <c r="S242" s="1" t="s">
        <v>75</v>
      </c>
      <c r="T242" s="1" t="s">
        <v>4997</v>
      </c>
      <c r="U242" s="1" t="s">
        <v>4956</v>
      </c>
      <c r="V242" s="1" t="s">
        <v>5032</v>
      </c>
    </row>
    <row r="243" s="1" customFormat="1" spans="1:22">
      <c r="A243" s="1" t="s">
        <v>4592</v>
      </c>
      <c r="B243" s="1" t="s">
        <v>178</v>
      </c>
      <c r="C243" s="1" t="s">
        <v>4593</v>
      </c>
      <c r="D243" s="1" t="s">
        <v>1898</v>
      </c>
      <c r="E243" s="1" t="s">
        <v>5749</v>
      </c>
      <c r="F243" s="1" t="s">
        <v>846</v>
      </c>
      <c r="G243" s="1" t="s">
        <v>740</v>
      </c>
      <c r="H243" s="1" t="s">
        <v>4989</v>
      </c>
      <c r="I243" s="1" t="s">
        <v>5750</v>
      </c>
      <c r="J243" s="1" t="s">
        <v>4991</v>
      </c>
      <c r="K243" s="1" t="s">
        <v>5750</v>
      </c>
      <c r="L243" s="1" t="s">
        <v>5750</v>
      </c>
      <c r="M243" s="1" t="s">
        <v>4992</v>
      </c>
      <c r="N243" s="1" t="s">
        <v>4992</v>
      </c>
      <c r="O243" s="1" t="s">
        <v>4993</v>
      </c>
      <c r="P243" s="1" t="s">
        <v>4994</v>
      </c>
      <c r="Q243" s="1" t="s">
        <v>4995</v>
      </c>
      <c r="R243" s="1" t="s">
        <v>5751</v>
      </c>
      <c r="S243" s="1" t="s">
        <v>75</v>
      </c>
      <c r="T243" s="1" t="s">
        <v>4997</v>
      </c>
      <c r="U243" s="1" t="s">
        <v>4956</v>
      </c>
      <c r="V243" s="1" t="s">
        <v>4998</v>
      </c>
    </row>
    <row r="244" s="1" customFormat="1" spans="1:22">
      <c r="A244" s="1" t="s">
        <v>4581</v>
      </c>
      <c r="B244" s="1" t="s">
        <v>178</v>
      </c>
      <c r="C244" s="1" t="s">
        <v>4582</v>
      </c>
      <c r="D244" s="1" t="s">
        <v>1898</v>
      </c>
      <c r="E244" s="1" t="s">
        <v>5752</v>
      </c>
      <c r="F244" s="1" t="s">
        <v>846</v>
      </c>
      <c r="G244" s="1" t="s">
        <v>740</v>
      </c>
      <c r="H244" s="1" t="s">
        <v>4989</v>
      </c>
      <c r="I244" s="1" t="s">
        <v>5750</v>
      </c>
      <c r="J244" s="1" t="s">
        <v>4991</v>
      </c>
      <c r="K244" s="1" t="s">
        <v>5750</v>
      </c>
      <c r="L244" s="1" t="s">
        <v>5750</v>
      </c>
      <c r="M244" s="1" t="s">
        <v>4992</v>
      </c>
      <c r="N244" s="1" t="s">
        <v>4992</v>
      </c>
      <c r="O244" s="1" t="s">
        <v>4993</v>
      </c>
      <c r="P244" s="1" t="s">
        <v>4994</v>
      </c>
      <c r="Q244" s="1" t="s">
        <v>4995</v>
      </c>
      <c r="R244" s="1" t="s">
        <v>5753</v>
      </c>
      <c r="S244" s="1" t="s">
        <v>75</v>
      </c>
      <c r="T244" s="1" t="s">
        <v>4997</v>
      </c>
      <c r="U244" s="1" t="s">
        <v>4956</v>
      </c>
      <c r="V244" s="1" t="s">
        <v>4998</v>
      </c>
    </row>
    <row r="245" s="1" customFormat="1" spans="1:22">
      <c r="A245" s="1" t="s">
        <v>173</v>
      </c>
      <c r="B245" s="1" t="s">
        <v>178</v>
      </c>
      <c r="C245" s="1" t="s">
        <v>174</v>
      </c>
      <c r="D245" s="1" t="s">
        <v>176</v>
      </c>
      <c r="E245" s="1" t="s">
        <v>5754</v>
      </c>
      <c r="F245" s="1" t="s">
        <v>94</v>
      </c>
      <c r="G245" s="1" t="s">
        <v>95</v>
      </c>
      <c r="H245" s="1" t="s">
        <v>4989</v>
      </c>
      <c r="I245" s="1" t="s">
        <v>5755</v>
      </c>
      <c r="J245" s="1" t="s">
        <v>4991</v>
      </c>
      <c r="K245" s="1" t="s">
        <v>5755</v>
      </c>
      <c r="L245" s="1" t="s">
        <v>5755</v>
      </c>
      <c r="M245" s="1" t="s">
        <v>4992</v>
      </c>
      <c r="N245" s="1" t="s">
        <v>4992</v>
      </c>
      <c r="O245" s="1" t="s">
        <v>4993</v>
      </c>
      <c r="P245" s="1" t="s">
        <v>4994</v>
      </c>
      <c r="Q245" s="1" t="s">
        <v>4995</v>
      </c>
      <c r="R245" s="1" t="s">
        <v>5756</v>
      </c>
      <c r="S245" s="1" t="s">
        <v>75</v>
      </c>
      <c r="T245" s="1" t="s">
        <v>4997</v>
      </c>
      <c r="U245" s="1" t="s">
        <v>4956</v>
      </c>
      <c r="V245" s="1" t="s">
        <v>5003</v>
      </c>
    </row>
    <row r="246" s="1" customFormat="1" spans="1:22">
      <c r="A246" s="1" t="s">
        <v>2714</v>
      </c>
      <c r="B246" s="1" t="s">
        <v>178</v>
      </c>
      <c r="C246" s="1" t="s">
        <v>2715</v>
      </c>
      <c r="D246" s="1" t="s">
        <v>2717</v>
      </c>
      <c r="E246" s="1" t="s">
        <v>5757</v>
      </c>
      <c r="F246" s="1" t="s">
        <v>794</v>
      </c>
      <c r="G246" s="1" t="s">
        <v>1587</v>
      </c>
      <c r="H246" s="1" t="s">
        <v>4989</v>
      </c>
      <c r="I246" s="1" t="s">
        <v>5758</v>
      </c>
      <c r="J246" s="1" t="s">
        <v>4991</v>
      </c>
      <c r="K246" s="1" t="s">
        <v>5758</v>
      </c>
      <c r="L246" s="1" t="s">
        <v>5758</v>
      </c>
      <c r="M246" s="1" t="s">
        <v>4992</v>
      </c>
      <c r="N246" s="1" t="s">
        <v>4992</v>
      </c>
      <c r="O246" s="1" t="s">
        <v>4993</v>
      </c>
      <c r="P246" s="1" t="s">
        <v>4994</v>
      </c>
      <c r="Q246" s="1" t="s">
        <v>4995</v>
      </c>
      <c r="R246" s="1" t="s">
        <v>5759</v>
      </c>
      <c r="S246" s="1" t="s">
        <v>75</v>
      </c>
      <c r="T246" s="1" t="s">
        <v>4997</v>
      </c>
      <c r="U246" s="1" t="s">
        <v>4941</v>
      </c>
      <c r="V246" s="1" t="s">
        <v>4998</v>
      </c>
    </row>
    <row r="247" s="1" customFormat="1" spans="1:22">
      <c r="A247" s="1" t="s">
        <v>1458</v>
      </c>
      <c r="B247" s="1" t="s">
        <v>178</v>
      </c>
      <c r="C247" s="1" t="s">
        <v>1459</v>
      </c>
      <c r="D247" s="1" t="s">
        <v>5400</v>
      </c>
      <c r="E247" s="1" t="s">
        <v>5760</v>
      </c>
      <c r="F247" s="1" t="s">
        <v>95</v>
      </c>
      <c r="G247" s="1" t="s">
        <v>802</v>
      </c>
      <c r="H247" s="1" t="s">
        <v>4989</v>
      </c>
      <c r="I247" s="1" t="s">
        <v>5761</v>
      </c>
      <c r="J247" s="1" t="s">
        <v>4991</v>
      </c>
      <c r="K247" s="1" t="s">
        <v>5761</v>
      </c>
      <c r="L247" s="1" t="s">
        <v>5761</v>
      </c>
      <c r="M247" s="1" t="s">
        <v>4992</v>
      </c>
      <c r="N247" s="1" t="s">
        <v>4992</v>
      </c>
      <c r="O247" s="1" t="s">
        <v>4993</v>
      </c>
      <c r="P247" s="1" t="s">
        <v>4994</v>
      </c>
      <c r="Q247" s="1" t="s">
        <v>4995</v>
      </c>
      <c r="R247" s="1" t="s">
        <v>5762</v>
      </c>
      <c r="S247" s="1" t="s">
        <v>75</v>
      </c>
      <c r="T247" s="1" t="s">
        <v>4997</v>
      </c>
      <c r="U247" s="1" t="s">
        <v>4956</v>
      </c>
      <c r="V247" s="1" t="s">
        <v>5032</v>
      </c>
    </row>
    <row r="248" s="1" customFormat="1" spans="1:22">
      <c r="A248" s="1" t="s">
        <v>2268</v>
      </c>
      <c r="B248" s="1" t="s">
        <v>178</v>
      </c>
      <c r="C248" s="1" t="s">
        <v>2269</v>
      </c>
      <c r="D248" s="1" t="s">
        <v>2271</v>
      </c>
      <c r="E248" s="1" t="s">
        <v>5763</v>
      </c>
      <c r="F248" s="1" t="s">
        <v>94</v>
      </c>
      <c r="G248" s="1" t="s">
        <v>794</v>
      </c>
      <c r="H248" s="1" t="s">
        <v>4989</v>
      </c>
      <c r="I248" s="1" t="s">
        <v>5764</v>
      </c>
      <c r="J248" s="1" t="s">
        <v>4991</v>
      </c>
      <c r="K248" s="1" t="s">
        <v>5764</v>
      </c>
      <c r="L248" s="1" t="s">
        <v>5764</v>
      </c>
      <c r="M248" s="1" t="s">
        <v>4992</v>
      </c>
      <c r="N248" s="1" t="s">
        <v>4992</v>
      </c>
      <c r="O248" s="1" t="s">
        <v>4993</v>
      </c>
      <c r="P248" s="1" t="s">
        <v>4994</v>
      </c>
      <c r="Q248" s="1" t="s">
        <v>4995</v>
      </c>
      <c r="R248" s="1" t="s">
        <v>5765</v>
      </c>
      <c r="S248" s="1" t="s">
        <v>75</v>
      </c>
      <c r="T248" s="1" t="s">
        <v>4997</v>
      </c>
      <c r="U248" s="1" t="s">
        <v>4956</v>
      </c>
      <c r="V248" s="1" t="s">
        <v>5766</v>
      </c>
    </row>
    <row r="249" s="1" customFormat="1" spans="1:22">
      <c r="A249" s="1" t="s">
        <v>4728</v>
      </c>
      <c r="B249" s="1" t="s">
        <v>167</v>
      </c>
      <c r="C249" s="1" t="s">
        <v>4729</v>
      </c>
      <c r="D249" s="1" t="s">
        <v>5220</v>
      </c>
      <c r="E249" s="1" t="s">
        <v>5767</v>
      </c>
      <c r="F249" s="1" t="s">
        <v>862</v>
      </c>
      <c r="G249" s="1" t="s">
        <v>740</v>
      </c>
      <c r="H249" s="1" t="s">
        <v>4989</v>
      </c>
      <c r="I249" s="1" t="s">
        <v>5768</v>
      </c>
      <c r="J249" s="1" t="s">
        <v>4991</v>
      </c>
      <c r="K249" s="1" t="s">
        <v>5768</v>
      </c>
      <c r="L249" s="1" t="s">
        <v>5768</v>
      </c>
      <c r="M249" s="1" t="s">
        <v>4992</v>
      </c>
      <c r="N249" s="1" t="s">
        <v>4992</v>
      </c>
      <c r="O249" s="1" t="s">
        <v>4993</v>
      </c>
      <c r="P249" s="1" t="s">
        <v>4994</v>
      </c>
      <c r="Q249" s="1" t="s">
        <v>4995</v>
      </c>
      <c r="R249" s="1" t="s">
        <v>5769</v>
      </c>
      <c r="S249" s="1" t="s">
        <v>75</v>
      </c>
      <c r="T249" s="1" t="s">
        <v>4997</v>
      </c>
      <c r="U249" s="1" t="s">
        <v>4956</v>
      </c>
      <c r="V249" s="1" t="s">
        <v>5032</v>
      </c>
    </row>
    <row r="250" s="1" customFormat="1" spans="1:22">
      <c r="A250" s="1" t="s">
        <v>3387</v>
      </c>
      <c r="B250" s="1" t="s">
        <v>167</v>
      </c>
      <c r="C250" s="1" t="s">
        <v>3388</v>
      </c>
      <c r="D250" s="1" t="s">
        <v>5770</v>
      </c>
      <c r="E250" s="1" t="s">
        <v>5771</v>
      </c>
      <c r="F250" s="1" t="s">
        <v>1587</v>
      </c>
      <c r="G250" s="1" t="s">
        <v>862</v>
      </c>
      <c r="H250" s="1" t="s">
        <v>4989</v>
      </c>
      <c r="I250" s="1" t="s">
        <v>5772</v>
      </c>
      <c r="J250" s="1" t="s">
        <v>4991</v>
      </c>
      <c r="K250" s="1" t="s">
        <v>5772</v>
      </c>
      <c r="L250" s="1" t="s">
        <v>5772</v>
      </c>
      <c r="M250" s="1" t="s">
        <v>4992</v>
      </c>
      <c r="N250" s="1" t="s">
        <v>4992</v>
      </c>
      <c r="O250" s="1" t="s">
        <v>4993</v>
      </c>
      <c r="P250" s="1" t="s">
        <v>4994</v>
      </c>
      <c r="Q250" s="1" t="s">
        <v>4995</v>
      </c>
      <c r="R250" s="1" t="s">
        <v>5773</v>
      </c>
      <c r="S250" s="1" t="s">
        <v>75</v>
      </c>
      <c r="T250" s="1" t="s">
        <v>4997</v>
      </c>
      <c r="U250" s="1" t="s">
        <v>4956</v>
      </c>
      <c r="V250" s="1" t="s">
        <v>4998</v>
      </c>
    </row>
    <row r="251" s="1" customFormat="1" spans="1:22">
      <c r="A251" s="1" t="s">
        <v>3339</v>
      </c>
      <c r="B251" s="1" t="s">
        <v>167</v>
      </c>
      <c r="C251" s="1" t="s">
        <v>3340</v>
      </c>
      <c r="D251" s="1" t="s">
        <v>1393</v>
      </c>
      <c r="E251" s="1" t="s">
        <v>5774</v>
      </c>
      <c r="F251" s="1" t="s">
        <v>1587</v>
      </c>
      <c r="G251" s="1" t="s">
        <v>862</v>
      </c>
      <c r="H251" s="1" t="s">
        <v>4989</v>
      </c>
      <c r="I251" s="1" t="s">
        <v>5775</v>
      </c>
      <c r="J251" s="1" t="s">
        <v>4991</v>
      </c>
      <c r="K251" s="1" t="s">
        <v>5775</v>
      </c>
      <c r="L251" s="1" t="s">
        <v>5775</v>
      </c>
      <c r="M251" s="1" t="s">
        <v>4992</v>
      </c>
      <c r="N251" s="1" t="s">
        <v>4992</v>
      </c>
      <c r="O251" s="1" t="s">
        <v>4993</v>
      </c>
      <c r="P251" s="1" t="s">
        <v>4994</v>
      </c>
      <c r="Q251" s="1" t="s">
        <v>4995</v>
      </c>
      <c r="R251" s="1" t="s">
        <v>5776</v>
      </c>
      <c r="S251" s="1" t="s">
        <v>75</v>
      </c>
      <c r="T251" s="1" t="s">
        <v>4997</v>
      </c>
      <c r="U251" s="1" t="s">
        <v>4941</v>
      </c>
      <c r="V251" s="1" t="s">
        <v>5036</v>
      </c>
    </row>
    <row r="252" s="1" customFormat="1" spans="1:22">
      <c r="A252" s="1" t="s">
        <v>3353</v>
      </c>
      <c r="B252" s="1" t="s">
        <v>167</v>
      </c>
      <c r="C252" s="1" t="s">
        <v>3354</v>
      </c>
      <c r="D252" s="1" t="s">
        <v>5777</v>
      </c>
      <c r="E252" s="1" t="s">
        <v>5778</v>
      </c>
      <c r="F252" s="1" t="s">
        <v>802</v>
      </c>
      <c r="G252" s="1" t="s">
        <v>862</v>
      </c>
      <c r="H252" s="1" t="s">
        <v>4989</v>
      </c>
      <c r="I252" s="1" t="s">
        <v>5779</v>
      </c>
      <c r="J252" s="1" t="s">
        <v>4991</v>
      </c>
      <c r="K252" s="1" t="s">
        <v>5779</v>
      </c>
      <c r="L252" s="1" t="s">
        <v>5779</v>
      </c>
      <c r="M252" s="1" t="s">
        <v>4992</v>
      </c>
      <c r="N252" s="1" t="s">
        <v>4992</v>
      </c>
      <c r="O252" s="1" t="s">
        <v>4993</v>
      </c>
      <c r="P252" s="1" t="s">
        <v>4994</v>
      </c>
      <c r="Q252" s="1" t="s">
        <v>4995</v>
      </c>
      <c r="R252" s="1" t="s">
        <v>5780</v>
      </c>
      <c r="S252" s="1" t="s">
        <v>75</v>
      </c>
      <c r="T252" s="1" t="s">
        <v>4997</v>
      </c>
      <c r="U252" s="1" t="s">
        <v>4956</v>
      </c>
      <c r="V252" s="1" t="s">
        <v>5432</v>
      </c>
    </row>
    <row r="253" s="1" customFormat="1" spans="1:22">
      <c r="A253" s="1" t="s">
        <v>2705</v>
      </c>
      <c r="B253" s="1" t="s">
        <v>167</v>
      </c>
      <c r="C253" s="1" t="s">
        <v>2706</v>
      </c>
      <c r="D253" s="1" t="s">
        <v>2708</v>
      </c>
      <c r="E253" s="1" t="s">
        <v>5781</v>
      </c>
      <c r="F253" s="1" t="s">
        <v>794</v>
      </c>
      <c r="G253" s="1" t="s">
        <v>1587</v>
      </c>
      <c r="H253" s="1" t="s">
        <v>4989</v>
      </c>
      <c r="I253" s="1" t="s">
        <v>5782</v>
      </c>
      <c r="J253" s="1" t="s">
        <v>4991</v>
      </c>
      <c r="K253" s="1" t="s">
        <v>5782</v>
      </c>
      <c r="L253" s="1" t="s">
        <v>5782</v>
      </c>
      <c r="M253" s="1" t="s">
        <v>4992</v>
      </c>
      <c r="N253" s="1" t="s">
        <v>4992</v>
      </c>
      <c r="O253" s="1" t="s">
        <v>4993</v>
      </c>
      <c r="P253" s="1" t="s">
        <v>4994</v>
      </c>
      <c r="Q253" s="1" t="s">
        <v>4995</v>
      </c>
      <c r="R253" s="1" t="s">
        <v>5783</v>
      </c>
      <c r="S253" s="1" t="s">
        <v>75</v>
      </c>
      <c r="T253" s="1" t="s">
        <v>4997</v>
      </c>
      <c r="U253" s="1" t="s">
        <v>4941</v>
      </c>
      <c r="V253" s="1" t="s">
        <v>5036</v>
      </c>
    </row>
    <row r="254" s="1" customFormat="1" spans="1:22">
      <c r="A254" s="1" t="s">
        <v>1229</v>
      </c>
      <c r="B254" s="1" t="s">
        <v>167</v>
      </c>
      <c r="C254" s="1" t="s">
        <v>1230</v>
      </c>
      <c r="D254" s="1" t="s">
        <v>449</v>
      </c>
      <c r="E254" s="1" t="s">
        <v>5784</v>
      </c>
      <c r="F254" s="1" t="s">
        <v>148</v>
      </c>
      <c r="G254" s="1" t="s">
        <v>802</v>
      </c>
      <c r="H254" s="1" t="s">
        <v>4989</v>
      </c>
      <c r="I254" s="1" t="s">
        <v>5785</v>
      </c>
      <c r="J254" s="1" t="s">
        <v>4991</v>
      </c>
      <c r="K254" s="1" t="s">
        <v>5785</v>
      </c>
      <c r="L254" s="1" t="s">
        <v>5785</v>
      </c>
      <c r="M254" s="1" t="s">
        <v>4992</v>
      </c>
      <c r="N254" s="1" t="s">
        <v>4992</v>
      </c>
      <c r="O254" s="1" t="s">
        <v>4993</v>
      </c>
      <c r="P254" s="1" t="s">
        <v>4994</v>
      </c>
      <c r="Q254" s="1" t="s">
        <v>4995</v>
      </c>
      <c r="R254" s="1" t="s">
        <v>5786</v>
      </c>
      <c r="S254" s="1" t="s">
        <v>75</v>
      </c>
      <c r="T254" s="1" t="s">
        <v>4997</v>
      </c>
      <c r="U254" s="1" t="s">
        <v>4941</v>
      </c>
      <c r="V254" s="1" t="s">
        <v>5036</v>
      </c>
    </row>
    <row r="255" s="1" customFormat="1" spans="1:22">
      <c r="A255" s="1" t="s">
        <v>1452</v>
      </c>
      <c r="B255" s="1" t="s">
        <v>167</v>
      </c>
      <c r="C255" s="1" t="s">
        <v>1453</v>
      </c>
      <c r="D255" s="1" t="s">
        <v>5787</v>
      </c>
      <c r="E255" s="1" t="s">
        <v>5788</v>
      </c>
      <c r="F255" s="1" t="s">
        <v>94</v>
      </c>
      <c r="G255" s="1" t="s">
        <v>802</v>
      </c>
      <c r="H255" s="1" t="s">
        <v>4989</v>
      </c>
      <c r="I255" s="1" t="s">
        <v>5789</v>
      </c>
      <c r="J255" s="1" t="s">
        <v>4991</v>
      </c>
      <c r="K255" s="1" t="s">
        <v>5789</v>
      </c>
      <c r="L255" s="1" t="s">
        <v>5789</v>
      </c>
      <c r="M255" s="1" t="s">
        <v>4992</v>
      </c>
      <c r="N255" s="1" t="s">
        <v>4992</v>
      </c>
      <c r="O255" s="1" t="s">
        <v>4993</v>
      </c>
      <c r="P255" s="1" t="s">
        <v>4994</v>
      </c>
      <c r="Q255" s="1" t="s">
        <v>4995</v>
      </c>
      <c r="R255" s="1" t="s">
        <v>5790</v>
      </c>
      <c r="S255" s="1" t="s">
        <v>75</v>
      </c>
      <c r="T255" s="1" t="s">
        <v>4997</v>
      </c>
      <c r="U255" s="1" t="s">
        <v>4956</v>
      </c>
      <c r="V255" s="1" t="s">
        <v>5032</v>
      </c>
    </row>
    <row r="256" s="1" customFormat="1" spans="1:22">
      <c r="A256" s="1" t="s">
        <v>4063</v>
      </c>
      <c r="B256" s="1" t="s">
        <v>167</v>
      </c>
      <c r="C256" s="1" t="s">
        <v>4064</v>
      </c>
      <c r="D256" s="1" t="s">
        <v>434</v>
      </c>
      <c r="E256" s="1" t="s">
        <v>5791</v>
      </c>
      <c r="F256" s="1" t="s">
        <v>862</v>
      </c>
      <c r="G256" s="1" t="s">
        <v>846</v>
      </c>
      <c r="H256" s="1" t="s">
        <v>4989</v>
      </c>
      <c r="I256" s="1" t="s">
        <v>5792</v>
      </c>
      <c r="J256" s="1" t="s">
        <v>4991</v>
      </c>
      <c r="K256" s="1" t="s">
        <v>5792</v>
      </c>
      <c r="L256" s="1" t="s">
        <v>5792</v>
      </c>
      <c r="M256" s="1" t="s">
        <v>4992</v>
      </c>
      <c r="N256" s="1" t="s">
        <v>4992</v>
      </c>
      <c r="O256" s="1" t="s">
        <v>4993</v>
      </c>
      <c r="P256" s="1" t="s">
        <v>4994</v>
      </c>
      <c r="Q256" s="1" t="s">
        <v>4995</v>
      </c>
      <c r="R256" s="1" t="s">
        <v>5793</v>
      </c>
      <c r="S256" s="1" t="s">
        <v>75</v>
      </c>
      <c r="T256" s="1" t="s">
        <v>4997</v>
      </c>
      <c r="U256" s="1" t="s">
        <v>4956</v>
      </c>
      <c r="V256" s="1" t="s">
        <v>5036</v>
      </c>
    </row>
    <row r="257" s="1" customFormat="1" spans="1:22">
      <c r="A257" s="1" t="s">
        <v>3879</v>
      </c>
      <c r="B257" s="1" t="s">
        <v>167</v>
      </c>
      <c r="C257" s="1" t="s">
        <v>3880</v>
      </c>
      <c r="D257" s="1" t="s">
        <v>5499</v>
      </c>
      <c r="E257" s="1" t="s">
        <v>5794</v>
      </c>
      <c r="F257" s="1" t="s">
        <v>862</v>
      </c>
      <c r="G257" s="1" t="s">
        <v>846</v>
      </c>
      <c r="H257" s="1" t="s">
        <v>4989</v>
      </c>
      <c r="I257" s="1" t="s">
        <v>5795</v>
      </c>
      <c r="J257" s="1" t="s">
        <v>4991</v>
      </c>
      <c r="K257" s="1" t="s">
        <v>5795</v>
      </c>
      <c r="L257" s="1" t="s">
        <v>5795</v>
      </c>
      <c r="M257" s="1" t="s">
        <v>4992</v>
      </c>
      <c r="N257" s="1" t="s">
        <v>4992</v>
      </c>
      <c r="O257" s="1" t="s">
        <v>4993</v>
      </c>
      <c r="P257" s="1" t="s">
        <v>4994</v>
      </c>
      <c r="Q257" s="1" t="s">
        <v>4995</v>
      </c>
      <c r="R257" s="1" t="s">
        <v>5796</v>
      </c>
      <c r="S257" s="1" t="s">
        <v>75</v>
      </c>
      <c r="T257" s="1" t="s">
        <v>4997</v>
      </c>
      <c r="U257" s="1" t="s">
        <v>4956</v>
      </c>
      <c r="V257" s="1" t="s">
        <v>5219</v>
      </c>
    </row>
    <row r="258" s="1" customFormat="1" spans="1:22">
      <c r="A258" s="1" t="s">
        <v>4743</v>
      </c>
      <c r="B258" s="1" t="s">
        <v>167</v>
      </c>
      <c r="C258" s="1" t="s">
        <v>4744</v>
      </c>
      <c r="D258" s="1" t="s">
        <v>5797</v>
      </c>
      <c r="E258" s="1" t="s">
        <v>5798</v>
      </c>
      <c r="F258" s="1" t="s">
        <v>862</v>
      </c>
      <c r="G258" s="1" t="s">
        <v>740</v>
      </c>
      <c r="H258" s="1" t="s">
        <v>4989</v>
      </c>
      <c r="I258" s="1" t="s">
        <v>5799</v>
      </c>
      <c r="J258" s="1" t="s">
        <v>4991</v>
      </c>
      <c r="K258" s="1" t="s">
        <v>5799</v>
      </c>
      <c r="L258" s="1" t="s">
        <v>5799</v>
      </c>
      <c r="M258" s="1" t="s">
        <v>4992</v>
      </c>
      <c r="N258" s="1" t="s">
        <v>4992</v>
      </c>
      <c r="O258" s="1" t="s">
        <v>4993</v>
      </c>
      <c r="P258" s="1" t="s">
        <v>4994</v>
      </c>
      <c r="Q258" s="1" t="s">
        <v>4995</v>
      </c>
      <c r="R258" s="1" t="s">
        <v>5800</v>
      </c>
      <c r="S258" s="1" t="s">
        <v>75</v>
      </c>
      <c r="T258" s="1" t="s">
        <v>4997</v>
      </c>
      <c r="U258" s="1" t="s">
        <v>4941</v>
      </c>
      <c r="V258" s="1" t="s">
        <v>5032</v>
      </c>
    </row>
    <row r="259" s="1" customFormat="1" spans="1:22">
      <c r="A259" s="1" t="s">
        <v>4050</v>
      </c>
      <c r="B259" s="1" t="s">
        <v>167</v>
      </c>
      <c r="C259" s="1" t="s">
        <v>4051</v>
      </c>
      <c r="D259" s="1" t="s">
        <v>425</v>
      </c>
      <c r="E259" s="1" t="s">
        <v>5801</v>
      </c>
      <c r="F259" s="1" t="s">
        <v>862</v>
      </c>
      <c r="G259" s="1" t="s">
        <v>846</v>
      </c>
      <c r="H259" s="1" t="s">
        <v>4989</v>
      </c>
      <c r="I259" s="1" t="s">
        <v>5541</v>
      </c>
      <c r="J259" s="1" t="s">
        <v>4991</v>
      </c>
      <c r="K259" s="1" t="s">
        <v>5541</v>
      </c>
      <c r="L259" s="1" t="s">
        <v>5541</v>
      </c>
      <c r="M259" s="1" t="s">
        <v>4992</v>
      </c>
      <c r="N259" s="1" t="s">
        <v>4992</v>
      </c>
      <c r="O259" s="1" t="s">
        <v>4993</v>
      </c>
      <c r="P259" s="1" t="s">
        <v>4994</v>
      </c>
      <c r="Q259" s="1" t="s">
        <v>4995</v>
      </c>
      <c r="R259" s="1" t="s">
        <v>5802</v>
      </c>
      <c r="S259" s="1" t="s">
        <v>75</v>
      </c>
      <c r="T259" s="1" t="s">
        <v>4997</v>
      </c>
      <c r="U259" s="1" t="s">
        <v>4956</v>
      </c>
      <c r="V259" s="1" t="s">
        <v>5036</v>
      </c>
    </row>
    <row r="260" s="1" customFormat="1" spans="1:22">
      <c r="A260" s="1" t="s">
        <v>383</v>
      </c>
      <c r="B260" s="1" t="s">
        <v>167</v>
      </c>
      <c r="C260" s="1" t="s">
        <v>384</v>
      </c>
      <c r="D260" s="1" t="s">
        <v>386</v>
      </c>
      <c r="E260" s="1" t="s">
        <v>5803</v>
      </c>
      <c r="F260" s="1" t="s">
        <v>94</v>
      </c>
      <c r="G260" s="1" t="s">
        <v>95</v>
      </c>
      <c r="H260" s="1" t="s">
        <v>4989</v>
      </c>
      <c r="I260" s="1" t="s">
        <v>5804</v>
      </c>
      <c r="J260" s="1" t="s">
        <v>4991</v>
      </c>
      <c r="K260" s="1" t="s">
        <v>5804</v>
      </c>
      <c r="L260" s="1" t="s">
        <v>5804</v>
      </c>
      <c r="M260" s="1" t="s">
        <v>4992</v>
      </c>
      <c r="N260" s="1" t="s">
        <v>4992</v>
      </c>
      <c r="O260" s="1" t="s">
        <v>4993</v>
      </c>
      <c r="P260" s="1" t="s">
        <v>4994</v>
      </c>
      <c r="Q260" s="1" t="s">
        <v>4995</v>
      </c>
      <c r="R260" s="1" t="s">
        <v>5805</v>
      </c>
      <c r="S260" s="1" t="s">
        <v>75</v>
      </c>
      <c r="T260" s="1" t="s">
        <v>4997</v>
      </c>
      <c r="U260" s="1" t="s">
        <v>4956</v>
      </c>
      <c r="V260" s="1" t="s">
        <v>4998</v>
      </c>
    </row>
    <row r="261" s="1" customFormat="1" spans="1:22">
      <c r="A261" s="1" t="s">
        <v>3557</v>
      </c>
      <c r="B261" s="1" t="s">
        <v>167</v>
      </c>
      <c r="C261" s="1" t="s">
        <v>3558</v>
      </c>
      <c r="D261" s="1" t="s">
        <v>5442</v>
      </c>
      <c r="E261" s="1" t="s">
        <v>5806</v>
      </c>
      <c r="F261" s="1" t="s">
        <v>1587</v>
      </c>
      <c r="G261" s="1" t="s">
        <v>862</v>
      </c>
      <c r="H261" s="1" t="s">
        <v>4989</v>
      </c>
      <c r="I261" s="1" t="s">
        <v>5807</v>
      </c>
      <c r="J261" s="1" t="s">
        <v>4991</v>
      </c>
      <c r="K261" s="1" t="s">
        <v>5807</v>
      </c>
      <c r="L261" s="1" t="s">
        <v>5807</v>
      </c>
      <c r="M261" s="1" t="s">
        <v>4992</v>
      </c>
      <c r="N261" s="1" t="s">
        <v>4992</v>
      </c>
      <c r="O261" s="1" t="s">
        <v>4993</v>
      </c>
      <c r="P261" s="1" t="s">
        <v>4994</v>
      </c>
      <c r="Q261" s="1" t="s">
        <v>4995</v>
      </c>
      <c r="R261" s="1" t="s">
        <v>5808</v>
      </c>
      <c r="S261" s="1" t="s">
        <v>75</v>
      </c>
      <c r="T261" s="1" t="s">
        <v>4997</v>
      </c>
      <c r="U261" s="1" t="s">
        <v>4956</v>
      </c>
      <c r="V261" s="1" t="s">
        <v>5032</v>
      </c>
    </row>
    <row r="262" s="1" customFormat="1" spans="1:22">
      <c r="A262" s="1" t="s">
        <v>4478</v>
      </c>
      <c r="B262" s="1" t="s">
        <v>167</v>
      </c>
      <c r="C262" s="1" t="s">
        <v>4479</v>
      </c>
      <c r="D262" s="1" t="s">
        <v>887</v>
      </c>
      <c r="E262" s="1" t="s">
        <v>5809</v>
      </c>
      <c r="F262" s="1" t="s">
        <v>862</v>
      </c>
      <c r="G262" s="1" t="s">
        <v>740</v>
      </c>
      <c r="H262" s="1" t="s">
        <v>4989</v>
      </c>
      <c r="I262" s="1" t="s">
        <v>5810</v>
      </c>
      <c r="J262" s="1" t="s">
        <v>4991</v>
      </c>
      <c r="K262" s="1" t="s">
        <v>5810</v>
      </c>
      <c r="L262" s="1" t="s">
        <v>5810</v>
      </c>
      <c r="M262" s="1" t="s">
        <v>4992</v>
      </c>
      <c r="N262" s="1" t="s">
        <v>4992</v>
      </c>
      <c r="O262" s="1" t="s">
        <v>4993</v>
      </c>
      <c r="P262" s="1" t="s">
        <v>4994</v>
      </c>
      <c r="Q262" s="1" t="s">
        <v>4995</v>
      </c>
      <c r="R262" s="1" t="s">
        <v>5811</v>
      </c>
      <c r="S262" s="1" t="s">
        <v>75</v>
      </c>
      <c r="T262" s="1" t="s">
        <v>4997</v>
      </c>
      <c r="U262" s="1" t="s">
        <v>4941</v>
      </c>
      <c r="V262" s="1" t="s">
        <v>5219</v>
      </c>
    </row>
    <row r="263" s="1" customFormat="1" spans="1:22">
      <c r="A263" s="1" t="s">
        <v>2457</v>
      </c>
      <c r="B263" s="1" t="s">
        <v>167</v>
      </c>
      <c r="C263" s="1" t="s">
        <v>2458</v>
      </c>
      <c r="D263" s="1" t="s">
        <v>2460</v>
      </c>
      <c r="E263" s="1" t="s">
        <v>5812</v>
      </c>
      <c r="F263" s="1" t="s">
        <v>95</v>
      </c>
      <c r="G263" s="1" t="s">
        <v>794</v>
      </c>
      <c r="H263" s="1" t="s">
        <v>4989</v>
      </c>
      <c r="I263" s="1" t="s">
        <v>5135</v>
      </c>
      <c r="J263" s="1" t="s">
        <v>4991</v>
      </c>
      <c r="K263" s="1" t="s">
        <v>5135</v>
      </c>
      <c r="L263" s="1" t="s">
        <v>5135</v>
      </c>
      <c r="M263" s="1" t="s">
        <v>4992</v>
      </c>
      <c r="N263" s="1" t="s">
        <v>4992</v>
      </c>
      <c r="O263" s="1" t="s">
        <v>4993</v>
      </c>
      <c r="P263" s="1" t="s">
        <v>4994</v>
      </c>
      <c r="Q263" s="1" t="s">
        <v>4995</v>
      </c>
      <c r="R263" s="1" t="s">
        <v>5813</v>
      </c>
      <c r="S263" s="1" t="s">
        <v>75</v>
      </c>
      <c r="T263" s="1" t="s">
        <v>4997</v>
      </c>
      <c r="U263" s="1" t="s">
        <v>4956</v>
      </c>
      <c r="V263" s="1" t="s">
        <v>5032</v>
      </c>
    </row>
    <row r="264" s="1" customFormat="1" spans="1:22">
      <c r="A264" s="1" t="s">
        <v>3382</v>
      </c>
      <c r="B264" s="1" t="s">
        <v>167</v>
      </c>
      <c r="C264" s="1" t="s">
        <v>3383</v>
      </c>
      <c r="D264" s="1" t="s">
        <v>395</v>
      </c>
      <c r="E264" s="1" t="s">
        <v>5814</v>
      </c>
      <c r="F264" s="1" t="s">
        <v>95</v>
      </c>
      <c r="G264" s="1" t="s">
        <v>862</v>
      </c>
      <c r="H264" s="1" t="s">
        <v>4989</v>
      </c>
      <c r="I264" s="1" t="s">
        <v>5815</v>
      </c>
      <c r="J264" s="1" t="s">
        <v>4991</v>
      </c>
      <c r="K264" s="1" t="s">
        <v>5815</v>
      </c>
      <c r="L264" s="1" t="s">
        <v>5815</v>
      </c>
      <c r="M264" s="1" t="s">
        <v>4992</v>
      </c>
      <c r="N264" s="1" t="s">
        <v>4992</v>
      </c>
      <c r="O264" s="1" t="s">
        <v>4993</v>
      </c>
      <c r="P264" s="1" t="s">
        <v>4994</v>
      </c>
      <c r="Q264" s="1" t="s">
        <v>4995</v>
      </c>
      <c r="R264" s="1" t="s">
        <v>5816</v>
      </c>
      <c r="S264" s="1" t="s">
        <v>75</v>
      </c>
      <c r="T264" s="1" t="s">
        <v>4997</v>
      </c>
      <c r="U264" s="1" t="s">
        <v>4956</v>
      </c>
      <c r="V264" s="1" t="s">
        <v>5036</v>
      </c>
    </row>
    <row r="265" s="1" customFormat="1" spans="1:22">
      <c r="A265" s="1" t="s">
        <v>601</v>
      </c>
      <c r="B265" s="1" t="s">
        <v>167</v>
      </c>
      <c r="C265" s="1" t="s">
        <v>602</v>
      </c>
      <c r="D265" s="1" t="s">
        <v>5817</v>
      </c>
      <c r="E265" s="1" t="s">
        <v>5818</v>
      </c>
      <c r="F265" s="1" t="s">
        <v>118</v>
      </c>
      <c r="G265" s="1" t="s">
        <v>95</v>
      </c>
      <c r="H265" s="1" t="s">
        <v>4989</v>
      </c>
      <c r="I265" s="1" t="s">
        <v>5819</v>
      </c>
      <c r="J265" s="1" t="s">
        <v>4991</v>
      </c>
      <c r="K265" s="1" t="s">
        <v>5819</v>
      </c>
      <c r="L265" s="1" t="s">
        <v>5819</v>
      </c>
      <c r="M265" s="1" t="s">
        <v>4992</v>
      </c>
      <c r="N265" s="1" t="s">
        <v>4992</v>
      </c>
      <c r="O265" s="1" t="s">
        <v>4993</v>
      </c>
      <c r="P265" s="1" t="s">
        <v>4994</v>
      </c>
      <c r="Q265" s="1" t="s">
        <v>4995</v>
      </c>
      <c r="R265" s="1" t="s">
        <v>5820</v>
      </c>
      <c r="S265" s="1" t="s">
        <v>75</v>
      </c>
      <c r="T265" s="1" t="s">
        <v>4997</v>
      </c>
      <c r="U265" s="1" t="s">
        <v>4956</v>
      </c>
      <c r="V265" s="1" t="s">
        <v>5032</v>
      </c>
    </row>
    <row r="266" s="1" customFormat="1" spans="1:22">
      <c r="A266" s="1" t="s">
        <v>609</v>
      </c>
      <c r="B266" s="1" t="s">
        <v>167</v>
      </c>
      <c r="C266" s="1" t="s">
        <v>610</v>
      </c>
      <c r="D266" s="1" t="s">
        <v>5817</v>
      </c>
      <c r="E266" s="1" t="s">
        <v>5821</v>
      </c>
      <c r="F266" s="1" t="s">
        <v>118</v>
      </c>
      <c r="G266" s="1" t="s">
        <v>95</v>
      </c>
      <c r="H266" s="1" t="s">
        <v>4989</v>
      </c>
      <c r="I266" s="1" t="s">
        <v>5819</v>
      </c>
      <c r="J266" s="1" t="s">
        <v>4991</v>
      </c>
      <c r="K266" s="1" t="s">
        <v>5819</v>
      </c>
      <c r="L266" s="1" t="s">
        <v>5819</v>
      </c>
      <c r="M266" s="1" t="s">
        <v>4992</v>
      </c>
      <c r="N266" s="1" t="s">
        <v>4992</v>
      </c>
      <c r="O266" s="1" t="s">
        <v>4993</v>
      </c>
      <c r="P266" s="1" t="s">
        <v>4994</v>
      </c>
      <c r="Q266" s="1" t="s">
        <v>4995</v>
      </c>
      <c r="R266" s="1" t="s">
        <v>5822</v>
      </c>
      <c r="S266" s="1" t="s">
        <v>75</v>
      </c>
      <c r="T266" s="1" t="s">
        <v>4997</v>
      </c>
      <c r="U266" s="1" t="s">
        <v>4956</v>
      </c>
      <c r="V266" s="1" t="s">
        <v>5032</v>
      </c>
    </row>
    <row r="267" s="1" customFormat="1" spans="1:22">
      <c r="A267" s="1" t="s">
        <v>4772</v>
      </c>
      <c r="B267" s="1" t="s">
        <v>167</v>
      </c>
      <c r="C267" s="1" t="s">
        <v>4773</v>
      </c>
      <c r="D267" s="1" t="s">
        <v>710</v>
      </c>
      <c r="E267" s="1" t="s">
        <v>5823</v>
      </c>
      <c r="F267" s="1" t="s">
        <v>1587</v>
      </c>
      <c r="G267" s="1" t="s">
        <v>740</v>
      </c>
      <c r="H267" s="1" t="s">
        <v>4989</v>
      </c>
      <c r="I267" s="1" t="s">
        <v>5824</v>
      </c>
      <c r="J267" s="1" t="s">
        <v>4991</v>
      </c>
      <c r="K267" s="1" t="s">
        <v>5824</v>
      </c>
      <c r="L267" s="1" t="s">
        <v>5824</v>
      </c>
      <c r="M267" s="1" t="s">
        <v>4992</v>
      </c>
      <c r="N267" s="1" t="s">
        <v>4992</v>
      </c>
      <c r="O267" s="1" t="s">
        <v>4993</v>
      </c>
      <c r="P267" s="1" t="s">
        <v>4994</v>
      </c>
      <c r="Q267" s="1" t="s">
        <v>4995</v>
      </c>
      <c r="R267" s="1" t="s">
        <v>5825</v>
      </c>
      <c r="S267" s="1" t="s">
        <v>75</v>
      </c>
      <c r="T267" s="1" t="s">
        <v>4997</v>
      </c>
      <c r="U267" s="1" t="s">
        <v>4956</v>
      </c>
      <c r="V267" s="1" t="s">
        <v>5032</v>
      </c>
    </row>
    <row r="268" s="1" customFormat="1" spans="1:22">
      <c r="A268" s="1" t="s">
        <v>162</v>
      </c>
      <c r="B268" s="1" t="s">
        <v>167</v>
      </c>
      <c r="C268" s="1" t="s">
        <v>163</v>
      </c>
      <c r="D268" s="1" t="s">
        <v>165</v>
      </c>
      <c r="E268" s="1" t="s">
        <v>5826</v>
      </c>
      <c r="F268" s="1" t="s">
        <v>148</v>
      </c>
      <c r="G268" s="1" t="s">
        <v>95</v>
      </c>
      <c r="H268" s="1" t="s">
        <v>4989</v>
      </c>
      <c r="I268" s="1" t="s">
        <v>5827</v>
      </c>
      <c r="J268" s="1" t="s">
        <v>4991</v>
      </c>
      <c r="K268" s="1" t="s">
        <v>5827</v>
      </c>
      <c r="L268" s="1" t="s">
        <v>5827</v>
      </c>
      <c r="M268" s="1" t="s">
        <v>4992</v>
      </c>
      <c r="N268" s="1" t="s">
        <v>4992</v>
      </c>
      <c r="O268" s="1" t="s">
        <v>4993</v>
      </c>
      <c r="P268" s="1" t="s">
        <v>4994</v>
      </c>
      <c r="Q268" s="1" t="s">
        <v>4995</v>
      </c>
      <c r="R268" s="1" t="s">
        <v>5828</v>
      </c>
      <c r="S268" s="1" t="s">
        <v>75</v>
      </c>
      <c r="T268" s="1" t="s">
        <v>4997</v>
      </c>
      <c r="U268" s="1" t="s">
        <v>4941</v>
      </c>
      <c r="V268" s="1" t="s">
        <v>5003</v>
      </c>
    </row>
    <row r="269" s="1" customFormat="1" spans="1:22">
      <c r="A269" s="1" t="s">
        <v>4740</v>
      </c>
      <c r="B269" s="1" t="s">
        <v>167</v>
      </c>
      <c r="C269" s="1" t="s">
        <v>4741</v>
      </c>
      <c r="D269" s="1" t="s">
        <v>649</v>
      </c>
      <c r="E269" s="1" t="s">
        <v>5712</v>
      </c>
      <c r="F269" s="1" t="s">
        <v>794</v>
      </c>
      <c r="G269" s="1" t="s">
        <v>740</v>
      </c>
      <c r="H269" s="1" t="s">
        <v>4989</v>
      </c>
      <c r="I269" s="1" t="s">
        <v>5027</v>
      </c>
      <c r="J269" s="1" t="s">
        <v>4991</v>
      </c>
      <c r="K269" s="1" t="s">
        <v>5027</v>
      </c>
      <c r="L269" s="1" t="s">
        <v>5027</v>
      </c>
      <c r="M269" s="1" t="s">
        <v>4992</v>
      </c>
      <c r="N269" s="1" t="s">
        <v>4992</v>
      </c>
      <c r="O269" s="1" t="s">
        <v>4993</v>
      </c>
      <c r="P269" s="1" t="s">
        <v>4994</v>
      </c>
      <c r="Q269" s="1" t="s">
        <v>4995</v>
      </c>
      <c r="R269" s="1" t="s">
        <v>5829</v>
      </c>
      <c r="S269" s="1" t="s">
        <v>75</v>
      </c>
      <c r="T269" s="1" t="s">
        <v>4997</v>
      </c>
      <c r="U269" s="1" t="s">
        <v>4956</v>
      </c>
      <c r="V269" s="1" t="s">
        <v>5032</v>
      </c>
    </row>
    <row r="270" s="1" customFormat="1" spans="1:22">
      <c r="A270" s="1" t="s">
        <v>614</v>
      </c>
      <c r="B270" s="1" t="s">
        <v>167</v>
      </c>
      <c r="C270" s="1" t="s">
        <v>615</v>
      </c>
      <c r="D270" s="1" t="s">
        <v>5817</v>
      </c>
      <c r="E270" s="1" t="s">
        <v>5830</v>
      </c>
      <c r="F270" s="1" t="s">
        <v>118</v>
      </c>
      <c r="G270" s="1" t="s">
        <v>95</v>
      </c>
      <c r="H270" s="1" t="s">
        <v>4989</v>
      </c>
      <c r="I270" s="1" t="s">
        <v>5819</v>
      </c>
      <c r="J270" s="1" t="s">
        <v>4991</v>
      </c>
      <c r="K270" s="1" t="s">
        <v>5819</v>
      </c>
      <c r="L270" s="1" t="s">
        <v>5819</v>
      </c>
      <c r="M270" s="1" t="s">
        <v>4992</v>
      </c>
      <c r="N270" s="1" t="s">
        <v>4992</v>
      </c>
      <c r="O270" s="1" t="s">
        <v>4993</v>
      </c>
      <c r="P270" s="1" t="s">
        <v>4994</v>
      </c>
      <c r="Q270" s="1" t="s">
        <v>4995</v>
      </c>
      <c r="R270" s="1" t="s">
        <v>5831</v>
      </c>
      <c r="S270" s="1" t="s">
        <v>75</v>
      </c>
      <c r="T270" s="1" t="s">
        <v>4997</v>
      </c>
      <c r="U270" s="1" t="s">
        <v>4956</v>
      </c>
      <c r="V270" s="1" t="s">
        <v>5032</v>
      </c>
    </row>
    <row r="271" s="1" customFormat="1" spans="1:22">
      <c r="A271" s="1" t="s">
        <v>4586</v>
      </c>
      <c r="B271" s="1" t="s">
        <v>167</v>
      </c>
      <c r="C271" s="1" t="s">
        <v>4587</v>
      </c>
      <c r="D271" s="1" t="s">
        <v>2587</v>
      </c>
      <c r="E271" s="1" t="s">
        <v>5832</v>
      </c>
      <c r="F271" s="1" t="s">
        <v>862</v>
      </c>
      <c r="G271" s="1" t="s">
        <v>740</v>
      </c>
      <c r="H271" s="1" t="s">
        <v>4989</v>
      </c>
      <c r="I271" s="1" t="s">
        <v>5833</v>
      </c>
      <c r="J271" s="1" t="s">
        <v>4991</v>
      </c>
      <c r="K271" s="1" t="s">
        <v>5833</v>
      </c>
      <c r="L271" s="1" t="s">
        <v>5833</v>
      </c>
      <c r="M271" s="1" t="s">
        <v>4992</v>
      </c>
      <c r="N271" s="1" t="s">
        <v>4992</v>
      </c>
      <c r="O271" s="1" t="s">
        <v>4993</v>
      </c>
      <c r="P271" s="1" t="s">
        <v>4994</v>
      </c>
      <c r="Q271" s="1" t="s">
        <v>4995</v>
      </c>
      <c r="R271" s="1" t="s">
        <v>5834</v>
      </c>
      <c r="S271" s="1" t="s">
        <v>75</v>
      </c>
      <c r="T271" s="1" t="s">
        <v>4997</v>
      </c>
      <c r="U271" s="1" t="s">
        <v>4941</v>
      </c>
      <c r="V271" s="1" t="s">
        <v>5036</v>
      </c>
    </row>
    <row r="272" s="1" customFormat="1" spans="1:22">
      <c r="A272" s="1" t="s">
        <v>1026</v>
      </c>
      <c r="B272" s="1" t="s">
        <v>167</v>
      </c>
      <c r="C272" s="1" t="s">
        <v>1027</v>
      </c>
      <c r="D272" s="1" t="s">
        <v>1029</v>
      </c>
      <c r="E272" s="1" t="s">
        <v>5835</v>
      </c>
      <c r="F272" s="1" t="s">
        <v>95</v>
      </c>
      <c r="G272" s="1" t="s">
        <v>802</v>
      </c>
      <c r="H272" s="1" t="s">
        <v>4989</v>
      </c>
      <c r="I272" s="1" t="s">
        <v>5836</v>
      </c>
      <c r="J272" s="1" t="s">
        <v>4991</v>
      </c>
      <c r="K272" s="1" t="s">
        <v>5836</v>
      </c>
      <c r="L272" s="1" t="s">
        <v>5836</v>
      </c>
      <c r="M272" s="1" t="s">
        <v>4992</v>
      </c>
      <c r="N272" s="1" t="s">
        <v>4992</v>
      </c>
      <c r="O272" s="1" t="s">
        <v>4993</v>
      </c>
      <c r="P272" s="1" t="s">
        <v>4994</v>
      </c>
      <c r="Q272" s="1" t="s">
        <v>4995</v>
      </c>
      <c r="R272" s="1" t="s">
        <v>5837</v>
      </c>
      <c r="S272" s="1" t="s">
        <v>75</v>
      </c>
      <c r="T272" s="1" t="s">
        <v>4997</v>
      </c>
      <c r="U272" s="1" t="s">
        <v>4941</v>
      </c>
      <c r="V272" s="1" t="s">
        <v>5219</v>
      </c>
    </row>
    <row r="273" s="1" customFormat="1" spans="1:22">
      <c r="A273" s="1" t="s">
        <v>3604</v>
      </c>
      <c r="B273" s="1" t="s">
        <v>167</v>
      </c>
      <c r="C273" s="1" t="s">
        <v>3605</v>
      </c>
      <c r="D273" s="1" t="s">
        <v>5838</v>
      </c>
      <c r="E273" s="1" t="s">
        <v>5839</v>
      </c>
      <c r="F273" s="1" t="s">
        <v>1587</v>
      </c>
      <c r="G273" s="1" t="s">
        <v>862</v>
      </c>
      <c r="H273" s="1" t="s">
        <v>4989</v>
      </c>
      <c r="I273" s="1" t="s">
        <v>5840</v>
      </c>
      <c r="J273" s="1" t="s">
        <v>4991</v>
      </c>
      <c r="K273" s="1" t="s">
        <v>5840</v>
      </c>
      <c r="L273" s="1" t="s">
        <v>5840</v>
      </c>
      <c r="M273" s="1" t="s">
        <v>4992</v>
      </c>
      <c r="N273" s="1" t="s">
        <v>4992</v>
      </c>
      <c r="O273" s="1" t="s">
        <v>4993</v>
      </c>
      <c r="P273" s="1" t="s">
        <v>4994</v>
      </c>
      <c r="Q273" s="1" t="s">
        <v>4995</v>
      </c>
      <c r="R273" s="1" t="s">
        <v>5841</v>
      </c>
      <c r="S273" s="1" t="s">
        <v>75</v>
      </c>
      <c r="T273" s="1" t="s">
        <v>4997</v>
      </c>
      <c r="U273" s="1" t="s">
        <v>4956</v>
      </c>
      <c r="V273" s="1" t="s">
        <v>5032</v>
      </c>
    </row>
    <row r="274" s="1" customFormat="1" spans="1:22">
      <c r="A274" s="1" t="s">
        <v>3345</v>
      </c>
      <c r="B274" s="1" t="s">
        <v>167</v>
      </c>
      <c r="C274" s="1" t="s">
        <v>3346</v>
      </c>
      <c r="D274" s="1" t="s">
        <v>434</v>
      </c>
      <c r="E274" s="1" t="s">
        <v>5842</v>
      </c>
      <c r="F274" s="1" t="s">
        <v>1587</v>
      </c>
      <c r="G274" s="1" t="s">
        <v>862</v>
      </c>
      <c r="H274" s="1" t="s">
        <v>4989</v>
      </c>
      <c r="I274" s="1" t="s">
        <v>5843</v>
      </c>
      <c r="J274" s="1" t="s">
        <v>4991</v>
      </c>
      <c r="K274" s="1" t="s">
        <v>5843</v>
      </c>
      <c r="L274" s="1" t="s">
        <v>5843</v>
      </c>
      <c r="M274" s="1" t="s">
        <v>4992</v>
      </c>
      <c r="N274" s="1" t="s">
        <v>4992</v>
      </c>
      <c r="O274" s="1" t="s">
        <v>4993</v>
      </c>
      <c r="P274" s="1" t="s">
        <v>4994</v>
      </c>
      <c r="Q274" s="1" t="s">
        <v>4995</v>
      </c>
      <c r="R274" s="1" t="s">
        <v>5844</v>
      </c>
      <c r="S274" s="1" t="s">
        <v>75</v>
      </c>
      <c r="T274" s="1" t="s">
        <v>4997</v>
      </c>
      <c r="U274" s="1" t="s">
        <v>4956</v>
      </c>
      <c r="V274" s="1" t="s">
        <v>5036</v>
      </c>
    </row>
    <row r="275" s="1" customFormat="1" spans="1:22">
      <c r="A275" s="1" t="s">
        <v>1236</v>
      </c>
      <c r="B275" s="1" t="s">
        <v>167</v>
      </c>
      <c r="C275" s="1" t="s">
        <v>1237</v>
      </c>
      <c r="D275" s="1" t="s">
        <v>343</v>
      </c>
      <c r="E275" s="1" t="s">
        <v>5845</v>
      </c>
      <c r="F275" s="1" t="s">
        <v>81</v>
      </c>
      <c r="G275" s="1" t="s">
        <v>802</v>
      </c>
      <c r="H275" s="1" t="s">
        <v>4989</v>
      </c>
      <c r="I275" s="1" t="s">
        <v>5673</v>
      </c>
      <c r="J275" s="1" t="s">
        <v>4991</v>
      </c>
      <c r="K275" s="1" t="s">
        <v>5673</v>
      </c>
      <c r="L275" s="1" t="s">
        <v>5673</v>
      </c>
      <c r="M275" s="1" t="s">
        <v>4992</v>
      </c>
      <c r="N275" s="1" t="s">
        <v>4992</v>
      </c>
      <c r="O275" s="1" t="s">
        <v>4993</v>
      </c>
      <c r="P275" s="1" t="s">
        <v>4994</v>
      </c>
      <c r="Q275" s="1" t="s">
        <v>4995</v>
      </c>
      <c r="R275" s="1" t="s">
        <v>5846</v>
      </c>
      <c r="S275" s="1" t="s">
        <v>75</v>
      </c>
      <c r="T275" s="1" t="s">
        <v>4997</v>
      </c>
      <c r="U275" s="1" t="s">
        <v>4956</v>
      </c>
      <c r="V275" s="1" t="s">
        <v>5036</v>
      </c>
    </row>
    <row r="276" s="1" customFormat="1" spans="1:22">
      <c r="A276" s="1" t="s">
        <v>1270</v>
      </c>
      <c r="B276" s="1" t="s">
        <v>167</v>
      </c>
      <c r="C276" s="1" t="s">
        <v>1271</v>
      </c>
      <c r="D276" s="1" t="s">
        <v>343</v>
      </c>
      <c r="E276" s="1" t="s">
        <v>5847</v>
      </c>
      <c r="F276" s="1" t="s">
        <v>81</v>
      </c>
      <c r="G276" s="1" t="s">
        <v>802</v>
      </c>
      <c r="H276" s="1" t="s">
        <v>4989</v>
      </c>
      <c r="I276" s="1" t="s">
        <v>5673</v>
      </c>
      <c r="J276" s="1" t="s">
        <v>4991</v>
      </c>
      <c r="K276" s="1" t="s">
        <v>5673</v>
      </c>
      <c r="L276" s="1" t="s">
        <v>5673</v>
      </c>
      <c r="M276" s="1" t="s">
        <v>4992</v>
      </c>
      <c r="N276" s="1" t="s">
        <v>4992</v>
      </c>
      <c r="O276" s="1" t="s">
        <v>4993</v>
      </c>
      <c r="P276" s="1" t="s">
        <v>4994</v>
      </c>
      <c r="Q276" s="1" t="s">
        <v>4995</v>
      </c>
      <c r="R276" s="1" t="s">
        <v>5848</v>
      </c>
      <c r="S276" s="1" t="s">
        <v>75</v>
      </c>
      <c r="T276" s="1" t="s">
        <v>4997</v>
      </c>
      <c r="U276" s="1" t="s">
        <v>4956</v>
      </c>
      <c r="V276" s="1" t="s">
        <v>5036</v>
      </c>
    </row>
    <row r="277" s="1" customFormat="1" spans="1:22">
      <c r="A277" s="1" t="s">
        <v>1967</v>
      </c>
      <c r="B277" s="1" t="s">
        <v>139</v>
      </c>
      <c r="C277" s="1" t="s">
        <v>1968</v>
      </c>
      <c r="D277" s="1" t="s">
        <v>288</v>
      </c>
      <c r="E277" s="1" t="s">
        <v>5849</v>
      </c>
      <c r="F277" s="1" t="s">
        <v>802</v>
      </c>
      <c r="G277" s="1" t="s">
        <v>794</v>
      </c>
      <c r="H277" s="1" t="s">
        <v>4989</v>
      </c>
      <c r="I277" s="1" t="s">
        <v>5850</v>
      </c>
      <c r="J277" s="1" t="s">
        <v>4991</v>
      </c>
      <c r="K277" s="1" t="s">
        <v>5850</v>
      </c>
      <c r="L277" s="1" t="s">
        <v>5850</v>
      </c>
      <c r="M277" s="1" t="s">
        <v>4992</v>
      </c>
      <c r="N277" s="1" t="s">
        <v>4992</v>
      </c>
      <c r="O277" s="1" t="s">
        <v>4993</v>
      </c>
      <c r="P277" s="1" t="s">
        <v>4994</v>
      </c>
      <c r="Q277" s="1" t="s">
        <v>4995</v>
      </c>
      <c r="R277" s="1" t="s">
        <v>5851</v>
      </c>
      <c r="S277" s="1" t="s">
        <v>75</v>
      </c>
      <c r="T277" s="1" t="s">
        <v>4997</v>
      </c>
      <c r="U277" s="1" t="s">
        <v>4956</v>
      </c>
      <c r="V277" s="1" t="s">
        <v>4998</v>
      </c>
    </row>
    <row r="278" s="1" customFormat="1" spans="1:22">
      <c r="A278" s="1" t="s">
        <v>1443</v>
      </c>
      <c r="B278" s="1" t="s">
        <v>139</v>
      </c>
      <c r="C278" s="1" t="s">
        <v>1444</v>
      </c>
      <c r="D278" s="1" t="s">
        <v>1446</v>
      </c>
      <c r="E278" s="1" t="s">
        <v>5852</v>
      </c>
      <c r="F278" s="1" t="s">
        <v>95</v>
      </c>
      <c r="G278" s="1" t="s">
        <v>802</v>
      </c>
      <c r="H278" s="1" t="s">
        <v>4989</v>
      </c>
      <c r="I278" s="1" t="s">
        <v>5853</v>
      </c>
      <c r="J278" s="1" t="s">
        <v>4991</v>
      </c>
      <c r="K278" s="1" t="s">
        <v>5853</v>
      </c>
      <c r="L278" s="1" t="s">
        <v>5853</v>
      </c>
      <c r="M278" s="1" t="s">
        <v>4992</v>
      </c>
      <c r="N278" s="1" t="s">
        <v>4992</v>
      </c>
      <c r="O278" s="1" t="s">
        <v>4993</v>
      </c>
      <c r="P278" s="1" t="s">
        <v>4994</v>
      </c>
      <c r="Q278" s="1" t="s">
        <v>4995</v>
      </c>
      <c r="R278" s="1" t="s">
        <v>5854</v>
      </c>
      <c r="S278" s="1" t="s">
        <v>75</v>
      </c>
      <c r="T278" s="1" t="s">
        <v>4997</v>
      </c>
      <c r="U278" s="1" t="s">
        <v>4956</v>
      </c>
      <c r="V278" s="1" t="s">
        <v>5032</v>
      </c>
    </row>
    <row r="279" s="1" customFormat="1" spans="1:22">
      <c r="A279" s="1" t="s">
        <v>3917</v>
      </c>
      <c r="B279" s="1" t="s">
        <v>139</v>
      </c>
      <c r="C279" s="1" t="s">
        <v>3918</v>
      </c>
      <c r="D279" s="1" t="s">
        <v>1718</v>
      </c>
      <c r="E279" s="1" t="s">
        <v>5855</v>
      </c>
      <c r="F279" s="1" t="s">
        <v>1587</v>
      </c>
      <c r="G279" s="1" t="s">
        <v>846</v>
      </c>
      <c r="H279" s="1" t="s">
        <v>4989</v>
      </c>
      <c r="I279" s="1" t="s">
        <v>5856</v>
      </c>
      <c r="J279" s="1" t="s">
        <v>4991</v>
      </c>
      <c r="K279" s="1" t="s">
        <v>5856</v>
      </c>
      <c r="L279" s="1" t="s">
        <v>5856</v>
      </c>
      <c r="M279" s="1" t="s">
        <v>4992</v>
      </c>
      <c r="N279" s="1" t="s">
        <v>4992</v>
      </c>
      <c r="O279" s="1" t="s">
        <v>4993</v>
      </c>
      <c r="P279" s="1" t="s">
        <v>4994</v>
      </c>
      <c r="Q279" s="1" t="s">
        <v>4995</v>
      </c>
      <c r="R279" s="1" t="s">
        <v>5857</v>
      </c>
      <c r="S279" s="1" t="s">
        <v>75</v>
      </c>
      <c r="T279" s="1" t="s">
        <v>4997</v>
      </c>
      <c r="U279" s="1" t="s">
        <v>4941</v>
      </c>
      <c r="V279" s="1" t="s">
        <v>5219</v>
      </c>
    </row>
    <row r="280" s="1" customFormat="1" spans="1:22">
      <c r="A280" s="1" t="s">
        <v>617</v>
      </c>
      <c r="B280" s="1" t="s">
        <v>139</v>
      </c>
      <c r="C280" s="1" t="s">
        <v>618</v>
      </c>
      <c r="D280" s="1" t="s">
        <v>620</v>
      </c>
      <c r="E280" s="1" t="s">
        <v>5858</v>
      </c>
      <c r="F280" s="1" t="s">
        <v>81</v>
      </c>
      <c r="G280" s="1" t="s">
        <v>95</v>
      </c>
      <c r="H280" s="1" t="s">
        <v>4989</v>
      </c>
      <c r="I280" s="1" t="s">
        <v>5859</v>
      </c>
      <c r="J280" s="1" t="s">
        <v>4991</v>
      </c>
      <c r="K280" s="1" t="s">
        <v>5859</v>
      </c>
      <c r="L280" s="1" t="s">
        <v>5859</v>
      </c>
      <c r="M280" s="1" t="s">
        <v>4992</v>
      </c>
      <c r="N280" s="1" t="s">
        <v>4992</v>
      </c>
      <c r="O280" s="1" t="s">
        <v>4993</v>
      </c>
      <c r="P280" s="1" t="s">
        <v>4994</v>
      </c>
      <c r="Q280" s="1" t="s">
        <v>4995</v>
      </c>
      <c r="R280" s="1" t="s">
        <v>5860</v>
      </c>
      <c r="S280" s="1" t="s">
        <v>75</v>
      </c>
      <c r="T280" s="1" t="s">
        <v>4997</v>
      </c>
      <c r="U280" s="1" t="s">
        <v>4941</v>
      </c>
      <c r="V280" s="1" t="s">
        <v>5032</v>
      </c>
    </row>
    <row r="281" s="1" customFormat="1" spans="1:22">
      <c r="A281" s="1" t="s">
        <v>3542</v>
      </c>
      <c r="B281" s="1" t="s">
        <v>139</v>
      </c>
      <c r="C281" s="1" t="s">
        <v>3543</v>
      </c>
      <c r="D281" s="1" t="s">
        <v>3545</v>
      </c>
      <c r="E281" s="1" t="s">
        <v>5861</v>
      </c>
      <c r="F281" s="1" t="s">
        <v>794</v>
      </c>
      <c r="G281" s="1" t="s">
        <v>862</v>
      </c>
      <c r="H281" s="1" t="s">
        <v>4989</v>
      </c>
      <c r="I281" s="1" t="s">
        <v>5862</v>
      </c>
      <c r="J281" s="1" t="s">
        <v>4991</v>
      </c>
      <c r="K281" s="1" t="s">
        <v>5862</v>
      </c>
      <c r="L281" s="1" t="s">
        <v>5862</v>
      </c>
      <c r="M281" s="1" t="s">
        <v>4992</v>
      </c>
      <c r="N281" s="1" t="s">
        <v>4992</v>
      </c>
      <c r="O281" s="1" t="s">
        <v>4993</v>
      </c>
      <c r="P281" s="1" t="s">
        <v>4994</v>
      </c>
      <c r="Q281" s="1" t="s">
        <v>4995</v>
      </c>
      <c r="R281" s="1" t="s">
        <v>5863</v>
      </c>
      <c r="S281" s="1" t="s">
        <v>75</v>
      </c>
      <c r="T281" s="1" t="s">
        <v>4997</v>
      </c>
      <c r="U281" s="1" t="s">
        <v>4941</v>
      </c>
      <c r="V281" s="1" t="s">
        <v>5032</v>
      </c>
    </row>
    <row r="282" s="1" customFormat="1" spans="1:22">
      <c r="A282" s="1" t="s">
        <v>3963</v>
      </c>
      <c r="B282" s="1" t="s">
        <v>139</v>
      </c>
      <c r="C282" s="1" t="s">
        <v>3964</v>
      </c>
      <c r="D282" s="1" t="s">
        <v>2587</v>
      </c>
      <c r="E282" s="1" t="s">
        <v>5864</v>
      </c>
      <c r="F282" s="1" t="s">
        <v>862</v>
      </c>
      <c r="G282" s="1" t="s">
        <v>846</v>
      </c>
      <c r="H282" s="1" t="s">
        <v>4989</v>
      </c>
      <c r="I282" s="1" t="s">
        <v>5865</v>
      </c>
      <c r="J282" s="1" t="s">
        <v>4991</v>
      </c>
      <c r="K282" s="1" t="s">
        <v>5865</v>
      </c>
      <c r="L282" s="1" t="s">
        <v>5865</v>
      </c>
      <c r="M282" s="1" t="s">
        <v>4992</v>
      </c>
      <c r="N282" s="1" t="s">
        <v>4992</v>
      </c>
      <c r="O282" s="1" t="s">
        <v>4993</v>
      </c>
      <c r="P282" s="1" t="s">
        <v>4994</v>
      </c>
      <c r="Q282" s="1" t="s">
        <v>4995</v>
      </c>
      <c r="R282" s="1" t="s">
        <v>5866</v>
      </c>
      <c r="S282" s="1" t="s">
        <v>75</v>
      </c>
      <c r="T282" s="1" t="s">
        <v>4997</v>
      </c>
      <c r="U282" s="1" t="s">
        <v>4941</v>
      </c>
      <c r="V282" s="1" t="s">
        <v>5036</v>
      </c>
    </row>
    <row r="283" s="1" customFormat="1" spans="1:22">
      <c r="A283" s="1" t="s">
        <v>4567</v>
      </c>
      <c r="B283" s="1" t="s">
        <v>139</v>
      </c>
      <c r="C283" s="1" t="s">
        <v>4568</v>
      </c>
      <c r="D283" s="1" t="s">
        <v>386</v>
      </c>
      <c r="E283" s="1" t="s">
        <v>5867</v>
      </c>
      <c r="F283" s="1" t="s">
        <v>846</v>
      </c>
      <c r="G283" s="1" t="s">
        <v>740</v>
      </c>
      <c r="H283" s="1" t="s">
        <v>4989</v>
      </c>
      <c r="I283" s="1" t="s">
        <v>5868</v>
      </c>
      <c r="J283" s="1" t="s">
        <v>4991</v>
      </c>
      <c r="K283" s="1" t="s">
        <v>5868</v>
      </c>
      <c r="L283" s="1" t="s">
        <v>5868</v>
      </c>
      <c r="M283" s="1" t="s">
        <v>4992</v>
      </c>
      <c r="N283" s="1" t="s">
        <v>4992</v>
      </c>
      <c r="O283" s="1" t="s">
        <v>4993</v>
      </c>
      <c r="P283" s="1" t="s">
        <v>4994</v>
      </c>
      <c r="Q283" s="1" t="s">
        <v>4995</v>
      </c>
      <c r="R283" s="1" t="s">
        <v>5869</v>
      </c>
      <c r="S283" s="1" t="s">
        <v>75</v>
      </c>
      <c r="T283" s="1" t="s">
        <v>4997</v>
      </c>
      <c r="U283" s="1" t="s">
        <v>4956</v>
      </c>
      <c r="V283" s="1" t="s">
        <v>4998</v>
      </c>
    </row>
    <row r="284" s="1" customFormat="1" spans="1:22">
      <c r="A284" s="1" t="s">
        <v>626</v>
      </c>
      <c r="B284" s="1" t="s">
        <v>139</v>
      </c>
      <c r="C284" s="1" t="s">
        <v>627</v>
      </c>
      <c r="D284" s="1" t="s">
        <v>5870</v>
      </c>
      <c r="E284" s="1" t="s">
        <v>5871</v>
      </c>
      <c r="F284" s="1" t="s">
        <v>94</v>
      </c>
      <c r="G284" s="1" t="s">
        <v>95</v>
      </c>
      <c r="H284" s="1" t="s">
        <v>4989</v>
      </c>
      <c r="I284" s="1" t="s">
        <v>5872</v>
      </c>
      <c r="J284" s="1" t="s">
        <v>4991</v>
      </c>
      <c r="K284" s="1" t="s">
        <v>5872</v>
      </c>
      <c r="L284" s="1" t="s">
        <v>5872</v>
      </c>
      <c r="M284" s="1" t="s">
        <v>4992</v>
      </c>
      <c r="N284" s="1" t="s">
        <v>4992</v>
      </c>
      <c r="O284" s="1" t="s">
        <v>4993</v>
      </c>
      <c r="P284" s="1" t="s">
        <v>4994</v>
      </c>
      <c r="Q284" s="1" t="s">
        <v>4995</v>
      </c>
      <c r="R284" s="1" t="s">
        <v>5873</v>
      </c>
      <c r="S284" s="1" t="s">
        <v>75</v>
      </c>
      <c r="T284" s="1" t="s">
        <v>4997</v>
      </c>
      <c r="U284" s="1" t="s">
        <v>4956</v>
      </c>
      <c r="V284" s="1" t="s">
        <v>5032</v>
      </c>
    </row>
    <row r="285" s="1" customFormat="1" spans="1:22">
      <c r="A285" s="1" t="s">
        <v>440</v>
      </c>
      <c r="B285" s="1" t="s">
        <v>139</v>
      </c>
      <c r="C285" s="1" t="s">
        <v>441</v>
      </c>
      <c r="D285" s="1" t="s">
        <v>425</v>
      </c>
      <c r="E285" s="1" t="s">
        <v>5874</v>
      </c>
      <c r="F285" s="1" t="s">
        <v>81</v>
      </c>
      <c r="G285" s="1" t="s">
        <v>95</v>
      </c>
      <c r="H285" s="1" t="s">
        <v>4989</v>
      </c>
      <c r="I285" s="1" t="s">
        <v>5875</v>
      </c>
      <c r="J285" s="1" t="s">
        <v>4991</v>
      </c>
      <c r="K285" s="1" t="s">
        <v>5875</v>
      </c>
      <c r="L285" s="1" t="s">
        <v>5875</v>
      </c>
      <c r="M285" s="1" t="s">
        <v>4992</v>
      </c>
      <c r="N285" s="1" t="s">
        <v>4992</v>
      </c>
      <c r="O285" s="1" t="s">
        <v>4993</v>
      </c>
      <c r="P285" s="1" t="s">
        <v>4994</v>
      </c>
      <c r="Q285" s="1" t="s">
        <v>4995</v>
      </c>
      <c r="R285" s="1" t="s">
        <v>5876</v>
      </c>
      <c r="S285" s="1" t="s">
        <v>75</v>
      </c>
      <c r="T285" s="1" t="s">
        <v>4997</v>
      </c>
      <c r="U285" s="1" t="s">
        <v>4956</v>
      </c>
      <c r="V285" s="1" t="s">
        <v>5036</v>
      </c>
    </row>
    <row r="286" s="1" customFormat="1" spans="1:22">
      <c r="A286" s="1" t="s">
        <v>635</v>
      </c>
      <c r="B286" s="1" t="s">
        <v>139</v>
      </c>
      <c r="C286" s="1" t="s">
        <v>636</v>
      </c>
      <c r="D286" s="1" t="s">
        <v>5870</v>
      </c>
      <c r="E286" s="1" t="s">
        <v>5871</v>
      </c>
      <c r="F286" s="1" t="s">
        <v>94</v>
      </c>
      <c r="G286" s="1" t="s">
        <v>95</v>
      </c>
      <c r="H286" s="1" t="s">
        <v>4989</v>
      </c>
      <c r="I286" s="1" t="s">
        <v>5877</v>
      </c>
      <c r="J286" s="1" t="s">
        <v>4991</v>
      </c>
      <c r="K286" s="1" t="s">
        <v>5877</v>
      </c>
      <c r="L286" s="1" t="s">
        <v>5877</v>
      </c>
      <c r="M286" s="1" t="s">
        <v>4992</v>
      </c>
      <c r="N286" s="1" t="s">
        <v>4992</v>
      </c>
      <c r="O286" s="1" t="s">
        <v>4993</v>
      </c>
      <c r="P286" s="1" t="s">
        <v>4994</v>
      </c>
      <c r="Q286" s="1" t="s">
        <v>4995</v>
      </c>
      <c r="R286" s="1" t="s">
        <v>5878</v>
      </c>
      <c r="S286" s="1" t="s">
        <v>75</v>
      </c>
      <c r="T286" s="1" t="s">
        <v>4997</v>
      </c>
      <c r="U286" s="1" t="s">
        <v>4956</v>
      </c>
      <c r="V286" s="1" t="s">
        <v>5032</v>
      </c>
    </row>
    <row r="287" s="1" customFormat="1" spans="1:22">
      <c r="A287" s="1" t="s">
        <v>641</v>
      </c>
      <c r="B287" s="1" t="s">
        <v>139</v>
      </c>
      <c r="C287" s="1" t="s">
        <v>642</v>
      </c>
      <c r="D287" s="1" t="s">
        <v>5817</v>
      </c>
      <c r="E287" s="1" t="s">
        <v>5879</v>
      </c>
      <c r="F287" s="1" t="s">
        <v>118</v>
      </c>
      <c r="G287" s="1" t="s">
        <v>95</v>
      </c>
      <c r="H287" s="1" t="s">
        <v>4989</v>
      </c>
      <c r="I287" s="1" t="s">
        <v>5819</v>
      </c>
      <c r="J287" s="1" t="s">
        <v>4991</v>
      </c>
      <c r="K287" s="1" t="s">
        <v>5819</v>
      </c>
      <c r="L287" s="1" t="s">
        <v>5819</v>
      </c>
      <c r="M287" s="1" t="s">
        <v>4992</v>
      </c>
      <c r="N287" s="1" t="s">
        <v>4992</v>
      </c>
      <c r="O287" s="1" t="s">
        <v>4993</v>
      </c>
      <c r="P287" s="1" t="s">
        <v>4994</v>
      </c>
      <c r="Q287" s="1" t="s">
        <v>4995</v>
      </c>
      <c r="R287" s="1" t="s">
        <v>5880</v>
      </c>
      <c r="S287" s="1" t="s">
        <v>75</v>
      </c>
      <c r="T287" s="1" t="s">
        <v>4997</v>
      </c>
      <c r="U287" s="1" t="s">
        <v>4956</v>
      </c>
      <c r="V287" s="1" t="s">
        <v>5032</v>
      </c>
    </row>
    <row r="288" s="1" customFormat="1" spans="1:22">
      <c r="A288" s="1" t="s">
        <v>1341</v>
      </c>
      <c r="B288" s="1" t="s">
        <v>139</v>
      </c>
      <c r="C288" s="1" t="s">
        <v>1342</v>
      </c>
      <c r="D288" s="1" t="s">
        <v>425</v>
      </c>
      <c r="E288" s="1" t="s">
        <v>5881</v>
      </c>
      <c r="F288" s="1" t="s">
        <v>95</v>
      </c>
      <c r="G288" s="1" t="s">
        <v>802</v>
      </c>
      <c r="H288" s="1" t="s">
        <v>4989</v>
      </c>
      <c r="I288" s="1" t="s">
        <v>5882</v>
      </c>
      <c r="J288" s="1" t="s">
        <v>4991</v>
      </c>
      <c r="K288" s="1" t="s">
        <v>5882</v>
      </c>
      <c r="L288" s="1" t="s">
        <v>5882</v>
      </c>
      <c r="M288" s="1" t="s">
        <v>4992</v>
      </c>
      <c r="N288" s="1" t="s">
        <v>4992</v>
      </c>
      <c r="O288" s="1" t="s">
        <v>4993</v>
      </c>
      <c r="P288" s="1" t="s">
        <v>4994</v>
      </c>
      <c r="Q288" s="1" t="s">
        <v>4995</v>
      </c>
      <c r="R288" s="1" t="s">
        <v>5883</v>
      </c>
      <c r="S288" s="1" t="s">
        <v>75</v>
      </c>
      <c r="T288" s="1" t="s">
        <v>4997</v>
      </c>
      <c r="U288" s="1" t="s">
        <v>4956</v>
      </c>
      <c r="V288" s="1" t="s">
        <v>5036</v>
      </c>
    </row>
    <row r="289" s="1" customFormat="1" spans="1:22">
      <c r="A289" s="1" t="s">
        <v>1991</v>
      </c>
      <c r="B289" s="1" t="s">
        <v>139</v>
      </c>
      <c r="C289" s="1" t="s">
        <v>1992</v>
      </c>
      <c r="D289" s="1" t="s">
        <v>1368</v>
      </c>
      <c r="E289" s="1" t="s">
        <v>5884</v>
      </c>
      <c r="F289" s="1" t="s">
        <v>802</v>
      </c>
      <c r="G289" s="1" t="s">
        <v>794</v>
      </c>
      <c r="H289" s="1" t="s">
        <v>4989</v>
      </c>
      <c r="I289" s="1" t="s">
        <v>5885</v>
      </c>
      <c r="J289" s="1" t="s">
        <v>4991</v>
      </c>
      <c r="K289" s="1" t="s">
        <v>5885</v>
      </c>
      <c r="L289" s="1" t="s">
        <v>5885</v>
      </c>
      <c r="M289" s="1" t="s">
        <v>4992</v>
      </c>
      <c r="N289" s="1" t="s">
        <v>4992</v>
      </c>
      <c r="O289" s="1" t="s">
        <v>4993</v>
      </c>
      <c r="P289" s="1" t="s">
        <v>4994</v>
      </c>
      <c r="Q289" s="1" t="s">
        <v>4995</v>
      </c>
      <c r="R289" s="1" t="s">
        <v>5886</v>
      </c>
      <c r="S289" s="1" t="s">
        <v>75</v>
      </c>
      <c r="T289" s="1" t="s">
        <v>4997</v>
      </c>
      <c r="U289" s="1" t="s">
        <v>4941</v>
      </c>
      <c r="V289" s="1" t="s">
        <v>5036</v>
      </c>
    </row>
    <row r="290" s="1" customFormat="1" spans="1:22">
      <c r="A290" s="1" t="s">
        <v>184</v>
      </c>
      <c r="B290" s="1" t="s">
        <v>139</v>
      </c>
      <c r="C290" s="1" t="s">
        <v>185</v>
      </c>
      <c r="D290" s="1" t="s">
        <v>187</v>
      </c>
      <c r="E290" s="1" t="s">
        <v>5887</v>
      </c>
      <c r="F290" s="1" t="s">
        <v>94</v>
      </c>
      <c r="G290" s="1" t="s">
        <v>95</v>
      </c>
      <c r="H290" s="1" t="s">
        <v>4989</v>
      </c>
      <c r="I290" s="1" t="s">
        <v>5888</v>
      </c>
      <c r="J290" s="1" t="s">
        <v>4991</v>
      </c>
      <c r="K290" s="1" t="s">
        <v>5888</v>
      </c>
      <c r="L290" s="1" t="s">
        <v>5888</v>
      </c>
      <c r="M290" s="1" t="s">
        <v>4992</v>
      </c>
      <c r="N290" s="1" t="s">
        <v>4992</v>
      </c>
      <c r="O290" s="1" t="s">
        <v>4993</v>
      </c>
      <c r="P290" s="1" t="s">
        <v>4994</v>
      </c>
      <c r="Q290" s="1" t="s">
        <v>4995</v>
      </c>
      <c r="R290" s="1" t="s">
        <v>5889</v>
      </c>
      <c r="S290" s="1" t="s">
        <v>75</v>
      </c>
      <c r="T290" s="1" t="s">
        <v>4997</v>
      </c>
      <c r="U290" s="1" t="s">
        <v>4941</v>
      </c>
      <c r="V290" s="1" t="s">
        <v>5003</v>
      </c>
    </row>
    <row r="291" s="1" customFormat="1" spans="1:22">
      <c r="A291" s="1" t="s">
        <v>2780</v>
      </c>
      <c r="B291" s="1" t="s">
        <v>139</v>
      </c>
      <c r="C291" s="1" t="s">
        <v>2781</v>
      </c>
      <c r="D291" s="1" t="s">
        <v>343</v>
      </c>
      <c r="E291" s="1" t="s">
        <v>5890</v>
      </c>
      <c r="F291" s="1" t="s">
        <v>802</v>
      </c>
      <c r="G291" s="1" t="s">
        <v>1587</v>
      </c>
      <c r="H291" s="1" t="s">
        <v>4989</v>
      </c>
      <c r="I291" s="1" t="s">
        <v>5891</v>
      </c>
      <c r="J291" s="1" t="s">
        <v>4991</v>
      </c>
      <c r="K291" s="1" t="s">
        <v>5891</v>
      </c>
      <c r="L291" s="1" t="s">
        <v>5891</v>
      </c>
      <c r="M291" s="1" t="s">
        <v>4992</v>
      </c>
      <c r="N291" s="1" t="s">
        <v>4992</v>
      </c>
      <c r="O291" s="1" t="s">
        <v>4993</v>
      </c>
      <c r="P291" s="1" t="s">
        <v>4994</v>
      </c>
      <c r="Q291" s="1" t="s">
        <v>4995</v>
      </c>
      <c r="R291" s="1" t="s">
        <v>5892</v>
      </c>
      <c r="S291" s="1" t="s">
        <v>75</v>
      </c>
      <c r="T291" s="1" t="s">
        <v>4997</v>
      </c>
      <c r="U291" s="1" t="s">
        <v>4956</v>
      </c>
      <c r="V291" s="1" t="s">
        <v>5036</v>
      </c>
    </row>
    <row r="292" s="1" customFormat="1" spans="1:22">
      <c r="A292" s="1" t="s">
        <v>2740</v>
      </c>
      <c r="B292" s="1" t="s">
        <v>139</v>
      </c>
      <c r="C292" s="1" t="s">
        <v>2741</v>
      </c>
      <c r="D292" s="1" t="s">
        <v>1201</v>
      </c>
      <c r="E292" s="1" t="s">
        <v>5893</v>
      </c>
      <c r="F292" s="1" t="s">
        <v>794</v>
      </c>
      <c r="G292" s="1" t="s">
        <v>1587</v>
      </c>
      <c r="H292" s="1" t="s">
        <v>4989</v>
      </c>
      <c r="I292" s="1" t="s">
        <v>5894</v>
      </c>
      <c r="J292" s="1" t="s">
        <v>4991</v>
      </c>
      <c r="K292" s="1" t="s">
        <v>5894</v>
      </c>
      <c r="L292" s="1" t="s">
        <v>5894</v>
      </c>
      <c r="M292" s="1" t="s">
        <v>4992</v>
      </c>
      <c r="N292" s="1" t="s">
        <v>4992</v>
      </c>
      <c r="O292" s="1" t="s">
        <v>4993</v>
      </c>
      <c r="P292" s="1" t="s">
        <v>4994</v>
      </c>
      <c r="Q292" s="1" t="s">
        <v>4995</v>
      </c>
      <c r="R292" s="1" t="s">
        <v>5895</v>
      </c>
      <c r="S292" s="1" t="s">
        <v>75</v>
      </c>
      <c r="T292" s="1" t="s">
        <v>4997</v>
      </c>
      <c r="U292" s="1" t="s">
        <v>4941</v>
      </c>
      <c r="V292" s="1" t="s">
        <v>5036</v>
      </c>
    </row>
    <row r="293" s="1" customFormat="1" spans="1:22">
      <c r="A293" s="1" t="s">
        <v>4570</v>
      </c>
      <c r="B293" s="1" t="s">
        <v>139</v>
      </c>
      <c r="C293" s="1" t="s">
        <v>4571</v>
      </c>
      <c r="D293" s="1" t="s">
        <v>395</v>
      </c>
      <c r="E293" s="1" t="s">
        <v>5896</v>
      </c>
      <c r="F293" s="1" t="s">
        <v>846</v>
      </c>
      <c r="G293" s="1" t="s">
        <v>740</v>
      </c>
      <c r="H293" s="1" t="s">
        <v>4989</v>
      </c>
      <c r="I293" s="1" t="s">
        <v>5897</v>
      </c>
      <c r="J293" s="1" t="s">
        <v>4991</v>
      </c>
      <c r="K293" s="1" t="s">
        <v>5897</v>
      </c>
      <c r="L293" s="1" t="s">
        <v>5897</v>
      </c>
      <c r="M293" s="1" t="s">
        <v>4992</v>
      </c>
      <c r="N293" s="1" t="s">
        <v>4992</v>
      </c>
      <c r="O293" s="1" t="s">
        <v>4993</v>
      </c>
      <c r="P293" s="1" t="s">
        <v>4994</v>
      </c>
      <c r="Q293" s="1" t="s">
        <v>4995</v>
      </c>
      <c r="R293" s="1" t="s">
        <v>5898</v>
      </c>
      <c r="S293" s="1" t="s">
        <v>75</v>
      </c>
      <c r="T293" s="1" t="s">
        <v>4997</v>
      </c>
      <c r="U293" s="1" t="s">
        <v>4956</v>
      </c>
      <c r="V293" s="1" t="s">
        <v>5036</v>
      </c>
    </row>
    <row r="294" s="1" customFormat="1" spans="1:22">
      <c r="A294" s="1" t="s">
        <v>3361</v>
      </c>
      <c r="B294" s="1" t="s">
        <v>139</v>
      </c>
      <c r="C294" s="1" t="s">
        <v>3362</v>
      </c>
      <c r="D294" s="1" t="s">
        <v>5899</v>
      </c>
      <c r="E294" s="1" t="s">
        <v>5900</v>
      </c>
      <c r="F294" s="1" t="s">
        <v>1587</v>
      </c>
      <c r="G294" s="1" t="s">
        <v>862</v>
      </c>
      <c r="H294" s="1" t="s">
        <v>4989</v>
      </c>
      <c r="I294" s="1" t="s">
        <v>5901</v>
      </c>
      <c r="J294" s="1" t="s">
        <v>4991</v>
      </c>
      <c r="K294" s="1" t="s">
        <v>5901</v>
      </c>
      <c r="L294" s="1" t="s">
        <v>5901</v>
      </c>
      <c r="M294" s="1" t="s">
        <v>4992</v>
      </c>
      <c r="N294" s="1" t="s">
        <v>4992</v>
      </c>
      <c r="O294" s="1" t="s">
        <v>4993</v>
      </c>
      <c r="P294" s="1" t="s">
        <v>4994</v>
      </c>
      <c r="Q294" s="1" t="s">
        <v>4995</v>
      </c>
      <c r="R294" s="1" t="s">
        <v>5902</v>
      </c>
      <c r="S294" s="1" t="s">
        <v>75</v>
      </c>
      <c r="T294" s="1" t="s">
        <v>4997</v>
      </c>
      <c r="U294" s="1" t="s">
        <v>4941</v>
      </c>
      <c r="V294" s="1" t="s">
        <v>5356</v>
      </c>
    </row>
    <row r="295" s="1" customFormat="1" spans="1:22">
      <c r="A295" s="1" t="s">
        <v>1282</v>
      </c>
      <c r="B295" s="1" t="s">
        <v>139</v>
      </c>
      <c r="C295" s="1" t="s">
        <v>1283</v>
      </c>
      <c r="D295" s="1" t="s">
        <v>5770</v>
      </c>
      <c r="E295" s="1" t="s">
        <v>5903</v>
      </c>
      <c r="F295" s="1" t="s">
        <v>148</v>
      </c>
      <c r="G295" s="1" t="s">
        <v>802</v>
      </c>
      <c r="H295" s="1" t="s">
        <v>4989</v>
      </c>
      <c r="I295" s="1" t="s">
        <v>5904</v>
      </c>
      <c r="J295" s="1" t="s">
        <v>4991</v>
      </c>
      <c r="K295" s="1" t="s">
        <v>5904</v>
      </c>
      <c r="L295" s="1" t="s">
        <v>5904</v>
      </c>
      <c r="M295" s="1" t="s">
        <v>4992</v>
      </c>
      <c r="N295" s="1" t="s">
        <v>4992</v>
      </c>
      <c r="O295" s="1" t="s">
        <v>4993</v>
      </c>
      <c r="P295" s="1" t="s">
        <v>4994</v>
      </c>
      <c r="Q295" s="1" t="s">
        <v>4995</v>
      </c>
      <c r="R295" s="1" t="s">
        <v>5905</v>
      </c>
      <c r="S295" s="1" t="s">
        <v>75</v>
      </c>
      <c r="T295" s="1" t="s">
        <v>4997</v>
      </c>
      <c r="U295" s="1" t="s">
        <v>4956</v>
      </c>
      <c r="V295" s="1" t="s">
        <v>4998</v>
      </c>
    </row>
    <row r="296" s="1" customFormat="1" spans="1:22">
      <c r="A296" s="1" t="s">
        <v>2747</v>
      </c>
      <c r="B296" s="1" t="s">
        <v>139</v>
      </c>
      <c r="C296" s="1" t="s">
        <v>2748</v>
      </c>
      <c r="D296" s="1" t="s">
        <v>343</v>
      </c>
      <c r="E296" s="1" t="s">
        <v>5906</v>
      </c>
      <c r="F296" s="1" t="s">
        <v>95</v>
      </c>
      <c r="G296" s="1" t="s">
        <v>1587</v>
      </c>
      <c r="H296" s="1" t="s">
        <v>4989</v>
      </c>
      <c r="I296" s="1" t="s">
        <v>5907</v>
      </c>
      <c r="J296" s="1" t="s">
        <v>4991</v>
      </c>
      <c r="K296" s="1" t="s">
        <v>5907</v>
      </c>
      <c r="L296" s="1" t="s">
        <v>5907</v>
      </c>
      <c r="M296" s="1" t="s">
        <v>4992</v>
      </c>
      <c r="N296" s="1" t="s">
        <v>4992</v>
      </c>
      <c r="O296" s="1" t="s">
        <v>4993</v>
      </c>
      <c r="P296" s="1" t="s">
        <v>4994</v>
      </c>
      <c r="Q296" s="1" t="s">
        <v>4995</v>
      </c>
      <c r="R296" s="1" t="s">
        <v>5908</v>
      </c>
      <c r="S296" s="1" t="s">
        <v>75</v>
      </c>
      <c r="T296" s="1" t="s">
        <v>4997</v>
      </c>
      <c r="U296" s="1" t="s">
        <v>4956</v>
      </c>
      <c r="V296" s="1" t="s">
        <v>5036</v>
      </c>
    </row>
    <row r="297" s="1" customFormat="1" spans="1:22">
      <c r="A297" s="1" t="s">
        <v>2939</v>
      </c>
      <c r="B297" s="1" t="s">
        <v>139</v>
      </c>
      <c r="C297" s="1" t="s">
        <v>2940</v>
      </c>
      <c r="D297" s="1" t="s">
        <v>2942</v>
      </c>
      <c r="E297" s="1" t="s">
        <v>5909</v>
      </c>
      <c r="F297" s="1" t="s">
        <v>95</v>
      </c>
      <c r="G297" s="1" t="s">
        <v>1587</v>
      </c>
      <c r="H297" s="1" t="s">
        <v>4989</v>
      </c>
      <c r="I297" s="1" t="s">
        <v>5910</v>
      </c>
      <c r="J297" s="1" t="s">
        <v>4991</v>
      </c>
      <c r="K297" s="1" t="s">
        <v>5910</v>
      </c>
      <c r="L297" s="1" t="s">
        <v>5910</v>
      </c>
      <c r="M297" s="1" t="s">
        <v>4992</v>
      </c>
      <c r="N297" s="1" t="s">
        <v>4992</v>
      </c>
      <c r="O297" s="1" t="s">
        <v>4993</v>
      </c>
      <c r="P297" s="1" t="s">
        <v>4994</v>
      </c>
      <c r="Q297" s="1" t="s">
        <v>4995</v>
      </c>
      <c r="R297" s="1" t="s">
        <v>5911</v>
      </c>
      <c r="S297" s="1" t="s">
        <v>75</v>
      </c>
      <c r="T297" s="1" t="s">
        <v>4997</v>
      </c>
      <c r="U297" s="1" t="s">
        <v>4941</v>
      </c>
      <c r="V297" s="1" t="s">
        <v>5255</v>
      </c>
    </row>
    <row r="298" s="1" customFormat="1" spans="1:22">
      <c r="A298" s="1" t="s">
        <v>1036</v>
      </c>
      <c r="B298" s="1" t="s">
        <v>139</v>
      </c>
      <c r="C298" s="1" t="s">
        <v>1037</v>
      </c>
      <c r="D298" s="1" t="s">
        <v>1029</v>
      </c>
      <c r="E298" s="1" t="s">
        <v>5912</v>
      </c>
      <c r="F298" s="1" t="s">
        <v>95</v>
      </c>
      <c r="G298" s="1" t="s">
        <v>802</v>
      </c>
      <c r="H298" s="1" t="s">
        <v>4989</v>
      </c>
      <c r="I298" s="1" t="s">
        <v>5913</v>
      </c>
      <c r="J298" s="1" t="s">
        <v>4991</v>
      </c>
      <c r="K298" s="1" t="s">
        <v>5913</v>
      </c>
      <c r="L298" s="1" t="s">
        <v>5913</v>
      </c>
      <c r="M298" s="1" t="s">
        <v>4992</v>
      </c>
      <c r="N298" s="1" t="s">
        <v>4992</v>
      </c>
      <c r="O298" s="1" t="s">
        <v>4993</v>
      </c>
      <c r="P298" s="1" t="s">
        <v>4994</v>
      </c>
      <c r="Q298" s="1" t="s">
        <v>4995</v>
      </c>
      <c r="R298" s="1" t="s">
        <v>5914</v>
      </c>
      <c r="S298" s="1" t="s">
        <v>75</v>
      </c>
      <c r="T298" s="1" t="s">
        <v>4997</v>
      </c>
      <c r="U298" s="1" t="s">
        <v>4941</v>
      </c>
      <c r="V298" s="1" t="s">
        <v>5219</v>
      </c>
    </row>
    <row r="299" s="1" customFormat="1" spans="1:22">
      <c r="A299" s="1" t="s">
        <v>2754</v>
      </c>
      <c r="B299" s="1" t="s">
        <v>139</v>
      </c>
      <c r="C299" s="1" t="s">
        <v>2755</v>
      </c>
      <c r="D299" s="1" t="s">
        <v>343</v>
      </c>
      <c r="E299" s="1" t="s">
        <v>5915</v>
      </c>
      <c r="F299" s="1" t="s">
        <v>95</v>
      </c>
      <c r="G299" s="1" t="s">
        <v>1587</v>
      </c>
      <c r="H299" s="1" t="s">
        <v>4989</v>
      </c>
      <c r="I299" s="1" t="s">
        <v>5907</v>
      </c>
      <c r="J299" s="1" t="s">
        <v>4991</v>
      </c>
      <c r="K299" s="1" t="s">
        <v>5907</v>
      </c>
      <c r="L299" s="1" t="s">
        <v>5907</v>
      </c>
      <c r="M299" s="1" t="s">
        <v>4992</v>
      </c>
      <c r="N299" s="1" t="s">
        <v>4992</v>
      </c>
      <c r="O299" s="1" t="s">
        <v>4993</v>
      </c>
      <c r="P299" s="1" t="s">
        <v>4994</v>
      </c>
      <c r="Q299" s="1" t="s">
        <v>4995</v>
      </c>
      <c r="R299" s="1" t="s">
        <v>5916</v>
      </c>
      <c r="S299" s="1" t="s">
        <v>75</v>
      </c>
      <c r="T299" s="1" t="s">
        <v>4997</v>
      </c>
      <c r="U299" s="1" t="s">
        <v>4956</v>
      </c>
      <c r="V299" s="1" t="s">
        <v>5036</v>
      </c>
    </row>
    <row r="300" s="1" customFormat="1" spans="1:22">
      <c r="A300" s="1" t="s">
        <v>3999</v>
      </c>
      <c r="B300" s="1" t="s">
        <v>139</v>
      </c>
      <c r="C300" s="1" t="s">
        <v>4000</v>
      </c>
      <c r="D300" s="1" t="s">
        <v>3312</v>
      </c>
      <c r="E300" s="1" t="s">
        <v>5917</v>
      </c>
      <c r="F300" s="1" t="s">
        <v>862</v>
      </c>
      <c r="G300" s="1" t="s">
        <v>846</v>
      </c>
      <c r="H300" s="1" t="s">
        <v>4989</v>
      </c>
      <c r="I300" s="1" t="s">
        <v>5918</v>
      </c>
      <c r="J300" s="1" t="s">
        <v>4991</v>
      </c>
      <c r="K300" s="1" t="s">
        <v>5918</v>
      </c>
      <c r="L300" s="1" t="s">
        <v>5918</v>
      </c>
      <c r="M300" s="1" t="s">
        <v>4992</v>
      </c>
      <c r="N300" s="1" t="s">
        <v>4992</v>
      </c>
      <c r="O300" s="1" t="s">
        <v>4993</v>
      </c>
      <c r="P300" s="1" t="s">
        <v>4994</v>
      </c>
      <c r="Q300" s="1" t="s">
        <v>4995</v>
      </c>
      <c r="R300" s="1" t="s">
        <v>5919</v>
      </c>
      <c r="S300" s="1" t="s">
        <v>75</v>
      </c>
      <c r="T300" s="1" t="s">
        <v>4997</v>
      </c>
      <c r="U300" s="1" t="s">
        <v>4956</v>
      </c>
      <c r="V300" s="1" t="s">
        <v>4998</v>
      </c>
    </row>
    <row r="301" s="1" customFormat="1" spans="1:22">
      <c r="A301" s="1" t="s">
        <v>3884</v>
      </c>
      <c r="B301" s="1" t="s">
        <v>139</v>
      </c>
      <c r="C301" s="1" t="s">
        <v>3885</v>
      </c>
      <c r="D301" s="1" t="s">
        <v>5499</v>
      </c>
      <c r="E301" s="1" t="s">
        <v>5920</v>
      </c>
      <c r="F301" s="1" t="s">
        <v>794</v>
      </c>
      <c r="G301" s="1" t="s">
        <v>846</v>
      </c>
      <c r="H301" s="1" t="s">
        <v>4989</v>
      </c>
      <c r="I301" s="1" t="s">
        <v>5921</v>
      </c>
      <c r="J301" s="1" t="s">
        <v>4991</v>
      </c>
      <c r="K301" s="1" t="s">
        <v>5921</v>
      </c>
      <c r="L301" s="1" t="s">
        <v>5921</v>
      </c>
      <c r="M301" s="1" t="s">
        <v>4992</v>
      </c>
      <c r="N301" s="1" t="s">
        <v>4992</v>
      </c>
      <c r="O301" s="1" t="s">
        <v>4993</v>
      </c>
      <c r="P301" s="1" t="s">
        <v>4994</v>
      </c>
      <c r="Q301" s="1" t="s">
        <v>4995</v>
      </c>
      <c r="R301" s="1" t="s">
        <v>5922</v>
      </c>
      <c r="S301" s="1" t="s">
        <v>75</v>
      </c>
      <c r="T301" s="1" t="s">
        <v>4997</v>
      </c>
      <c r="U301" s="1" t="s">
        <v>4956</v>
      </c>
      <c r="V301" s="1" t="s">
        <v>5219</v>
      </c>
    </row>
    <row r="302" s="1" customFormat="1" spans="1:22">
      <c r="A302" s="1" t="s">
        <v>1260</v>
      </c>
      <c r="B302" s="1" t="s">
        <v>118</v>
      </c>
      <c r="C302" s="1" t="s">
        <v>1261</v>
      </c>
      <c r="D302" s="1" t="s">
        <v>5923</v>
      </c>
      <c r="E302" s="1" t="s">
        <v>5924</v>
      </c>
      <c r="F302" s="1" t="s">
        <v>148</v>
      </c>
      <c r="G302" s="1" t="s">
        <v>802</v>
      </c>
      <c r="H302" s="1" t="s">
        <v>4989</v>
      </c>
      <c r="I302" s="1" t="s">
        <v>5925</v>
      </c>
      <c r="J302" s="1" t="s">
        <v>4991</v>
      </c>
      <c r="K302" s="1" t="s">
        <v>5925</v>
      </c>
      <c r="L302" s="1" t="s">
        <v>5925</v>
      </c>
      <c r="M302" s="1" t="s">
        <v>4992</v>
      </c>
      <c r="N302" s="1" t="s">
        <v>4992</v>
      </c>
      <c r="O302" s="1" t="s">
        <v>4993</v>
      </c>
      <c r="P302" s="1" t="s">
        <v>4994</v>
      </c>
      <c r="Q302" s="1" t="s">
        <v>4995</v>
      </c>
      <c r="R302" s="1" t="s">
        <v>5926</v>
      </c>
      <c r="S302" s="1" t="s">
        <v>75</v>
      </c>
      <c r="T302" s="1" t="s">
        <v>4997</v>
      </c>
      <c r="U302" s="1" t="s">
        <v>4956</v>
      </c>
      <c r="V302" s="1" t="s">
        <v>4998</v>
      </c>
    </row>
    <row r="303" s="1" customFormat="1" spans="1:22">
      <c r="A303" s="1" t="s">
        <v>1275</v>
      </c>
      <c r="B303" s="1" t="s">
        <v>118</v>
      </c>
      <c r="C303" s="1" t="s">
        <v>1276</v>
      </c>
      <c r="D303" s="1" t="s">
        <v>1080</v>
      </c>
      <c r="E303" s="1" t="s">
        <v>5927</v>
      </c>
      <c r="F303" s="1" t="s">
        <v>95</v>
      </c>
      <c r="G303" s="1" t="s">
        <v>802</v>
      </c>
      <c r="H303" s="1" t="s">
        <v>4989</v>
      </c>
      <c r="I303" s="1" t="s">
        <v>5928</v>
      </c>
      <c r="J303" s="1" t="s">
        <v>4991</v>
      </c>
      <c r="K303" s="1" t="s">
        <v>5928</v>
      </c>
      <c r="L303" s="1" t="s">
        <v>5928</v>
      </c>
      <c r="M303" s="1" t="s">
        <v>4992</v>
      </c>
      <c r="N303" s="1" t="s">
        <v>4992</v>
      </c>
      <c r="O303" s="1" t="s">
        <v>4993</v>
      </c>
      <c r="P303" s="1" t="s">
        <v>4994</v>
      </c>
      <c r="Q303" s="1" t="s">
        <v>4995</v>
      </c>
      <c r="R303" s="1" t="s">
        <v>5929</v>
      </c>
      <c r="S303" s="1" t="s">
        <v>75</v>
      </c>
      <c r="T303" s="1" t="s">
        <v>4997</v>
      </c>
      <c r="U303" s="1" t="s">
        <v>4941</v>
      </c>
      <c r="V303" s="1" t="s">
        <v>4998</v>
      </c>
    </row>
    <row r="304" s="1" customFormat="1" spans="1:22">
      <c r="A304" s="1" t="s">
        <v>1243</v>
      </c>
      <c r="B304" s="1" t="s">
        <v>118</v>
      </c>
      <c r="C304" s="1" t="s">
        <v>1244</v>
      </c>
      <c r="D304" s="1" t="s">
        <v>395</v>
      </c>
      <c r="E304" s="1" t="s">
        <v>5930</v>
      </c>
      <c r="F304" s="1" t="s">
        <v>95</v>
      </c>
      <c r="G304" s="1" t="s">
        <v>802</v>
      </c>
      <c r="H304" s="1" t="s">
        <v>4989</v>
      </c>
      <c r="I304" s="1" t="s">
        <v>5931</v>
      </c>
      <c r="J304" s="1" t="s">
        <v>4991</v>
      </c>
      <c r="K304" s="1" t="s">
        <v>5931</v>
      </c>
      <c r="L304" s="1" t="s">
        <v>5931</v>
      </c>
      <c r="M304" s="1" t="s">
        <v>4992</v>
      </c>
      <c r="N304" s="1" t="s">
        <v>4992</v>
      </c>
      <c r="O304" s="1" t="s">
        <v>4993</v>
      </c>
      <c r="P304" s="1" t="s">
        <v>4994</v>
      </c>
      <c r="Q304" s="1" t="s">
        <v>4995</v>
      </c>
      <c r="R304" s="1" t="s">
        <v>5932</v>
      </c>
      <c r="S304" s="1" t="s">
        <v>75</v>
      </c>
      <c r="T304" s="1" t="s">
        <v>4997</v>
      </c>
      <c r="U304" s="1" t="s">
        <v>4956</v>
      </c>
      <c r="V304" s="1" t="s">
        <v>5036</v>
      </c>
    </row>
    <row r="305" s="1" customFormat="1" spans="1:22">
      <c r="A305" s="1" t="s">
        <v>3551</v>
      </c>
      <c r="B305" s="1" t="s">
        <v>118</v>
      </c>
      <c r="C305" s="1" t="s">
        <v>3552</v>
      </c>
      <c r="D305" s="1" t="s">
        <v>528</v>
      </c>
      <c r="E305" s="1" t="s">
        <v>5195</v>
      </c>
      <c r="F305" s="1" t="s">
        <v>794</v>
      </c>
      <c r="G305" s="1" t="s">
        <v>862</v>
      </c>
      <c r="H305" s="1" t="s">
        <v>4989</v>
      </c>
      <c r="I305" s="1" t="s">
        <v>5933</v>
      </c>
      <c r="J305" s="1" t="s">
        <v>4991</v>
      </c>
      <c r="K305" s="1" t="s">
        <v>5933</v>
      </c>
      <c r="L305" s="1" t="s">
        <v>5933</v>
      </c>
      <c r="M305" s="1" t="s">
        <v>4992</v>
      </c>
      <c r="N305" s="1" t="s">
        <v>4992</v>
      </c>
      <c r="O305" s="1" t="s">
        <v>4993</v>
      </c>
      <c r="P305" s="1" t="s">
        <v>4994</v>
      </c>
      <c r="Q305" s="1" t="s">
        <v>4995</v>
      </c>
      <c r="R305" s="1" t="s">
        <v>5934</v>
      </c>
      <c r="S305" s="1" t="s">
        <v>75</v>
      </c>
      <c r="T305" s="1" t="s">
        <v>4997</v>
      </c>
      <c r="U305" s="1" t="s">
        <v>4956</v>
      </c>
      <c r="V305" s="1" t="s">
        <v>5032</v>
      </c>
    </row>
    <row r="306" s="1" customFormat="1" spans="1:22">
      <c r="A306" s="1" t="s">
        <v>3870</v>
      </c>
      <c r="B306" s="1" t="s">
        <v>118</v>
      </c>
      <c r="C306" s="1" t="s">
        <v>3871</v>
      </c>
      <c r="D306" s="1" t="s">
        <v>3873</v>
      </c>
      <c r="E306" s="1" t="s">
        <v>5935</v>
      </c>
      <c r="F306" s="1" t="s">
        <v>1587</v>
      </c>
      <c r="G306" s="1" t="s">
        <v>846</v>
      </c>
      <c r="H306" s="1" t="s">
        <v>4989</v>
      </c>
      <c r="I306" s="1" t="s">
        <v>5936</v>
      </c>
      <c r="J306" s="1" t="s">
        <v>4991</v>
      </c>
      <c r="K306" s="1" t="s">
        <v>5936</v>
      </c>
      <c r="L306" s="1" t="s">
        <v>5936</v>
      </c>
      <c r="M306" s="1" t="s">
        <v>4992</v>
      </c>
      <c r="N306" s="1" t="s">
        <v>4992</v>
      </c>
      <c r="O306" s="1" t="s">
        <v>4993</v>
      </c>
      <c r="P306" s="1" t="s">
        <v>4994</v>
      </c>
      <c r="Q306" s="1" t="s">
        <v>4995</v>
      </c>
      <c r="R306" s="1" t="s">
        <v>5937</v>
      </c>
      <c r="S306" s="1" t="s">
        <v>75</v>
      </c>
      <c r="T306" s="1" t="s">
        <v>4997</v>
      </c>
      <c r="U306" s="1" t="s">
        <v>4941</v>
      </c>
      <c r="V306" s="1" t="s">
        <v>5219</v>
      </c>
    </row>
    <row r="307" s="1" customFormat="1" spans="1:22">
      <c r="A307" s="1" t="s">
        <v>2732</v>
      </c>
      <c r="B307" s="1" t="s">
        <v>118</v>
      </c>
      <c r="C307" s="1" t="s">
        <v>2733</v>
      </c>
      <c r="D307" s="1" t="s">
        <v>5938</v>
      </c>
      <c r="E307" s="1" t="s">
        <v>5939</v>
      </c>
      <c r="F307" s="1" t="s">
        <v>802</v>
      </c>
      <c r="G307" s="1" t="s">
        <v>1587</v>
      </c>
      <c r="H307" s="1" t="s">
        <v>4989</v>
      </c>
      <c r="I307" s="1" t="s">
        <v>5940</v>
      </c>
      <c r="J307" s="1" t="s">
        <v>4991</v>
      </c>
      <c r="K307" s="1" t="s">
        <v>5940</v>
      </c>
      <c r="L307" s="1" t="s">
        <v>5940</v>
      </c>
      <c r="M307" s="1" t="s">
        <v>4992</v>
      </c>
      <c r="N307" s="1" t="s">
        <v>4992</v>
      </c>
      <c r="O307" s="1" t="s">
        <v>4993</v>
      </c>
      <c r="P307" s="1" t="s">
        <v>4994</v>
      </c>
      <c r="Q307" s="1" t="s">
        <v>4995</v>
      </c>
      <c r="R307" s="1" t="s">
        <v>5941</v>
      </c>
      <c r="S307" s="1" t="s">
        <v>75</v>
      </c>
      <c r="T307" s="1" t="s">
        <v>4997</v>
      </c>
      <c r="U307" s="1" t="s">
        <v>4941</v>
      </c>
      <c r="V307" s="1" t="s">
        <v>5356</v>
      </c>
    </row>
    <row r="308" s="1" customFormat="1" spans="1:22">
      <c r="A308" s="1" t="s">
        <v>1972</v>
      </c>
      <c r="B308" s="1" t="s">
        <v>118</v>
      </c>
      <c r="C308" s="1" t="s">
        <v>1973</v>
      </c>
      <c r="D308" s="1" t="s">
        <v>395</v>
      </c>
      <c r="E308" s="1" t="s">
        <v>5942</v>
      </c>
      <c r="F308" s="1" t="s">
        <v>81</v>
      </c>
      <c r="G308" s="1" t="s">
        <v>794</v>
      </c>
      <c r="H308" s="1" t="s">
        <v>4989</v>
      </c>
      <c r="I308" s="1" t="s">
        <v>5943</v>
      </c>
      <c r="J308" s="1" t="s">
        <v>4991</v>
      </c>
      <c r="K308" s="1" t="s">
        <v>5943</v>
      </c>
      <c r="L308" s="1" t="s">
        <v>5943</v>
      </c>
      <c r="M308" s="1" t="s">
        <v>4992</v>
      </c>
      <c r="N308" s="1" t="s">
        <v>4992</v>
      </c>
      <c r="O308" s="1" t="s">
        <v>4993</v>
      </c>
      <c r="P308" s="1" t="s">
        <v>4994</v>
      </c>
      <c r="Q308" s="1" t="s">
        <v>4995</v>
      </c>
      <c r="R308" s="1" t="s">
        <v>5944</v>
      </c>
      <c r="S308" s="1" t="s">
        <v>75</v>
      </c>
      <c r="T308" s="1" t="s">
        <v>4997</v>
      </c>
      <c r="U308" s="1" t="s">
        <v>4956</v>
      </c>
      <c r="V308" s="1" t="s">
        <v>5036</v>
      </c>
    </row>
    <row r="309" s="1" customFormat="1" spans="1:22">
      <c r="A309" s="1" t="s">
        <v>1959</v>
      </c>
      <c r="B309" s="1" t="s">
        <v>118</v>
      </c>
      <c r="C309" s="1" t="s">
        <v>1960</v>
      </c>
      <c r="D309" s="1" t="s">
        <v>1962</v>
      </c>
      <c r="E309" s="1" t="s">
        <v>5945</v>
      </c>
      <c r="F309" s="1" t="s">
        <v>95</v>
      </c>
      <c r="G309" s="1" t="s">
        <v>794</v>
      </c>
      <c r="H309" s="1" t="s">
        <v>4989</v>
      </c>
      <c r="I309" s="1" t="s">
        <v>5946</v>
      </c>
      <c r="J309" s="1" t="s">
        <v>4991</v>
      </c>
      <c r="K309" s="1" t="s">
        <v>5946</v>
      </c>
      <c r="L309" s="1" t="s">
        <v>5946</v>
      </c>
      <c r="M309" s="1" t="s">
        <v>4992</v>
      </c>
      <c r="N309" s="1" t="s">
        <v>4992</v>
      </c>
      <c r="O309" s="1" t="s">
        <v>4993</v>
      </c>
      <c r="P309" s="1" t="s">
        <v>4994</v>
      </c>
      <c r="Q309" s="1" t="s">
        <v>4995</v>
      </c>
      <c r="R309" s="1" t="s">
        <v>5947</v>
      </c>
      <c r="S309" s="1" t="s">
        <v>75</v>
      </c>
      <c r="T309" s="1" t="s">
        <v>4997</v>
      </c>
      <c r="U309" s="1" t="s">
        <v>4941</v>
      </c>
      <c r="V309" s="1" t="s">
        <v>5036</v>
      </c>
    </row>
    <row r="310" s="1" customFormat="1" spans="1:22">
      <c r="A310" s="1" t="s">
        <v>2070</v>
      </c>
      <c r="B310" s="1" t="s">
        <v>118</v>
      </c>
      <c r="C310" s="1" t="s">
        <v>2071</v>
      </c>
      <c r="D310" s="1" t="s">
        <v>425</v>
      </c>
      <c r="E310" s="1" t="s">
        <v>5948</v>
      </c>
      <c r="F310" s="1" t="s">
        <v>802</v>
      </c>
      <c r="G310" s="1" t="s">
        <v>794</v>
      </c>
      <c r="H310" s="1" t="s">
        <v>4989</v>
      </c>
      <c r="I310" s="1" t="s">
        <v>5882</v>
      </c>
      <c r="J310" s="1" t="s">
        <v>4991</v>
      </c>
      <c r="K310" s="1" t="s">
        <v>5882</v>
      </c>
      <c r="L310" s="1" t="s">
        <v>5882</v>
      </c>
      <c r="M310" s="1" t="s">
        <v>4992</v>
      </c>
      <c r="N310" s="1" t="s">
        <v>4992</v>
      </c>
      <c r="O310" s="1" t="s">
        <v>4993</v>
      </c>
      <c r="P310" s="1" t="s">
        <v>4994</v>
      </c>
      <c r="Q310" s="1" t="s">
        <v>4995</v>
      </c>
      <c r="R310" s="1" t="s">
        <v>5949</v>
      </c>
      <c r="S310" s="1" t="s">
        <v>75</v>
      </c>
      <c r="T310" s="1" t="s">
        <v>4997</v>
      </c>
      <c r="U310" s="1" t="s">
        <v>4956</v>
      </c>
      <c r="V310" s="1" t="s">
        <v>5036</v>
      </c>
    </row>
    <row r="311" s="1" customFormat="1" spans="1:22">
      <c r="A311" s="1" t="s">
        <v>392</v>
      </c>
      <c r="B311" s="1" t="s">
        <v>118</v>
      </c>
      <c r="C311" s="1" t="s">
        <v>393</v>
      </c>
      <c r="D311" s="1" t="s">
        <v>395</v>
      </c>
      <c r="E311" s="1" t="s">
        <v>5950</v>
      </c>
      <c r="F311" s="1" t="s">
        <v>81</v>
      </c>
      <c r="G311" s="1" t="s">
        <v>95</v>
      </c>
      <c r="H311" s="1" t="s">
        <v>4989</v>
      </c>
      <c r="I311" s="1" t="s">
        <v>5951</v>
      </c>
      <c r="J311" s="1" t="s">
        <v>4991</v>
      </c>
      <c r="K311" s="1" t="s">
        <v>5951</v>
      </c>
      <c r="L311" s="1" t="s">
        <v>5951</v>
      </c>
      <c r="M311" s="1" t="s">
        <v>4992</v>
      </c>
      <c r="N311" s="1" t="s">
        <v>4992</v>
      </c>
      <c r="O311" s="1" t="s">
        <v>4993</v>
      </c>
      <c r="P311" s="1" t="s">
        <v>4994</v>
      </c>
      <c r="Q311" s="1" t="s">
        <v>4995</v>
      </c>
      <c r="R311" s="1" t="s">
        <v>5952</v>
      </c>
      <c r="S311" s="1" t="s">
        <v>75</v>
      </c>
      <c r="T311" s="1" t="s">
        <v>4997</v>
      </c>
      <c r="U311" s="1" t="s">
        <v>4956</v>
      </c>
      <c r="V311" s="1" t="s">
        <v>5036</v>
      </c>
    </row>
    <row r="312" s="1" customFormat="1" spans="1:22">
      <c r="A312" s="1" t="s">
        <v>2006</v>
      </c>
      <c r="B312" s="1" t="s">
        <v>118</v>
      </c>
      <c r="C312" s="1" t="s">
        <v>2007</v>
      </c>
      <c r="D312" s="1" t="s">
        <v>5953</v>
      </c>
      <c r="E312" s="1" t="s">
        <v>5954</v>
      </c>
      <c r="F312" s="1" t="s">
        <v>95</v>
      </c>
      <c r="G312" s="1" t="s">
        <v>794</v>
      </c>
      <c r="H312" s="1" t="s">
        <v>4989</v>
      </c>
      <c r="I312" s="1" t="s">
        <v>5955</v>
      </c>
      <c r="J312" s="1" t="s">
        <v>4991</v>
      </c>
      <c r="K312" s="1" t="s">
        <v>5955</v>
      </c>
      <c r="L312" s="1" t="s">
        <v>5955</v>
      </c>
      <c r="M312" s="1" t="s">
        <v>4992</v>
      </c>
      <c r="N312" s="1" t="s">
        <v>4992</v>
      </c>
      <c r="O312" s="1" t="s">
        <v>4993</v>
      </c>
      <c r="P312" s="1" t="s">
        <v>4994</v>
      </c>
      <c r="Q312" s="1" t="s">
        <v>4995</v>
      </c>
      <c r="R312" s="1" t="s">
        <v>5956</v>
      </c>
      <c r="S312" s="1" t="s">
        <v>75</v>
      </c>
      <c r="T312" s="1" t="s">
        <v>4997</v>
      </c>
      <c r="U312" s="1" t="s">
        <v>4956</v>
      </c>
      <c r="V312" s="1" t="s">
        <v>5432</v>
      </c>
    </row>
    <row r="313" s="1" customFormat="1" spans="1:22">
      <c r="A313" s="1" t="s">
        <v>417</v>
      </c>
      <c r="B313" s="1" t="s">
        <v>118</v>
      </c>
      <c r="C313" s="1" t="s">
        <v>418</v>
      </c>
      <c r="D313" s="1" t="s">
        <v>395</v>
      </c>
      <c r="E313" s="1" t="s">
        <v>5957</v>
      </c>
      <c r="F313" s="1" t="s">
        <v>81</v>
      </c>
      <c r="G313" s="1" t="s">
        <v>95</v>
      </c>
      <c r="H313" s="1" t="s">
        <v>4989</v>
      </c>
      <c r="I313" s="1" t="s">
        <v>5951</v>
      </c>
      <c r="J313" s="1" t="s">
        <v>4991</v>
      </c>
      <c r="K313" s="1" t="s">
        <v>5951</v>
      </c>
      <c r="L313" s="1" t="s">
        <v>5951</v>
      </c>
      <c r="M313" s="1" t="s">
        <v>4992</v>
      </c>
      <c r="N313" s="1" t="s">
        <v>4992</v>
      </c>
      <c r="O313" s="1" t="s">
        <v>4993</v>
      </c>
      <c r="P313" s="1" t="s">
        <v>4994</v>
      </c>
      <c r="Q313" s="1" t="s">
        <v>4995</v>
      </c>
      <c r="R313" s="1" t="s">
        <v>5958</v>
      </c>
      <c r="S313" s="1" t="s">
        <v>75</v>
      </c>
      <c r="T313" s="1" t="s">
        <v>4997</v>
      </c>
      <c r="U313" s="1" t="s">
        <v>4956</v>
      </c>
      <c r="V313" s="1" t="s">
        <v>5036</v>
      </c>
    </row>
    <row r="314" s="1" customFormat="1" spans="1:22">
      <c r="A314" s="1" t="s">
        <v>1472</v>
      </c>
      <c r="B314" s="1" t="s">
        <v>118</v>
      </c>
      <c r="C314" s="1" t="s">
        <v>1473</v>
      </c>
      <c r="D314" s="1" t="s">
        <v>5817</v>
      </c>
      <c r="E314" s="1" t="s">
        <v>5959</v>
      </c>
      <c r="F314" s="1" t="s">
        <v>94</v>
      </c>
      <c r="G314" s="1" t="s">
        <v>802</v>
      </c>
      <c r="H314" s="1" t="s">
        <v>4989</v>
      </c>
      <c r="I314" s="1" t="s">
        <v>5960</v>
      </c>
      <c r="J314" s="1" t="s">
        <v>4991</v>
      </c>
      <c r="K314" s="1" t="s">
        <v>5960</v>
      </c>
      <c r="L314" s="1" t="s">
        <v>5960</v>
      </c>
      <c r="M314" s="1" t="s">
        <v>4992</v>
      </c>
      <c r="N314" s="1" t="s">
        <v>4992</v>
      </c>
      <c r="O314" s="1" t="s">
        <v>4993</v>
      </c>
      <c r="P314" s="1" t="s">
        <v>4994</v>
      </c>
      <c r="Q314" s="1" t="s">
        <v>4995</v>
      </c>
      <c r="R314" s="1" t="s">
        <v>5961</v>
      </c>
      <c r="S314" s="1" t="s">
        <v>75</v>
      </c>
      <c r="T314" s="1" t="s">
        <v>4997</v>
      </c>
      <c r="U314" s="1" t="s">
        <v>4956</v>
      </c>
      <c r="V314" s="1" t="s">
        <v>5032</v>
      </c>
    </row>
    <row r="315" s="1" customFormat="1" spans="1:22">
      <c r="A315" s="1" t="s">
        <v>4014</v>
      </c>
      <c r="B315" s="1" t="s">
        <v>118</v>
      </c>
      <c r="C315" s="1" t="s">
        <v>4015</v>
      </c>
      <c r="D315" s="1" t="s">
        <v>343</v>
      </c>
      <c r="E315" s="1" t="s">
        <v>5962</v>
      </c>
      <c r="F315" s="1" t="s">
        <v>794</v>
      </c>
      <c r="G315" s="1" t="s">
        <v>846</v>
      </c>
      <c r="H315" s="1" t="s">
        <v>4989</v>
      </c>
      <c r="I315" s="1" t="s">
        <v>5963</v>
      </c>
      <c r="J315" s="1" t="s">
        <v>4991</v>
      </c>
      <c r="K315" s="1" t="s">
        <v>5963</v>
      </c>
      <c r="L315" s="1" t="s">
        <v>5963</v>
      </c>
      <c r="M315" s="1" t="s">
        <v>4992</v>
      </c>
      <c r="N315" s="1" t="s">
        <v>4992</v>
      </c>
      <c r="O315" s="1" t="s">
        <v>4993</v>
      </c>
      <c r="P315" s="1" t="s">
        <v>4994</v>
      </c>
      <c r="Q315" s="1" t="s">
        <v>4995</v>
      </c>
      <c r="R315" s="1" t="s">
        <v>5964</v>
      </c>
      <c r="S315" s="1" t="s">
        <v>75</v>
      </c>
      <c r="T315" s="1" t="s">
        <v>4997</v>
      </c>
      <c r="U315" s="1" t="s">
        <v>4956</v>
      </c>
      <c r="V315" s="1" t="s">
        <v>5036</v>
      </c>
    </row>
    <row r="316" s="1" customFormat="1" spans="1:22">
      <c r="A316" s="1" t="s">
        <v>2771</v>
      </c>
      <c r="B316" s="1" t="s">
        <v>118</v>
      </c>
      <c r="C316" s="1" t="s">
        <v>2772</v>
      </c>
      <c r="D316" s="1" t="s">
        <v>5965</v>
      </c>
      <c r="E316" s="1" t="s">
        <v>5966</v>
      </c>
      <c r="F316" s="1" t="s">
        <v>94</v>
      </c>
      <c r="G316" s="1" t="s">
        <v>1587</v>
      </c>
      <c r="H316" s="1" t="s">
        <v>4989</v>
      </c>
      <c r="I316" s="1" t="s">
        <v>5967</v>
      </c>
      <c r="J316" s="1" t="s">
        <v>4991</v>
      </c>
      <c r="K316" s="1" t="s">
        <v>5967</v>
      </c>
      <c r="L316" s="1" t="s">
        <v>5967</v>
      </c>
      <c r="M316" s="1" t="s">
        <v>4992</v>
      </c>
      <c r="N316" s="1" t="s">
        <v>4992</v>
      </c>
      <c r="O316" s="1" t="s">
        <v>4993</v>
      </c>
      <c r="P316" s="1" t="s">
        <v>4994</v>
      </c>
      <c r="Q316" s="1" t="s">
        <v>4995</v>
      </c>
      <c r="R316" s="1" t="s">
        <v>5968</v>
      </c>
      <c r="S316" s="1" t="s">
        <v>75</v>
      </c>
      <c r="T316" s="1" t="s">
        <v>4997</v>
      </c>
      <c r="U316" s="1" t="s">
        <v>4956</v>
      </c>
      <c r="V316" s="1" t="s">
        <v>5356</v>
      </c>
    </row>
    <row r="317" s="1" customFormat="1" spans="1:22">
      <c r="A317" s="1" t="s">
        <v>1999</v>
      </c>
      <c r="B317" s="1" t="s">
        <v>118</v>
      </c>
      <c r="C317" s="1" t="s">
        <v>2000</v>
      </c>
      <c r="D317" s="1" t="s">
        <v>2002</v>
      </c>
      <c r="E317" s="1" t="s">
        <v>5969</v>
      </c>
      <c r="F317" s="1" t="s">
        <v>94</v>
      </c>
      <c r="G317" s="1" t="s">
        <v>794</v>
      </c>
      <c r="H317" s="1" t="s">
        <v>4989</v>
      </c>
      <c r="I317" s="1" t="s">
        <v>5970</v>
      </c>
      <c r="J317" s="1" t="s">
        <v>4991</v>
      </c>
      <c r="K317" s="1" t="s">
        <v>5970</v>
      </c>
      <c r="L317" s="1" t="s">
        <v>5970</v>
      </c>
      <c r="M317" s="1" t="s">
        <v>4992</v>
      </c>
      <c r="N317" s="1" t="s">
        <v>4992</v>
      </c>
      <c r="O317" s="1" t="s">
        <v>4993</v>
      </c>
      <c r="P317" s="1" t="s">
        <v>4994</v>
      </c>
      <c r="Q317" s="1" t="s">
        <v>4995</v>
      </c>
      <c r="R317" s="1" t="s">
        <v>5971</v>
      </c>
      <c r="S317" s="1" t="s">
        <v>75</v>
      </c>
      <c r="T317" s="1" t="s">
        <v>4997</v>
      </c>
      <c r="U317" s="1" t="s">
        <v>4956</v>
      </c>
      <c r="V317" s="1" t="s">
        <v>4998</v>
      </c>
    </row>
    <row r="318" s="1" customFormat="1" spans="1:22">
      <c r="A318" s="1" t="s">
        <v>1329</v>
      </c>
      <c r="B318" s="1" t="s">
        <v>118</v>
      </c>
      <c r="C318" s="1" t="s">
        <v>1330</v>
      </c>
      <c r="D318" s="1" t="s">
        <v>425</v>
      </c>
      <c r="E318" s="1" t="s">
        <v>5972</v>
      </c>
      <c r="F318" s="1" t="s">
        <v>95</v>
      </c>
      <c r="G318" s="1" t="s">
        <v>802</v>
      </c>
      <c r="H318" s="1" t="s">
        <v>4989</v>
      </c>
      <c r="I318" s="1" t="s">
        <v>5875</v>
      </c>
      <c r="J318" s="1" t="s">
        <v>4991</v>
      </c>
      <c r="K318" s="1" t="s">
        <v>5875</v>
      </c>
      <c r="L318" s="1" t="s">
        <v>5875</v>
      </c>
      <c r="M318" s="1" t="s">
        <v>4992</v>
      </c>
      <c r="N318" s="1" t="s">
        <v>4992</v>
      </c>
      <c r="O318" s="1" t="s">
        <v>4993</v>
      </c>
      <c r="P318" s="1" t="s">
        <v>4994</v>
      </c>
      <c r="Q318" s="1" t="s">
        <v>4995</v>
      </c>
      <c r="R318" s="1" t="s">
        <v>5973</v>
      </c>
      <c r="S318" s="1" t="s">
        <v>75</v>
      </c>
      <c r="T318" s="1" t="s">
        <v>4997</v>
      </c>
      <c r="U318" s="1" t="s">
        <v>4956</v>
      </c>
      <c r="V318" s="1" t="s">
        <v>5036</v>
      </c>
    </row>
    <row r="319" s="1" customFormat="1" spans="1:22">
      <c r="A319" s="1" t="s">
        <v>4239</v>
      </c>
      <c r="B319" s="1" t="s">
        <v>118</v>
      </c>
      <c r="C319" s="1" t="s">
        <v>4240</v>
      </c>
      <c r="D319" s="1" t="s">
        <v>2926</v>
      </c>
      <c r="E319" s="1" t="s">
        <v>5974</v>
      </c>
      <c r="F319" s="1" t="s">
        <v>802</v>
      </c>
      <c r="G319" s="1" t="s">
        <v>846</v>
      </c>
      <c r="H319" s="1" t="s">
        <v>4989</v>
      </c>
      <c r="I319" s="1" t="s">
        <v>5975</v>
      </c>
      <c r="J319" s="1" t="s">
        <v>4991</v>
      </c>
      <c r="K319" s="1" t="s">
        <v>5975</v>
      </c>
      <c r="L319" s="1" t="s">
        <v>5975</v>
      </c>
      <c r="M319" s="1" t="s">
        <v>4992</v>
      </c>
      <c r="N319" s="1" t="s">
        <v>4992</v>
      </c>
      <c r="O319" s="1" t="s">
        <v>4993</v>
      </c>
      <c r="P319" s="1" t="s">
        <v>4994</v>
      </c>
      <c r="Q319" s="1" t="s">
        <v>4995</v>
      </c>
      <c r="R319" s="1" t="s">
        <v>5976</v>
      </c>
      <c r="S319" s="1" t="s">
        <v>75</v>
      </c>
      <c r="T319" s="1" t="s">
        <v>4997</v>
      </c>
      <c r="U319" s="1" t="s">
        <v>4956</v>
      </c>
      <c r="V319" s="1" t="s">
        <v>5032</v>
      </c>
    </row>
    <row r="320" s="1" customFormat="1" spans="1:22">
      <c r="A320" s="1" t="s">
        <v>2923</v>
      </c>
      <c r="B320" s="1" t="s">
        <v>118</v>
      </c>
      <c r="C320" s="1" t="s">
        <v>2924</v>
      </c>
      <c r="D320" s="1" t="s">
        <v>2926</v>
      </c>
      <c r="E320" s="1" t="s">
        <v>5977</v>
      </c>
      <c r="F320" s="1" t="s">
        <v>802</v>
      </c>
      <c r="G320" s="1" t="s">
        <v>1587</v>
      </c>
      <c r="H320" s="1" t="s">
        <v>4989</v>
      </c>
      <c r="I320" s="1" t="s">
        <v>5978</v>
      </c>
      <c r="J320" s="1" t="s">
        <v>4991</v>
      </c>
      <c r="K320" s="1" t="s">
        <v>5978</v>
      </c>
      <c r="L320" s="1" t="s">
        <v>5978</v>
      </c>
      <c r="M320" s="1" t="s">
        <v>4992</v>
      </c>
      <c r="N320" s="1" t="s">
        <v>4992</v>
      </c>
      <c r="O320" s="1" t="s">
        <v>4993</v>
      </c>
      <c r="P320" s="1" t="s">
        <v>4994</v>
      </c>
      <c r="Q320" s="1" t="s">
        <v>4995</v>
      </c>
      <c r="R320" s="1" t="s">
        <v>5979</v>
      </c>
      <c r="S320" s="1" t="s">
        <v>75</v>
      </c>
      <c r="T320" s="1" t="s">
        <v>4997</v>
      </c>
      <c r="U320" s="1" t="s">
        <v>4956</v>
      </c>
      <c r="V320" s="1" t="s">
        <v>5032</v>
      </c>
    </row>
    <row r="321" s="1" customFormat="1" spans="1:22">
      <c r="A321" s="1" t="s">
        <v>4046</v>
      </c>
      <c r="B321" s="1" t="s">
        <v>118</v>
      </c>
      <c r="C321" s="1" t="s">
        <v>4047</v>
      </c>
      <c r="D321" s="1" t="s">
        <v>425</v>
      </c>
      <c r="E321" s="1" t="s">
        <v>5980</v>
      </c>
      <c r="F321" s="1" t="s">
        <v>862</v>
      </c>
      <c r="G321" s="1" t="s">
        <v>846</v>
      </c>
      <c r="H321" s="1" t="s">
        <v>4989</v>
      </c>
      <c r="I321" s="1" t="s">
        <v>5882</v>
      </c>
      <c r="J321" s="1" t="s">
        <v>4991</v>
      </c>
      <c r="K321" s="1" t="s">
        <v>5882</v>
      </c>
      <c r="L321" s="1" t="s">
        <v>5882</v>
      </c>
      <c r="M321" s="1" t="s">
        <v>4992</v>
      </c>
      <c r="N321" s="1" t="s">
        <v>4992</v>
      </c>
      <c r="O321" s="1" t="s">
        <v>4993</v>
      </c>
      <c r="P321" s="1" t="s">
        <v>4994</v>
      </c>
      <c r="Q321" s="1" t="s">
        <v>4995</v>
      </c>
      <c r="R321" s="1" t="s">
        <v>5981</v>
      </c>
      <c r="S321" s="1" t="s">
        <v>75</v>
      </c>
      <c r="T321" s="1" t="s">
        <v>4997</v>
      </c>
      <c r="U321" s="1" t="s">
        <v>4956</v>
      </c>
      <c r="V321" s="1" t="s">
        <v>5036</v>
      </c>
    </row>
    <row r="322" s="1" customFormat="1" spans="1:22">
      <c r="A322" s="1" t="s">
        <v>1290</v>
      </c>
      <c r="B322" s="1" t="s">
        <v>118</v>
      </c>
      <c r="C322" s="1" t="s">
        <v>1291</v>
      </c>
      <c r="D322" s="1" t="s">
        <v>395</v>
      </c>
      <c r="E322" s="1" t="s">
        <v>5982</v>
      </c>
      <c r="F322" s="1" t="s">
        <v>81</v>
      </c>
      <c r="G322" s="1" t="s">
        <v>802</v>
      </c>
      <c r="H322" s="1" t="s">
        <v>4989</v>
      </c>
      <c r="I322" s="1" t="s">
        <v>5983</v>
      </c>
      <c r="J322" s="1" t="s">
        <v>4991</v>
      </c>
      <c r="K322" s="1" t="s">
        <v>5983</v>
      </c>
      <c r="L322" s="1" t="s">
        <v>5983</v>
      </c>
      <c r="M322" s="1" t="s">
        <v>4992</v>
      </c>
      <c r="N322" s="1" t="s">
        <v>4992</v>
      </c>
      <c r="O322" s="1" t="s">
        <v>4993</v>
      </c>
      <c r="P322" s="1" t="s">
        <v>4994</v>
      </c>
      <c r="Q322" s="1" t="s">
        <v>4995</v>
      </c>
      <c r="R322" s="1" t="s">
        <v>5984</v>
      </c>
      <c r="S322" s="1" t="s">
        <v>75</v>
      </c>
      <c r="T322" s="1" t="s">
        <v>4997</v>
      </c>
      <c r="U322" s="1" t="s">
        <v>4956</v>
      </c>
      <c r="V322" s="1" t="s">
        <v>5036</v>
      </c>
    </row>
    <row r="323" s="1" customFormat="1" spans="1:22">
      <c r="A323" s="1" t="s">
        <v>4750</v>
      </c>
      <c r="B323" s="1" t="s">
        <v>118</v>
      </c>
      <c r="C323" s="1" t="s">
        <v>4751</v>
      </c>
      <c r="D323" s="1" t="s">
        <v>3619</v>
      </c>
      <c r="E323" s="1" t="s">
        <v>5985</v>
      </c>
      <c r="F323" s="1" t="s">
        <v>846</v>
      </c>
      <c r="G323" s="1" t="s">
        <v>740</v>
      </c>
      <c r="H323" s="1" t="s">
        <v>4989</v>
      </c>
      <c r="I323" s="1" t="s">
        <v>5986</v>
      </c>
      <c r="J323" s="1" t="s">
        <v>4991</v>
      </c>
      <c r="K323" s="1" t="s">
        <v>5986</v>
      </c>
      <c r="L323" s="1" t="s">
        <v>5986</v>
      </c>
      <c r="M323" s="1" t="s">
        <v>4992</v>
      </c>
      <c r="N323" s="1" t="s">
        <v>4992</v>
      </c>
      <c r="O323" s="1" t="s">
        <v>4993</v>
      </c>
      <c r="P323" s="1" t="s">
        <v>4994</v>
      </c>
      <c r="Q323" s="1" t="s">
        <v>4995</v>
      </c>
      <c r="R323" s="1" t="s">
        <v>5987</v>
      </c>
      <c r="S323" s="1" t="s">
        <v>75</v>
      </c>
      <c r="T323" s="1" t="s">
        <v>4997</v>
      </c>
      <c r="U323" s="1" t="s">
        <v>4956</v>
      </c>
      <c r="V323" s="1" t="s">
        <v>5032</v>
      </c>
    </row>
    <row r="324" s="1" customFormat="1" spans="1:22">
      <c r="A324" s="1" t="s">
        <v>4008</v>
      </c>
      <c r="B324" s="1" t="s">
        <v>118</v>
      </c>
      <c r="C324" s="1" t="s">
        <v>4009</v>
      </c>
      <c r="D324" s="1" t="s">
        <v>434</v>
      </c>
      <c r="E324" s="1" t="s">
        <v>5988</v>
      </c>
      <c r="F324" s="1" t="s">
        <v>1587</v>
      </c>
      <c r="G324" s="1" t="s">
        <v>846</v>
      </c>
      <c r="H324" s="1" t="s">
        <v>4989</v>
      </c>
      <c r="I324" s="1" t="s">
        <v>5989</v>
      </c>
      <c r="J324" s="1" t="s">
        <v>4991</v>
      </c>
      <c r="K324" s="1" t="s">
        <v>5989</v>
      </c>
      <c r="L324" s="1" t="s">
        <v>5989</v>
      </c>
      <c r="M324" s="1" t="s">
        <v>4992</v>
      </c>
      <c r="N324" s="1" t="s">
        <v>4992</v>
      </c>
      <c r="O324" s="1" t="s">
        <v>4993</v>
      </c>
      <c r="P324" s="1" t="s">
        <v>4994</v>
      </c>
      <c r="Q324" s="1" t="s">
        <v>4995</v>
      </c>
      <c r="R324" s="1" t="s">
        <v>5990</v>
      </c>
      <c r="S324" s="1" t="s">
        <v>75</v>
      </c>
      <c r="T324" s="1" t="s">
        <v>4997</v>
      </c>
      <c r="U324" s="1" t="s">
        <v>4956</v>
      </c>
      <c r="V324" s="1" t="s">
        <v>5036</v>
      </c>
    </row>
    <row r="325" s="1" customFormat="1" spans="1:22">
      <c r="A325" s="1" t="s">
        <v>1297</v>
      </c>
      <c r="B325" s="1" t="s">
        <v>118</v>
      </c>
      <c r="C325" s="1" t="s">
        <v>1298</v>
      </c>
      <c r="D325" s="1" t="s">
        <v>395</v>
      </c>
      <c r="E325" s="1" t="s">
        <v>5991</v>
      </c>
      <c r="F325" s="1" t="s">
        <v>95</v>
      </c>
      <c r="G325" s="1" t="s">
        <v>802</v>
      </c>
      <c r="H325" s="1" t="s">
        <v>4989</v>
      </c>
      <c r="I325" s="1" t="s">
        <v>5992</v>
      </c>
      <c r="J325" s="1" t="s">
        <v>4991</v>
      </c>
      <c r="K325" s="1" t="s">
        <v>5992</v>
      </c>
      <c r="L325" s="1" t="s">
        <v>5992</v>
      </c>
      <c r="M325" s="1" t="s">
        <v>4992</v>
      </c>
      <c r="N325" s="1" t="s">
        <v>4992</v>
      </c>
      <c r="O325" s="1" t="s">
        <v>4993</v>
      </c>
      <c r="P325" s="1" t="s">
        <v>4994</v>
      </c>
      <c r="Q325" s="1" t="s">
        <v>4995</v>
      </c>
      <c r="R325" s="1" t="s">
        <v>5993</v>
      </c>
      <c r="S325" s="1" t="s">
        <v>75</v>
      </c>
      <c r="T325" s="1" t="s">
        <v>4997</v>
      </c>
      <c r="U325" s="1" t="s">
        <v>4956</v>
      </c>
      <c r="V325" s="1" t="s">
        <v>5036</v>
      </c>
    </row>
    <row r="326" s="1" customFormat="1" spans="1:22">
      <c r="A326" s="1" t="s">
        <v>2804</v>
      </c>
      <c r="B326" s="1" t="s">
        <v>118</v>
      </c>
      <c r="C326" s="1" t="s">
        <v>2805</v>
      </c>
      <c r="D326" s="1" t="s">
        <v>395</v>
      </c>
      <c r="E326" s="1" t="s">
        <v>5994</v>
      </c>
      <c r="F326" s="1" t="s">
        <v>81</v>
      </c>
      <c r="G326" s="1" t="s">
        <v>1587</v>
      </c>
      <c r="H326" s="1" t="s">
        <v>4989</v>
      </c>
      <c r="I326" s="1" t="s">
        <v>5995</v>
      </c>
      <c r="J326" s="1" t="s">
        <v>4991</v>
      </c>
      <c r="K326" s="1" t="s">
        <v>5995</v>
      </c>
      <c r="L326" s="1" t="s">
        <v>5995</v>
      </c>
      <c r="M326" s="1" t="s">
        <v>4992</v>
      </c>
      <c r="N326" s="1" t="s">
        <v>4992</v>
      </c>
      <c r="O326" s="1" t="s">
        <v>4993</v>
      </c>
      <c r="P326" s="1" t="s">
        <v>4994</v>
      </c>
      <c r="Q326" s="1" t="s">
        <v>4995</v>
      </c>
      <c r="R326" s="1" t="s">
        <v>5996</v>
      </c>
      <c r="S326" s="1" t="s">
        <v>75</v>
      </c>
      <c r="T326" s="1" t="s">
        <v>4997</v>
      </c>
      <c r="U326" s="1" t="s">
        <v>4956</v>
      </c>
      <c r="V326" s="1" t="s">
        <v>5036</v>
      </c>
    </row>
    <row r="327" s="1" customFormat="1" spans="1:22">
      <c r="A327" s="1" t="s">
        <v>410</v>
      </c>
      <c r="B327" s="1" t="s">
        <v>118</v>
      </c>
      <c r="C327" s="1" t="s">
        <v>411</v>
      </c>
      <c r="D327" s="1" t="s">
        <v>395</v>
      </c>
      <c r="E327" s="1" t="s">
        <v>5997</v>
      </c>
      <c r="F327" s="1" t="s">
        <v>81</v>
      </c>
      <c r="G327" s="1" t="s">
        <v>95</v>
      </c>
      <c r="H327" s="1" t="s">
        <v>4989</v>
      </c>
      <c r="I327" s="1" t="s">
        <v>5998</v>
      </c>
      <c r="J327" s="1" t="s">
        <v>4991</v>
      </c>
      <c r="K327" s="1" t="s">
        <v>5998</v>
      </c>
      <c r="L327" s="1" t="s">
        <v>5998</v>
      </c>
      <c r="M327" s="1" t="s">
        <v>4992</v>
      </c>
      <c r="N327" s="1" t="s">
        <v>4992</v>
      </c>
      <c r="O327" s="1" t="s">
        <v>4993</v>
      </c>
      <c r="P327" s="1" t="s">
        <v>4994</v>
      </c>
      <c r="Q327" s="1" t="s">
        <v>4995</v>
      </c>
      <c r="R327" s="1" t="s">
        <v>5999</v>
      </c>
      <c r="S327" s="1" t="s">
        <v>75</v>
      </c>
      <c r="T327" s="1" t="s">
        <v>4997</v>
      </c>
      <c r="U327" s="1" t="s">
        <v>4956</v>
      </c>
      <c r="V327" s="1" t="s">
        <v>5036</v>
      </c>
    </row>
    <row r="328" s="1" customFormat="1" spans="1:22">
      <c r="A328" s="1" t="s">
        <v>3471</v>
      </c>
      <c r="B328" s="1" t="s">
        <v>118</v>
      </c>
      <c r="C328" s="1" t="s">
        <v>3472</v>
      </c>
      <c r="D328" s="1" t="s">
        <v>343</v>
      </c>
      <c r="E328" s="1" t="s">
        <v>6000</v>
      </c>
      <c r="F328" s="1" t="s">
        <v>794</v>
      </c>
      <c r="G328" s="1" t="s">
        <v>862</v>
      </c>
      <c r="H328" s="1" t="s">
        <v>4989</v>
      </c>
      <c r="I328" s="1" t="s">
        <v>6001</v>
      </c>
      <c r="J328" s="1" t="s">
        <v>4991</v>
      </c>
      <c r="K328" s="1" t="s">
        <v>6001</v>
      </c>
      <c r="L328" s="1" t="s">
        <v>6001</v>
      </c>
      <c r="M328" s="1" t="s">
        <v>4992</v>
      </c>
      <c r="N328" s="1" t="s">
        <v>4992</v>
      </c>
      <c r="O328" s="1" t="s">
        <v>4993</v>
      </c>
      <c r="P328" s="1" t="s">
        <v>4994</v>
      </c>
      <c r="Q328" s="1" t="s">
        <v>4995</v>
      </c>
      <c r="R328" s="1" t="s">
        <v>6002</v>
      </c>
      <c r="S328" s="1" t="s">
        <v>75</v>
      </c>
      <c r="T328" s="1" t="s">
        <v>4997</v>
      </c>
      <c r="U328" s="1" t="s">
        <v>4956</v>
      </c>
      <c r="V328" s="1" t="s">
        <v>5036</v>
      </c>
    </row>
    <row r="329" s="1" customFormat="1" spans="1:22">
      <c r="A329" s="1" t="s">
        <v>193</v>
      </c>
      <c r="B329" s="1" t="s">
        <v>118</v>
      </c>
      <c r="C329" s="1" t="s">
        <v>194</v>
      </c>
      <c r="D329" s="1" t="s">
        <v>6003</v>
      </c>
      <c r="E329" s="1" t="s">
        <v>6004</v>
      </c>
      <c r="F329" s="1" t="s">
        <v>81</v>
      </c>
      <c r="G329" s="1" t="s">
        <v>95</v>
      </c>
      <c r="H329" s="1" t="s">
        <v>4989</v>
      </c>
      <c r="I329" s="1" t="s">
        <v>6005</v>
      </c>
      <c r="J329" s="1" t="s">
        <v>4991</v>
      </c>
      <c r="K329" s="1" t="s">
        <v>6005</v>
      </c>
      <c r="L329" s="1" t="s">
        <v>6005</v>
      </c>
      <c r="M329" s="1" t="s">
        <v>4992</v>
      </c>
      <c r="N329" s="1" t="s">
        <v>4992</v>
      </c>
      <c r="O329" s="1" t="s">
        <v>4993</v>
      </c>
      <c r="P329" s="1" t="s">
        <v>4994</v>
      </c>
      <c r="Q329" s="1" t="s">
        <v>4995</v>
      </c>
      <c r="R329" s="1" t="s">
        <v>6006</v>
      </c>
      <c r="S329" s="1" t="s">
        <v>75</v>
      </c>
      <c r="T329" s="1" t="s">
        <v>4997</v>
      </c>
      <c r="U329" s="1" t="s">
        <v>4956</v>
      </c>
      <c r="V329" s="1" t="s">
        <v>5003</v>
      </c>
    </row>
    <row r="330" s="1" customFormat="1" spans="1:22">
      <c r="A330" s="1" t="s">
        <v>431</v>
      </c>
      <c r="B330" s="1" t="s">
        <v>118</v>
      </c>
      <c r="C330" s="1" t="s">
        <v>432</v>
      </c>
      <c r="D330" s="1" t="s">
        <v>434</v>
      </c>
      <c r="E330" s="1" t="s">
        <v>6007</v>
      </c>
      <c r="F330" s="1" t="s">
        <v>81</v>
      </c>
      <c r="G330" s="1" t="s">
        <v>95</v>
      </c>
      <c r="H330" s="1" t="s">
        <v>4989</v>
      </c>
      <c r="I330" s="1" t="s">
        <v>6008</v>
      </c>
      <c r="J330" s="1" t="s">
        <v>4991</v>
      </c>
      <c r="K330" s="1" t="s">
        <v>6008</v>
      </c>
      <c r="L330" s="1" t="s">
        <v>6008</v>
      </c>
      <c r="M330" s="1" t="s">
        <v>4992</v>
      </c>
      <c r="N330" s="1" t="s">
        <v>4992</v>
      </c>
      <c r="O330" s="1" t="s">
        <v>4993</v>
      </c>
      <c r="P330" s="1" t="s">
        <v>4994</v>
      </c>
      <c r="Q330" s="1" t="s">
        <v>4995</v>
      </c>
      <c r="R330" s="1" t="s">
        <v>6009</v>
      </c>
      <c r="S330" s="1" t="s">
        <v>75</v>
      </c>
      <c r="T330" s="1" t="s">
        <v>4997</v>
      </c>
      <c r="U330" s="1" t="s">
        <v>4956</v>
      </c>
      <c r="V330" s="1" t="s">
        <v>5036</v>
      </c>
    </row>
    <row r="331" s="1" customFormat="1" spans="1:22">
      <c r="A331" s="1" t="s">
        <v>2016</v>
      </c>
      <c r="B331" s="1" t="s">
        <v>118</v>
      </c>
      <c r="C331" s="1" t="s">
        <v>2017</v>
      </c>
      <c r="D331" s="1" t="s">
        <v>503</v>
      </c>
      <c r="E331" s="1" t="s">
        <v>6010</v>
      </c>
      <c r="F331" s="1" t="s">
        <v>95</v>
      </c>
      <c r="G331" s="1" t="s">
        <v>794</v>
      </c>
      <c r="H331" s="1" t="s">
        <v>4989</v>
      </c>
      <c r="I331" s="1" t="s">
        <v>6011</v>
      </c>
      <c r="J331" s="1" t="s">
        <v>4991</v>
      </c>
      <c r="K331" s="1" t="s">
        <v>6011</v>
      </c>
      <c r="L331" s="1" t="s">
        <v>6011</v>
      </c>
      <c r="M331" s="1" t="s">
        <v>4992</v>
      </c>
      <c r="N331" s="1" t="s">
        <v>4992</v>
      </c>
      <c r="O331" s="1" t="s">
        <v>4993</v>
      </c>
      <c r="P331" s="1" t="s">
        <v>4994</v>
      </c>
      <c r="Q331" s="1" t="s">
        <v>4995</v>
      </c>
      <c r="R331" s="1" t="s">
        <v>6012</v>
      </c>
      <c r="S331" s="1" t="s">
        <v>75</v>
      </c>
      <c r="T331" s="1" t="s">
        <v>4997</v>
      </c>
      <c r="U331" s="1" t="s">
        <v>4941</v>
      </c>
      <c r="V331" s="1" t="s">
        <v>4998</v>
      </c>
    </row>
    <row r="332" s="1" customFormat="1" spans="1:22">
      <c r="A332" s="1" t="s">
        <v>1043</v>
      </c>
      <c r="B332" s="1" t="s">
        <v>148</v>
      </c>
      <c r="C332" s="1" t="s">
        <v>1044</v>
      </c>
      <c r="D332" s="1" t="s">
        <v>1046</v>
      </c>
      <c r="E332" s="1" t="s">
        <v>6013</v>
      </c>
      <c r="F332" s="1" t="s">
        <v>95</v>
      </c>
      <c r="G332" s="1" t="s">
        <v>802</v>
      </c>
      <c r="H332" s="1" t="s">
        <v>4989</v>
      </c>
      <c r="I332" s="1" t="s">
        <v>6014</v>
      </c>
      <c r="J332" s="1" t="s">
        <v>4991</v>
      </c>
      <c r="K332" s="1" t="s">
        <v>6014</v>
      </c>
      <c r="L332" s="1" t="s">
        <v>6014</v>
      </c>
      <c r="M332" s="1" t="s">
        <v>4992</v>
      </c>
      <c r="N332" s="1" t="s">
        <v>4992</v>
      </c>
      <c r="O332" s="1" t="s">
        <v>4993</v>
      </c>
      <c r="P332" s="1" t="s">
        <v>4994</v>
      </c>
      <c r="Q332" s="1" t="s">
        <v>4995</v>
      </c>
      <c r="R332" s="1" t="s">
        <v>6015</v>
      </c>
      <c r="S332" s="1" t="s">
        <v>75</v>
      </c>
      <c r="T332" s="1" t="s">
        <v>4997</v>
      </c>
      <c r="U332" s="1" t="s">
        <v>4956</v>
      </c>
      <c r="V332" s="1" t="s">
        <v>5219</v>
      </c>
    </row>
    <row r="333" s="1" customFormat="1" spans="1:22">
      <c r="A333" s="1" t="s">
        <v>1854</v>
      </c>
      <c r="B333" s="1" t="s">
        <v>148</v>
      </c>
      <c r="C333" s="1" t="s">
        <v>1855</v>
      </c>
      <c r="D333" s="1" t="s">
        <v>1046</v>
      </c>
      <c r="E333" s="1" t="s">
        <v>6016</v>
      </c>
      <c r="F333" s="1" t="s">
        <v>95</v>
      </c>
      <c r="G333" s="1" t="s">
        <v>794</v>
      </c>
      <c r="H333" s="1" t="s">
        <v>4989</v>
      </c>
      <c r="I333" s="1" t="s">
        <v>6017</v>
      </c>
      <c r="J333" s="1" t="s">
        <v>4991</v>
      </c>
      <c r="K333" s="1" t="s">
        <v>6017</v>
      </c>
      <c r="L333" s="1" t="s">
        <v>6017</v>
      </c>
      <c r="M333" s="1" t="s">
        <v>4992</v>
      </c>
      <c r="N333" s="1" t="s">
        <v>4992</v>
      </c>
      <c r="O333" s="1" t="s">
        <v>4993</v>
      </c>
      <c r="P333" s="1" t="s">
        <v>4994</v>
      </c>
      <c r="Q333" s="1" t="s">
        <v>4995</v>
      </c>
      <c r="R333" s="1" t="s">
        <v>6018</v>
      </c>
      <c r="S333" s="1" t="s">
        <v>75</v>
      </c>
      <c r="T333" s="1" t="s">
        <v>4997</v>
      </c>
      <c r="U333" s="1" t="s">
        <v>4956</v>
      </c>
      <c r="V333" s="1" t="s">
        <v>5219</v>
      </c>
    </row>
    <row r="334" s="1" customFormat="1" spans="1:22">
      <c r="A334" s="1" t="s">
        <v>1860</v>
      </c>
      <c r="B334" s="1" t="s">
        <v>148</v>
      </c>
      <c r="C334" s="1" t="s">
        <v>1861</v>
      </c>
      <c r="D334" s="1" t="s">
        <v>1046</v>
      </c>
      <c r="E334" s="1" t="s">
        <v>6013</v>
      </c>
      <c r="F334" s="1" t="s">
        <v>802</v>
      </c>
      <c r="G334" s="1" t="s">
        <v>794</v>
      </c>
      <c r="H334" s="1" t="s">
        <v>4989</v>
      </c>
      <c r="I334" s="1" t="s">
        <v>6019</v>
      </c>
      <c r="J334" s="1" t="s">
        <v>4991</v>
      </c>
      <c r="K334" s="1" t="s">
        <v>6019</v>
      </c>
      <c r="L334" s="1" t="s">
        <v>6019</v>
      </c>
      <c r="M334" s="1" t="s">
        <v>4992</v>
      </c>
      <c r="N334" s="1" t="s">
        <v>4992</v>
      </c>
      <c r="O334" s="1" t="s">
        <v>4993</v>
      </c>
      <c r="P334" s="1" t="s">
        <v>4994</v>
      </c>
      <c r="Q334" s="1" t="s">
        <v>4995</v>
      </c>
      <c r="R334" s="1" t="s">
        <v>6020</v>
      </c>
      <c r="S334" s="1" t="s">
        <v>75</v>
      </c>
      <c r="T334" s="1" t="s">
        <v>4997</v>
      </c>
      <c r="U334" s="1" t="s">
        <v>4956</v>
      </c>
      <c r="V334" s="1" t="s">
        <v>5219</v>
      </c>
    </row>
    <row r="335" s="1" customFormat="1" spans="1:22">
      <c r="A335" s="1" t="s">
        <v>833</v>
      </c>
      <c r="B335" s="1" t="s">
        <v>148</v>
      </c>
      <c r="C335" s="1" t="s">
        <v>834</v>
      </c>
      <c r="D335" s="1" t="s">
        <v>836</v>
      </c>
      <c r="E335" s="1" t="s">
        <v>6021</v>
      </c>
      <c r="F335" s="1" t="s">
        <v>94</v>
      </c>
      <c r="G335" s="1" t="s">
        <v>95</v>
      </c>
      <c r="H335" s="1" t="s">
        <v>4989</v>
      </c>
      <c r="I335" s="1" t="s">
        <v>6022</v>
      </c>
      <c r="J335" s="1" t="s">
        <v>4991</v>
      </c>
      <c r="K335" s="1" t="s">
        <v>6022</v>
      </c>
      <c r="L335" s="1" t="s">
        <v>6022</v>
      </c>
      <c r="M335" s="1" t="s">
        <v>4992</v>
      </c>
      <c r="N335" s="1" t="s">
        <v>4992</v>
      </c>
      <c r="O335" s="1" t="s">
        <v>4993</v>
      </c>
      <c r="P335" s="1" t="s">
        <v>4994</v>
      </c>
      <c r="Q335" s="1" t="s">
        <v>4995</v>
      </c>
      <c r="R335" s="1" t="s">
        <v>6023</v>
      </c>
      <c r="S335" s="1" t="s">
        <v>75</v>
      </c>
      <c r="T335" s="1" t="s">
        <v>4997</v>
      </c>
      <c r="U335" s="1" t="s">
        <v>4941</v>
      </c>
      <c r="V335" s="1" t="s">
        <v>5151</v>
      </c>
    </row>
    <row r="336" s="1" customFormat="1" spans="1:22">
      <c r="A336" s="1" t="s">
        <v>4879</v>
      </c>
      <c r="B336" s="1" t="s">
        <v>148</v>
      </c>
      <c r="C336" s="1" t="s">
        <v>4880</v>
      </c>
      <c r="D336" s="1" t="s">
        <v>6024</v>
      </c>
      <c r="E336" s="1" t="s">
        <v>6025</v>
      </c>
      <c r="F336" s="1" t="s">
        <v>1587</v>
      </c>
      <c r="G336" s="1" t="s">
        <v>740</v>
      </c>
      <c r="H336" s="1" t="s">
        <v>4989</v>
      </c>
      <c r="I336" s="1" t="s">
        <v>6026</v>
      </c>
      <c r="J336" s="1" t="s">
        <v>4991</v>
      </c>
      <c r="K336" s="1" t="s">
        <v>6026</v>
      </c>
      <c r="L336" s="1" t="s">
        <v>6026</v>
      </c>
      <c r="M336" s="1" t="s">
        <v>4992</v>
      </c>
      <c r="N336" s="1" t="s">
        <v>4992</v>
      </c>
      <c r="O336" s="1" t="s">
        <v>4993</v>
      </c>
      <c r="P336" s="1" t="s">
        <v>4994</v>
      </c>
      <c r="Q336" s="1" t="s">
        <v>4995</v>
      </c>
      <c r="R336" s="1" t="s">
        <v>6027</v>
      </c>
      <c r="S336" s="1" t="s">
        <v>75</v>
      </c>
      <c r="T336" s="1" t="s">
        <v>4997</v>
      </c>
      <c r="U336" s="1" t="s">
        <v>4956</v>
      </c>
      <c r="V336" s="1" t="s">
        <v>5432</v>
      </c>
    </row>
    <row r="337" s="1" customFormat="1" spans="1:22">
      <c r="A337" s="1" t="s">
        <v>2022</v>
      </c>
      <c r="B337" s="1" t="s">
        <v>148</v>
      </c>
      <c r="C337" s="1" t="s">
        <v>2023</v>
      </c>
      <c r="D337" s="1" t="s">
        <v>395</v>
      </c>
      <c r="E337" s="1" t="s">
        <v>6028</v>
      </c>
      <c r="F337" s="1" t="s">
        <v>95</v>
      </c>
      <c r="G337" s="1" t="s">
        <v>794</v>
      </c>
      <c r="H337" s="1" t="s">
        <v>4989</v>
      </c>
      <c r="I337" s="1" t="s">
        <v>6029</v>
      </c>
      <c r="J337" s="1" t="s">
        <v>4991</v>
      </c>
      <c r="K337" s="1" t="s">
        <v>6029</v>
      </c>
      <c r="L337" s="1" t="s">
        <v>6029</v>
      </c>
      <c r="M337" s="1" t="s">
        <v>4992</v>
      </c>
      <c r="N337" s="1" t="s">
        <v>4992</v>
      </c>
      <c r="O337" s="1" t="s">
        <v>4993</v>
      </c>
      <c r="P337" s="1" t="s">
        <v>4994</v>
      </c>
      <c r="Q337" s="1" t="s">
        <v>4995</v>
      </c>
      <c r="R337" s="1" t="s">
        <v>6030</v>
      </c>
      <c r="S337" s="1" t="s">
        <v>75</v>
      </c>
      <c r="T337" s="1" t="s">
        <v>4997</v>
      </c>
      <c r="U337" s="1" t="s">
        <v>4956</v>
      </c>
      <c r="V337" s="1" t="s">
        <v>5036</v>
      </c>
    </row>
    <row r="338" s="1" customFormat="1" spans="1:22">
      <c r="A338" s="1" t="s">
        <v>3526</v>
      </c>
      <c r="B338" s="1" t="s">
        <v>148</v>
      </c>
      <c r="C338" s="1" t="s">
        <v>3527</v>
      </c>
      <c r="D338" s="1" t="s">
        <v>6031</v>
      </c>
      <c r="E338" s="1" t="s">
        <v>6032</v>
      </c>
      <c r="F338" s="1" t="s">
        <v>81</v>
      </c>
      <c r="G338" s="1" t="s">
        <v>862</v>
      </c>
      <c r="H338" s="1" t="s">
        <v>4989</v>
      </c>
      <c r="I338" s="1" t="s">
        <v>6033</v>
      </c>
      <c r="J338" s="1" t="s">
        <v>4991</v>
      </c>
      <c r="K338" s="1" t="s">
        <v>6033</v>
      </c>
      <c r="L338" s="1" t="s">
        <v>6033</v>
      </c>
      <c r="M338" s="1" t="s">
        <v>4992</v>
      </c>
      <c r="N338" s="1" t="s">
        <v>4992</v>
      </c>
      <c r="O338" s="1" t="s">
        <v>4993</v>
      </c>
      <c r="P338" s="1" t="s">
        <v>4994</v>
      </c>
      <c r="Q338" s="1" t="s">
        <v>4995</v>
      </c>
      <c r="R338" s="1" t="s">
        <v>6034</v>
      </c>
      <c r="S338" s="1" t="s">
        <v>75</v>
      </c>
      <c r="T338" s="1" t="s">
        <v>4997</v>
      </c>
      <c r="U338" s="1" t="s">
        <v>4956</v>
      </c>
      <c r="V338" s="1" t="s">
        <v>5032</v>
      </c>
    </row>
    <row r="339" s="1" customFormat="1" spans="1:22">
      <c r="A339" s="1" t="s">
        <v>4733</v>
      </c>
      <c r="B339" s="1" t="s">
        <v>148</v>
      </c>
      <c r="C339" s="1" t="s">
        <v>4734</v>
      </c>
      <c r="D339" s="1" t="s">
        <v>666</v>
      </c>
      <c r="E339" s="1" t="s">
        <v>6035</v>
      </c>
      <c r="F339" s="1" t="s">
        <v>846</v>
      </c>
      <c r="G339" s="1" t="s">
        <v>740</v>
      </c>
      <c r="H339" s="1" t="s">
        <v>4989</v>
      </c>
      <c r="I339" s="1" t="s">
        <v>6036</v>
      </c>
      <c r="J339" s="1" t="s">
        <v>4991</v>
      </c>
      <c r="K339" s="1" t="s">
        <v>6036</v>
      </c>
      <c r="L339" s="1" t="s">
        <v>6036</v>
      </c>
      <c r="M339" s="1" t="s">
        <v>4992</v>
      </c>
      <c r="N339" s="1" t="s">
        <v>4992</v>
      </c>
      <c r="O339" s="1" t="s">
        <v>4993</v>
      </c>
      <c r="P339" s="1" t="s">
        <v>4994</v>
      </c>
      <c r="Q339" s="1" t="s">
        <v>4995</v>
      </c>
      <c r="R339" s="1" t="s">
        <v>6037</v>
      </c>
      <c r="S339" s="1" t="s">
        <v>75</v>
      </c>
      <c r="T339" s="1" t="s">
        <v>4997</v>
      </c>
      <c r="U339" s="1" t="s">
        <v>4956</v>
      </c>
      <c r="V339" s="1" t="s">
        <v>5032</v>
      </c>
    </row>
    <row r="340" s="1" customFormat="1" spans="1:22">
      <c r="A340" s="1" t="s">
        <v>3450</v>
      </c>
      <c r="B340" s="1" t="s">
        <v>148</v>
      </c>
      <c r="C340" s="1" t="s">
        <v>3451</v>
      </c>
      <c r="D340" s="1" t="s">
        <v>425</v>
      </c>
      <c r="E340" s="1" t="s">
        <v>6038</v>
      </c>
      <c r="F340" s="1" t="s">
        <v>1587</v>
      </c>
      <c r="G340" s="1" t="s">
        <v>862</v>
      </c>
      <c r="H340" s="1" t="s">
        <v>4989</v>
      </c>
      <c r="I340" s="1" t="s">
        <v>5541</v>
      </c>
      <c r="J340" s="1" t="s">
        <v>4991</v>
      </c>
      <c r="K340" s="1" t="s">
        <v>5541</v>
      </c>
      <c r="L340" s="1" t="s">
        <v>5541</v>
      </c>
      <c r="M340" s="1" t="s">
        <v>4992</v>
      </c>
      <c r="N340" s="1" t="s">
        <v>4992</v>
      </c>
      <c r="O340" s="1" t="s">
        <v>4993</v>
      </c>
      <c r="P340" s="1" t="s">
        <v>4994</v>
      </c>
      <c r="Q340" s="1" t="s">
        <v>4995</v>
      </c>
      <c r="R340" s="1" t="s">
        <v>6039</v>
      </c>
      <c r="S340" s="1" t="s">
        <v>75</v>
      </c>
      <c r="T340" s="1" t="s">
        <v>4997</v>
      </c>
      <c r="U340" s="1" t="s">
        <v>4956</v>
      </c>
      <c r="V340" s="1" t="s">
        <v>5036</v>
      </c>
    </row>
    <row r="341" s="1" customFormat="1" spans="1:22">
      <c r="A341" s="1" t="s">
        <v>3446</v>
      </c>
      <c r="B341" s="1" t="s">
        <v>148</v>
      </c>
      <c r="C341" s="1" t="s">
        <v>3447</v>
      </c>
      <c r="D341" s="1" t="s">
        <v>425</v>
      </c>
      <c r="E341" s="1" t="s">
        <v>6040</v>
      </c>
      <c r="F341" s="1" t="s">
        <v>1587</v>
      </c>
      <c r="G341" s="1" t="s">
        <v>862</v>
      </c>
      <c r="H341" s="1" t="s">
        <v>4989</v>
      </c>
      <c r="I341" s="1" t="s">
        <v>5541</v>
      </c>
      <c r="J341" s="1" t="s">
        <v>4991</v>
      </c>
      <c r="K341" s="1" t="s">
        <v>5541</v>
      </c>
      <c r="L341" s="1" t="s">
        <v>5541</v>
      </c>
      <c r="M341" s="1" t="s">
        <v>4992</v>
      </c>
      <c r="N341" s="1" t="s">
        <v>4992</v>
      </c>
      <c r="O341" s="1" t="s">
        <v>4993</v>
      </c>
      <c r="P341" s="1" t="s">
        <v>4994</v>
      </c>
      <c r="Q341" s="1" t="s">
        <v>4995</v>
      </c>
      <c r="R341" s="1" t="s">
        <v>6041</v>
      </c>
      <c r="S341" s="1" t="s">
        <v>75</v>
      </c>
      <c r="T341" s="1" t="s">
        <v>4997</v>
      </c>
      <c r="U341" s="1" t="s">
        <v>4956</v>
      </c>
      <c r="V341" s="1" t="s">
        <v>5036</v>
      </c>
    </row>
    <row r="342" s="1" customFormat="1" spans="1:22">
      <c r="A342" s="1" t="s">
        <v>1463</v>
      </c>
      <c r="B342" s="1" t="s">
        <v>148</v>
      </c>
      <c r="C342" s="1" t="s">
        <v>1464</v>
      </c>
      <c r="D342" s="1" t="s">
        <v>1466</v>
      </c>
      <c r="E342" s="1" t="s">
        <v>6042</v>
      </c>
      <c r="F342" s="1" t="s">
        <v>148</v>
      </c>
      <c r="G342" s="1" t="s">
        <v>802</v>
      </c>
      <c r="H342" s="1" t="s">
        <v>4989</v>
      </c>
      <c r="I342" s="1" t="s">
        <v>6043</v>
      </c>
      <c r="J342" s="1" t="s">
        <v>4991</v>
      </c>
      <c r="K342" s="1" t="s">
        <v>6043</v>
      </c>
      <c r="L342" s="1" t="s">
        <v>6043</v>
      </c>
      <c r="M342" s="1" t="s">
        <v>4992</v>
      </c>
      <c r="N342" s="1" t="s">
        <v>4992</v>
      </c>
      <c r="O342" s="1" t="s">
        <v>4993</v>
      </c>
      <c r="P342" s="1" t="s">
        <v>4994</v>
      </c>
      <c r="Q342" s="1" t="s">
        <v>4995</v>
      </c>
      <c r="R342" s="1" t="s">
        <v>6044</v>
      </c>
      <c r="S342" s="1" t="s">
        <v>75</v>
      </c>
      <c r="T342" s="1" t="s">
        <v>4997</v>
      </c>
      <c r="U342" s="1" t="s">
        <v>4941</v>
      </c>
      <c r="V342" s="1" t="s">
        <v>5032</v>
      </c>
    </row>
    <row r="343" s="1" customFormat="1" spans="1:22">
      <c r="A343" s="1" t="s">
        <v>3370</v>
      </c>
      <c r="B343" s="1" t="s">
        <v>148</v>
      </c>
      <c r="C343" s="1" t="s">
        <v>3371</v>
      </c>
      <c r="D343" s="1" t="s">
        <v>343</v>
      </c>
      <c r="E343" s="1" t="s">
        <v>6045</v>
      </c>
      <c r="F343" s="1" t="s">
        <v>794</v>
      </c>
      <c r="G343" s="1" t="s">
        <v>862</v>
      </c>
      <c r="H343" s="1" t="s">
        <v>4989</v>
      </c>
      <c r="I343" s="1" t="s">
        <v>6046</v>
      </c>
      <c r="J343" s="1" t="s">
        <v>4991</v>
      </c>
      <c r="K343" s="1" t="s">
        <v>6046</v>
      </c>
      <c r="L343" s="1" t="s">
        <v>6046</v>
      </c>
      <c r="M343" s="1" t="s">
        <v>4992</v>
      </c>
      <c r="N343" s="1" t="s">
        <v>4992</v>
      </c>
      <c r="O343" s="1" t="s">
        <v>4993</v>
      </c>
      <c r="P343" s="1" t="s">
        <v>4994</v>
      </c>
      <c r="Q343" s="1" t="s">
        <v>4995</v>
      </c>
      <c r="R343" s="1" t="s">
        <v>6047</v>
      </c>
      <c r="S343" s="1" t="s">
        <v>75</v>
      </c>
      <c r="T343" s="1" t="s">
        <v>4997</v>
      </c>
      <c r="U343" s="1" t="s">
        <v>4956</v>
      </c>
      <c r="V343" s="1" t="s">
        <v>5036</v>
      </c>
    </row>
    <row r="344" s="1" customFormat="1" spans="1:22">
      <c r="A344" s="1" t="s">
        <v>1354</v>
      </c>
      <c r="B344" s="1" t="s">
        <v>148</v>
      </c>
      <c r="C344" s="1" t="s">
        <v>1355</v>
      </c>
      <c r="D344" s="1" t="s">
        <v>425</v>
      </c>
      <c r="E344" s="1" t="s">
        <v>6048</v>
      </c>
      <c r="F344" s="1" t="s">
        <v>95</v>
      </c>
      <c r="G344" s="1" t="s">
        <v>802</v>
      </c>
      <c r="H344" s="1" t="s">
        <v>4989</v>
      </c>
      <c r="I344" s="1" t="s">
        <v>5875</v>
      </c>
      <c r="J344" s="1" t="s">
        <v>4991</v>
      </c>
      <c r="K344" s="1" t="s">
        <v>5875</v>
      </c>
      <c r="L344" s="1" t="s">
        <v>5875</v>
      </c>
      <c r="M344" s="1" t="s">
        <v>4992</v>
      </c>
      <c r="N344" s="1" t="s">
        <v>4992</v>
      </c>
      <c r="O344" s="1" t="s">
        <v>4993</v>
      </c>
      <c r="P344" s="1" t="s">
        <v>4994</v>
      </c>
      <c r="Q344" s="1" t="s">
        <v>4995</v>
      </c>
      <c r="R344" s="1" t="s">
        <v>6049</v>
      </c>
      <c r="S344" s="1" t="s">
        <v>75</v>
      </c>
      <c r="T344" s="1" t="s">
        <v>4997</v>
      </c>
      <c r="U344" s="1" t="s">
        <v>4956</v>
      </c>
      <c r="V344" s="1" t="s">
        <v>5036</v>
      </c>
    </row>
    <row r="345" s="1" customFormat="1" spans="1:22">
      <c r="A345" s="1" t="s">
        <v>1050</v>
      </c>
      <c r="B345" s="1" t="s">
        <v>148</v>
      </c>
      <c r="C345" s="1" t="s">
        <v>1051</v>
      </c>
      <c r="D345" s="1" t="s">
        <v>1053</v>
      </c>
      <c r="E345" s="1" t="s">
        <v>6050</v>
      </c>
      <c r="F345" s="1" t="s">
        <v>95</v>
      </c>
      <c r="G345" s="1" t="s">
        <v>802</v>
      </c>
      <c r="H345" s="1" t="s">
        <v>4989</v>
      </c>
      <c r="I345" s="1" t="s">
        <v>6051</v>
      </c>
      <c r="J345" s="1" t="s">
        <v>4991</v>
      </c>
      <c r="K345" s="1" t="s">
        <v>6051</v>
      </c>
      <c r="L345" s="1" t="s">
        <v>6051</v>
      </c>
      <c r="M345" s="1" t="s">
        <v>4992</v>
      </c>
      <c r="N345" s="1" t="s">
        <v>4992</v>
      </c>
      <c r="O345" s="1" t="s">
        <v>4993</v>
      </c>
      <c r="P345" s="1" t="s">
        <v>4994</v>
      </c>
      <c r="Q345" s="1" t="s">
        <v>4995</v>
      </c>
      <c r="R345" s="1" t="s">
        <v>6052</v>
      </c>
      <c r="S345" s="1" t="s">
        <v>75</v>
      </c>
      <c r="T345" s="1" t="s">
        <v>4997</v>
      </c>
      <c r="U345" s="1" t="s">
        <v>4941</v>
      </c>
      <c r="V345" s="1" t="s">
        <v>5219</v>
      </c>
    </row>
    <row r="346" s="1" customFormat="1" spans="1:22">
      <c r="A346" s="1" t="s">
        <v>2033</v>
      </c>
      <c r="B346" s="1" t="s">
        <v>148</v>
      </c>
      <c r="C346" s="1" t="s">
        <v>2034</v>
      </c>
      <c r="D346" s="1" t="s">
        <v>395</v>
      </c>
      <c r="E346" s="1" t="s">
        <v>6053</v>
      </c>
      <c r="F346" s="1" t="s">
        <v>95</v>
      </c>
      <c r="G346" s="1" t="s">
        <v>794</v>
      </c>
      <c r="H346" s="1" t="s">
        <v>4989</v>
      </c>
      <c r="I346" s="1" t="s">
        <v>6054</v>
      </c>
      <c r="J346" s="1" t="s">
        <v>4991</v>
      </c>
      <c r="K346" s="1" t="s">
        <v>6054</v>
      </c>
      <c r="L346" s="1" t="s">
        <v>6054</v>
      </c>
      <c r="M346" s="1" t="s">
        <v>4992</v>
      </c>
      <c r="N346" s="1" t="s">
        <v>4992</v>
      </c>
      <c r="O346" s="1" t="s">
        <v>4993</v>
      </c>
      <c r="P346" s="1" t="s">
        <v>4994</v>
      </c>
      <c r="Q346" s="1" t="s">
        <v>4995</v>
      </c>
      <c r="R346" s="1" t="s">
        <v>6055</v>
      </c>
      <c r="S346" s="1" t="s">
        <v>75</v>
      </c>
      <c r="T346" s="1" t="s">
        <v>4997</v>
      </c>
      <c r="U346" s="1" t="s">
        <v>4956</v>
      </c>
      <c r="V346" s="1" t="s">
        <v>5036</v>
      </c>
    </row>
    <row r="347" s="1" customFormat="1" spans="1:22">
      <c r="A347" s="1" t="s">
        <v>1304</v>
      </c>
      <c r="B347" s="1" t="s">
        <v>148</v>
      </c>
      <c r="C347" s="1" t="s">
        <v>1305</v>
      </c>
      <c r="D347" s="1" t="s">
        <v>395</v>
      </c>
      <c r="E347" s="1" t="s">
        <v>6056</v>
      </c>
      <c r="F347" s="1" t="s">
        <v>95</v>
      </c>
      <c r="G347" s="1" t="s">
        <v>802</v>
      </c>
      <c r="H347" s="1" t="s">
        <v>4989</v>
      </c>
      <c r="I347" s="1" t="s">
        <v>6057</v>
      </c>
      <c r="J347" s="1" t="s">
        <v>4991</v>
      </c>
      <c r="K347" s="1" t="s">
        <v>6057</v>
      </c>
      <c r="L347" s="1" t="s">
        <v>6057</v>
      </c>
      <c r="M347" s="1" t="s">
        <v>4992</v>
      </c>
      <c r="N347" s="1" t="s">
        <v>4992</v>
      </c>
      <c r="O347" s="1" t="s">
        <v>4993</v>
      </c>
      <c r="P347" s="1" t="s">
        <v>4994</v>
      </c>
      <c r="Q347" s="1" t="s">
        <v>4995</v>
      </c>
      <c r="R347" s="1" t="s">
        <v>6058</v>
      </c>
      <c r="S347" s="1" t="s">
        <v>75</v>
      </c>
      <c r="T347" s="1" t="s">
        <v>4997</v>
      </c>
      <c r="U347" s="1" t="s">
        <v>4956</v>
      </c>
      <c r="V347" s="1" t="s">
        <v>5036</v>
      </c>
    </row>
    <row r="348" s="1" customFormat="1" spans="1:22">
      <c r="A348" s="1" t="s">
        <v>456</v>
      </c>
      <c r="B348" s="1" t="s">
        <v>148</v>
      </c>
      <c r="C348" s="1" t="s">
        <v>457</v>
      </c>
      <c r="D348" s="1" t="s">
        <v>459</v>
      </c>
      <c r="E348" s="1" t="s">
        <v>6059</v>
      </c>
      <c r="F348" s="1" t="s">
        <v>81</v>
      </c>
      <c r="G348" s="1" t="s">
        <v>95</v>
      </c>
      <c r="H348" s="1" t="s">
        <v>4989</v>
      </c>
      <c r="I348" s="1" t="s">
        <v>6060</v>
      </c>
      <c r="J348" s="1" t="s">
        <v>4991</v>
      </c>
      <c r="K348" s="1" t="s">
        <v>6060</v>
      </c>
      <c r="L348" s="1" t="s">
        <v>6060</v>
      </c>
      <c r="M348" s="1" t="s">
        <v>4992</v>
      </c>
      <c r="N348" s="1" t="s">
        <v>4992</v>
      </c>
      <c r="O348" s="1" t="s">
        <v>4993</v>
      </c>
      <c r="P348" s="1" t="s">
        <v>4994</v>
      </c>
      <c r="Q348" s="1" t="s">
        <v>4995</v>
      </c>
      <c r="R348" s="1" t="s">
        <v>6061</v>
      </c>
      <c r="S348" s="1" t="s">
        <v>75</v>
      </c>
      <c r="T348" s="1" t="s">
        <v>4997</v>
      </c>
      <c r="U348" s="1" t="s">
        <v>4941</v>
      </c>
      <c r="V348" s="1" t="s">
        <v>5036</v>
      </c>
    </row>
    <row r="349" s="1" customFormat="1" spans="1:22">
      <c r="A349" s="1" t="s">
        <v>446</v>
      </c>
      <c r="B349" s="1" t="s">
        <v>148</v>
      </c>
      <c r="C349" s="1" t="s">
        <v>447</v>
      </c>
      <c r="D349" s="1" t="s">
        <v>449</v>
      </c>
      <c r="E349" s="1" t="s">
        <v>6062</v>
      </c>
      <c r="F349" s="1" t="s">
        <v>94</v>
      </c>
      <c r="G349" s="1" t="s">
        <v>95</v>
      </c>
      <c r="H349" s="1" t="s">
        <v>4989</v>
      </c>
      <c r="I349" s="1" t="s">
        <v>6063</v>
      </c>
      <c r="J349" s="1" t="s">
        <v>4991</v>
      </c>
      <c r="K349" s="1" t="s">
        <v>6063</v>
      </c>
      <c r="L349" s="1" t="s">
        <v>6063</v>
      </c>
      <c r="M349" s="1" t="s">
        <v>4992</v>
      </c>
      <c r="N349" s="1" t="s">
        <v>4992</v>
      </c>
      <c r="O349" s="1" t="s">
        <v>4993</v>
      </c>
      <c r="P349" s="1" t="s">
        <v>4994</v>
      </c>
      <c r="Q349" s="1" t="s">
        <v>4995</v>
      </c>
      <c r="R349" s="1" t="s">
        <v>6064</v>
      </c>
      <c r="S349" s="1" t="s">
        <v>75</v>
      </c>
      <c r="T349" s="1" t="s">
        <v>4997</v>
      </c>
      <c r="U349" s="1" t="s">
        <v>4941</v>
      </c>
      <c r="V349" s="1" t="s">
        <v>5036</v>
      </c>
    </row>
    <row r="350" s="1" customFormat="1" spans="1:22">
      <c r="A350" s="1" t="s">
        <v>4113</v>
      </c>
      <c r="B350" s="1" t="s">
        <v>148</v>
      </c>
      <c r="C350" s="1" t="s">
        <v>4114</v>
      </c>
      <c r="D350" s="1" t="s">
        <v>6065</v>
      </c>
      <c r="E350" s="1" t="s">
        <v>6066</v>
      </c>
      <c r="F350" s="1" t="s">
        <v>1587</v>
      </c>
      <c r="G350" s="1" t="s">
        <v>846</v>
      </c>
      <c r="H350" s="1" t="s">
        <v>4989</v>
      </c>
      <c r="I350" s="1" t="s">
        <v>6067</v>
      </c>
      <c r="J350" s="1" t="s">
        <v>4991</v>
      </c>
      <c r="K350" s="1" t="s">
        <v>6067</v>
      </c>
      <c r="L350" s="1" t="s">
        <v>6067</v>
      </c>
      <c r="M350" s="1" t="s">
        <v>4992</v>
      </c>
      <c r="N350" s="1" t="s">
        <v>4992</v>
      </c>
      <c r="O350" s="1" t="s">
        <v>4993</v>
      </c>
      <c r="P350" s="1" t="s">
        <v>4994</v>
      </c>
      <c r="Q350" s="1" t="s">
        <v>4995</v>
      </c>
      <c r="R350" s="1" t="s">
        <v>6068</v>
      </c>
      <c r="S350" s="1" t="s">
        <v>75</v>
      </c>
      <c r="T350" s="1" t="s">
        <v>4997</v>
      </c>
      <c r="U350" s="1" t="s">
        <v>4941</v>
      </c>
      <c r="V350" s="1" t="s">
        <v>5356</v>
      </c>
    </row>
    <row r="351" s="1" customFormat="1" spans="1:22">
      <c r="A351" s="1" t="s">
        <v>2029</v>
      </c>
      <c r="B351" s="1" t="s">
        <v>148</v>
      </c>
      <c r="C351" s="1" t="s">
        <v>2030</v>
      </c>
      <c r="D351" s="1" t="s">
        <v>395</v>
      </c>
      <c r="E351" s="1" t="s">
        <v>6069</v>
      </c>
      <c r="F351" s="1" t="s">
        <v>802</v>
      </c>
      <c r="G351" s="1" t="s">
        <v>794</v>
      </c>
      <c r="H351" s="1" t="s">
        <v>4989</v>
      </c>
      <c r="I351" s="1" t="s">
        <v>5951</v>
      </c>
      <c r="J351" s="1" t="s">
        <v>4991</v>
      </c>
      <c r="K351" s="1" t="s">
        <v>5951</v>
      </c>
      <c r="L351" s="1" t="s">
        <v>5951</v>
      </c>
      <c r="M351" s="1" t="s">
        <v>4992</v>
      </c>
      <c r="N351" s="1" t="s">
        <v>4992</v>
      </c>
      <c r="O351" s="1" t="s">
        <v>4993</v>
      </c>
      <c r="P351" s="1" t="s">
        <v>4994</v>
      </c>
      <c r="Q351" s="1" t="s">
        <v>4995</v>
      </c>
      <c r="R351" s="1" t="s">
        <v>6070</v>
      </c>
      <c r="S351" s="1" t="s">
        <v>75</v>
      </c>
      <c r="T351" s="1" t="s">
        <v>4997</v>
      </c>
      <c r="U351" s="1" t="s">
        <v>4956</v>
      </c>
      <c r="V351" s="1" t="s">
        <v>5036</v>
      </c>
    </row>
    <row r="352" s="1" customFormat="1" spans="1:22">
      <c r="A352" s="1" t="s">
        <v>2376</v>
      </c>
      <c r="B352" s="1" t="s">
        <v>148</v>
      </c>
      <c r="C352" s="1" t="s">
        <v>2377</v>
      </c>
      <c r="D352" s="1" t="s">
        <v>2379</v>
      </c>
      <c r="E352" s="1" t="s">
        <v>6071</v>
      </c>
      <c r="F352" s="1" t="s">
        <v>95</v>
      </c>
      <c r="G352" s="1" t="s">
        <v>794</v>
      </c>
      <c r="H352" s="1" t="s">
        <v>4989</v>
      </c>
      <c r="I352" s="1" t="s">
        <v>6072</v>
      </c>
      <c r="J352" s="1" t="s">
        <v>4991</v>
      </c>
      <c r="K352" s="1" t="s">
        <v>6072</v>
      </c>
      <c r="L352" s="1" t="s">
        <v>6072</v>
      </c>
      <c r="M352" s="1" t="s">
        <v>4992</v>
      </c>
      <c r="N352" s="1" t="s">
        <v>4992</v>
      </c>
      <c r="O352" s="1" t="s">
        <v>4993</v>
      </c>
      <c r="P352" s="1" t="s">
        <v>4994</v>
      </c>
      <c r="Q352" s="1" t="s">
        <v>4995</v>
      </c>
      <c r="R352" s="1" t="s">
        <v>6073</v>
      </c>
      <c r="S352" s="1" t="s">
        <v>75</v>
      </c>
      <c r="T352" s="1" t="s">
        <v>4997</v>
      </c>
      <c r="U352" s="1" t="s">
        <v>4941</v>
      </c>
      <c r="V352" s="1" t="s">
        <v>5021</v>
      </c>
    </row>
    <row r="353" s="1" customFormat="1" spans="1:22">
      <c r="A353" s="1" t="s">
        <v>1312</v>
      </c>
      <c r="B353" s="1" t="s">
        <v>148</v>
      </c>
      <c r="C353" s="1" t="s">
        <v>1313</v>
      </c>
      <c r="D353" s="1" t="s">
        <v>1315</v>
      </c>
      <c r="E353" s="1" t="s">
        <v>6074</v>
      </c>
      <c r="F353" s="1" t="s">
        <v>95</v>
      </c>
      <c r="G353" s="1" t="s">
        <v>802</v>
      </c>
      <c r="H353" s="1" t="s">
        <v>4989</v>
      </c>
      <c r="I353" s="1" t="s">
        <v>6075</v>
      </c>
      <c r="J353" s="1" t="s">
        <v>4991</v>
      </c>
      <c r="K353" s="1" t="s">
        <v>6075</v>
      </c>
      <c r="L353" s="1" t="s">
        <v>6075</v>
      </c>
      <c r="M353" s="1" t="s">
        <v>4992</v>
      </c>
      <c r="N353" s="1" t="s">
        <v>4992</v>
      </c>
      <c r="O353" s="1" t="s">
        <v>4993</v>
      </c>
      <c r="P353" s="1" t="s">
        <v>4994</v>
      </c>
      <c r="Q353" s="1" t="s">
        <v>4995</v>
      </c>
      <c r="R353" s="1" t="s">
        <v>6076</v>
      </c>
      <c r="S353" s="1" t="s">
        <v>75</v>
      </c>
      <c r="T353" s="1" t="s">
        <v>4997</v>
      </c>
      <c r="U353" s="1" t="s">
        <v>4956</v>
      </c>
      <c r="V353" s="1" t="s">
        <v>4998</v>
      </c>
    </row>
    <row r="354" s="1" customFormat="1" spans="1:22">
      <c r="A354" s="1" t="s">
        <v>4754</v>
      </c>
      <c r="B354" s="1" t="s">
        <v>148</v>
      </c>
      <c r="C354" s="1" t="s">
        <v>4755</v>
      </c>
      <c r="D354" s="1" t="s">
        <v>2181</v>
      </c>
      <c r="E354" s="1" t="s">
        <v>6077</v>
      </c>
      <c r="F354" s="1" t="s">
        <v>794</v>
      </c>
      <c r="G354" s="1" t="s">
        <v>740</v>
      </c>
      <c r="H354" s="1" t="s">
        <v>4989</v>
      </c>
      <c r="I354" s="1" t="s">
        <v>6078</v>
      </c>
      <c r="J354" s="1" t="s">
        <v>4991</v>
      </c>
      <c r="K354" s="1" t="s">
        <v>6078</v>
      </c>
      <c r="L354" s="1" t="s">
        <v>6078</v>
      </c>
      <c r="M354" s="1" t="s">
        <v>4992</v>
      </c>
      <c r="N354" s="1" t="s">
        <v>4992</v>
      </c>
      <c r="O354" s="1" t="s">
        <v>4993</v>
      </c>
      <c r="P354" s="1" t="s">
        <v>4994</v>
      </c>
      <c r="Q354" s="1" t="s">
        <v>4995</v>
      </c>
      <c r="R354" s="1" t="s">
        <v>6079</v>
      </c>
      <c r="S354" s="1" t="s">
        <v>75</v>
      </c>
      <c r="T354" s="1" t="s">
        <v>4997</v>
      </c>
      <c r="U354" s="1" t="s">
        <v>4956</v>
      </c>
      <c r="V354" s="1" t="s">
        <v>5032</v>
      </c>
    </row>
    <row r="355" s="1" customFormat="1" spans="1:22">
      <c r="A355" s="1" t="s">
        <v>3570</v>
      </c>
      <c r="B355" s="1" t="s">
        <v>148</v>
      </c>
      <c r="C355" s="1" t="s">
        <v>3571</v>
      </c>
      <c r="D355" s="1" t="s">
        <v>2181</v>
      </c>
      <c r="E355" s="1" t="s">
        <v>6080</v>
      </c>
      <c r="F355" s="1" t="s">
        <v>794</v>
      </c>
      <c r="G355" s="1" t="s">
        <v>862</v>
      </c>
      <c r="H355" s="1" t="s">
        <v>4989</v>
      </c>
      <c r="I355" s="1" t="s">
        <v>6081</v>
      </c>
      <c r="J355" s="1" t="s">
        <v>4991</v>
      </c>
      <c r="K355" s="1" t="s">
        <v>6081</v>
      </c>
      <c r="L355" s="1" t="s">
        <v>6081</v>
      </c>
      <c r="M355" s="1" t="s">
        <v>4992</v>
      </c>
      <c r="N355" s="1" t="s">
        <v>4992</v>
      </c>
      <c r="O355" s="1" t="s">
        <v>4993</v>
      </c>
      <c r="P355" s="1" t="s">
        <v>4994</v>
      </c>
      <c r="Q355" s="1" t="s">
        <v>4995</v>
      </c>
      <c r="R355" s="1" t="s">
        <v>6082</v>
      </c>
      <c r="S355" s="1" t="s">
        <v>75</v>
      </c>
      <c r="T355" s="1" t="s">
        <v>4997</v>
      </c>
      <c r="U355" s="1" t="s">
        <v>4956</v>
      </c>
      <c r="V355" s="1" t="s">
        <v>5032</v>
      </c>
    </row>
    <row r="356" s="1" customFormat="1" spans="1:22">
      <c r="A356" s="1" t="s">
        <v>2039</v>
      </c>
      <c r="B356" s="1" t="s">
        <v>148</v>
      </c>
      <c r="C356" s="1" t="s">
        <v>2040</v>
      </c>
      <c r="D356" s="1" t="s">
        <v>5121</v>
      </c>
      <c r="E356" s="1" t="s">
        <v>6083</v>
      </c>
      <c r="F356" s="1" t="s">
        <v>802</v>
      </c>
      <c r="G356" s="1" t="s">
        <v>794</v>
      </c>
      <c r="H356" s="1" t="s">
        <v>4989</v>
      </c>
      <c r="I356" s="1" t="s">
        <v>6084</v>
      </c>
      <c r="J356" s="1" t="s">
        <v>4991</v>
      </c>
      <c r="K356" s="1" t="s">
        <v>6084</v>
      </c>
      <c r="L356" s="1" t="s">
        <v>6084</v>
      </c>
      <c r="M356" s="1" t="s">
        <v>4992</v>
      </c>
      <c r="N356" s="1" t="s">
        <v>4992</v>
      </c>
      <c r="O356" s="1" t="s">
        <v>4993</v>
      </c>
      <c r="P356" s="1" t="s">
        <v>4994</v>
      </c>
      <c r="Q356" s="1" t="s">
        <v>4995</v>
      </c>
      <c r="R356" s="1" t="s">
        <v>6085</v>
      </c>
      <c r="S356" s="1" t="s">
        <v>75</v>
      </c>
      <c r="T356" s="1" t="s">
        <v>4997</v>
      </c>
      <c r="U356" s="1" t="s">
        <v>4956</v>
      </c>
      <c r="V356" s="1" t="s">
        <v>4998</v>
      </c>
    </row>
    <row r="357" s="1" customFormat="1" spans="1:22">
      <c r="A357" s="1" t="s">
        <v>2049</v>
      </c>
      <c r="B357" s="1" t="s">
        <v>148</v>
      </c>
      <c r="C357" s="1" t="s">
        <v>2050</v>
      </c>
      <c r="D357" s="1" t="s">
        <v>395</v>
      </c>
      <c r="E357" s="1" t="s">
        <v>6086</v>
      </c>
      <c r="F357" s="1" t="s">
        <v>95</v>
      </c>
      <c r="G357" s="1" t="s">
        <v>794</v>
      </c>
      <c r="H357" s="1" t="s">
        <v>4989</v>
      </c>
      <c r="I357" s="1" t="s">
        <v>6087</v>
      </c>
      <c r="J357" s="1" t="s">
        <v>4991</v>
      </c>
      <c r="K357" s="1" t="s">
        <v>6087</v>
      </c>
      <c r="L357" s="1" t="s">
        <v>6087</v>
      </c>
      <c r="M357" s="1" t="s">
        <v>4992</v>
      </c>
      <c r="N357" s="1" t="s">
        <v>4992</v>
      </c>
      <c r="O357" s="1" t="s">
        <v>4993</v>
      </c>
      <c r="P357" s="1" t="s">
        <v>4994</v>
      </c>
      <c r="Q357" s="1" t="s">
        <v>4995</v>
      </c>
      <c r="R357" s="1" t="s">
        <v>6088</v>
      </c>
      <c r="S357" s="1" t="s">
        <v>75</v>
      </c>
      <c r="T357" s="1" t="s">
        <v>4997</v>
      </c>
      <c r="U357" s="1" t="s">
        <v>4956</v>
      </c>
      <c r="V357" s="1" t="s">
        <v>5036</v>
      </c>
    </row>
    <row r="358" s="1" customFormat="1" spans="1:22">
      <c r="A358" s="1" t="s">
        <v>2095</v>
      </c>
      <c r="B358" s="1" t="s">
        <v>148</v>
      </c>
      <c r="C358" s="1" t="s">
        <v>2096</v>
      </c>
      <c r="D358" s="1" t="s">
        <v>434</v>
      </c>
      <c r="E358" s="1" t="s">
        <v>6089</v>
      </c>
      <c r="F358" s="1" t="s">
        <v>802</v>
      </c>
      <c r="G358" s="1" t="s">
        <v>794</v>
      </c>
      <c r="H358" s="1" t="s">
        <v>4989</v>
      </c>
      <c r="I358" s="1" t="s">
        <v>6090</v>
      </c>
      <c r="J358" s="1" t="s">
        <v>4991</v>
      </c>
      <c r="K358" s="1" t="s">
        <v>6090</v>
      </c>
      <c r="L358" s="1" t="s">
        <v>6090</v>
      </c>
      <c r="M358" s="1" t="s">
        <v>4992</v>
      </c>
      <c r="N358" s="1" t="s">
        <v>4992</v>
      </c>
      <c r="O358" s="1" t="s">
        <v>4993</v>
      </c>
      <c r="P358" s="1" t="s">
        <v>4994</v>
      </c>
      <c r="Q358" s="1" t="s">
        <v>4995</v>
      </c>
      <c r="R358" s="1" t="s">
        <v>6091</v>
      </c>
      <c r="S358" s="1" t="s">
        <v>75</v>
      </c>
      <c r="T358" s="1" t="s">
        <v>4997</v>
      </c>
      <c r="U358" s="1" t="s">
        <v>4956</v>
      </c>
      <c r="V358" s="1" t="s">
        <v>5036</v>
      </c>
    </row>
    <row r="359" s="1" customFormat="1" spans="1:22">
      <c r="A359" s="1" t="s">
        <v>4664</v>
      </c>
      <c r="B359" s="1" t="s">
        <v>148</v>
      </c>
      <c r="C359" s="1" t="s">
        <v>4665</v>
      </c>
      <c r="D359" s="1" t="s">
        <v>434</v>
      </c>
      <c r="E359" s="1" t="s">
        <v>6092</v>
      </c>
      <c r="F359" s="1" t="s">
        <v>846</v>
      </c>
      <c r="G359" s="1" t="s">
        <v>740</v>
      </c>
      <c r="H359" s="1" t="s">
        <v>4989</v>
      </c>
      <c r="I359" s="1" t="s">
        <v>6093</v>
      </c>
      <c r="J359" s="1" t="s">
        <v>4991</v>
      </c>
      <c r="K359" s="1" t="s">
        <v>6093</v>
      </c>
      <c r="L359" s="1" t="s">
        <v>6093</v>
      </c>
      <c r="M359" s="1" t="s">
        <v>4992</v>
      </c>
      <c r="N359" s="1" t="s">
        <v>4992</v>
      </c>
      <c r="O359" s="1" t="s">
        <v>4993</v>
      </c>
      <c r="P359" s="1" t="s">
        <v>4994</v>
      </c>
      <c r="Q359" s="1" t="s">
        <v>4995</v>
      </c>
      <c r="R359" s="1" t="s">
        <v>6094</v>
      </c>
      <c r="S359" s="1" t="s">
        <v>75</v>
      </c>
      <c r="T359" s="1" t="s">
        <v>4997</v>
      </c>
      <c r="U359" s="1" t="s">
        <v>4956</v>
      </c>
      <c r="V359" s="1" t="s">
        <v>5036</v>
      </c>
    </row>
    <row r="360" s="1" customFormat="1" spans="1:22">
      <c r="A360" s="1" t="s">
        <v>4575</v>
      </c>
      <c r="B360" s="1" t="s">
        <v>148</v>
      </c>
      <c r="C360" s="1" t="s">
        <v>4576</v>
      </c>
      <c r="D360" s="1" t="s">
        <v>343</v>
      </c>
      <c r="E360" s="1" t="s">
        <v>6095</v>
      </c>
      <c r="F360" s="1" t="s">
        <v>794</v>
      </c>
      <c r="G360" s="1" t="s">
        <v>740</v>
      </c>
      <c r="H360" s="1" t="s">
        <v>4989</v>
      </c>
      <c r="I360" s="1" t="s">
        <v>6096</v>
      </c>
      <c r="J360" s="1" t="s">
        <v>4991</v>
      </c>
      <c r="K360" s="1" t="s">
        <v>6096</v>
      </c>
      <c r="L360" s="1" t="s">
        <v>6096</v>
      </c>
      <c r="M360" s="1" t="s">
        <v>4992</v>
      </c>
      <c r="N360" s="1" t="s">
        <v>4992</v>
      </c>
      <c r="O360" s="1" t="s">
        <v>4993</v>
      </c>
      <c r="P360" s="1" t="s">
        <v>4994</v>
      </c>
      <c r="Q360" s="1" t="s">
        <v>4995</v>
      </c>
      <c r="R360" s="1" t="s">
        <v>6097</v>
      </c>
      <c r="S360" s="1" t="s">
        <v>75</v>
      </c>
      <c r="T360" s="1" t="s">
        <v>4997</v>
      </c>
      <c r="U360" s="1" t="s">
        <v>4956</v>
      </c>
      <c r="V360" s="1" t="s">
        <v>5036</v>
      </c>
    </row>
    <row r="361" s="1" customFormat="1" spans="1:22">
      <c r="A361" s="1" t="s">
        <v>3535</v>
      </c>
      <c r="B361" s="1" t="s">
        <v>148</v>
      </c>
      <c r="C361" s="1" t="s">
        <v>3536</v>
      </c>
      <c r="D361" s="1" t="s">
        <v>3538</v>
      </c>
      <c r="E361" s="1" t="s">
        <v>6098</v>
      </c>
      <c r="F361" s="1" t="s">
        <v>802</v>
      </c>
      <c r="G361" s="1" t="s">
        <v>862</v>
      </c>
      <c r="H361" s="1" t="s">
        <v>4989</v>
      </c>
      <c r="I361" s="1" t="s">
        <v>6099</v>
      </c>
      <c r="J361" s="1" t="s">
        <v>4991</v>
      </c>
      <c r="K361" s="1" t="s">
        <v>6099</v>
      </c>
      <c r="L361" s="1" t="s">
        <v>6099</v>
      </c>
      <c r="M361" s="1" t="s">
        <v>4992</v>
      </c>
      <c r="N361" s="1" t="s">
        <v>4992</v>
      </c>
      <c r="O361" s="1" t="s">
        <v>4993</v>
      </c>
      <c r="P361" s="1" t="s">
        <v>4994</v>
      </c>
      <c r="Q361" s="1" t="s">
        <v>4995</v>
      </c>
      <c r="R361" s="1" t="s">
        <v>6100</v>
      </c>
      <c r="S361" s="1" t="s">
        <v>75</v>
      </c>
      <c r="T361" s="1" t="s">
        <v>4997</v>
      </c>
      <c r="U361" s="1" t="s">
        <v>4956</v>
      </c>
      <c r="V361" s="1" t="s">
        <v>5032</v>
      </c>
    </row>
    <row r="362" s="1" customFormat="1" spans="1:22">
      <c r="A362" s="1" t="s">
        <v>4227</v>
      </c>
      <c r="B362" s="1" t="s">
        <v>148</v>
      </c>
      <c r="C362" s="1" t="s">
        <v>4228</v>
      </c>
      <c r="D362" s="1" t="s">
        <v>4230</v>
      </c>
      <c r="E362" s="1" t="s">
        <v>6101</v>
      </c>
      <c r="F362" s="1" t="s">
        <v>95</v>
      </c>
      <c r="G362" s="1" t="s">
        <v>1587</v>
      </c>
      <c r="H362" s="1" t="s">
        <v>4989</v>
      </c>
      <c r="I362" s="1" t="s">
        <v>6102</v>
      </c>
      <c r="J362" s="1" t="s">
        <v>4991</v>
      </c>
      <c r="K362" s="1" t="s">
        <v>6102</v>
      </c>
      <c r="L362" s="1" t="s">
        <v>6102</v>
      </c>
      <c r="M362" s="1" t="s">
        <v>4992</v>
      </c>
      <c r="N362" s="1" t="s">
        <v>4992</v>
      </c>
      <c r="O362" s="1" t="s">
        <v>4993</v>
      </c>
      <c r="P362" s="1" t="s">
        <v>4994</v>
      </c>
      <c r="Q362" s="1" t="s">
        <v>4995</v>
      </c>
      <c r="R362" s="1" t="s">
        <v>6103</v>
      </c>
      <c r="S362" s="1" t="s">
        <v>75</v>
      </c>
      <c r="T362" s="1" t="s">
        <v>4997</v>
      </c>
      <c r="U362" s="1" t="s">
        <v>4956</v>
      </c>
      <c r="V362" s="1" t="s">
        <v>5032</v>
      </c>
    </row>
    <row r="363" s="1" customFormat="1" spans="1:22">
      <c r="A363" s="1" t="s">
        <v>2013</v>
      </c>
      <c r="B363" s="1" t="s">
        <v>148</v>
      </c>
      <c r="C363" s="1" t="s">
        <v>2014</v>
      </c>
      <c r="D363" s="1" t="s">
        <v>395</v>
      </c>
      <c r="E363" s="1" t="s">
        <v>5982</v>
      </c>
      <c r="F363" s="1" t="s">
        <v>802</v>
      </c>
      <c r="G363" s="1" t="s">
        <v>794</v>
      </c>
      <c r="H363" s="1" t="s">
        <v>4989</v>
      </c>
      <c r="I363" s="1" t="s">
        <v>5951</v>
      </c>
      <c r="J363" s="1" t="s">
        <v>4991</v>
      </c>
      <c r="K363" s="1" t="s">
        <v>5951</v>
      </c>
      <c r="L363" s="1" t="s">
        <v>5951</v>
      </c>
      <c r="M363" s="1" t="s">
        <v>4992</v>
      </c>
      <c r="N363" s="1" t="s">
        <v>4992</v>
      </c>
      <c r="O363" s="1" t="s">
        <v>4993</v>
      </c>
      <c r="P363" s="1" t="s">
        <v>4994</v>
      </c>
      <c r="Q363" s="1" t="s">
        <v>4995</v>
      </c>
      <c r="R363" s="1" t="s">
        <v>6104</v>
      </c>
      <c r="S363" s="1" t="s">
        <v>75</v>
      </c>
      <c r="T363" s="1" t="s">
        <v>4997</v>
      </c>
      <c r="U363" s="1" t="s">
        <v>4956</v>
      </c>
      <c r="V363" s="1" t="s">
        <v>5036</v>
      </c>
    </row>
    <row r="364" s="1" customFormat="1" spans="1:22">
      <c r="A364" s="1" t="s">
        <v>4245</v>
      </c>
      <c r="B364" s="1" t="s">
        <v>94</v>
      </c>
      <c r="C364" s="1" t="s">
        <v>4246</v>
      </c>
      <c r="D364" s="1" t="s">
        <v>4248</v>
      </c>
      <c r="E364" s="1" t="s">
        <v>6105</v>
      </c>
      <c r="F364" s="1" t="s">
        <v>862</v>
      </c>
      <c r="G364" s="1" t="s">
        <v>846</v>
      </c>
      <c r="H364" s="1" t="s">
        <v>4989</v>
      </c>
      <c r="I364" s="1" t="s">
        <v>6106</v>
      </c>
      <c r="J364" s="1" t="s">
        <v>4991</v>
      </c>
      <c r="K364" s="1" t="s">
        <v>6106</v>
      </c>
      <c r="L364" s="1" t="s">
        <v>6106</v>
      </c>
      <c r="M364" s="1" t="s">
        <v>4992</v>
      </c>
      <c r="N364" s="1" t="s">
        <v>4992</v>
      </c>
      <c r="O364" s="1" t="s">
        <v>4993</v>
      </c>
      <c r="P364" s="1" t="s">
        <v>4994</v>
      </c>
      <c r="Q364" s="1" t="s">
        <v>4995</v>
      </c>
      <c r="R364" s="1" t="s">
        <v>6107</v>
      </c>
      <c r="S364" s="1" t="s">
        <v>75</v>
      </c>
      <c r="T364" s="1" t="s">
        <v>4997</v>
      </c>
      <c r="U364" s="1" t="s">
        <v>4956</v>
      </c>
      <c r="V364" s="1" t="s">
        <v>5255</v>
      </c>
    </row>
    <row r="365" s="1" customFormat="1" spans="1:22">
      <c r="A365" s="1" t="s">
        <v>466</v>
      </c>
      <c r="B365" s="1" t="s">
        <v>94</v>
      </c>
      <c r="C365" s="1" t="s">
        <v>467</v>
      </c>
      <c r="D365" s="1" t="s">
        <v>425</v>
      </c>
      <c r="E365" s="1" t="s">
        <v>6108</v>
      </c>
      <c r="F365" s="1" t="s">
        <v>81</v>
      </c>
      <c r="G365" s="1" t="s">
        <v>95</v>
      </c>
      <c r="H365" s="1" t="s">
        <v>4989</v>
      </c>
      <c r="I365" s="1" t="s">
        <v>5882</v>
      </c>
      <c r="J365" s="1" t="s">
        <v>4991</v>
      </c>
      <c r="K365" s="1" t="s">
        <v>5882</v>
      </c>
      <c r="L365" s="1" t="s">
        <v>5882</v>
      </c>
      <c r="M365" s="1" t="s">
        <v>4992</v>
      </c>
      <c r="N365" s="1" t="s">
        <v>4992</v>
      </c>
      <c r="O365" s="1" t="s">
        <v>4993</v>
      </c>
      <c r="P365" s="1" t="s">
        <v>4994</v>
      </c>
      <c r="Q365" s="1" t="s">
        <v>4995</v>
      </c>
      <c r="R365" s="1" t="s">
        <v>6109</v>
      </c>
      <c r="S365" s="1" t="s">
        <v>75</v>
      </c>
      <c r="T365" s="1" t="s">
        <v>4997</v>
      </c>
      <c r="U365" s="1" t="s">
        <v>4956</v>
      </c>
      <c r="V365" s="1" t="s">
        <v>5036</v>
      </c>
    </row>
    <row r="366" s="1" customFormat="1" spans="1:22">
      <c r="A366" s="1" t="s">
        <v>646</v>
      </c>
      <c r="B366" s="1" t="s">
        <v>94</v>
      </c>
      <c r="C366" s="1" t="s">
        <v>647</v>
      </c>
      <c r="D366" s="1" t="s">
        <v>649</v>
      </c>
      <c r="E366" s="1" t="s">
        <v>6110</v>
      </c>
      <c r="F366" s="1" t="s">
        <v>81</v>
      </c>
      <c r="G366" s="1" t="s">
        <v>95</v>
      </c>
      <c r="H366" s="1" t="s">
        <v>4989</v>
      </c>
      <c r="I366" s="1" t="s">
        <v>6111</v>
      </c>
      <c r="J366" s="1" t="s">
        <v>4991</v>
      </c>
      <c r="K366" s="1" t="s">
        <v>6111</v>
      </c>
      <c r="L366" s="1" t="s">
        <v>6111</v>
      </c>
      <c r="M366" s="1" t="s">
        <v>4992</v>
      </c>
      <c r="N366" s="1" t="s">
        <v>4992</v>
      </c>
      <c r="O366" s="1" t="s">
        <v>4993</v>
      </c>
      <c r="P366" s="1" t="s">
        <v>4994</v>
      </c>
      <c r="Q366" s="1" t="s">
        <v>4995</v>
      </c>
      <c r="R366" s="1" t="s">
        <v>6112</v>
      </c>
      <c r="S366" s="1" t="s">
        <v>75</v>
      </c>
      <c r="T366" s="1" t="s">
        <v>4997</v>
      </c>
      <c r="U366" s="1" t="s">
        <v>4956</v>
      </c>
      <c r="V366" s="1" t="s">
        <v>5032</v>
      </c>
    </row>
    <row r="367" s="1" customFormat="1" spans="1:22">
      <c r="A367" s="1" t="s">
        <v>2765</v>
      </c>
      <c r="B367" s="1" t="s">
        <v>94</v>
      </c>
      <c r="C367" s="1" t="s">
        <v>2766</v>
      </c>
      <c r="D367" s="1" t="s">
        <v>395</v>
      </c>
      <c r="E367" s="1" t="s">
        <v>6113</v>
      </c>
      <c r="F367" s="1" t="s">
        <v>802</v>
      </c>
      <c r="G367" s="1" t="s">
        <v>1587</v>
      </c>
      <c r="H367" s="1" t="s">
        <v>4989</v>
      </c>
      <c r="I367" s="1" t="s">
        <v>6114</v>
      </c>
      <c r="J367" s="1" t="s">
        <v>4991</v>
      </c>
      <c r="K367" s="1" t="s">
        <v>6114</v>
      </c>
      <c r="L367" s="1" t="s">
        <v>6114</v>
      </c>
      <c r="M367" s="1" t="s">
        <v>4992</v>
      </c>
      <c r="N367" s="1" t="s">
        <v>4992</v>
      </c>
      <c r="O367" s="1" t="s">
        <v>4993</v>
      </c>
      <c r="P367" s="1" t="s">
        <v>4994</v>
      </c>
      <c r="Q367" s="1" t="s">
        <v>4995</v>
      </c>
      <c r="R367" s="1" t="s">
        <v>6115</v>
      </c>
      <c r="S367" s="1" t="s">
        <v>75</v>
      </c>
      <c r="T367" s="1" t="s">
        <v>4997</v>
      </c>
      <c r="U367" s="1" t="s">
        <v>4956</v>
      </c>
      <c r="V367" s="1" t="s">
        <v>5036</v>
      </c>
    </row>
    <row r="368" s="1" customFormat="1" spans="1:22">
      <c r="A368" s="1" t="s">
        <v>2855</v>
      </c>
      <c r="B368" s="1" t="s">
        <v>94</v>
      </c>
      <c r="C368" s="1" t="s">
        <v>2856</v>
      </c>
      <c r="D368" s="1" t="s">
        <v>425</v>
      </c>
      <c r="E368" s="1" t="s">
        <v>6116</v>
      </c>
      <c r="F368" s="1" t="s">
        <v>794</v>
      </c>
      <c r="G368" s="1" t="s">
        <v>1587</v>
      </c>
      <c r="H368" s="1" t="s">
        <v>4989</v>
      </c>
      <c r="I368" s="1" t="s">
        <v>6117</v>
      </c>
      <c r="J368" s="1" t="s">
        <v>4991</v>
      </c>
      <c r="K368" s="1" t="s">
        <v>6117</v>
      </c>
      <c r="L368" s="1" t="s">
        <v>6117</v>
      </c>
      <c r="M368" s="1" t="s">
        <v>4992</v>
      </c>
      <c r="N368" s="1" t="s">
        <v>4992</v>
      </c>
      <c r="O368" s="1" t="s">
        <v>4993</v>
      </c>
      <c r="P368" s="1" t="s">
        <v>4994</v>
      </c>
      <c r="Q368" s="1" t="s">
        <v>4995</v>
      </c>
      <c r="R368" s="1" t="s">
        <v>6118</v>
      </c>
      <c r="S368" s="1" t="s">
        <v>75</v>
      </c>
      <c r="T368" s="1" t="s">
        <v>4997</v>
      </c>
      <c r="U368" s="1" t="s">
        <v>4956</v>
      </c>
      <c r="V368" s="1" t="s">
        <v>5036</v>
      </c>
    </row>
    <row r="369" s="1" customFormat="1" spans="1:22">
      <c r="A369" s="1" t="s">
        <v>1741</v>
      </c>
      <c r="B369" s="1" t="s">
        <v>94</v>
      </c>
      <c r="C369" s="1" t="s">
        <v>1742</v>
      </c>
      <c r="D369" s="1" t="s">
        <v>1744</v>
      </c>
      <c r="E369" s="1" t="s">
        <v>6119</v>
      </c>
      <c r="F369" s="1" t="s">
        <v>94</v>
      </c>
      <c r="G369" s="1" t="s">
        <v>802</v>
      </c>
      <c r="H369" s="1" t="s">
        <v>4989</v>
      </c>
      <c r="I369" s="1" t="s">
        <v>6120</v>
      </c>
      <c r="J369" s="1" t="s">
        <v>4991</v>
      </c>
      <c r="K369" s="1" t="s">
        <v>6120</v>
      </c>
      <c r="L369" s="1" t="s">
        <v>6120</v>
      </c>
      <c r="M369" s="1" t="s">
        <v>4992</v>
      </c>
      <c r="N369" s="1" t="s">
        <v>4992</v>
      </c>
      <c r="O369" s="1" t="s">
        <v>4993</v>
      </c>
      <c r="P369" s="1" t="s">
        <v>4994</v>
      </c>
      <c r="Q369" s="1" t="s">
        <v>4995</v>
      </c>
      <c r="R369" s="1" t="s">
        <v>6121</v>
      </c>
      <c r="S369" s="1" t="s">
        <v>75</v>
      </c>
      <c r="T369" s="1" t="s">
        <v>4997</v>
      </c>
      <c r="U369" s="1" t="s">
        <v>4941</v>
      </c>
      <c r="V369" s="1" t="s">
        <v>5265</v>
      </c>
    </row>
    <row r="370" s="1" customFormat="1" spans="1:22">
      <c r="A370" s="1" t="s">
        <v>3517</v>
      </c>
      <c r="B370" s="1" t="s">
        <v>94</v>
      </c>
      <c r="C370" s="1" t="s">
        <v>3518</v>
      </c>
      <c r="D370" s="1" t="s">
        <v>6122</v>
      </c>
      <c r="E370" s="1" t="s">
        <v>6123</v>
      </c>
      <c r="F370" s="1" t="s">
        <v>794</v>
      </c>
      <c r="G370" s="1" t="s">
        <v>862</v>
      </c>
      <c r="H370" s="1" t="s">
        <v>4989</v>
      </c>
      <c r="I370" s="1" t="s">
        <v>6124</v>
      </c>
      <c r="J370" s="1" t="s">
        <v>4991</v>
      </c>
      <c r="K370" s="1" t="s">
        <v>6124</v>
      </c>
      <c r="L370" s="1" t="s">
        <v>6124</v>
      </c>
      <c r="M370" s="1" t="s">
        <v>4992</v>
      </c>
      <c r="N370" s="1" t="s">
        <v>4992</v>
      </c>
      <c r="O370" s="1" t="s">
        <v>4993</v>
      </c>
      <c r="P370" s="1" t="s">
        <v>4994</v>
      </c>
      <c r="Q370" s="1" t="s">
        <v>4995</v>
      </c>
      <c r="R370" s="1" t="s">
        <v>6125</v>
      </c>
      <c r="S370" s="1" t="s">
        <v>75</v>
      </c>
      <c r="T370" s="1" t="s">
        <v>4997</v>
      </c>
      <c r="U370" s="1" t="s">
        <v>4941</v>
      </c>
      <c r="V370" s="1" t="s">
        <v>5032</v>
      </c>
    </row>
    <row r="371" s="1" customFormat="1" spans="1:22">
      <c r="A371" s="1" t="s">
        <v>655</v>
      </c>
      <c r="B371" s="1" t="s">
        <v>94</v>
      </c>
      <c r="C371" s="1" t="s">
        <v>656</v>
      </c>
      <c r="D371" s="1" t="s">
        <v>658</v>
      </c>
      <c r="E371" s="1" t="s">
        <v>6126</v>
      </c>
      <c r="F371" s="1" t="s">
        <v>94</v>
      </c>
      <c r="G371" s="1" t="s">
        <v>95</v>
      </c>
      <c r="H371" s="1" t="s">
        <v>4989</v>
      </c>
      <c r="I371" s="1" t="s">
        <v>6127</v>
      </c>
      <c r="J371" s="1" t="s">
        <v>4991</v>
      </c>
      <c r="K371" s="1" t="s">
        <v>6127</v>
      </c>
      <c r="L371" s="1" t="s">
        <v>6127</v>
      </c>
      <c r="M371" s="1" t="s">
        <v>4992</v>
      </c>
      <c r="N371" s="1" t="s">
        <v>4992</v>
      </c>
      <c r="O371" s="1" t="s">
        <v>4993</v>
      </c>
      <c r="P371" s="1" t="s">
        <v>4994</v>
      </c>
      <c r="Q371" s="1" t="s">
        <v>4995</v>
      </c>
      <c r="R371" s="1" t="s">
        <v>6128</v>
      </c>
      <c r="S371" s="1" t="s">
        <v>75</v>
      </c>
      <c r="T371" s="1" t="s">
        <v>4997</v>
      </c>
      <c r="U371" s="1" t="s">
        <v>4956</v>
      </c>
      <c r="V371" s="1" t="s">
        <v>5032</v>
      </c>
    </row>
    <row r="372" s="1" customFormat="1" spans="1:22">
      <c r="A372" s="1" t="s">
        <v>2931</v>
      </c>
      <c r="B372" s="1" t="s">
        <v>94</v>
      </c>
      <c r="C372" s="1" t="s">
        <v>2932</v>
      </c>
      <c r="D372" s="1" t="s">
        <v>2934</v>
      </c>
      <c r="E372" s="1" t="s">
        <v>6129</v>
      </c>
      <c r="F372" s="1" t="s">
        <v>95</v>
      </c>
      <c r="G372" s="1" t="s">
        <v>1587</v>
      </c>
      <c r="H372" s="1" t="s">
        <v>4989</v>
      </c>
      <c r="I372" s="1" t="s">
        <v>6130</v>
      </c>
      <c r="J372" s="1" t="s">
        <v>4991</v>
      </c>
      <c r="K372" s="1" t="s">
        <v>6130</v>
      </c>
      <c r="L372" s="1" t="s">
        <v>6130</v>
      </c>
      <c r="M372" s="1" t="s">
        <v>4992</v>
      </c>
      <c r="N372" s="1" t="s">
        <v>4992</v>
      </c>
      <c r="O372" s="1" t="s">
        <v>4993</v>
      </c>
      <c r="P372" s="1" t="s">
        <v>4994</v>
      </c>
      <c r="Q372" s="1" t="s">
        <v>4995</v>
      </c>
      <c r="R372" s="1" t="s">
        <v>6131</v>
      </c>
      <c r="S372" s="1" t="s">
        <v>75</v>
      </c>
      <c r="T372" s="1" t="s">
        <v>4997</v>
      </c>
      <c r="U372" s="1" t="s">
        <v>4956</v>
      </c>
      <c r="V372" s="1" t="s">
        <v>5032</v>
      </c>
    </row>
    <row r="373" s="1" customFormat="1" spans="1:22">
      <c r="A373" s="1" t="s">
        <v>3181</v>
      </c>
      <c r="B373" s="1" t="s">
        <v>94</v>
      </c>
      <c r="C373" s="1" t="s">
        <v>3182</v>
      </c>
      <c r="D373" s="1" t="s">
        <v>3184</v>
      </c>
      <c r="E373" s="1" t="s">
        <v>6132</v>
      </c>
      <c r="F373" s="1" t="s">
        <v>794</v>
      </c>
      <c r="G373" s="1" t="s">
        <v>862</v>
      </c>
      <c r="H373" s="1" t="s">
        <v>4989</v>
      </c>
      <c r="I373" s="1" t="s">
        <v>6133</v>
      </c>
      <c r="J373" s="1" t="s">
        <v>4991</v>
      </c>
      <c r="K373" s="1" t="s">
        <v>6133</v>
      </c>
      <c r="L373" s="1" t="s">
        <v>6133</v>
      </c>
      <c r="M373" s="1" t="s">
        <v>4992</v>
      </c>
      <c r="N373" s="1" t="s">
        <v>4992</v>
      </c>
      <c r="O373" s="1" t="s">
        <v>4993</v>
      </c>
      <c r="P373" s="1" t="s">
        <v>4994</v>
      </c>
      <c r="Q373" s="1" t="s">
        <v>4995</v>
      </c>
      <c r="R373" s="1" t="s">
        <v>6134</v>
      </c>
      <c r="S373" s="1" t="s">
        <v>75</v>
      </c>
      <c r="T373" s="1" t="s">
        <v>4997</v>
      </c>
      <c r="U373" s="1" t="s">
        <v>4941</v>
      </c>
      <c r="V373" s="1" t="s">
        <v>6135</v>
      </c>
    </row>
    <row r="374" s="1" customFormat="1" spans="1:22">
      <c r="A374" s="1" t="s">
        <v>1478</v>
      </c>
      <c r="B374" s="1" t="s">
        <v>94</v>
      </c>
      <c r="C374" s="1" t="s">
        <v>1479</v>
      </c>
      <c r="D374" s="1" t="s">
        <v>6136</v>
      </c>
      <c r="E374" s="1" t="s">
        <v>6137</v>
      </c>
      <c r="F374" s="1" t="s">
        <v>81</v>
      </c>
      <c r="G374" s="1" t="s">
        <v>802</v>
      </c>
      <c r="H374" s="1" t="s">
        <v>4989</v>
      </c>
      <c r="I374" s="1" t="s">
        <v>6138</v>
      </c>
      <c r="J374" s="1" t="s">
        <v>4991</v>
      </c>
      <c r="K374" s="1" t="s">
        <v>6138</v>
      </c>
      <c r="L374" s="1" t="s">
        <v>6138</v>
      </c>
      <c r="M374" s="1" t="s">
        <v>4992</v>
      </c>
      <c r="N374" s="1" t="s">
        <v>4992</v>
      </c>
      <c r="O374" s="1" t="s">
        <v>4993</v>
      </c>
      <c r="P374" s="1" t="s">
        <v>4994</v>
      </c>
      <c r="Q374" s="1" t="s">
        <v>4995</v>
      </c>
      <c r="R374" s="1" t="s">
        <v>6139</v>
      </c>
      <c r="S374" s="1" t="s">
        <v>75</v>
      </c>
      <c r="T374" s="1" t="s">
        <v>4997</v>
      </c>
      <c r="U374" s="1" t="s">
        <v>4956</v>
      </c>
      <c r="V374" s="1" t="s">
        <v>5032</v>
      </c>
    </row>
    <row r="375" s="1" customFormat="1" spans="1:22">
      <c r="A375" s="1" t="s">
        <v>2486</v>
      </c>
      <c r="B375" s="1" t="s">
        <v>94</v>
      </c>
      <c r="C375" s="1" t="s">
        <v>2487</v>
      </c>
      <c r="D375" s="1" t="s">
        <v>215</v>
      </c>
      <c r="E375" s="1" t="s">
        <v>6140</v>
      </c>
      <c r="F375" s="1" t="s">
        <v>95</v>
      </c>
      <c r="G375" s="1" t="s">
        <v>794</v>
      </c>
      <c r="H375" s="1" t="s">
        <v>4989</v>
      </c>
      <c r="I375" s="1" t="s">
        <v>6141</v>
      </c>
      <c r="J375" s="1" t="s">
        <v>4991</v>
      </c>
      <c r="K375" s="1" t="s">
        <v>6141</v>
      </c>
      <c r="L375" s="1" t="s">
        <v>6141</v>
      </c>
      <c r="M375" s="1" t="s">
        <v>4992</v>
      </c>
      <c r="N375" s="1" t="s">
        <v>4992</v>
      </c>
      <c r="O375" s="1" t="s">
        <v>4993</v>
      </c>
      <c r="P375" s="1" t="s">
        <v>4994</v>
      </c>
      <c r="Q375" s="1" t="s">
        <v>4995</v>
      </c>
      <c r="R375" s="1" t="s">
        <v>6142</v>
      </c>
      <c r="S375" s="1" t="s">
        <v>75</v>
      </c>
      <c r="T375" s="1" t="s">
        <v>4997</v>
      </c>
      <c r="U375" s="1" t="s">
        <v>4941</v>
      </c>
      <c r="V375" s="1" t="s">
        <v>4998</v>
      </c>
    </row>
    <row r="376" s="1" customFormat="1" spans="1:22">
      <c r="A376" s="1" t="s">
        <v>2810</v>
      </c>
      <c r="B376" s="1" t="s">
        <v>94</v>
      </c>
      <c r="C376" s="1" t="s">
        <v>2811</v>
      </c>
      <c r="D376" s="1" t="s">
        <v>395</v>
      </c>
      <c r="E376" s="1" t="s">
        <v>6143</v>
      </c>
      <c r="F376" s="1" t="s">
        <v>802</v>
      </c>
      <c r="G376" s="1" t="s">
        <v>1587</v>
      </c>
      <c r="H376" s="1" t="s">
        <v>4989</v>
      </c>
      <c r="I376" s="1" t="s">
        <v>5992</v>
      </c>
      <c r="J376" s="1" t="s">
        <v>4991</v>
      </c>
      <c r="K376" s="1" t="s">
        <v>5992</v>
      </c>
      <c r="L376" s="1" t="s">
        <v>5992</v>
      </c>
      <c r="M376" s="1" t="s">
        <v>4992</v>
      </c>
      <c r="N376" s="1" t="s">
        <v>4992</v>
      </c>
      <c r="O376" s="1" t="s">
        <v>4993</v>
      </c>
      <c r="P376" s="1" t="s">
        <v>4994</v>
      </c>
      <c r="Q376" s="1" t="s">
        <v>4995</v>
      </c>
      <c r="R376" s="1" t="s">
        <v>6144</v>
      </c>
      <c r="S376" s="1" t="s">
        <v>75</v>
      </c>
      <c r="T376" s="1" t="s">
        <v>4997</v>
      </c>
      <c r="U376" s="1" t="s">
        <v>4956</v>
      </c>
      <c r="V376" s="1" t="s">
        <v>5036</v>
      </c>
    </row>
    <row r="377" s="1" customFormat="1" spans="1:22">
      <c r="A377" s="1" t="s">
        <v>2043</v>
      </c>
      <c r="B377" s="1" t="s">
        <v>94</v>
      </c>
      <c r="C377" s="1" t="s">
        <v>2044</v>
      </c>
      <c r="D377" s="1" t="s">
        <v>395</v>
      </c>
      <c r="E377" s="1" t="s">
        <v>6145</v>
      </c>
      <c r="F377" s="1" t="s">
        <v>802</v>
      </c>
      <c r="G377" s="1" t="s">
        <v>794</v>
      </c>
      <c r="H377" s="1" t="s">
        <v>4989</v>
      </c>
      <c r="I377" s="1" t="s">
        <v>6146</v>
      </c>
      <c r="J377" s="1" t="s">
        <v>4991</v>
      </c>
      <c r="K377" s="1" t="s">
        <v>6146</v>
      </c>
      <c r="L377" s="1" t="s">
        <v>6146</v>
      </c>
      <c r="M377" s="1" t="s">
        <v>4992</v>
      </c>
      <c r="N377" s="1" t="s">
        <v>4992</v>
      </c>
      <c r="O377" s="1" t="s">
        <v>4993</v>
      </c>
      <c r="P377" s="1" t="s">
        <v>4994</v>
      </c>
      <c r="Q377" s="1" t="s">
        <v>4995</v>
      </c>
      <c r="R377" s="1" t="s">
        <v>6147</v>
      </c>
      <c r="S377" s="1" t="s">
        <v>75</v>
      </c>
      <c r="T377" s="1" t="s">
        <v>4997</v>
      </c>
      <c r="U377" s="1" t="s">
        <v>4956</v>
      </c>
      <c r="V377" s="1" t="s">
        <v>5036</v>
      </c>
    </row>
    <row r="378" s="1" customFormat="1" spans="1:22">
      <c r="A378" s="1" t="s">
        <v>781</v>
      </c>
      <c r="B378" s="1" t="s">
        <v>94</v>
      </c>
      <c r="C378" s="1" t="s">
        <v>782</v>
      </c>
      <c r="D378" s="1" t="s">
        <v>784</v>
      </c>
      <c r="E378" s="1" t="s">
        <v>6148</v>
      </c>
      <c r="F378" s="1" t="s">
        <v>94</v>
      </c>
      <c r="G378" s="1" t="s">
        <v>95</v>
      </c>
      <c r="H378" s="1" t="s">
        <v>4989</v>
      </c>
      <c r="I378" s="1" t="s">
        <v>6149</v>
      </c>
      <c r="J378" s="1" t="s">
        <v>4991</v>
      </c>
      <c r="K378" s="1" t="s">
        <v>6149</v>
      </c>
      <c r="L378" s="1" t="s">
        <v>6149</v>
      </c>
      <c r="M378" s="1" t="s">
        <v>4992</v>
      </c>
      <c r="N378" s="1" t="s">
        <v>4992</v>
      </c>
      <c r="O378" s="1" t="s">
        <v>4993</v>
      </c>
      <c r="P378" s="1" t="s">
        <v>4994</v>
      </c>
      <c r="Q378" s="1" t="s">
        <v>4995</v>
      </c>
      <c r="R378" s="1" t="s">
        <v>6150</v>
      </c>
      <c r="S378" s="1" t="s">
        <v>75</v>
      </c>
      <c r="T378" s="1" t="s">
        <v>4997</v>
      </c>
      <c r="U378" s="1" t="s">
        <v>4941</v>
      </c>
      <c r="V378" s="1" t="s">
        <v>5021</v>
      </c>
    </row>
    <row r="379" s="1" customFormat="1" spans="1:22">
      <c r="A379" s="1" t="s">
        <v>663</v>
      </c>
      <c r="B379" s="1" t="s">
        <v>94</v>
      </c>
      <c r="C379" s="1" t="s">
        <v>664</v>
      </c>
      <c r="D379" s="1" t="s">
        <v>666</v>
      </c>
      <c r="E379" s="1" t="s">
        <v>6151</v>
      </c>
      <c r="F379" s="1" t="s">
        <v>81</v>
      </c>
      <c r="G379" s="1" t="s">
        <v>95</v>
      </c>
      <c r="H379" s="1" t="s">
        <v>4989</v>
      </c>
      <c r="I379" s="1" t="s">
        <v>6036</v>
      </c>
      <c r="J379" s="1" t="s">
        <v>4991</v>
      </c>
      <c r="K379" s="1" t="s">
        <v>6036</v>
      </c>
      <c r="L379" s="1" t="s">
        <v>6036</v>
      </c>
      <c r="M379" s="1" t="s">
        <v>4992</v>
      </c>
      <c r="N379" s="1" t="s">
        <v>4992</v>
      </c>
      <c r="O379" s="1" t="s">
        <v>4993</v>
      </c>
      <c r="P379" s="1" t="s">
        <v>4994</v>
      </c>
      <c r="Q379" s="1" t="s">
        <v>4995</v>
      </c>
      <c r="R379" s="1" t="s">
        <v>6152</v>
      </c>
      <c r="S379" s="1" t="s">
        <v>75</v>
      </c>
      <c r="T379" s="1" t="s">
        <v>4997</v>
      </c>
      <c r="U379" s="1" t="s">
        <v>4956</v>
      </c>
      <c r="V379" s="1" t="s">
        <v>5032</v>
      </c>
    </row>
    <row r="380" s="1" customFormat="1" spans="1:22">
      <c r="A380" s="1" t="s">
        <v>1865</v>
      </c>
      <c r="B380" s="1" t="s">
        <v>94</v>
      </c>
      <c r="C380" s="1" t="s">
        <v>1866</v>
      </c>
      <c r="D380" s="1" t="s">
        <v>1868</v>
      </c>
      <c r="E380" s="1" t="s">
        <v>6153</v>
      </c>
      <c r="F380" s="1" t="s">
        <v>81</v>
      </c>
      <c r="G380" s="1" t="s">
        <v>794</v>
      </c>
      <c r="H380" s="1" t="s">
        <v>4989</v>
      </c>
      <c r="I380" s="1" t="s">
        <v>6154</v>
      </c>
      <c r="J380" s="1" t="s">
        <v>4991</v>
      </c>
      <c r="K380" s="1" t="s">
        <v>6154</v>
      </c>
      <c r="L380" s="1" t="s">
        <v>6154</v>
      </c>
      <c r="M380" s="1" t="s">
        <v>4992</v>
      </c>
      <c r="N380" s="1" t="s">
        <v>4992</v>
      </c>
      <c r="O380" s="1" t="s">
        <v>4993</v>
      </c>
      <c r="P380" s="1" t="s">
        <v>4994</v>
      </c>
      <c r="Q380" s="1" t="s">
        <v>4995</v>
      </c>
      <c r="R380" s="1" t="s">
        <v>6155</v>
      </c>
      <c r="S380" s="1" t="s">
        <v>75</v>
      </c>
      <c r="T380" s="1" t="s">
        <v>4997</v>
      </c>
      <c r="U380" s="1" t="s">
        <v>4956</v>
      </c>
      <c r="V380" s="1" t="s">
        <v>5219</v>
      </c>
    </row>
    <row r="381" s="1" customFormat="1" spans="1:22">
      <c r="A381" s="1" t="s">
        <v>680</v>
      </c>
      <c r="B381" s="1" t="s">
        <v>94</v>
      </c>
      <c r="C381" s="1" t="s">
        <v>681</v>
      </c>
      <c r="D381" s="1" t="s">
        <v>683</v>
      </c>
      <c r="E381" s="1" t="s">
        <v>6156</v>
      </c>
      <c r="F381" s="1" t="s">
        <v>81</v>
      </c>
      <c r="G381" s="1" t="s">
        <v>95</v>
      </c>
      <c r="H381" s="1" t="s">
        <v>4989</v>
      </c>
      <c r="I381" s="1" t="s">
        <v>6157</v>
      </c>
      <c r="J381" s="1" t="s">
        <v>4991</v>
      </c>
      <c r="K381" s="1" t="s">
        <v>6157</v>
      </c>
      <c r="L381" s="1" t="s">
        <v>6157</v>
      </c>
      <c r="M381" s="1" t="s">
        <v>4992</v>
      </c>
      <c r="N381" s="1" t="s">
        <v>4992</v>
      </c>
      <c r="O381" s="1" t="s">
        <v>4993</v>
      </c>
      <c r="P381" s="1" t="s">
        <v>4994</v>
      </c>
      <c r="Q381" s="1" t="s">
        <v>4995</v>
      </c>
      <c r="R381" s="1" t="s">
        <v>6158</v>
      </c>
      <c r="S381" s="1" t="s">
        <v>75</v>
      </c>
      <c r="T381" s="1" t="s">
        <v>4997</v>
      </c>
      <c r="U381" s="1" t="s">
        <v>4956</v>
      </c>
      <c r="V381" s="1" t="s">
        <v>5032</v>
      </c>
    </row>
    <row r="382" s="1" customFormat="1" spans="1:22">
      <c r="A382" s="1" t="s">
        <v>2055</v>
      </c>
      <c r="B382" s="1" t="s">
        <v>94</v>
      </c>
      <c r="C382" s="1" t="s">
        <v>2056</v>
      </c>
      <c r="D382" s="1" t="s">
        <v>6159</v>
      </c>
      <c r="E382" s="1" t="s">
        <v>6160</v>
      </c>
      <c r="F382" s="1" t="s">
        <v>95</v>
      </c>
      <c r="G382" s="1" t="s">
        <v>794</v>
      </c>
      <c r="H382" s="1" t="s">
        <v>4989</v>
      </c>
      <c r="I382" s="1" t="s">
        <v>6161</v>
      </c>
      <c r="J382" s="1" t="s">
        <v>4991</v>
      </c>
      <c r="K382" s="1" t="s">
        <v>6161</v>
      </c>
      <c r="L382" s="1" t="s">
        <v>6161</v>
      </c>
      <c r="M382" s="1" t="s">
        <v>4992</v>
      </c>
      <c r="N382" s="1" t="s">
        <v>4992</v>
      </c>
      <c r="O382" s="1" t="s">
        <v>4993</v>
      </c>
      <c r="P382" s="1" t="s">
        <v>4994</v>
      </c>
      <c r="Q382" s="1" t="s">
        <v>4995</v>
      </c>
      <c r="R382" s="1" t="s">
        <v>6162</v>
      </c>
      <c r="S382" s="1" t="s">
        <v>75</v>
      </c>
      <c r="T382" s="1" t="s">
        <v>4997</v>
      </c>
      <c r="U382" s="1" t="s">
        <v>4956</v>
      </c>
      <c r="V382" s="1" t="s">
        <v>4998</v>
      </c>
    </row>
    <row r="383" s="1" customFormat="1" spans="1:22">
      <c r="A383" s="1" t="s">
        <v>1334</v>
      </c>
      <c r="B383" s="1" t="s">
        <v>94</v>
      </c>
      <c r="C383" s="1" t="s">
        <v>1335</v>
      </c>
      <c r="D383" s="1" t="s">
        <v>449</v>
      </c>
      <c r="E383" s="1" t="s">
        <v>6163</v>
      </c>
      <c r="F383" s="1" t="s">
        <v>95</v>
      </c>
      <c r="G383" s="1" t="s">
        <v>802</v>
      </c>
      <c r="H383" s="1" t="s">
        <v>4989</v>
      </c>
      <c r="I383" s="1" t="s">
        <v>6164</v>
      </c>
      <c r="J383" s="1" t="s">
        <v>4991</v>
      </c>
      <c r="K383" s="1" t="s">
        <v>6164</v>
      </c>
      <c r="L383" s="1" t="s">
        <v>6164</v>
      </c>
      <c r="M383" s="1" t="s">
        <v>4992</v>
      </c>
      <c r="N383" s="1" t="s">
        <v>4992</v>
      </c>
      <c r="O383" s="1" t="s">
        <v>4993</v>
      </c>
      <c r="P383" s="1" t="s">
        <v>4994</v>
      </c>
      <c r="Q383" s="1" t="s">
        <v>4995</v>
      </c>
      <c r="R383" s="1" t="s">
        <v>6165</v>
      </c>
      <c r="S383" s="1" t="s">
        <v>75</v>
      </c>
      <c r="T383" s="1" t="s">
        <v>4997</v>
      </c>
      <c r="U383" s="1" t="s">
        <v>4941</v>
      </c>
      <c r="V383" s="1" t="s">
        <v>5036</v>
      </c>
    </row>
    <row r="384" s="1" customFormat="1" spans="1:22">
      <c r="A384" s="1" t="s">
        <v>671</v>
      </c>
      <c r="B384" s="1" t="s">
        <v>94</v>
      </c>
      <c r="C384" s="1" t="s">
        <v>672</v>
      </c>
      <c r="D384" s="1" t="s">
        <v>5838</v>
      </c>
      <c r="E384" s="1" t="s">
        <v>6166</v>
      </c>
      <c r="F384" s="1" t="s">
        <v>81</v>
      </c>
      <c r="G384" s="1" t="s">
        <v>95</v>
      </c>
      <c r="H384" s="1" t="s">
        <v>4989</v>
      </c>
      <c r="I384" s="1" t="s">
        <v>6167</v>
      </c>
      <c r="J384" s="1" t="s">
        <v>4991</v>
      </c>
      <c r="K384" s="1" t="s">
        <v>6167</v>
      </c>
      <c r="L384" s="1" t="s">
        <v>6167</v>
      </c>
      <c r="M384" s="1" t="s">
        <v>4992</v>
      </c>
      <c r="N384" s="1" t="s">
        <v>4992</v>
      </c>
      <c r="O384" s="1" t="s">
        <v>4993</v>
      </c>
      <c r="P384" s="1" t="s">
        <v>4994</v>
      </c>
      <c r="Q384" s="1" t="s">
        <v>4995</v>
      </c>
      <c r="R384" s="1" t="s">
        <v>6168</v>
      </c>
      <c r="S384" s="1" t="s">
        <v>75</v>
      </c>
      <c r="T384" s="1" t="s">
        <v>4997</v>
      </c>
      <c r="U384" s="1" t="s">
        <v>4956</v>
      </c>
      <c r="V384" s="1" t="s">
        <v>5032</v>
      </c>
    </row>
    <row r="385" s="1" customFormat="1" spans="1:22">
      <c r="A385" s="1" t="s">
        <v>3404</v>
      </c>
      <c r="B385" s="1" t="s">
        <v>94</v>
      </c>
      <c r="C385" s="1" t="s">
        <v>3405</v>
      </c>
      <c r="D385" s="1" t="s">
        <v>395</v>
      </c>
      <c r="E385" s="1" t="s">
        <v>6169</v>
      </c>
      <c r="F385" s="1" t="s">
        <v>794</v>
      </c>
      <c r="G385" s="1" t="s">
        <v>862</v>
      </c>
      <c r="H385" s="1" t="s">
        <v>4989</v>
      </c>
      <c r="I385" s="1" t="s">
        <v>6087</v>
      </c>
      <c r="J385" s="1" t="s">
        <v>4991</v>
      </c>
      <c r="K385" s="1" t="s">
        <v>6087</v>
      </c>
      <c r="L385" s="1" t="s">
        <v>6087</v>
      </c>
      <c r="M385" s="1" t="s">
        <v>4992</v>
      </c>
      <c r="N385" s="1" t="s">
        <v>4992</v>
      </c>
      <c r="O385" s="1" t="s">
        <v>4993</v>
      </c>
      <c r="P385" s="1" t="s">
        <v>4994</v>
      </c>
      <c r="Q385" s="1" t="s">
        <v>4995</v>
      </c>
      <c r="R385" s="1" t="s">
        <v>6170</v>
      </c>
      <c r="S385" s="1" t="s">
        <v>75</v>
      </c>
      <c r="T385" s="1" t="s">
        <v>4997</v>
      </c>
      <c r="U385" s="1" t="s">
        <v>4956</v>
      </c>
      <c r="V385" s="1" t="s">
        <v>5036</v>
      </c>
    </row>
    <row r="386" s="1" customFormat="1" spans="1:22">
      <c r="A386" s="1" t="s">
        <v>2313</v>
      </c>
      <c r="B386" s="1" t="s">
        <v>94</v>
      </c>
      <c r="C386" s="1" t="s">
        <v>2314</v>
      </c>
      <c r="D386" s="1" t="s">
        <v>425</v>
      </c>
      <c r="E386" s="1" t="s">
        <v>6171</v>
      </c>
      <c r="F386" s="1" t="s">
        <v>802</v>
      </c>
      <c r="G386" s="1" t="s">
        <v>794</v>
      </c>
      <c r="H386" s="1" t="s">
        <v>4989</v>
      </c>
      <c r="I386" s="1" t="s">
        <v>6172</v>
      </c>
      <c r="J386" s="1" t="s">
        <v>4991</v>
      </c>
      <c r="K386" s="1" t="s">
        <v>6172</v>
      </c>
      <c r="L386" s="1" t="s">
        <v>6172</v>
      </c>
      <c r="M386" s="1" t="s">
        <v>4992</v>
      </c>
      <c r="N386" s="1" t="s">
        <v>4992</v>
      </c>
      <c r="O386" s="1" t="s">
        <v>4993</v>
      </c>
      <c r="P386" s="1" t="s">
        <v>4994</v>
      </c>
      <c r="Q386" s="1" t="s">
        <v>4995</v>
      </c>
      <c r="R386" s="1" t="s">
        <v>6173</v>
      </c>
      <c r="S386" s="1" t="s">
        <v>75</v>
      </c>
      <c r="T386" s="1" t="s">
        <v>4997</v>
      </c>
      <c r="U386" s="1" t="s">
        <v>4941</v>
      </c>
      <c r="V386" s="1" t="s">
        <v>5036</v>
      </c>
    </row>
    <row r="387" s="1" customFormat="1" spans="1:22">
      <c r="A387" s="1" t="s">
        <v>1874</v>
      </c>
      <c r="B387" s="1" t="s">
        <v>94</v>
      </c>
      <c r="C387" s="1" t="s">
        <v>1875</v>
      </c>
      <c r="D387" s="1" t="s">
        <v>1699</v>
      </c>
      <c r="E387" s="1" t="s">
        <v>6174</v>
      </c>
      <c r="F387" s="1" t="s">
        <v>81</v>
      </c>
      <c r="G387" s="1" t="s">
        <v>794</v>
      </c>
      <c r="H387" s="1" t="s">
        <v>4989</v>
      </c>
      <c r="I387" s="1" t="s">
        <v>6175</v>
      </c>
      <c r="J387" s="1" t="s">
        <v>4991</v>
      </c>
      <c r="K387" s="1" t="s">
        <v>6175</v>
      </c>
      <c r="L387" s="1" t="s">
        <v>6175</v>
      </c>
      <c r="M387" s="1" t="s">
        <v>4992</v>
      </c>
      <c r="N387" s="1" t="s">
        <v>4992</v>
      </c>
      <c r="O387" s="1" t="s">
        <v>4993</v>
      </c>
      <c r="P387" s="1" t="s">
        <v>4994</v>
      </c>
      <c r="Q387" s="1" t="s">
        <v>4995</v>
      </c>
      <c r="R387" s="1" t="s">
        <v>6176</v>
      </c>
      <c r="S387" s="1" t="s">
        <v>75</v>
      </c>
      <c r="T387" s="1" t="s">
        <v>4997</v>
      </c>
      <c r="U387" s="1" t="s">
        <v>4956</v>
      </c>
      <c r="V387" s="1" t="s">
        <v>5003</v>
      </c>
    </row>
    <row r="388" s="1" customFormat="1" spans="1:22">
      <c r="A388" s="1" t="s">
        <v>472</v>
      </c>
      <c r="B388" s="1" t="s">
        <v>94</v>
      </c>
      <c r="C388" s="1" t="s">
        <v>473</v>
      </c>
      <c r="D388" s="1" t="s">
        <v>475</v>
      </c>
      <c r="E388" s="1" t="s">
        <v>6177</v>
      </c>
      <c r="F388" s="1" t="s">
        <v>81</v>
      </c>
      <c r="G388" s="1" t="s">
        <v>95</v>
      </c>
      <c r="H388" s="1" t="s">
        <v>4989</v>
      </c>
      <c r="I388" s="1" t="s">
        <v>6178</v>
      </c>
      <c r="J388" s="1" t="s">
        <v>4991</v>
      </c>
      <c r="K388" s="1" t="s">
        <v>6178</v>
      </c>
      <c r="L388" s="1" t="s">
        <v>6178</v>
      </c>
      <c r="M388" s="1" t="s">
        <v>4992</v>
      </c>
      <c r="N388" s="1" t="s">
        <v>4992</v>
      </c>
      <c r="O388" s="1" t="s">
        <v>4993</v>
      </c>
      <c r="P388" s="1" t="s">
        <v>4994</v>
      </c>
      <c r="Q388" s="1" t="s">
        <v>4995</v>
      </c>
      <c r="R388" s="1" t="s">
        <v>6179</v>
      </c>
      <c r="S388" s="1" t="s">
        <v>75</v>
      </c>
      <c r="T388" s="1" t="s">
        <v>4997</v>
      </c>
      <c r="U388" s="1" t="s">
        <v>4956</v>
      </c>
      <c r="V388" s="1" t="s">
        <v>4998</v>
      </c>
    </row>
    <row r="389" s="1" customFormat="1" spans="1:22">
      <c r="A389" s="1" t="s">
        <v>1346</v>
      </c>
      <c r="B389" s="1" t="s">
        <v>94</v>
      </c>
      <c r="C389" s="1" t="s">
        <v>1347</v>
      </c>
      <c r="D389" s="1" t="s">
        <v>1349</v>
      </c>
      <c r="E389" s="1" t="s">
        <v>6180</v>
      </c>
      <c r="F389" s="1" t="s">
        <v>95</v>
      </c>
      <c r="G389" s="1" t="s">
        <v>802</v>
      </c>
      <c r="H389" s="1" t="s">
        <v>4989</v>
      </c>
      <c r="I389" s="1" t="s">
        <v>6181</v>
      </c>
      <c r="J389" s="1" t="s">
        <v>4991</v>
      </c>
      <c r="K389" s="1" t="s">
        <v>6181</v>
      </c>
      <c r="L389" s="1" t="s">
        <v>6181</v>
      </c>
      <c r="M389" s="1" t="s">
        <v>4992</v>
      </c>
      <c r="N389" s="1" t="s">
        <v>4992</v>
      </c>
      <c r="O389" s="1" t="s">
        <v>4993</v>
      </c>
      <c r="P389" s="1" t="s">
        <v>4994</v>
      </c>
      <c r="Q389" s="1" t="s">
        <v>4995</v>
      </c>
      <c r="R389" s="1" t="s">
        <v>6182</v>
      </c>
      <c r="S389" s="1" t="s">
        <v>75</v>
      </c>
      <c r="T389" s="1" t="s">
        <v>4997</v>
      </c>
      <c r="U389" s="1" t="s">
        <v>4956</v>
      </c>
      <c r="V389" s="1" t="s">
        <v>4998</v>
      </c>
    </row>
    <row r="390" s="1" customFormat="1" spans="1:22">
      <c r="A390" s="1" t="s">
        <v>492</v>
      </c>
      <c r="B390" s="1" t="s">
        <v>94</v>
      </c>
      <c r="C390" s="1" t="s">
        <v>493</v>
      </c>
      <c r="D390" s="1" t="s">
        <v>495</v>
      </c>
      <c r="E390" s="1" t="s">
        <v>6183</v>
      </c>
      <c r="F390" s="1" t="s">
        <v>81</v>
      </c>
      <c r="G390" s="1" t="s">
        <v>95</v>
      </c>
      <c r="H390" s="1" t="s">
        <v>4989</v>
      </c>
      <c r="I390" s="1" t="s">
        <v>6184</v>
      </c>
      <c r="J390" s="1" t="s">
        <v>4991</v>
      </c>
      <c r="K390" s="1" t="s">
        <v>6184</v>
      </c>
      <c r="L390" s="1" t="s">
        <v>6184</v>
      </c>
      <c r="M390" s="1" t="s">
        <v>4992</v>
      </c>
      <c r="N390" s="1" t="s">
        <v>4992</v>
      </c>
      <c r="O390" s="1" t="s">
        <v>4993</v>
      </c>
      <c r="P390" s="1" t="s">
        <v>4994</v>
      </c>
      <c r="Q390" s="1" t="s">
        <v>4995</v>
      </c>
      <c r="R390" s="1" t="s">
        <v>6185</v>
      </c>
      <c r="S390" s="1" t="s">
        <v>75</v>
      </c>
      <c r="T390" s="1" t="s">
        <v>4997</v>
      </c>
      <c r="U390" s="1" t="s">
        <v>4941</v>
      </c>
      <c r="V390" s="1" t="s">
        <v>6186</v>
      </c>
    </row>
    <row r="391" s="1" customFormat="1" spans="1:22">
      <c r="A391" s="1" t="s">
        <v>1486</v>
      </c>
      <c r="B391" s="1" t="s">
        <v>94</v>
      </c>
      <c r="C391" s="1" t="s">
        <v>1487</v>
      </c>
      <c r="D391" s="1" t="s">
        <v>565</v>
      </c>
      <c r="E391" s="1" t="s">
        <v>6187</v>
      </c>
      <c r="F391" s="1" t="s">
        <v>81</v>
      </c>
      <c r="G391" s="1" t="s">
        <v>802</v>
      </c>
      <c r="H391" s="1" t="s">
        <v>4989</v>
      </c>
      <c r="I391" s="1" t="s">
        <v>6188</v>
      </c>
      <c r="J391" s="1" t="s">
        <v>4991</v>
      </c>
      <c r="K391" s="1" t="s">
        <v>6188</v>
      </c>
      <c r="L391" s="1" t="s">
        <v>6188</v>
      </c>
      <c r="M391" s="1" t="s">
        <v>4992</v>
      </c>
      <c r="N391" s="1" t="s">
        <v>4992</v>
      </c>
      <c r="O391" s="1" t="s">
        <v>4993</v>
      </c>
      <c r="P391" s="1" t="s">
        <v>4994</v>
      </c>
      <c r="Q391" s="1" t="s">
        <v>4995</v>
      </c>
      <c r="R391" s="1" t="s">
        <v>6189</v>
      </c>
      <c r="S391" s="1" t="s">
        <v>75</v>
      </c>
      <c r="T391" s="1" t="s">
        <v>4997</v>
      </c>
      <c r="U391" s="1" t="s">
        <v>4956</v>
      </c>
      <c r="V391" s="1" t="s">
        <v>5032</v>
      </c>
    </row>
    <row r="392" s="1" customFormat="1" spans="1:22">
      <c r="A392" s="1" t="s">
        <v>3409</v>
      </c>
      <c r="B392" s="1" t="s">
        <v>94</v>
      </c>
      <c r="C392" s="1" t="s">
        <v>3410</v>
      </c>
      <c r="D392" s="1" t="s">
        <v>434</v>
      </c>
      <c r="E392" s="1" t="s">
        <v>6190</v>
      </c>
      <c r="F392" s="1" t="s">
        <v>1587</v>
      </c>
      <c r="G392" s="1" t="s">
        <v>862</v>
      </c>
      <c r="H392" s="1" t="s">
        <v>4989</v>
      </c>
      <c r="I392" s="1" t="s">
        <v>6191</v>
      </c>
      <c r="J392" s="1" t="s">
        <v>4991</v>
      </c>
      <c r="K392" s="1" t="s">
        <v>6191</v>
      </c>
      <c r="L392" s="1" t="s">
        <v>6191</v>
      </c>
      <c r="M392" s="1" t="s">
        <v>4992</v>
      </c>
      <c r="N392" s="1" t="s">
        <v>4992</v>
      </c>
      <c r="O392" s="1" t="s">
        <v>4993</v>
      </c>
      <c r="P392" s="1" t="s">
        <v>4994</v>
      </c>
      <c r="Q392" s="1" t="s">
        <v>4995</v>
      </c>
      <c r="R392" s="1" t="s">
        <v>6192</v>
      </c>
      <c r="S392" s="1" t="s">
        <v>75</v>
      </c>
      <c r="T392" s="1" t="s">
        <v>4997</v>
      </c>
      <c r="U392" s="1" t="s">
        <v>4956</v>
      </c>
      <c r="V392" s="1" t="s">
        <v>5036</v>
      </c>
    </row>
    <row r="393" s="1" customFormat="1" spans="1:22">
      <c r="A393" s="1" t="s">
        <v>4765</v>
      </c>
      <c r="B393" s="1" t="s">
        <v>94</v>
      </c>
      <c r="C393" s="1" t="s">
        <v>4766</v>
      </c>
      <c r="D393" s="1" t="s">
        <v>5166</v>
      </c>
      <c r="E393" s="1" t="s">
        <v>6193</v>
      </c>
      <c r="F393" s="1" t="s">
        <v>846</v>
      </c>
      <c r="G393" s="1" t="s">
        <v>740</v>
      </c>
      <c r="H393" s="1" t="s">
        <v>4989</v>
      </c>
      <c r="I393" s="1" t="s">
        <v>6194</v>
      </c>
      <c r="J393" s="1" t="s">
        <v>4991</v>
      </c>
      <c r="K393" s="1" t="s">
        <v>6194</v>
      </c>
      <c r="L393" s="1" t="s">
        <v>6194</v>
      </c>
      <c r="M393" s="1" t="s">
        <v>4992</v>
      </c>
      <c r="N393" s="1" t="s">
        <v>4992</v>
      </c>
      <c r="O393" s="1" t="s">
        <v>4993</v>
      </c>
      <c r="P393" s="1" t="s">
        <v>4994</v>
      </c>
      <c r="Q393" s="1" t="s">
        <v>4995</v>
      </c>
      <c r="R393" s="1" t="s">
        <v>6195</v>
      </c>
      <c r="S393" s="1" t="s">
        <v>75</v>
      </c>
      <c r="T393" s="1" t="s">
        <v>4997</v>
      </c>
      <c r="U393" s="1" t="s">
        <v>4956</v>
      </c>
      <c r="V393" s="1" t="s">
        <v>5032</v>
      </c>
    </row>
    <row r="394" s="1" customFormat="1" spans="1:22">
      <c r="A394" s="1" t="s">
        <v>1499</v>
      </c>
      <c r="B394" s="1" t="s">
        <v>94</v>
      </c>
      <c r="C394" s="1" t="s">
        <v>1500</v>
      </c>
      <c r="D394" s="1" t="s">
        <v>6136</v>
      </c>
      <c r="E394" s="1" t="s">
        <v>6196</v>
      </c>
      <c r="F394" s="1" t="s">
        <v>95</v>
      </c>
      <c r="G394" s="1" t="s">
        <v>802</v>
      </c>
      <c r="H394" s="1" t="s">
        <v>4989</v>
      </c>
      <c r="I394" s="1" t="s">
        <v>6197</v>
      </c>
      <c r="J394" s="1" t="s">
        <v>4991</v>
      </c>
      <c r="K394" s="1" t="s">
        <v>6197</v>
      </c>
      <c r="L394" s="1" t="s">
        <v>6197</v>
      </c>
      <c r="M394" s="1" t="s">
        <v>4992</v>
      </c>
      <c r="N394" s="1" t="s">
        <v>4992</v>
      </c>
      <c r="O394" s="1" t="s">
        <v>4993</v>
      </c>
      <c r="P394" s="1" t="s">
        <v>4994</v>
      </c>
      <c r="Q394" s="1" t="s">
        <v>4995</v>
      </c>
      <c r="R394" s="1" t="s">
        <v>6198</v>
      </c>
      <c r="S394" s="1" t="s">
        <v>75</v>
      </c>
      <c r="T394" s="1" t="s">
        <v>4997</v>
      </c>
      <c r="U394" s="1" t="s">
        <v>4956</v>
      </c>
      <c r="V394" s="1" t="s">
        <v>5032</v>
      </c>
    </row>
    <row r="395" s="1" customFormat="1" spans="1:22">
      <c r="A395" s="1" t="s">
        <v>2116</v>
      </c>
      <c r="B395" s="1" t="s">
        <v>81</v>
      </c>
      <c r="C395" s="1" t="s">
        <v>2117</v>
      </c>
      <c r="D395" s="1" t="s">
        <v>425</v>
      </c>
      <c r="E395" s="1" t="s">
        <v>6199</v>
      </c>
      <c r="F395" s="1" t="s">
        <v>802</v>
      </c>
      <c r="G395" s="1" t="s">
        <v>794</v>
      </c>
      <c r="H395" s="1" t="s">
        <v>4989</v>
      </c>
      <c r="I395" s="1" t="s">
        <v>6172</v>
      </c>
      <c r="J395" s="1" t="s">
        <v>4991</v>
      </c>
      <c r="K395" s="1" t="s">
        <v>6172</v>
      </c>
      <c r="L395" s="1" t="s">
        <v>6172</v>
      </c>
      <c r="M395" s="1" t="s">
        <v>4992</v>
      </c>
      <c r="N395" s="1" t="s">
        <v>4992</v>
      </c>
      <c r="O395" s="1" t="s">
        <v>4993</v>
      </c>
      <c r="P395" s="1" t="s">
        <v>4994</v>
      </c>
      <c r="Q395" s="1" t="s">
        <v>4995</v>
      </c>
      <c r="R395" s="1" t="s">
        <v>6200</v>
      </c>
      <c r="S395" s="1" t="s">
        <v>75</v>
      </c>
      <c r="T395" s="1" t="s">
        <v>4997</v>
      </c>
      <c r="U395" s="1" t="s">
        <v>4941</v>
      </c>
      <c r="V395" s="1" t="s">
        <v>5036</v>
      </c>
    </row>
    <row r="396" s="1" customFormat="1" spans="1:22">
      <c r="A396" s="1" t="s">
        <v>2787</v>
      </c>
      <c r="B396" s="1" t="s">
        <v>81</v>
      </c>
      <c r="C396" s="1" t="s">
        <v>2788</v>
      </c>
      <c r="D396" s="1" t="s">
        <v>395</v>
      </c>
      <c r="E396" s="1" t="s">
        <v>6201</v>
      </c>
      <c r="F396" s="1" t="s">
        <v>794</v>
      </c>
      <c r="G396" s="1" t="s">
        <v>1587</v>
      </c>
      <c r="H396" s="1" t="s">
        <v>4989</v>
      </c>
      <c r="I396" s="1" t="s">
        <v>6057</v>
      </c>
      <c r="J396" s="1" t="s">
        <v>4991</v>
      </c>
      <c r="K396" s="1" t="s">
        <v>6057</v>
      </c>
      <c r="L396" s="1" t="s">
        <v>6057</v>
      </c>
      <c r="M396" s="1" t="s">
        <v>4992</v>
      </c>
      <c r="N396" s="1" t="s">
        <v>4992</v>
      </c>
      <c r="O396" s="1" t="s">
        <v>4993</v>
      </c>
      <c r="P396" s="1" t="s">
        <v>4994</v>
      </c>
      <c r="Q396" s="1" t="s">
        <v>4995</v>
      </c>
      <c r="R396" s="1" t="s">
        <v>6202</v>
      </c>
      <c r="S396" s="1" t="s">
        <v>75</v>
      </c>
      <c r="T396" s="1" t="s">
        <v>4997</v>
      </c>
      <c r="U396" s="1" t="s">
        <v>4956</v>
      </c>
      <c r="V396" s="1" t="s">
        <v>5036</v>
      </c>
    </row>
    <row r="397" s="1" customFormat="1" spans="1:22">
      <c r="A397" s="1" t="s">
        <v>1320</v>
      </c>
      <c r="B397" s="1" t="s">
        <v>81</v>
      </c>
      <c r="C397" s="1" t="s">
        <v>1321</v>
      </c>
      <c r="D397" s="1" t="s">
        <v>1323</v>
      </c>
      <c r="E397" s="1" t="s">
        <v>6203</v>
      </c>
      <c r="F397" s="1" t="s">
        <v>81</v>
      </c>
      <c r="G397" s="1" t="s">
        <v>802</v>
      </c>
      <c r="H397" s="1" t="s">
        <v>4989</v>
      </c>
      <c r="I397" s="1" t="s">
        <v>6204</v>
      </c>
      <c r="J397" s="1" t="s">
        <v>4991</v>
      </c>
      <c r="K397" s="1" t="s">
        <v>6204</v>
      </c>
      <c r="L397" s="1" t="s">
        <v>6204</v>
      </c>
      <c r="M397" s="1" t="s">
        <v>4992</v>
      </c>
      <c r="N397" s="1" t="s">
        <v>4992</v>
      </c>
      <c r="O397" s="1" t="s">
        <v>4993</v>
      </c>
      <c r="P397" s="1" t="s">
        <v>4994</v>
      </c>
      <c r="Q397" s="1" t="s">
        <v>4995</v>
      </c>
      <c r="R397" s="1" t="s">
        <v>6205</v>
      </c>
      <c r="S397" s="1" t="s">
        <v>75</v>
      </c>
      <c r="T397" s="1" t="s">
        <v>4997</v>
      </c>
      <c r="U397" s="1" t="s">
        <v>4941</v>
      </c>
      <c r="V397" s="1" t="s">
        <v>4998</v>
      </c>
    </row>
    <row r="398" s="1" customFormat="1" spans="1:22">
      <c r="A398" s="1" t="s">
        <v>2122</v>
      </c>
      <c r="B398" s="1" t="s">
        <v>81</v>
      </c>
      <c r="C398" s="1" t="s">
        <v>2123</v>
      </c>
      <c r="D398" s="1" t="s">
        <v>386</v>
      </c>
      <c r="E398" s="1" t="s">
        <v>6206</v>
      </c>
      <c r="F398" s="1" t="s">
        <v>81</v>
      </c>
      <c r="G398" s="1" t="s">
        <v>794</v>
      </c>
      <c r="H398" s="1" t="s">
        <v>4989</v>
      </c>
      <c r="I398" s="1" t="s">
        <v>6207</v>
      </c>
      <c r="J398" s="1" t="s">
        <v>4991</v>
      </c>
      <c r="K398" s="1" t="s">
        <v>6207</v>
      </c>
      <c r="L398" s="1" t="s">
        <v>6207</v>
      </c>
      <c r="M398" s="1" t="s">
        <v>4992</v>
      </c>
      <c r="N398" s="1" t="s">
        <v>4992</v>
      </c>
      <c r="O398" s="1" t="s">
        <v>4993</v>
      </c>
      <c r="P398" s="1" t="s">
        <v>4994</v>
      </c>
      <c r="Q398" s="1" t="s">
        <v>4995</v>
      </c>
      <c r="R398" s="1" t="s">
        <v>6208</v>
      </c>
      <c r="S398" s="1" t="s">
        <v>75</v>
      </c>
      <c r="T398" s="1" t="s">
        <v>4997</v>
      </c>
      <c r="U398" s="1" t="s">
        <v>4956</v>
      </c>
      <c r="V398" s="1" t="s">
        <v>4998</v>
      </c>
    </row>
    <row r="399" s="1" customFormat="1" spans="1:22">
      <c r="A399" s="1" t="s">
        <v>1492</v>
      </c>
      <c r="B399" s="1" t="s">
        <v>81</v>
      </c>
      <c r="C399" s="1" t="s">
        <v>1493</v>
      </c>
      <c r="D399" s="1" t="s">
        <v>1495</v>
      </c>
      <c r="E399" s="1" t="s">
        <v>6209</v>
      </c>
      <c r="F399" s="1" t="s">
        <v>81</v>
      </c>
      <c r="G399" s="1" t="s">
        <v>802</v>
      </c>
      <c r="H399" s="1" t="s">
        <v>4989</v>
      </c>
      <c r="I399" s="1" t="s">
        <v>6210</v>
      </c>
      <c r="J399" s="1" t="s">
        <v>4991</v>
      </c>
      <c r="K399" s="1" t="s">
        <v>6210</v>
      </c>
      <c r="L399" s="1" t="s">
        <v>6210</v>
      </c>
      <c r="M399" s="1" t="s">
        <v>4992</v>
      </c>
      <c r="N399" s="1" t="s">
        <v>4992</v>
      </c>
      <c r="O399" s="1" t="s">
        <v>4993</v>
      </c>
      <c r="P399" s="1" t="s">
        <v>4994</v>
      </c>
      <c r="Q399" s="1" t="s">
        <v>4995</v>
      </c>
      <c r="R399" s="1" t="s">
        <v>6211</v>
      </c>
      <c r="S399" s="1" t="s">
        <v>75</v>
      </c>
      <c r="T399" s="1" t="s">
        <v>4997</v>
      </c>
      <c r="U399" s="1" t="s">
        <v>4956</v>
      </c>
      <c r="V399" s="1" t="s">
        <v>5032</v>
      </c>
    </row>
    <row r="400" s="1" customFormat="1" spans="1:22">
      <c r="A400" s="1" t="s">
        <v>3391</v>
      </c>
      <c r="B400" s="1" t="s">
        <v>81</v>
      </c>
      <c r="C400" s="1" t="s">
        <v>3392</v>
      </c>
      <c r="D400" s="1" t="s">
        <v>3394</v>
      </c>
      <c r="E400" s="1" t="s">
        <v>6212</v>
      </c>
      <c r="F400" s="1" t="s">
        <v>1587</v>
      </c>
      <c r="G400" s="1" t="s">
        <v>862</v>
      </c>
      <c r="H400" s="1" t="s">
        <v>4989</v>
      </c>
      <c r="I400" s="1" t="s">
        <v>6213</v>
      </c>
      <c r="J400" s="1" t="s">
        <v>4991</v>
      </c>
      <c r="K400" s="1" t="s">
        <v>6213</v>
      </c>
      <c r="L400" s="1" t="s">
        <v>6213</v>
      </c>
      <c r="M400" s="1" t="s">
        <v>4992</v>
      </c>
      <c r="N400" s="1" t="s">
        <v>4992</v>
      </c>
      <c r="O400" s="1" t="s">
        <v>4993</v>
      </c>
      <c r="P400" s="1" t="s">
        <v>4994</v>
      </c>
      <c r="Q400" s="1" t="s">
        <v>4995</v>
      </c>
      <c r="R400" s="1" t="s">
        <v>6214</v>
      </c>
      <c r="S400" s="1" t="s">
        <v>75</v>
      </c>
      <c r="T400" s="1" t="s">
        <v>4997</v>
      </c>
      <c r="U400" s="1" t="s">
        <v>4956</v>
      </c>
      <c r="V400" s="1" t="s">
        <v>4998</v>
      </c>
    </row>
    <row r="401" s="1" customFormat="1" spans="1:22">
      <c r="A401" s="1" t="s">
        <v>4059</v>
      </c>
      <c r="B401" s="1" t="s">
        <v>81</v>
      </c>
      <c r="C401" s="1" t="s">
        <v>4060</v>
      </c>
      <c r="D401" s="1" t="s">
        <v>434</v>
      </c>
      <c r="E401" s="1" t="s">
        <v>6215</v>
      </c>
      <c r="F401" s="1" t="s">
        <v>862</v>
      </c>
      <c r="G401" s="1" t="s">
        <v>846</v>
      </c>
      <c r="H401" s="1" t="s">
        <v>4989</v>
      </c>
      <c r="I401" s="1" t="s">
        <v>5792</v>
      </c>
      <c r="J401" s="1" t="s">
        <v>4991</v>
      </c>
      <c r="K401" s="1" t="s">
        <v>5792</v>
      </c>
      <c r="L401" s="1" t="s">
        <v>5792</v>
      </c>
      <c r="M401" s="1" t="s">
        <v>4992</v>
      </c>
      <c r="N401" s="1" t="s">
        <v>4992</v>
      </c>
      <c r="O401" s="1" t="s">
        <v>4993</v>
      </c>
      <c r="P401" s="1" t="s">
        <v>4994</v>
      </c>
      <c r="Q401" s="1" t="s">
        <v>4995</v>
      </c>
      <c r="R401" s="1" t="s">
        <v>6216</v>
      </c>
      <c r="S401" s="1" t="s">
        <v>75</v>
      </c>
      <c r="T401" s="1" t="s">
        <v>4997</v>
      </c>
      <c r="U401" s="1" t="s">
        <v>4956</v>
      </c>
      <c r="V401" s="1" t="s">
        <v>5036</v>
      </c>
    </row>
    <row r="402" s="1" customFormat="1" spans="1:22">
      <c r="A402" s="1" t="s">
        <v>698</v>
      </c>
      <c r="B402" s="1" t="s">
        <v>81</v>
      </c>
      <c r="C402" s="1" t="s">
        <v>699</v>
      </c>
      <c r="D402" s="1" t="s">
        <v>701</v>
      </c>
      <c r="E402" s="1" t="s">
        <v>6217</v>
      </c>
      <c r="F402" s="1" t="s">
        <v>81</v>
      </c>
      <c r="G402" s="1" t="s">
        <v>95</v>
      </c>
      <c r="H402" s="1" t="s">
        <v>4989</v>
      </c>
      <c r="I402" s="1" t="s">
        <v>6218</v>
      </c>
      <c r="J402" s="1" t="s">
        <v>4991</v>
      </c>
      <c r="K402" s="1" t="s">
        <v>6218</v>
      </c>
      <c r="L402" s="1" t="s">
        <v>6218</v>
      </c>
      <c r="M402" s="1" t="s">
        <v>4992</v>
      </c>
      <c r="N402" s="1" t="s">
        <v>4992</v>
      </c>
      <c r="O402" s="1" t="s">
        <v>4993</v>
      </c>
      <c r="P402" s="1" t="s">
        <v>4994</v>
      </c>
      <c r="Q402" s="1" t="s">
        <v>4995</v>
      </c>
      <c r="R402" s="1" t="s">
        <v>6219</v>
      </c>
      <c r="S402" s="1" t="s">
        <v>75</v>
      </c>
      <c r="T402" s="1" t="s">
        <v>4997</v>
      </c>
      <c r="U402" s="1" t="s">
        <v>4941</v>
      </c>
      <c r="V402" s="1" t="s">
        <v>5032</v>
      </c>
    </row>
    <row r="403" s="1" customFormat="1" spans="1:22">
      <c r="A403" s="1" t="s">
        <v>4650</v>
      </c>
      <c r="B403" s="1" t="s">
        <v>81</v>
      </c>
      <c r="C403" s="1" t="s">
        <v>4651</v>
      </c>
      <c r="D403" s="1" t="s">
        <v>425</v>
      </c>
      <c r="E403" s="1" t="s">
        <v>6220</v>
      </c>
      <c r="F403" s="1" t="s">
        <v>846</v>
      </c>
      <c r="G403" s="1" t="s">
        <v>740</v>
      </c>
      <c r="H403" s="1" t="s">
        <v>4989</v>
      </c>
      <c r="I403" s="1" t="s">
        <v>5541</v>
      </c>
      <c r="J403" s="1" t="s">
        <v>4991</v>
      </c>
      <c r="K403" s="1" t="s">
        <v>5541</v>
      </c>
      <c r="L403" s="1" t="s">
        <v>5541</v>
      </c>
      <c r="M403" s="1" t="s">
        <v>4992</v>
      </c>
      <c r="N403" s="1" t="s">
        <v>4992</v>
      </c>
      <c r="O403" s="1" t="s">
        <v>4993</v>
      </c>
      <c r="P403" s="1" t="s">
        <v>4994</v>
      </c>
      <c r="Q403" s="1" t="s">
        <v>4995</v>
      </c>
      <c r="R403" s="1" t="s">
        <v>6221</v>
      </c>
      <c r="S403" s="1" t="s">
        <v>75</v>
      </c>
      <c r="T403" s="1" t="s">
        <v>4997</v>
      </c>
      <c r="U403" s="1" t="s">
        <v>4956</v>
      </c>
      <c r="V403" s="1" t="s">
        <v>5036</v>
      </c>
    </row>
    <row r="404" s="1" customFormat="1" spans="1:22">
      <c r="A404" s="1" t="s">
        <v>2474</v>
      </c>
      <c r="B404" s="1" t="s">
        <v>81</v>
      </c>
      <c r="C404" s="1" t="s">
        <v>2475</v>
      </c>
      <c r="D404" s="1" t="s">
        <v>1752</v>
      </c>
      <c r="E404" s="1" t="s">
        <v>6222</v>
      </c>
      <c r="F404" s="1" t="s">
        <v>95</v>
      </c>
      <c r="G404" s="1" t="s">
        <v>794</v>
      </c>
      <c r="H404" s="1" t="s">
        <v>4989</v>
      </c>
      <c r="I404" s="1" t="s">
        <v>6223</v>
      </c>
      <c r="J404" s="1" t="s">
        <v>4991</v>
      </c>
      <c r="K404" s="1" t="s">
        <v>6223</v>
      </c>
      <c r="L404" s="1" t="s">
        <v>6223</v>
      </c>
      <c r="M404" s="1" t="s">
        <v>4992</v>
      </c>
      <c r="N404" s="1" t="s">
        <v>4992</v>
      </c>
      <c r="O404" s="1" t="s">
        <v>4993</v>
      </c>
      <c r="P404" s="1" t="s">
        <v>4994</v>
      </c>
      <c r="Q404" s="1" t="s">
        <v>4995</v>
      </c>
      <c r="R404" s="1" t="s">
        <v>6224</v>
      </c>
      <c r="S404" s="1" t="s">
        <v>75</v>
      </c>
      <c r="T404" s="1" t="s">
        <v>4997</v>
      </c>
      <c r="U404" s="1" t="s">
        <v>4956</v>
      </c>
      <c r="V404" s="1" t="s">
        <v>4998</v>
      </c>
    </row>
    <row r="405" s="1" customFormat="1" spans="1:22">
      <c r="A405" s="1" t="s">
        <v>2304</v>
      </c>
      <c r="B405" s="1" t="s">
        <v>81</v>
      </c>
      <c r="C405" s="1" t="s">
        <v>2305</v>
      </c>
      <c r="D405" s="1" t="s">
        <v>2307</v>
      </c>
      <c r="E405" s="1" t="s">
        <v>6225</v>
      </c>
      <c r="F405" s="1" t="s">
        <v>95</v>
      </c>
      <c r="G405" s="1" t="s">
        <v>794</v>
      </c>
      <c r="H405" s="1" t="s">
        <v>4989</v>
      </c>
      <c r="I405" s="1" t="s">
        <v>6226</v>
      </c>
      <c r="J405" s="1" t="s">
        <v>4991</v>
      </c>
      <c r="K405" s="1" t="s">
        <v>6226</v>
      </c>
      <c r="L405" s="1" t="s">
        <v>6226</v>
      </c>
      <c r="M405" s="1" t="s">
        <v>4992</v>
      </c>
      <c r="N405" s="1" t="s">
        <v>4992</v>
      </c>
      <c r="O405" s="1" t="s">
        <v>4993</v>
      </c>
      <c r="P405" s="1" t="s">
        <v>4994</v>
      </c>
      <c r="Q405" s="1" t="s">
        <v>4995</v>
      </c>
      <c r="R405" s="1" t="s">
        <v>6227</v>
      </c>
      <c r="S405" s="1" t="s">
        <v>75</v>
      </c>
      <c r="T405" s="1" t="s">
        <v>4997</v>
      </c>
      <c r="U405" s="1" t="s">
        <v>4941</v>
      </c>
      <c r="V405" s="1" t="s">
        <v>5032</v>
      </c>
    </row>
    <row r="406" s="1" customFormat="1" spans="1:22">
      <c r="A406" s="1" t="s">
        <v>500</v>
      </c>
      <c r="B406" s="1" t="s">
        <v>81</v>
      </c>
      <c r="C406" s="1" t="s">
        <v>501</v>
      </c>
      <c r="D406" s="1" t="s">
        <v>503</v>
      </c>
      <c r="E406" s="1" t="s">
        <v>6228</v>
      </c>
      <c r="F406" s="1" t="s">
        <v>81</v>
      </c>
      <c r="G406" s="1" t="s">
        <v>95</v>
      </c>
      <c r="H406" s="1" t="s">
        <v>4989</v>
      </c>
      <c r="I406" s="1" t="s">
        <v>6229</v>
      </c>
      <c r="J406" s="1" t="s">
        <v>4991</v>
      </c>
      <c r="K406" s="1" t="s">
        <v>6229</v>
      </c>
      <c r="L406" s="1" t="s">
        <v>6229</v>
      </c>
      <c r="M406" s="1" t="s">
        <v>4992</v>
      </c>
      <c r="N406" s="1" t="s">
        <v>4992</v>
      </c>
      <c r="O406" s="1" t="s">
        <v>4993</v>
      </c>
      <c r="P406" s="1" t="s">
        <v>4994</v>
      </c>
      <c r="Q406" s="1" t="s">
        <v>4995</v>
      </c>
      <c r="R406" s="1" t="s">
        <v>6230</v>
      </c>
      <c r="S406" s="1" t="s">
        <v>75</v>
      </c>
      <c r="T406" s="1" t="s">
        <v>4997</v>
      </c>
      <c r="U406" s="1" t="s">
        <v>4941</v>
      </c>
      <c r="V406" s="1" t="s">
        <v>4998</v>
      </c>
    </row>
    <row r="407" s="1" customFormat="1" spans="1:22">
      <c r="A407" s="1" t="s">
        <v>3440</v>
      </c>
      <c r="B407" s="1" t="s">
        <v>81</v>
      </c>
      <c r="C407" s="1" t="s">
        <v>3441</v>
      </c>
      <c r="D407" s="1" t="s">
        <v>395</v>
      </c>
      <c r="E407" s="1" t="s">
        <v>6231</v>
      </c>
      <c r="F407" s="1" t="s">
        <v>1587</v>
      </c>
      <c r="G407" s="1" t="s">
        <v>862</v>
      </c>
      <c r="H407" s="1" t="s">
        <v>4989</v>
      </c>
      <c r="I407" s="1" t="s">
        <v>6232</v>
      </c>
      <c r="J407" s="1" t="s">
        <v>4991</v>
      </c>
      <c r="K407" s="1" t="s">
        <v>6232</v>
      </c>
      <c r="L407" s="1" t="s">
        <v>6232</v>
      </c>
      <c r="M407" s="1" t="s">
        <v>4992</v>
      </c>
      <c r="N407" s="1" t="s">
        <v>4992</v>
      </c>
      <c r="O407" s="1" t="s">
        <v>4993</v>
      </c>
      <c r="P407" s="1" t="s">
        <v>4994</v>
      </c>
      <c r="Q407" s="1" t="s">
        <v>4995</v>
      </c>
      <c r="R407" s="1" t="s">
        <v>6233</v>
      </c>
      <c r="S407" s="1" t="s">
        <v>75</v>
      </c>
      <c r="T407" s="1" t="s">
        <v>4997</v>
      </c>
      <c r="U407" s="1" t="s">
        <v>4956</v>
      </c>
      <c r="V407" s="1" t="s">
        <v>5036</v>
      </c>
    </row>
    <row r="408" s="1" customFormat="1" spans="1:22">
      <c r="A408" s="1" t="s">
        <v>4035</v>
      </c>
      <c r="B408" s="1" t="s">
        <v>81</v>
      </c>
      <c r="C408" s="1" t="s">
        <v>4036</v>
      </c>
      <c r="D408" s="1" t="s">
        <v>395</v>
      </c>
      <c r="E408" s="1" t="s">
        <v>6234</v>
      </c>
      <c r="F408" s="1" t="s">
        <v>1587</v>
      </c>
      <c r="G408" s="1" t="s">
        <v>846</v>
      </c>
      <c r="H408" s="1" t="s">
        <v>4989</v>
      </c>
      <c r="I408" s="1" t="s">
        <v>6235</v>
      </c>
      <c r="J408" s="1" t="s">
        <v>4991</v>
      </c>
      <c r="K408" s="1" t="s">
        <v>6235</v>
      </c>
      <c r="L408" s="1" t="s">
        <v>6235</v>
      </c>
      <c r="M408" s="1" t="s">
        <v>4992</v>
      </c>
      <c r="N408" s="1" t="s">
        <v>4992</v>
      </c>
      <c r="O408" s="1" t="s">
        <v>4993</v>
      </c>
      <c r="P408" s="1" t="s">
        <v>4994</v>
      </c>
      <c r="Q408" s="1" t="s">
        <v>4995</v>
      </c>
      <c r="R408" s="1" t="s">
        <v>6236</v>
      </c>
      <c r="S408" s="1" t="s">
        <v>75</v>
      </c>
      <c r="T408" s="1" t="s">
        <v>4997</v>
      </c>
      <c r="U408" s="1" t="s">
        <v>4956</v>
      </c>
      <c r="V408" s="1" t="s">
        <v>5036</v>
      </c>
    </row>
    <row r="409" s="1" customFormat="1" spans="1:22">
      <c r="A409" s="1" t="s">
        <v>707</v>
      </c>
      <c r="B409" s="1" t="s">
        <v>81</v>
      </c>
      <c r="C409" s="1" t="s">
        <v>708</v>
      </c>
      <c r="D409" s="1" t="s">
        <v>710</v>
      </c>
      <c r="E409" s="1" t="s">
        <v>6237</v>
      </c>
      <c r="F409" s="1" t="s">
        <v>81</v>
      </c>
      <c r="G409" s="1" t="s">
        <v>95</v>
      </c>
      <c r="H409" s="1" t="s">
        <v>4989</v>
      </c>
      <c r="I409" s="1" t="s">
        <v>6238</v>
      </c>
      <c r="J409" s="1" t="s">
        <v>4991</v>
      </c>
      <c r="K409" s="1" t="s">
        <v>6238</v>
      </c>
      <c r="L409" s="1" t="s">
        <v>6238</v>
      </c>
      <c r="M409" s="1" t="s">
        <v>4992</v>
      </c>
      <c r="N409" s="1" t="s">
        <v>4992</v>
      </c>
      <c r="O409" s="1" t="s">
        <v>4993</v>
      </c>
      <c r="P409" s="1" t="s">
        <v>4994</v>
      </c>
      <c r="Q409" s="1" t="s">
        <v>4995</v>
      </c>
      <c r="R409" s="1" t="s">
        <v>6239</v>
      </c>
      <c r="S409" s="1" t="s">
        <v>75</v>
      </c>
      <c r="T409" s="1" t="s">
        <v>4997</v>
      </c>
      <c r="U409" s="1" t="s">
        <v>4956</v>
      </c>
      <c r="V409" s="1" t="s">
        <v>5032</v>
      </c>
    </row>
    <row r="410" s="1" customFormat="1" spans="1:22">
      <c r="A410" s="1" t="s">
        <v>1749</v>
      </c>
      <c r="B410" s="1" t="s">
        <v>81</v>
      </c>
      <c r="C410" s="1" t="s">
        <v>1750</v>
      </c>
      <c r="D410" s="1" t="s">
        <v>1752</v>
      </c>
      <c r="E410" s="1" t="s">
        <v>6240</v>
      </c>
      <c r="F410" s="1" t="s">
        <v>95</v>
      </c>
      <c r="G410" s="1" t="s">
        <v>802</v>
      </c>
      <c r="H410" s="1" t="s">
        <v>4989</v>
      </c>
      <c r="I410" s="1" t="s">
        <v>6241</v>
      </c>
      <c r="J410" s="1" t="s">
        <v>4991</v>
      </c>
      <c r="K410" s="1" t="s">
        <v>6241</v>
      </c>
      <c r="L410" s="1" t="s">
        <v>6241</v>
      </c>
      <c r="M410" s="1" t="s">
        <v>4992</v>
      </c>
      <c r="N410" s="1" t="s">
        <v>4992</v>
      </c>
      <c r="O410" s="1" t="s">
        <v>4993</v>
      </c>
      <c r="P410" s="1" t="s">
        <v>4994</v>
      </c>
      <c r="Q410" s="1" t="s">
        <v>4995</v>
      </c>
      <c r="R410" s="1" t="s">
        <v>6242</v>
      </c>
      <c r="S410" s="1" t="s">
        <v>75</v>
      </c>
      <c r="T410" s="1" t="s">
        <v>4997</v>
      </c>
      <c r="U410" s="1" t="s">
        <v>4956</v>
      </c>
      <c r="V410" s="1" t="s">
        <v>4998</v>
      </c>
    </row>
    <row r="411" s="1" customFormat="1" spans="1:22">
      <c r="A411" s="1" t="s">
        <v>3435</v>
      </c>
      <c r="B411" s="1" t="s">
        <v>81</v>
      </c>
      <c r="C411" s="1" t="s">
        <v>3436</v>
      </c>
      <c r="D411" s="1" t="s">
        <v>395</v>
      </c>
      <c r="E411" s="1" t="s">
        <v>6243</v>
      </c>
      <c r="F411" s="1" t="s">
        <v>794</v>
      </c>
      <c r="G411" s="1" t="s">
        <v>862</v>
      </c>
      <c r="H411" s="1" t="s">
        <v>4989</v>
      </c>
      <c r="I411" s="1" t="s">
        <v>6029</v>
      </c>
      <c r="J411" s="1" t="s">
        <v>4991</v>
      </c>
      <c r="K411" s="1" t="s">
        <v>6029</v>
      </c>
      <c r="L411" s="1" t="s">
        <v>6029</v>
      </c>
      <c r="M411" s="1" t="s">
        <v>4992</v>
      </c>
      <c r="N411" s="1" t="s">
        <v>4992</v>
      </c>
      <c r="O411" s="1" t="s">
        <v>4993</v>
      </c>
      <c r="P411" s="1" t="s">
        <v>4994</v>
      </c>
      <c r="Q411" s="1" t="s">
        <v>4995</v>
      </c>
      <c r="R411" s="1" t="s">
        <v>6244</v>
      </c>
      <c r="S411" s="1" t="s">
        <v>75</v>
      </c>
      <c r="T411" s="1" t="s">
        <v>4997</v>
      </c>
      <c r="U411" s="1" t="s">
        <v>4956</v>
      </c>
      <c r="V411" s="1" t="s">
        <v>5036</v>
      </c>
    </row>
    <row r="412" s="1" customFormat="1" spans="1:22">
      <c r="A412" s="1" t="s">
        <v>2967</v>
      </c>
      <c r="B412" s="1" t="s">
        <v>81</v>
      </c>
      <c r="C412" s="1" t="s">
        <v>2968</v>
      </c>
      <c r="D412" s="1" t="s">
        <v>2970</v>
      </c>
      <c r="E412" s="1" t="s">
        <v>6245</v>
      </c>
      <c r="F412" s="1" t="s">
        <v>95</v>
      </c>
      <c r="G412" s="1" t="s">
        <v>1587</v>
      </c>
      <c r="H412" s="1" t="s">
        <v>4989</v>
      </c>
      <c r="I412" s="1" t="s">
        <v>6246</v>
      </c>
      <c r="J412" s="1" t="s">
        <v>4991</v>
      </c>
      <c r="K412" s="1" t="s">
        <v>6246</v>
      </c>
      <c r="L412" s="1" t="s">
        <v>6246</v>
      </c>
      <c r="M412" s="1" t="s">
        <v>4992</v>
      </c>
      <c r="N412" s="1" t="s">
        <v>4992</v>
      </c>
      <c r="O412" s="1" t="s">
        <v>4993</v>
      </c>
      <c r="P412" s="1" t="s">
        <v>4994</v>
      </c>
      <c r="Q412" s="1" t="s">
        <v>4995</v>
      </c>
      <c r="R412" s="1" t="s">
        <v>6247</v>
      </c>
      <c r="S412" s="1" t="s">
        <v>75</v>
      </c>
      <c r="T412" s="1" t="s">
        <v>4997</v>
      </c>
      <c r="U412" s="1" t="s">
        <v>4956</v>
      </c>
      <c r="V412" s="1" t="s">
        <v>5032</v>
      </c>
    </row>
    <row r="413" s="1" customFormat="1" spans="1:22">
      <c r="A413" s="1" t="s">
        <v>2791</v>
      </c>
      <c r="B413" s="1" t="s">
        <v>81</v>
      </c>
      <c r="C413" s="1" t="s">
        <v>2792</v>
      </c>
      <c r="D413" s="1" t="s">
        <v>503</v>
      </c>
      <c r="E413" s="1" t="s">
        <v>6248</v>
      </c>
      <c r="F413" s="1" t="s">
        <v>95</v>
      </c>
      <c r="G413" s="1" t="s">
        <v>1587</v>
      </c>
      <c r="H413" s="1" t="s">
        <v>4989</v>
      </c>
      <c r="I413" s="1" t="s">
        <v>6249</v>
      </c>
      <c r="J413" s="1" t="s">
        <v>4991</v>
      </c>
      <c r="K413" s="1" t="s">
        <v>6249</v>
      </c>
      <c r="L413" s="1" t="s">
        <v>6249</v>
      </c>
      <c r="M413" s="1" t="s">
        <v>4992</v>
      </c>
      <c r="N413" s="1" t="s">
        <v>4992</v>
      </c>
      <c r="O413" s="1" t="s">
        <v>4993</v>
      </c>
      <c r="P413" s="1" t="s">
        <v>4994</v>
      </c>
      <c r="Q413" s="1" t="s">
        <v>4995</v>
      </c>
      <c r="R413" s="1" t="s">
        <v>6250</v>
      </c>
      <c r="S413" s="1" t="s">
        <v>75</v>
      </c>
      <c r="T413" s="1" t="s">
        <v>4997</v>
      </c>
      <c r="U413" s="1" t="s">
        <v>4941</v>
      </c>
      <c r="V413" s="1" t="s">
        <v>4998</v>
      </c>
    </row>
    <row r="414" s="1" customFormat="1" spans="1:22">
      <c r="A414" s="1" t="s">
        <v>3422</v>
      </c>
      <c r="B414" s="1" t="s">
        <v>81</v>
      </c>
      <c r="C414" s="1" t="s">
        <v>3423</v>
      </c>
      <c r="D414" s="1" t="s">
        <v>395</v>
      </c>
      <c r="E414" s="1" t="s">
        <v>6251</v>
      </c>
      <c r="F414" s="1" t="s">
        <v>1587</v>
      </c>
      <c r="G414" s="1" t="s">
        <v>862</v>
      </c>
      <c r="H414" s="1" t="s">
        <v>4989</v>
      </c>
      <c r="I414" s="1" t="s">
        <v>6252</v>
      </c>
      <c r="J414" s="1" t="s">
        <v>4991</v>
      </c>
      <c r="K414" s="1" t="s">
        <v>6252</v>
      </c>
      <c r="L414" s="1" t="s">
        <v>6252</v>
      </c>
      <c r="M414" s="1" t="s">
        <v>4992</v>
      </c>
      <c r="N414" s="1" t="s">
        <v>4992</v>
      </c>
      <c r="O414" s="1" t="s">
        <v>4993</v>
      </c>
      <c r="P414" s="1" t="s">
        <v>4994</v>
      </c>
      <c r="Q414" s="1" t="s">
        <v>4995</v>
      </c>
      <c r="R414" s="1" t="s">
        <v>6253</v>
      </c>
      <c r="S414" s="1" t="s">
        <v>75</v>
      </c>
      <c r="T414" s="1" t="s">
        <v>4997</v>
      </c>
      <c r="U414" s="1" t="s">
        <v>4956</v>
      </c>
      <c r="V414" s="1" t="s">
        <v>5036</v>
      </c>
    </row>
    <row r="415" s="1" customFormat="1" spans="1:22">
      <c r="A415" s="1" t="s">
        <v>2465</v>
      </c>
      <c r="B415" s="1" t="s">
        <v>81</v>
      </c>
      <c r="C415" s="1" t="s">
        <v>2466</v>
      </c>
      <c r="D415" s="1" t="s">
        <v>6254</v>
      </c>
      <c r="E415" s="1" t="s">
        <v>6255</v>
      </c>
      <c r="F415" s="1" t="s">
        <v>95</v>
      </c>
      <c r="G415" s="1" t="s">
        <v>794</v>
      </c>
      <c r="H415" s="1" t="s">
        <v>4989</v>
      </c>
      <c r="I415" s="1" t="s">
        <v>6256</v>
      </c>
      <c r="J415" s="1" t="s">
        <v>4991</v>
      </c>
      <c r="K415" s="1" t="s">
        <v>6256</v>
      </c>
      <c r="L415" s="1" t="s">
        <v>6256</v>
      </c>
      <c r="M415" s="1" t="s">
        <v>4992</v>
      </c>
      <c r="N415" s="1" t="s">
        <v>4992</v>
      </c>
      <c r="O415" s="1" t="s">
        <v>4993</v>
      </c>
      <c r="P415" s="1" t="s">
        <v>4994</v>
      </c>
      <c r="Q415" s="1" t="s">
        <v>4995</v>
      </c>
      <c r="R415" s="1" t="s">
        <v>6257</v>
      </c>
      <c r="S415" s="1" t="s">
        <v>75</v>
      </c>
      <c r="T415" s="1" t="s">
        <v>4997</v>
      </c>
      <c r="U415" s="1" t="s">
        <v>4941</v>
      </c>
      <c r="V415" s="1" t="s">
        <v>5200</v>
      </c>
    </row>
    <row r="416" s="1" customFormat="1" spans="1:22">
      <c r="A416" s="1" t="s">
        <v>2962</v>
      </c>
      <c r="B416" s="1" t="s">
        <v>81</v>
      </c>
      <c r="C416" s="1" t="s">
        <v>2963</v>
      </c>
      <c r="D416" s="1" t="s">
        <v>5817</v>
      </c>
      <c r="E416" s="1" t="s">
        <v>6258</v>
      </c>
      <c r="F416" s="1" t="s">
        <v>95</v>
      </c>
      <c r="G416" s="1" t="s">
        <v>1587</v>
      </c>
      <c r="H416" s="1" t="s">
        <v>4989</v>
      </c>
      <c r="I416" s="1" t="s">
        <v>5960</v>
      </c>
      <c r="J416" s="1" t="s">
        <v>4991</v>
      </c>
      <c r="K416" s="1" t="s">
        <v>5960</v>
      </c>
      <c r="L416" s="1" t="s">
        <v>5960</v>
      </c>
      <c r="M416" s="1" t="s">
        <v>4992</v>
      </c>
      <c r="N416" s="1" t="s">
        <v>4992</v>
      </c>
      <c r="O416" s="1" t="s">
        <v>4993</v>
      </c>
      <c r="P416" s="1" t="s">
        <v>4994</v>
      </c>
      <c r="Q416" s="1" t="s">
        <v>4995</v>
      </c>
      <c r="R416" s="1" t="s">
        <v>6259</v>
      </c>
      <c r="S416" s="1" t="s">
        <v>75</v>
      </c>
      <c r="T416" s="1" t="s">
        <v>4997</v>
      </c>
      <c r="U416" s="1" t="s">
        <v>4956</v>
      </c>
      <c r="V416" s="1" t="s">
        <v>5032</v>
      </c>
    </row>
    <row r="417" s="1" customFormat="1" spans="1:22">
      <c r="A417" s="1" t="s">
        <v>924</v>
      </c>
      <c r="B417" s="1" t="s">
        <v>81</v>
      </c>
      <c r="C417" s="1" t="s">
        <v>925</v>
      </c>
      <c r="D417" s="1" t="s">
        <v>927</v>
      </c>
      <c r="E417" s="1" t="s">
        <v>6260</v>
      </c>
      <c r="F417" s="1" t="s">
        <v>81</v>
      </c>
      <c r="G417" s="1" t="s">
        <v>95</v>
      </c>
      <c r="H417" s="1" t="s">
        <v>4989</v>
      </c>
      <c r="I417" s="1" t="s">
        <v>6261</v>
      </c>
      <c r="J417" s="1" t="s">
        <v>4991</v>
      </c>
      <c r="K417" s="1" t="s">
        <v>6261</v>
      </c>
      <c r="L417" s="1" t="s">
        <v>6261</v>
      </c>
      <c r="M417" s="1" t="s">
        <v>4992</v>
      </c>
      <c r="N417" s="1" t="s">
        <v>4992</v>
      </c>
      <c r="O417" s="1" t="s">
        <v>4993</v>
      </c>
      <c r="P417" s="1" t="s">
        <v>4994</v>
      </c>
      <c r="Q417" s="1" t="s">
        <v>4995</v>
      </c>
      <c r="R417" s="1" t="s">
        <v>6262</v>
      </c>
      <c r="S417" s="1" t="s">
        <v>75</v>
      </c>
      <c r="T417" s="1" t="s">
        <v>4997</v>
      </c>
      <c r="U417" s="1" t="s">
        <v>4941</v>
      </c>
      <c r="V417" s="1" t="s">
        <v>6263</v>
      </c>
    </row>
    <row r="418" s="1" customFormat="1" spans="1:22">
      <c r="A418" s="1" t="s">
        <v>508</v>
      </c>
      <c r="B418" s="1" t="s">
        <v>81</v>
      </c>
      <c r="C418" s="1" t="s">
        <v>509</v>
      </c>
      <c r="D418" s="1" t="s">
        <v>335</v>
      </c>
      <c r="E418" s="1" t="s">
        <v>6264</v>
      </c>
      <c r="F418" s="1" t="s">
        <v>81</v>
      </c>
      <c r="G418" s="1" t="s">
        <v>95</v>
      </c>
      <c r="H418" s="1" t="s">
        <v>4989</v>
      </c>
      <c r="I418" s="1" t="s">
        <v>6265</v>
      </c>
      <c r="J418" s="1" t="s">
        <v>4991</v>
      </c>
      <c r="K418" s="1" t="s">
        <v>6265</v>
      </c>
      <c r="L418" s="1" t="s">
        <v>6265</v>
      </c>
      <c r="M418" s="1" t="s">
        <v>4992</v>
      </c>
      <c r="N418" s="1" t="s">
        <v>4992</v>
      </c>
      <c r="O418" s="1" t="s">
        <v>4993</v>
      </c>
      <c r="P418" s="1" t="s">
        <v>4994</v>
      </c>
      <c r="Q418" s="1" t="s">
        <v>4995</v>
      </c>
      <c r="R418" s="1" t="s">
        <v>6266</v>
      </c>
      <c r="S418" s="1" t="s">
        <v>75</v>
      </c>
      <c r="T418" s="1" t="s">
        <v>4997</v>
      </c>
      <c r="U418" s="1" t="s">
        <v>4941</v>
      </c>
      <c r="V418" s="1" t="s">
        <v>5036</v>
      </c>
    </row>
    <row r="419" s="1" customFormat="1" spans="1:22">
      <c r="A419" s="1" t="s">
        <v>3429</v>
      </c>
      <c r="B419" s="1" t="s">
        <v>81</v>
      </c>
      <c r="C419" s="1" t="s">
        <v>3430</v>
      </c>
      <c r="D419" s="1" t="s">
        <v>386</v>
      </c>
      <c r="E419" s="1" t="s">
        <v>6267</v>
      </c>
      <c r="F419" s="1" t="s">
        <v>1587</v>
      </c>
      <c r="G419" s="1" t="s">
        <v>862</v>
      </c>
      <c r="H419" s="1" t="s">
        <v>4989</v>
      </c>
      <c r="I419" s="1" t="s">
        <v>6268</v>
      </c>
      <c r="J419" s="1" t="s">
        <v>4991</v>
      </c>
      <c r="K419" s="1" t="s">
        <v>6268</v>
      </c>
      <c r="L419" s="1" t="s">
        <v>6268</v>
      </c>
      <c r="M419" s="1" t="s">
        <v>4992</v>
      </c>
      <c r="N419" s="1" t="s">
        <v>4992</v>
      </c>
      <c r="O419" s="1" t="s">
        <v>4993</v>
      </c>
      <c r="P419" s="1" t="s">
        <v>4994</v>
      </c>
      <c r="Q419" s="1" t="s">
        <v>4995</v>
      </c>
      <c r="R419" s="1" t="s">
        <v>6269</v>
      </c>
      <c r="S419" s="1" t="s">
        <v>75</v>
      </c>
      <c r="T419" s="1" t="s">
        <v>4997</v>
      </c>
      <c r="U419" s="1" t="s">
        <v>4956</v>
      </c>
      <c r="V419" s="1" t="s">
        <v>4998</v>
      </c>
    </row>
    <row r="420" s="1" customFormat="1" spans="1:22">
      <c r="A420" s="1" t="s">
        <v>1381</v>
      </c>
      <c r="B420" s="1" t="s">
        <v>81</v>
      </c>
      <c r="C420" s="1" t="s">
        <v>1382</v>
      </c>
      <c r="D420" s="1" t="s">
        <v>6270</v>
      </c>
      <c r="E420" s="1" t="s">
        <v>6271</v>
      </c>
      <c r="F420" s="1" t="s">
        <v>95</v>
      </c>
      <c r="G420" s="1" t="s">
        <v>802</v>
      </c>
      <c r="H420" s="1" t="s">
        <v>4989</v>
      </c>
      <c r="I420" s="1" t="s">
        <v>6272</v>
      </c>
      <c r="J420" s="1" t="s">
        <v>4991</v>
      </c>
      <c r="K420" s="1" t="s">
        <v>6272</v>
      </c>
      <c r="L420" s="1" t="s">
        <v>6272</v>
      </c>
      <c r="M420" s="1" t="s">
        <v>4992</v>
      </c>
      <c r="N420" s="1" t="s">
        <v>4992</v>
      </c>
      <c r="O420" s="1" t="s">
        <v>4993</v>
      </c>
      <c r="P420" s="1" t="s">
        <v>4994</v>
      </c>
      <c r="Q420" s="1" t="s">
        <v>4995</v>
      </c>
      <c r="R420" s="1" t="s">
        <v>6273</v>
      </c>
      <c r="S420" s="1" t="s">
        <v>75</v>
      </c>
      <c r="T420" s="1" t="s">
        <v>4997</v>
      </c>
      <c r="U420" s="1" t="s">
        <v>4956</v>
      </c>
      <c r="V420" s="1" t="s">
        <v>5432</v>
      </c>
    </row>
    <row r="421" s="1" customFormat="1" spans="1:22">
      <c r="A421" s="1" t="s">
        <v>2956</v>
      </c>
      <c r="B421" s="1" t="s">
        <v>81</v>
      </c>
      <c r="C421" s="1" t="s">
        <v>2957</v>
      </c>
      <c r="D421" s="1" t="s">
        <v>5341</v>
      </c>
      <c r="E421" s="1" t="s">
        <v>6274</v>
      </c>
      <c r="F421" s="1" t="s">
        <v>794</v>
      </c>
      <c r="G421" s="1" t="s">
        <v>1587</v>
      </c>
      <c r="H421" s="1" t="s">
        <v>4989</v>
      </c>
      <c r="I421" s="1" t="s">
        <v>6275</v>
      </c>
      <c r="J421" s="1" t="s">
        <v>4991</v>
      </c>
      <c r="K421" s="1" t="s">
        <v>6275</v>
      </c>
      <c r="L421" s="1" t="s">
        <v>6275</v>
      </c>
      <c r="M421" s="1" t="s">
        <v>4992</v>
      </c>
      <c r="N421" s="1" t="s">
        <v>4992</v>
      </c>
      <c r="O421" s="1" t="s">
        <v>4993</v>
      </c>
      <c r="P421" s="1" t="s">
        <v>4994</v>
      </c>
      <c r="Q421" s="1" t="s">
        <v>4995</v>
      </c>
      <c r="R421" s="1" t="s">
        <v>6276</v>
      </c>
      <c r="S421" s="1" t="s">
        <v>75</v>
      </c>
      <c r="T421" s="1" t="s">
        <v>4997</v>
      </c>
      <c r="U421" s="1" t="s">
        <v>4956</v>
      </c>
      <c r="V421" s="1" t="s">
        <v>5032</v>
      </c>
    </row>
    <row r="422" s="1" customFormat="1" spans="1:22">
      <c r="A422" s="1" t="s">
        <v>2975</v>
      </c>
      <c r="B422" s="1" t="s">
        <v>81</v>
      </c>
      <c r="C422" s="1" t="s">
        <v>2976</v>
      </c>
      <c r="D422" s="1" t="s">
        <v>565</v>
      </c>
      <c r="E422" s="1" t="s">
        <v>6277</v>
      </c>
      <c r="F422" s="1" t="s">
        <v>802</v>
      </c>
      <c r="G422" s="1" t="s">
        <v>1587</v>
      </c>
      <c r="H422" s="1" t="s">
        <v>4989</v>
      </c>
      <c r="I422" s="1" t="s">
        <v>6278</v>
      </c>
      <c r="J422" s="1" t="s">
        <v>4991</v>
      </c>
      <c r="K422" s="1" t="s">
        <v>6278</v>
      </c>
      <c r="L422" s="1" t="s">
        <v>6278</v>
      </c>
      <c r="M422" s="1" t="s">
        <v>4992</v>
      </c>
      <c r="N422" s="1" t="s">
        <v>4992</v>
      </c>
      <c r="O422" s="1" t="s">
        <v>4993</v>
      </c>
      <c r="P422" s="1" t="s">
        <v>4994</v>
      </c>
      <c r="Q422" s="1" t="s">
        <v>4995</v>
      </c>
      <c r="R422" s="1" t="s">
        <v>6279</v>
      </c>
      <c r="S422" s="1" t="s">
        <v>75</v>
      </c>
      <c r="T422" s="1" t="s">
        <v>4997</v>
      </c>
      <c r="U422" s="1" t="s">
        <v>4956</v>
      </c>
      <c r="V422" s="1" t="s">
        <v>5032</v>
      </c>
    </row>
    <row r="423" s="1" customFormat="1" spans="1:22">
      <c r="A423" s="1" t="s">
        <v>3593</v>
      </c>
      <c r="B423" s="1" t="s">
        <v>81</v>
      </c>
      <c r="C423" s="1" t="s">
        <v>3594</v>
      </c>
      <c r="D423" s="1" t="s">
        <v>3596</v>
      </c>
      <c r="E423" s="1" t="s">
        <v>6280</v>
      </c>
      <c r="F423" s="1" t="s">
        <v>802</v>
      </c>
      <c r="G423" s="1" t="s">
        <v>862</v>
      </c>
      <c r="H423" s="1" t="s">
        <v>4989</v>
      </c>
      <c r="I423" s="1" t="s">
        <v>6281</v>
      </c>
      <c r="J423" s="1" t="s">
        <v>4991</v>
      </c>
      <c r="K423" s="1" t="s">
        <v>6281</v>
      </c>
      <c r="L423" s="1" t="s">
        <v>6281</v>
      </c>
      <c r="M423" s="1" t="s">
        <v>4992</v>
      </c>
      <c r="N423" s="1" t="s">
        <v>4992</v>
      </c>
      <c r="O423" s="1" t="s">
        <v>4993</v>
      </c>
      <c r="P423" s="1" t="s">
        <v>4994</v>
      </c>
      <c r="Q423" s="1" t="s">
        <v>4995</v>
      </c>
      <c r="R423" s="1" t="s">
        <v>6282</v>
      </c>
      <c r="S423" s="1" t="s">
        <v>75</v>
      </c>
      <c r="T423" s="1" t="s">
        <v>4997</v>
      </c>
      <c r="U423" s="1" t="s">
        <v>4956</v>
      </c>
      <c r="V423" s="1" t="s">
        <v>5032</v>
      </c>
    </row>
    <row r="424" s="1" customFormat="1" spans="1:22">
      <c r="A424" s="1" t="s">
        <v>2798</v>
      </c>
      <c r="B424" s="1" t="s">
        <v>81</v>
      </c>
      <c r="C424" s="1" t="s">
        <v>2799</v>
      </c>
      <c r="D424" s="1" t="s">
        <v>1546</v>
      </c>
      <c r="E424" s="1" t="s">
        <v>6283</v>
      </c>
      <c r="F424" s="1" t="s">
        <v>802</v>
      </c>
      <c r="G424" s="1" t="s">
        <v>1587</v>
      </c>
      <c r="H424" s="1" t="s">
        <v>4989</v>
      </c>
      <c r="I424" s="1" t="s">
        <v>6284</v>
      </c>
      <c r="J424" s="1" t="s">
        <v>4991</v>
      </c>
      <c r="K424" s="1" t="s">
        <v>6284</v>
      </c>
      <c r="L424" s="1" t="s">
        <v>6284</v>
      </c>
      <c r="M424" s="1" t="s">
        <v>4992</v>
      </c>
      <c r="N424" s="1" t="s">
        <v>4992</v>
      </c>
      <c r="O424" s="1" t="s">
        <v>4993</v>
      </c>
      <c r="P424" s="1" t="s">
        <v>4994</v>
      </c>
      <c r="Q424" s="1" t="s">
        <v>4995</v>
      </c>
      <c r="R424" s="1" t="s">
        <v>6285</v>
      </c>
      <c r="S424" s="1" t="s">
        <v>75</v>
      </c>
      <c r="T424" s="1" t="s">
        <v>4997</v>
      </c>
      <c r="U424" s="1" t="s">
        <v>4941</v>
      </c>
      <c r="V424" s="1" t="s">
        <v>5036</v>
      </c>
    </row>
    <row r="425" s="1" customFormat="1" spans="1:22">
      <c r="A425" s="1" t="s">
        <v>4262</v>
      </c>
      <c r="B425" s="1" t="s">
        <v>81</v>
      </c>
      <c r="C425" s="1" t="s">
        <v>4263</v>
      </c>
      <c r="D425" s="1" t="s">
        <v>2999</v>
      </c>
      <c r="E425" s="1" t="s">
        <v>6286</v>
      </c>
      <c r="F425" s="1" t="s">
        <v>1587</v>
      </c>
      <c r="G425" s="1" t="s">
        <v>846</v>
      </c>
      <c r="H425" s="1" t="s">
        <v>4989</v>
      </c>
      <c r="I425" s="1" t="s">
        <v>6287</v>
      </c>
      <c r="J425" s="1" t="s">
        <v>4991</v>
      </c>
      <c r="K425" s="1" t="s">
        <v>6287</v>
      </c>
      <c r="L425" s="1" t="s">
        <v>6287</v>
      </c>
      <c r="M425" s="1" t="s">
        <v>4992</v>
      </c>
      <c r="N425" s="1" t="s">
        <v>4992</v>
      </c>
      <c r="O425" s="1" t="s">
        <v>4993</v>
      </c>
      <c r="P425" s="1" t="s">
        <v>4994</v>
      </c>
      <c r="Q425" s="1" t="s">
        <v>4995</v>
      </c>
      <c r="R425" s="1" t="s">
        <v>6288</v>
      </c>
      <c r="S425" s="1" t="s">
        <v>75</v>
      </c>
      <c r="T425" s="1" t="s">
        <v>4997</v>
      </c>
      <c r="U425" s="1" t="s">
        <v>4941</v>
      </c>
      <c r="V425" s="1" t="s">
        <v>5032</v>
      </c>
    </row>
    <row r="426" s="1" customFormat="1" spans="1:22">
      <c r="A426" s="1" t="s">
        <v>1374</v>
      </c>
      <c r="B426" s="1" t="s">
        <v>81</v>
      </c>
      <c r="C426" s="1" t="s">
        <v>1375</v>
      </c>
      <c r="D426" s="1" t="s">
        <v>449</v>
      </c>
      <c r="E426" s="1" t="s">
        <v>6289</v>
      </c>
      <c r="F426" s="1" t="s">
        <v>95</v>
      </c>
      <c r="G426" s="1" t="s">
        <v>802</v>
      </c>
      <c r="H426" s="1" t="s">
        <v>4989</v>
      </c>
      <c r="I426" s="1" t="s">
        <v>6290</v>
      </c>
      <c r="J426" s="1" t="s">
        <v>4991</v>
      </c>
      <c r="K426" s="1" t="s">
        <v>6290</v>
      </c>
      <c r="L426" s="1" t="s">
        <v>6290</v>
      </c>
      <c r="M426" s="1" t="s">
        <v>4992</v>
      </c>
      <c r="N426" s="1" t="s">
        <v>4992</v>
      </c>
      <c r="O426" s="1" t="s">
        <v>4993</v>
      </c>
      <c r="P426" s="1" t="s">
        <v>4994</v>
      </c>
      <c r="Q426" s="1" t="s">
        <v>4995</v>
      </c>
      <c r="R426" s="1" t="s">
        <v>6291</v>
      </c>
      <c r="S426" s="1" t="s">
        <v>75</v>
      </c>
      <c r="T426" s="1" t="s">
        <v>4997</v>
      </c>
      <c r="U426" s="1" t="s">
        <v>4941</v>
      </c>
      <c r="V426" s="1" t="s">
        <v>5036</v>
      </c>
    </row>
    <row r="427" s="1" customFormat="1" spans="1:22">
      <c r="A427" s="1" t="s">
        <v>2481</v>
      </c>
      <c r="B427" s="1" t="s">
        <v>81</v>
      </c>
      <c r="C427" s="1" t="s">
        <v>2482</v>
      </c>
      <c r="D427" s="1" t="s">
        <v>1752</v>
      </c>
      <c r="E427" s="1" t="s">
        <v>6292</v>
      </c>
      <c r="F427" s="1" t="s">
        <v>95</v>
      </c>
      <c r="G427" s="1" t="s">
        <v>794</v>
      </c>
      <c r="H427" s="1" t="s">
        <v>4989</v>
      </c>
      <c r="I427" s="1" t="s">
        <v>6293</v>
      </c>
      <c r="J427" s="1" t="s">
        <v>4991</v>
      </c>
      <c r="K427" s="1" t="s">
        <v>6293</v>
      </c>
      <c r="L427" s="1" t="s">
        <v>6293</v>
      </c>
      <c r="M427" s="1" t="s">
        <v>4992</v>
      </c>
      <c r="N427" s="1" t="s">
        <v>4992</v>
      </c>
      <c r="O427" s="1" t="s">
        <v>4993</v>
      </c>
      <c r="P427" s="1" t="s">
        <v>4994</v>
      </c>
      <c r="Q427" s="1" t="s">
        <v>4995</v>
      </c>
      <c r="R427" s="1" t="s">
        <v>6294</v>
      </c>
      <c r="S427" s="1" t="s">
        <v>75</v>
      </c>
      <c r="T427" s="1" t="s">
        <v>4997</v>
      </c>
      <c r="U427" s="1" t="s">
        <v>4956</v>
      </c>
      <c r="V427" s="1" t="s">
        <v>4998</v>
      </c>
    </row>
    <row r="428" s="1" customFormat="1" spans="1:22">
      <c r="A428" s="1" t="s">
        <v>2074</v>
      </c>
      <c r="B428" s="1" t="s">
        <v>81</v>
      </c>
      <c r="C428" s="1" t="s">
        <v>2075</v>
      </c>
      <c r="D428" s="1" t="s">
        <v>503</v>
      </c>
      <c r="E428" s="1" t="s">
        <v>6295</v>
      </c>
      <c r="F428" s="1" t="s">
        <v>95</v>
      </c>
      <c r="G428" s="1" t="s">
        <v>794</v>
      </c>
      <c r="H428" s="1" t="s">
        <v>4989</v>
      </c>
      <c r="I428" s="1" t="s">
        <v>6296</v>
      </c>
      <c r="J428" s="1" t="s">
        <v>4991</v>
      </c>
      <c r="K428" s="1" t="s">
        <v>6296</v>
      </c>
      <c r="L428" s="1" t="s">
        <v>6296</v>
      </c>
      <c r="M428" s="1" t="s">
        <v>4992</v>
      </c>
      <c r="N428" s="1" t="s">
        <v>4992</v>
      </c>
      <c r="O428" s="1" t="s">
        <v>4993</v>
      </c>
      <c r="P428" s="1" t="s">
        <v>4994</v>
      </c>
      <c r="Q428" s="1" t="s">
        <v>4995</v>
      </c>
      <c r="R428" s="1" t="s">
        <v>6297</v>
      </c>
      <c r="S428" s="1" t="s">
        <v>75</v>
      </c>
      <c r="T428" s="1" t="s">
        <v>4997</v>
      </c>
      <c r="U428" s="1" t="s">
        <v>4941</v>
      </c>
      <c r="V428" s="1" t="s">
        <v>4998</v>
      </c>
    </row>
    <row r="429" s="1" customFormat="1" spans="1:22">
      <c r="A429" s="1" t="s">
        <v>4760</v>
      </c>
      <c r="B429" s="1" t="s">
        <v>81</v>
      </c>
      <c r="C429" s="1" t="s">
        <v>4761</v>
      </c>
      <c r="D429" s="1" t="s">
        <v>4723</v>
      </c>
      <c r="E429" s="1" t="s">
        <v>6298</v>
      </c>
      <c r="F429" s="1" t="s">
        <v>862</v>
      </c>
      <c r="G429" s="1" t="s">
        <v>740</v>
      </c>
      <c r="H429" s="1" t="s">
        <v>4989</v>
      </c>
      <c r="I429" s="1" t="s">
        <v>5667</v>
      </c>
      <c r="J429" s="1" t="s">
        <v>4991</v>
      </c>
      <c r="K429" s="1" t="s">
        <v>5667</v>
      </c>
      <c r="L429" s="1" t="s">
        <v>5667</v>
      </c>
      <c r="M429" s="1" t="s">
        <v>4992</v>
      </c>
      <c r="N429" s="1" t="s">
        <v>4992</v>
      </c>
      <c r="O429" s="1" t="s">
        <v>4993</v>
      </c>
      <c r="P429" s="1" t="s">
        <v>4994</v>
      </c>
      <c r="Q429" s="1" t="s">
        <v>4995</v>
      </c>
      <c r="R429" s="1" t="s">
        <v>6299</v>
      </c>
      <c r="S429" s="1" t="s">
        <v>75</v>
      </c>
      <c r="T429" s="1" t="s">
        <v>4997</v>
      </c>
      <c r="U429" s="1" t="s">
        <v>4956</v>
      </c>
      <c r="V429" s="1" t="s">
        <v>5032</v>
      </c>
    </row>
    <row r="430" s="1" customFormat="1" spans="1:22">
      <c r="A430" s="1" t="s">
        <v>1365</v>
      </c>
      <c r="B430" s="1" t="s">
        <v>81</v>
      </c>
      <c r="C430" s="1" t="s">
        <v>1366</v>
      </c>
      <c r="D430" s="1" t="s">
        <v>1368</v>
      </c>
      <c r="E430" s="1" t="s">
        <v>6300</v>
      </c>
      <c r="F430" s="1" t="s">
        <v>95</v>
      </c>
      <c r="G430" s="1" t="s">
        <v>802</v>
      </c>
      <c r="H430" s="1" t="s">
        <v>4989</v>
      </c>
      <c r="I430" s="1" t="s">
        <v>6301</v>
      </c>
      <c r="J430" s="1" t="s">
        <v>4991</v>
      </c>
      <c r="K430" s="1" t="s">
        <v>6301</v>
      </c>
      <c r="L430" s="1" t="s">
        <v>6301</v>
      </c>
      <c r="M430" s="1" t="s">
        <v>4992</v>
      </c>
      <c r="N430" s="1" t="s">
        <v>4992</v>
      </c>
      <c r="O430" s="1" t="s">
        <v>4993</v>
      </c>
      <c r="P430" s="1" t="s">
        <v>4994</v>
      </c>
      <c r="Q430" s="1" t="s">
        <v>4995</v>
      </c>
      <c r="R430" s="1" t="s">
        <v>6302</v>
      </c>
      <c r="S430" s="1" t="s">
        <v>75</v>
      </c>
      <c r="T430" s="1" t="s">
        <v>4997</v>
      </c>
      <c r="U430" s="1" t="s">
        <v>4941</v>
      </c>
      <c r="V430" s="1" t="s">
        <v>5036</v>
      </c>
    </row>
    <row r="431" s="1" customFormat="1" spans="1:22">
      <c r="A431" s="1" t="s">
        <v>4021</v>
      </c>
      <c r="B431" s="1" t="s">
        <v>95</v>
      </c>
      <c r="C431" s="1" t="s">
        <v>4022</v>
      </c>
      <c r="D431" s="1" t="s">
        <v>395</v>
      </c>
      <c r="E431" s="1" t="s">
        <v>6303</v>
      </c>
      <c r="F431" s="1" t="s">
        <v>1587</v>
      </c>
      <c r="G431" s="1" t="s">
        <v>846</v>
      </c>
      <c r="H431" s="1" t="s">
        <v>4989</v>
      </c>
      <c r="I431" s="1" t="s">
        <v>6304</v>
      </c>
      <c r="J431" s="1" t="s">
        <v>4991</v>
      </c>
      <c r="K431" s="1" t="s">
        <v>6304</v>
      </c>
      <c r="L431" s="1" t="s">
        <v>6304</v>
      </c>
      <c r="M431" s="1" t="s">
        <v>4992</v>
      </c>
      <c r="N431" s="1" t="s">
        <v>4992</v>
      </c>
      <c r="O431" s="1" t="s">
        <v>4993</v>
      </c>
      <c r="P431" s="1" t="s">
        <v>4994</v>
      </c>
      <c r="Q431" s="1" t="s">
        <v>4995</v>
      </c>
      <c r="R431" s="1" t="s">
        <v>6305</v>
      </c>
      <c r="S431" s="1" t="s">
        <v>75</v>
      </c>
      <c r="T431" s="1" t="s">
        <v>4997</v>
      </c>
      <c r="U431" s="1" t="s">
        <v>4956</v>
      </c>
      <c r="V431" s="1" t="s">
        <v>5036</v>
      </c>
    </row>
    <row r="432" s="1" customFormat="1" spans="1:22">
      <c r="A432" s="1" t="s">
        <v>3237</v>
      </c>
      <c r="B432" s="1" t="s">
        <v>95</v>
      </c>
      <c r="C432" s="1" t="s">
        <v>3238</v>
      </c>
      <c r="D432" s="1" t="s">
        <v>6306</v>
      </c>
      <c r="E432" s="1" t="s">
        <v>6307</v>
      </c>
      <c r="F432" s="1" t="s">
        <v>802</v>
      </c>
      <c r="G432" s="1" t="s">
        <v>862</v>
      </c>
      <c r="H432" s="1" t="s">
        <v>4989</v>
      </c>
      <c r="I432" s="1" t="s">
        <v>6308</v>
      </c>
      <c r="J432" s="1" t="s">
        <v>4991</v>
      </c>
      <c r="K432" s="1" t="s">
        <v>6308</v>
      </c>
      <c r="L432" s="1" t="s">
        <v>6308</v>
      </c>
      <c r="M432" s="1" t="s">
        <v>4992</v>
      </c>
      <c r="N432" s="1" t="s">
        <v>4992</v>
      </c>
      <c r="O432" s="1" t="s">
        <v>4993</v>
      </c>
      <c r="P432" s="1" t="s">
        <v>4994</v>
      </c>
      <c r="Q432" s="1" t="s">
        <v>4995</v>
      </c>
      <c r="R432" s="1" t="s">
        <v>6309</v>
      </c>
      <c r="S432" s="1" t="s">
        <v>75</v>
      </c>
      <c r="T432" s="1" t="s">
        <v>4997</v>
      </c>
      <c r="U432" s="1" t="s">
        <v>4941</v>
      </c>
      <c r="V432" s="1" t="s">
        <v>5003</v>
      </c>
    </row>
    <row r="433" s="1" customFormat="1" spans="1:22">
      <c r="A433" s="1" t="s">
        <v>2081</v>
      </c>
      <c r="B433" s="1" t="s">
        <v>95</v>
      </c>
      <c r="C433" s="1" t="s">
        <v>2082</v>
      </c>
      <c r="D433" s="1" t="s">
        <v>2084</v>
      </c>
      <c r="E433" s="1" t="s">
        <v>6310</v>
      </c>
      <c r="F433" s="1" t="s">
        <v>95</v>
      </c>
      <c r="G433" s="1" t="s">
        <v>794</v>
      </c>
      <c r="H433" s="1" t="s">
        <v>4989</v>
      </c>
      <c r="I433" s="1" t="s">
        <v>6311</v>
      </c>
      <c r="J433" s="1" t="s">
        <v>4991</v>
      </c>
      <c r="K433" s="1" t="s">
        <v>6311</v>
      </c>
      <c r="L433" s="1" t="s">
        <v>6311</v>
      </c>
      <c r="M433" s="1" t="s">
        <v>4992</v>
      </c>
      <c r="N433" s="1" t="s">
        <v>4992</v>
      </c>
      <c r="O433" s="1" t="s">
        <v>4993</v>
      </c>
      <c r="P433" s="1" t="s">
        <v>4994</v>
      </c>
      <c r="Q433" s="1" t="s">
        <v>4995</v>
      </c>
      <c r="R433" s="1" t="s">
        <v>6312</v>
      </c>
      <c r="S433" s="1" t="s">
        <v>75</v>
      </c>
      <c r="T433" s="1" t="s">
        <v>4997</v>
      </c>
      <c r="U433" s="1" t="s">
        <v>4941</v>
      </c>
      <c r="V433" s="1" t="s">
        <v>5036</v>
      </c>
    </row>
    <row r="434" s="1" customFormat="1" spans="1:22">
      <c r="A434" s="1" t="s">
        <v>2564</v>
      </c>
      <c r="B434" s="1" t="s">
        <v>95</v>
      </c>
      <c r="C434" s="1" t="s">
        <v>2565</v>
      </c>
      <c r="D434" s="1" t="s">
        <v>776</v>
      </c>
      <c r="E434" s="1" t="s">
        <v>6313</v>
      </c>
      <c r="F434" s="1" t="s">
        <v>794</v>
      </c>
      <c r="G434" s="1" t="s">
        <v>1587</v>
      </c>
      <c r="H434" s="1" t="s">
        <v>4989</v>
      </c>
      <c r="I434" s="1" t="s">
        <v>6314</v>
      </c>
      <c r="J434" s="1" t="s">
        <v>4991</v>
      </c>
      <c r="K434" s="1" t="s">
        <v>6314</v>
      </c>
      <c r="L434" s="1" t="s">
        <v>6314</v>
      </c>
      <c r="M434" s="1" t="s">
        <v>4992</v>
      </c>
      <c r="N434" s="1" t="s">
        <v>4992</v>
      </c>
      <c r="O434" s="1" t="s">
        <v>4993</v>
      </c>
      <c r="P434" s="1" t="s">
        <v>4994</v>
      </c>
      <c r="Q434" s="1" t="s">
        <v>4995</v>
      </c>
      <c r="R434" s="1" t="s">
        <v>6315</v>
      </c>
      <c r="S434" s="1" t="s">
        <v>75</v>
      </c>
      <c r="T434" s="1" t="s">
        <v>4997</v>
      </c>
      <c r="U434" s="1" t="s">
        <v>4956</v>
      </c>
      <c r="V434" s="1" t="s">
        <v>5003</v>
      </c>
    </row>
    <row r="435" s="1" customFormat="1" spans="1:22">
      <c r="A435" s="1" t="s">
        <v>1358</v>
      </c>
      <c r="B435" s="1" t="s">
        <v>95</v>
      </c>
      <c r="C435" s="1" t="s">
        <v>1359</v>
      </c>
      <c r="D435" s="1" t="s">
        <v>449</v>
      </c>
      <c r="E435" s="1" t="s">
        <v>6316</v>
      </c>
      <c r="F435" s="1" t="s">
        <v>95</v>
      </c>
      <c r="G435" s="1" t="s">
        <v>802</v>
      </c>
      <c r="H435" s="1" t="s">
        <v>4989</v>
      </c>
      <c r="I435" s="1" t="s">
        <v>6317</v>
      </c>
      <c r="J435" s="1" t="s">
        <v>4991</v>
      </c>
      <c r="K435" s="1" t="s">
        <v>6317</v>
      </c>
      <c r="L435" s="1" t="s">
        <v>6317</v>
      </c>
      <c r="M435" s="1" t="s">
        <v>4992</v>
      </c>
      <c r="N435" s="1" t="s">
        <v>4992</v>
      </c>
      <c r="O435" s="1" t="s">
        <v>4993</v>
      </c>
      <c r="P435" s="1" t="s">
        <v>4994</v>
      </c>
      <c r="Q435" s="1" t="s">
        <v>4995</v>
      </c>
      <c r="R435" s="1" t="s">
        <v>6318</v>
      </c>
      <c r="S435" s="1" t="s">
        <v>75</v>
      </c>
      <c r="T435" s="1" t="s">
        <v>4997</v>
      </c>
      <c r="U435" s="1" t="s">
        <v>4941</v>
      </c>
      <c r="V435" s="1" t="s">
        <v>5036</v>
      </c>
    </row>
    <row r="436" s="1" customFormat="1" spans="1:22">
      <c r="A436" s="1" t="s">
        <v>3584</v>
      </c>
      <c r="B436" s="1" t="s">
        <v>95</v>
      </c>
      <c r="C436" s="1" t="s">
        <v>3585</v>
      </c>
      <c r="D436" s="1" t="s">
        <v>5400</v>
      </c>
      <c r="E436" s="1" t="s">
        <v>6319</v>
      </c>
      <c r="F436" s="1" t="s">
        <v>1587</v>
      </c>
      <c r="G436" s="1" t="s">
        <v>862</v>
      </c>
      <c r="H436" s="1" t="s">
        <v>4989</v>
      </c>
      <c r="I436" s="1" t="s">
        <v>6320</v>
      </c>
      <c r="J436" s="1" t="s">
        <v>4991</v>
      </c>
      <c r="K436" s="1" t="s">
        <v>6320</v>
      </c>
      <c r="L436" s="1" t="s">
        <v>6320</v>
      </c>
      <c r="M436" s="1" t="s">
        <v>4992</v>
      </c>
      <c r="N436" s="1" t="s">
        <v>4992</v>
      </c>
      <c r="O436" s="1" t="s">
        <v>4993</v>
      </c>
      <c r="P436" s="1" t="s">
        <v>4994</v>
      </c>
      <c r="Q436" s="1" t="s">
        <v>4995</v>
      </c>
      <c r="R436" s="1" t="s">
        <v>6321</v>
      </c>
      <c r="S436" s="1" t="s">
        <v>75</v>
      </c>
      <c r="T436" s="1" t="s">
        <v>4997</v>
      </c>
      <c r="U436" s="1" t="s">
        <v>4956</v>
      </c>
      <c r="V436" s="1" t="s">
        <v>5032</v>
      </c>
    </row>
    <row r="437" s="1" customFormat="1" spans="1:22">
      <c r="A437" s="1" t="s">
        <v>2283</v>
      </c>
      <c r="B437" s="1" t="s">
        <v>95</v>
      </c>
      <c r="C437" s="1" t="s">
        <v>2284</v>
      </c>
      <c r="D437" s="1" t="s">
        <v>6322</v>
      </c>
      <c r="E437" s="1" t="s">
        <v>6323</v>
      </c>
      <c r="F437" s="1" t="s">
        <v>95</v>
      </c>
      <c r="G437" s="1" t="s">
        <v>794</v>
      </c>
      <c r="H437" s="1" t="s">
        <v>4989</v>
      </c>
      <c r="I437" s="1" t="s">
        <v>6324</v>
      </c>
      <c r="J437" s="1" t="s">
        <v>4991</v>
      </c>
      <c r="K437" s="1" t="s">
        <v>6324</v>
      </c>
      <c r="L437" s="1" t="s">
        <v>6324</v>
      </c>
      <c r="M437" s="1" t="s">
        <v>4992</v>
      </c>
      <c r="N437" s="1" t="s">
        <v>4992</v>
      </c>
      <c r="O437" s="1" t="s">
        <v>4993</v>
      </c>
      <c r="P437" s="1" t="s">
        <v>4994</v>
      </c>
      <c r="Q437" s="1" t="s">
        <v>4995</v>
      </c>
      <c r="R437" s="1" t="s">
        <v>6325</v>
      </c>
      <c r="S437" s="1" t="s">
        <v>75</v>
      </c>
      <c r="T437" s="1" t="s">
        <v>4997</v>
      </c>
      <c r="U437" s="1" t="s">
        <v>4956</v>
      </c>
      <c r="V437" s="1" t="s">
        <v>5032</v>
      </c>
    </row>
    <row r="438" s="1" customFormat="1" spans="1:22">
      <c r="A438" s="1" t="s">
        <v>3588</v>
      </c>
      <c r="B438" s="1" t="s">
        <v>95</v>
      </c>
      <c r="C438" s="1" t="s">
        <v>3589</v>
      </c>
      <c r="D438" s="1" t="s">
        <v>2181</v>
      </c>
      <c r="E438" s="1" t="s">
        <v>6326</v>
      </c>
      <c r="F438" s="1" t="s">
        <v>794</v>
      </c>
      <c r="G438" s="1" t="s">
        <v>862</v>
      </c>
      <c r="H438" s="1" t="s">
        <v>4989</v>
      </c>
      <c r="I438" s="1" t="s">
        <v>6327</v>
      </c>
      <c r="J438" s="1" t="s">
        <v>4991</v>
      </c>
      <c r="K438" s="1" t="s">
        <v>6327</v>
      </c>
      <c r="L438" s="1" t="s">
        <v>6327</v>
      </c>
      <c r="M438" s="1" t="s">
        <v>4992</v>
      </c>
      <c r="N438" s="1" t="s">
        <v>4992</v>
      </c>
      <c r="O438" s="1" t="s">
        <v>4993</v>
      </c>
      <c r="P438" s="1" t="s">
        <v>4994</v>
      </c>
      <c r="Q438" s="1" t="s">
        <v>4995</v>
      </c>
      <c r="R438" s="1" t="s">
        <v>6328</v>
      </c>
      <c r="S438" s="1" t="s">
        <v>75</v>
      </c>
      <c r="T438" s="1" t="s">
        <v>4997</v>
      </c>
      <c r="U438" s="1" t="s">
        <v>4956</v>
      </c>
      <c r="V438" s="1" t="s">
        <v>5032</v>
      </c>
    </row>
    <row r="439" s="1" customFormat="1" spans="1:22">
      <c r="A439" s="1" t="s">
        <v>4041</v>
      </c>
      <c r="B439" s="1" t="s">
        <v>95</v>
      </c>
      <c r="C439" s="1" t="s">
        <v>4042</v>
      </c>
      <c r="D439" s="1" t="s">
        <v>395</v>
      </c>
      <c r="E439" s="1" t="s">
        <v>6329</v>
      </c>
      <c r="F439" s="1" t="s">
        <v>862</v>
      </c>
      <c r="G439" s="1" t="s">
        <v>846</v>
      </c>
      <c r="H439" s="1" t="s">
        <v>4989</v>
      </c>
      <c r="I439" s="1" t="s">
        <v>6330</v>
      </c>
      <c r="J439" s="1" t="s">
        <v>4991</v>
      </c>
      <c r="K439" s="1" t="s">
        <v>6330</v>
      </c>
      <c r="L439" s="1" t="s">
        <v>6330</v>
      </c>
      <c r="M439" s="1" t="s">
        <v>4992</v>
      </c>
      <c r="N439" s="1" t="s">
        <v>4992</v>
      </c>
      <c r="O439" s="1" t="s">
        <v>4993</v>
      </c>
      <c r="P439" s="1" t="s">
        <v>4994</v>
      </c>
      <c r="Q439" s="1" t="s">
        <v>4995</v>
      </c>
      <c r="R439" s="1" t="s">
        <v>6331</v>
      </c>
      <c r="S439" s="1" t="s">
        <v>75</v>
      </c>
      <c r="T439" s="1" t="s">
        <v>4997</v>
      </c>
      <c r="U439" s="1" t="s">
        <v>4956</v>
      </c>
      <c r="V439" s="1" t="s">
        <v>5036</v>
      </c>
    </row>
    <row r="440" s="1" customFormat="1" spans="1:22">
      <c r="A440" s="1" t="s">
        <v>2089</v>
      </c>
      <c r="B440" s="1" t="s">
        <v>95</v>
      </c>
      <c r="C440" s="1" t="s">
        <v>2090</v>
      </c>
      <c r="D440" s="1" t="s">
        <v>1349</v>
      </c>
      <c r="E440" s="1" t="s">
        <v>6332</v>
      </c>
      <c r="F440" s="1" t="s">
        <v>95</v>
      </c>
      <c r="G440" s="1" t="s">
        <v>794</v>
      </c>
      <c r="H440" s="1" t="s">
        <v>4989</v>
      </c>
      <c r="I440" s="1" t="s">
        <v>6333</v>
      </c>
      <c r="J440" s="1" t="s">
        <v>4991</v>
      </c>
      <c r="K440" s="1" t="s">
        <v>6333</v>
      </c>
      <c r="L440" s="1" t="s">
        <v>6333</v>
      </c>
      <c r="M440" s="1" t="s">
        <v>4992</v>
      </c>
      <c r="N440" s="1" t="s">
        <v>4992</v>
      </c>
      <c r="O440" s="1" t="s">
        <v>4993</v>
      </c>
      <c r="P440" s="1" t="s">
        <v>4994</v>
      </c>
      <c r="Q440" s="1" t="s">
        <v>4995</v>
      </c>
      <c r="R440" s="1" t="s">
        <v>6334</v>
      </c>
      <c r="S440" s="1" t="s">
        <v>75</v>
      </c>
      <c r="T440" s="1" t="s">
        <v>4997</v>
      </c>
      <c r="U440" s="1" t="s">
        <v>4956</v>
      </c>
      <c r="V440" s="1" t="s">
        <v>4998</v>
      </c>
    </row>
    <row r="441" s="1" customFormat="1" spans="1:22">
      <c r="A441" s="1" t="s">
        <v>2838</v>
      </c>
      <c r="B441" s="1" t="s">
        <v>95</v>
      </c>
      <c r="C441" s="1" t="s">
        <v>2839</v>
      </c>
      <c r="D441" s="1" t="s">
        <v>425</v>
      </c>
      <c r="E441" s="1" t="s">
        <v>6335</v>
      </c>
      <c r="F441" s="1" t="s">
        <v>794</v>
      </c>
      <c r="G441" s="1" t="s">
        <v>1587</v>
      </c>
      <c r="H441" s="1" t="s">
        <v>4989</v>
      </c>
      <c r="I441" s="1" t="s">
        <v>5541</v>
      </c>
      <c r="J441" s="1" t="s">
        <v>4991</v>
      </c>
      <c r="K441" s="1" t="s">
        <v>5541</v>
      </c>
      <c r="L441" s="1" t="s">
        <v>5541</v>
      </c>
      <c r="M441" s="1" t="s">
        <v>4992</v>
      </c>
      <c r="N441" s="1" t="s">
        <v>4992</v>
      </c>
      <c r="O441" s="1" t="s">
        <v>4993</v>
      </c>
      <c r="P441" s="1" t="s">
        <v>4994</v>
      </c>
      <c r="Q441" s="1" t="s">
        <v>4995</v>
      </c>
      <c r="R441" s="1" t="s">
        <v>6336</v>
      </c>
      <c r="S441" s="1" t="s">
        <v>75</v>
      </c>
      <c r="T441" s="1" t="s">
        <v>4997</v>
      </c>
      <c r="U441" s="1" t="s">
        <v>4956</v>
      </c>
      <c r="V441" s="1" t="s">
        <v>5036</v>
      </c>
    </row>
    <row r="442" s="1" customFormat="1" spans="1:22">
      <c r="A442" s="1" t="s">
        <v>1059</v>
      </c>
      <c r="B442" s="1" t="s">
        <v>95</v>
      </c>
      <c r="C442" s="1" t="s">
        <v>1060</v>
      </c>
      <c r="D442" s="1" t="s">
        <v>1029</v>
      </c>
      <c r="E442" s="1" t="s">
        <v>6337</v>
      </c>
      <c r="F442" s="1" t="s">
        <v>95</v>
      </c>
      <c r="G442" s="1" t="s">
        <v>802</v>
      </c>
      <c r="H442" s="1" t="s">
        <v>4989</v>
      </c>
      <c r="I442" s="1" t="s">
        <v>6338</v>
      </c>
      <c r="J442" s="1" t="s">
        <v>4991</v>
      </c>
      <c r="K442" s="1" t="s">
        <v>6338</v>
      </c>
      <c r="L442" s="1" t="s">
        <v>6338</v>
      </c>
      <c r="M442" s="1" t="s">
        <v>4992</v>
      </c>
      <c r="N442" s="1" t="s">
        <v>4992</v>
      </c>
      <c r="O442" s="1" t="s">
        <v>4993</v>
      </c>
      <c r="P442" s="1" t="s">
        <v>4994</v>
      </c>
      <c r="Q442" s="1" t="s">
        <v>4995</v>
      </c>
      <c r="R442" s="1" t="s">
        <v>6339</v>
      </c>
      <c r="S442" s="1" t="s">
        <v>75</v>
      </c>
      <c r="T442" s="1" t="s">
        <v>4997</v>
      </c>
      <c r="U442" s="1" t="s">
        <v>4941</v>
      </c>
      <c r="V442" s="1" t="s">
        <v>5219</v>
      </c>
    </row>
    <row r="443" s="1" customFormat="1" spans="1:22">
      <c r="A443" s="1" t="s">
        <v>2277</v>
      </c>
      <c r="B443" s="1" t="s">
        <v>95</v>
      </c>
      <c r="C443" s="1" t="s">
        <v>2278</v>
      </c>
      <c r="D443" s="1" t="s">
        <v>5787</v>
      </c>
      <c r="E443" s="1" t="s">
        <v>6340</v>
      </c>
      <c r="F443" s="1" t="s">
        <v>95</v>
      </c>
      <c r="G443" s="1" t="s">
        <v>794</v>
      </c>
      <c r="H443" s="1" t="s">
        <v>4989</v>
      </c>
      <c r="I443" s="1" t="s">
        <v>6341</v>
      </c>
      <c r="J443" s="1" t="s">
        <v>4991</v>
      </c>
      <c r="K443" s="1" t="s">
        <v>6341</v>
      </c>
      <c r="L443" s="1" t="s">
        <v>6341</v>
      </c>
      <c r="M443" s="1" t="s">
        <v>4992</v>
      </c>
      <c r="N443" s="1" t="s">
        <v>4992</v>
      </c>
      <c r="O443" s="1" t="s">
        <v>4993</v>
      </c>
      <c r="P443" s="1" t="s">
        <v>4994</v>
      </c>
      <c r="Q443" s="1" t="s">
        <v>4995</v>
      </c>
      <c r="R443" s="1" t="s">
        <v>6342</v>
      </c>
      <c r="S443" s="1" t="s">
        <v>75</v>
      </c>
      <c r="T443" s="1" t="s">
        <v>4997</v>
      </c>
      <c r="U443" s="1" t="s">
        <v>4956</v>
      </c>
      <c r="V443" s="1" t="s">
        <v>5032</v>
      </c>
    </row>
    <row r="444" s="1" customFormat="1" spans="1:22">
      <c r="A444" s="1" t="s">
        <v>1390</v>
      </c>
      <c r="B444" s="1" t="s">
        <v>95</v>
      </c>
      <c r="C444" s="1" t="s">
        <v>1391</v>
      </c>
      <c r="D444" s="1" t="s">
        <v>1393</v>
      </c>
      <c r="E444" s="1" t="s">
        <v>6343</v>
      </c>
      <c r="F444" s="1" t="s">
        <v>95</v>
      </c>
      <c r="G444" s="1" t="s">
        <v>802</v>
      </c>
      <c r="H444" s="1" t="s">
        <v>4989</v>
      </c>
      <c r="I444" s="1" t="s">
        <v>6344</v>
      </c>
      <c r="J444" s="1" t="s">
        <v>4991</v>
      </c>
      <c r="K444" s="1" t="s">
        <v>6344</v>
      </c>
      <c r="L444" s="1" t="s">
        <v>6344</v>
      </c>
      <c r="M444" s="1" t="s">
        <v>4992</v>
      </c>
      <c r="N444" s="1" t="s">
        <v>4992</v>
      </c>
      <c r="O444" s="1" t="s">
        <v>4993</v>
      </c>
      <c r="P444" s="1" t="s">
        <v>4994</v>
      </c>
      <c r="Q444" s="1" t="s">
        <v>4995</v>
      </c>
      <c r="R444" s="1" t="s">
        <v>6345</v>
      </c>
      <c r="S444" s="1" t="s">
        <v>75</v>
      </c>
      <c r="T444" s="1" t="s">
        <v>4997</v>
      </c>
      <c r="U444" s="1" t="s">
        <v>4941</v>
      </c>
      <c r="V444" s="1" t="s">
        <v>5036</v>
      </c>
    </row>
    <row r="445" s="1" customFormat="1" spans="1:22">
      <c r="A445" s="1" t="s">
        <v>1519</v>
      </c>
      <c r="B445" s="1" t="s">
        <v>95</v>
      </c>
      <c r="C445" s="1" t="s">
        <v>1520</v>
      </c>
      <c r="D445" s="1" t="s">
        <v>449</v>
      </c>
      <c r="E445" s="1" t="s">
        <v>6346</v>
      </c>
      <c r="F445" s="1" t="s">
        <v>95</v>
      </c>
      <c r="G445" s="1" t="s">
        <v>802</v>
      </c>
      <c r="H445" s="1" t="s">
        <v>4989</v>
      </c>
      <c r="I445" s="1" t="s">
        <v>6317</v>
      </c>
      <c r="J445" s="1" t="s">
        <v>4991</v>
      </c>
      <c r="K445" s="1" t="s">
        <v>6317</v>
      </c>
      <c r="L445" s="1" t="s">
        <v>6317</v>
      </c>
      <c r="M445" s="1" t="s">
        <v>4992</v>
      </c>
      <c r="N445" s="1" t="s">
        <v>4992</v>
      </c>
      <c r="O445" s="1" t="s">
        <v>4993</v>
      </c>
      <c r="P445" s="1" t="s">
        <v>4994</v>
      </c>
      <c r="Q445" s="1" t="s">
        <v>4995</v>
      </c>
      <c r="R445" s="1" t="s">
        <v>6347</v>
      </c>
      <c r="S445" s="1" t="s">
        <v>75</v>
      </c>
      <c r="T445" s="1" t="s">
        <v>4997</v>
      </c>
      <c r="U445" s="1" t="s">
        <v>4941</v>
      </c>
      <c r="V445" s="1" t="s">
        <v>5036</v>
      </c>
    </row>
    <row r="446" s="1" customFormat="1" spans="1:22">
      <c r="A446" s="1" t="s">
        <v>3600</v>
      </c>
      <c r="B446" s="1" t="s">
        <v>95</v>
      </c>
      <c r="C446" s="1" t="s">
        <v>3601</v>
      </c>
      <c r="D446" s="1" t="s">
        <v>683</v>
      </c>
      <c r="E446" s="1" t="s">
        <v>6348</v>
      </c>
      <c r="F446" s="1" t="s">
        <v>802</v>
      </c>
      <c r="G446" s="1" t="s">
        <v>862</v>
      </c>
      <c r="H446" s="1" t="s">
        <v>4989</v>
      </c>
      <c r="I446" s="1" t="s">
        <v>6349</v>
      </c>
      <c r="J446" s="1" t="s">
        <v>4991</v>
      </c>
      <c r="K446" s="1" t="s">
        <v>6349</v>
      </c>
      <c r="L446" s="1" t="s">
        <v>6349</v>
      </c>
      <c r="M446" s="1" t="s">
        <v>4992</v>
      </c>
      <c r="N446" s="1" t="s">
        <v>4992</v>
      </c>
      <c r="O446" s="1" t="s">
        <v>4993</v>
      </c>
      <c r="P446" s="1" t="s">
        <v>4994</v>
      </c>
      <c r="Q446" s="1" t="s">
        <v>4995</v>
      </c>
      <c r="R446" s="1" t="s">
        <v>6350</v>
      </c>
      <c r="S446" s="1" t="s">
        <v>75</v>
      </c>
      <c r="T446" s="1" t="s">
        <v>4997</v>
      </c>
      <c r="U446" s="1" t="s">
        <v>4956</v>
      </c>
      <c r="V446" s="1" t="s">
        <v>5032</v>
      </c>
    </row>
    <row r="447" s="1" customFormat="1" spans="1:22">
      <c r="A447" s="1" t="s">
        <v>2101</v>
      </c>
      <c r="B447" s="1" t="s">
        <v>95</v>
      </c>
      <c r="C447" s="1" t="s">
        <v>2102</v>
      </c>
      <c r="D447" s="1" t="s">
        <v>2104</v>
      </c>
      <c r="E447" s="1" t="s">
        <v>6351</v>
      </c>
      <c r="F447" s="1" t="s">
        <v>95</v>
      </c>
      <c r="G447" s="1" t="s">
        <v>794</v>
      </c>
      <c r="H447" s="1" t="s">
        <v>4989</v>
      </c>
      <c r="I447" s="1" t="s">
        <v>6352</v>
      </c>
      <c r="J447" s="1" t="s">
        <v>4991</v>
      </c>
      <c r="K447" s="1" t="s">
        <v>6352</v>
      </c>
      <c r="L447" s="1" t="s">
        <v>6352</v>
      </c>
      <c r="M447" s="1" t="s">
        <v>4992</v>
      </c>
      <c r="N447" s="1" t="s">
        <v>4992</v>
      </c>
      <c r="O447" s="1" t="s">
        <v>4993</v>
      </c>
      <c r="P447" s="1" t="s">
        <v>4994</v>
      </c>
      <c r="Q447" s="1" t="s">
        <v>4995</v>
      </c>
      <c r="R447" s="1" t="s">
        <v>6353</v>
      </c>
      <c r="S447" s="1" t="s">
        <v>75</v>
      </c>
      <c r="T447" s="1" t="s">
        <v>4997</v>
      </c>
      <c r="U447" s="1" t="s">
        <v>4941</v>
      </c>
      <c r="V447" s="1" t="s">
        <v>4998</v>
      </c>
    </row>
    <row r="448" s="1" customFormat="1" spans="1:22">
      <c r="A448" s="1" t="s">
        <v>1887</v>
      </c>
      <c r="B448" s="1" t="s">
        <v>95</v>
      </c>
      <c r="C448" s="1" t="s">
        <v>1888</v>
      </c>
      <c r="D448" s="1" t="s">
        <v>1890</v>
      </c>
      <c r="E448" s="1" t="s">
        <v>6354</v>
      </c>
      <c r="F448" s="1" t="s">
        <v>95</v>
      </c>
      <c r="G448" s="1" t="s">
        <v>794</v>
      </c>
      <c r="H448" s="1" t="s">
        <v>4989</v>
      </c>
      <c r="I448" s="1" t="s">
        <v>6355</v>
      </c>
      <c r="J448" s="1" t="s">
        <v>4991</v>
      </c>
      <c r="K448" s="1" t="s">
        <v>6355</v>
      </c>
      <c r="L448" s="1" t="s">
        <v>6355</v>
      </c>
      <c r="M448" s="1" t="s">
        <v>4992</v>
      </c>
      <c r="N448" s="1" t="s">
        <v>4992</v>
      </c>
      <c r="O448" s="1" t="s">
        <v>4993</v>
      </c>
      <c r="P448" s="1" t="s">
        <v>4994</v>
      </c>
      <c r="Q448" s="1" t="s">
        <v>4995</v>
      </c>
      <c r="R448" s="1" t="s">
        <v>6356</v>
      </c>
      <c r="S448" s="1" t="s">
        <v>75</v>
      </c>
      <c r="T448" s="1" t="s">
        <v>4997</v>
      </c>
      <c r="U448" s="1" t="s">
        <v>4941</v>
      </c>
      <c r="V448" s="1" t="s">
        <v>5003</v>
      </c>
    </row>
    <row r="449" s="1" customFormat="1" spans="1:22">
      <c r="A449" s="1" t="s">
        <v>1505</v>
      </c>
      <c r="B449" s="1" t="s">
        <v>95</v>
      </c>
      <c r="C449" s="1" t="s">
        <v>1506</v>
      </c>
      <c r="D449" s="1" t="s">
        <v>6357</v>
      </c>
      <c r="E449" s="1" t="s">
        <v>6358</v>
      </c>
      <c r="F449" s="1" t="s">
        <v>95</v>
      </c>
      <c r="G449" s="1" t="s">
        <v>802</v>
      </c>
      <c r="H449" s="1" t="s">
        <v>4989</v>
      </c>
      <c r="I449" s="1" t="s">
        <v>5267</v>
      </c>
      <c r="J449" s="1" t="s">
        <v>4991</v>
      </c>
      <c r="K449" s="1" t="s">
        <v>5267</v>
      </c>
      <c r="L449" s="1" t="s">
        <v>5267</v>
      </c>
      <c r="M449" s="1" t="s">
        <v>4992</v>
      </c>
      <c r="N449" s="1" t="s">
        <v>4992</v>
      </c>
      <c r="O449" s="1" t="s">
        <v>4993</v>
      </c>
      <c r="P449" s="1" t="s">
        <v>4994</v>
      </c>
      <c r="Q449" s="1" t="s">
        <v>4995</v>
      </c>
      <c r="R449" s="1" t="s">
        <v>6359</v>
      </c>
      <c r="S449" s="1" t="s">
        <v>75</v>
      </c>
      <c r="T449" s="1" t="s">
        <v>4997</v>
      </c>
      <c r="U449" s="1" t="s">
        <v>4956</v>
      </c>
      <c r="V449" s="1" t="s">
        <v>5032</v>
      </c>
    </row>
    <row r="450" s="1" customFormat="1" spans="1:22">
      <c r="A450" s="1" t="s">
        <v>4602</v>
      </c>
      <c r="B450" s="1" t="s">
        <v>95</v>
      </c>
      <c r="C450" s="1" t="s">
        <v>4603</v>
      </c>
      <c r="D450" s="1" t="s">
        <v>395</v>
      </c>
      <c r="E450" s="1" t="s">
        <v>6360</v>
      </c>
      <c r="F450" s="1" t="s">
        <v>846</v>
      </c>
      <c r="G450" s="1" t="s">
        <v>740</v>
      </c>
      <c r="H450" s="1" t="s">
        <v>4989</v>
      </c>
      <c r="I450" s="1" t="s">
        <v>5897</v>
      </c>
      <c r="J450" s="1" t="s">
        <v>4991</v>
      </c>
      <c r="K450" s="1" t="s">
        <v>5897</v>
      </c>
      <c r="L450" s="1" t="s">
        <v>5897</v>
      </c>
      <c r="M450" s="1" t="s">
        <v>4992</v>
      </c>
      <c r="N450" s="1" t="s">
        <v>4992</v>
      </c>
      <c r="O450" s="1" t="s">
        <v>4993</v>
      </c>
      <c r="P450" s="1" t="s">
        <v>4994</v>
      </c>
      <c r="Q450" s="1" t="s">
        <v>4995</v>
      </c>
      <c r="R450" s="1" t="s">
        <v>6361</v>
      </c>
      <c r="S450" s="1" t="s">
        <v>75</v>
      </c>
      <c r="T450" s="1" t="s">
        <v>4997</v>
      </c>
      <c r="U450" s="1" t="s">
        <v>4956</v>
      </c>
      <c r="V450" s="1" t="s">
        <v>5036</v>
      </c>
    </row>
    <row r="451" s="1" customFormat="1" spans="1:22">
      <c r="A451" s="1" t="s">
        <v>4054</v>
      </c>
      <c r="B451" s="1" t="s">
        <v>95</v>
      </c>
      <c r="C451" s="1" t="s">
        <v>4055</v>
      </c>
      <c r="D451" s="1" t="s">
        <v>425</v>
      </c>
      <c r="E451" s="1" t="s">
        <v>6362</v>
      </c>
      <c r="F451" s="1" t="s">
        <v>862</v>
      </c>
      <c r="G451" s="1" t="s">
        <v>846</v>
      </c>
      <c r="H451" s="1" t="s">
        <v>4989</v>
      </c>
      <c r="I451" s="1" t="s">
        <v>5541</v>
      </c>
      <c r="J451" s="1" t="s">
        <v>4991</v>
      </c>
      <c r="K451" s="1" t="s">
        <v>5541</v>
      </c>
      <c r="L451" s="1" t="s">
        <v>5541</v>
      </c>
      <c r="M451" s="1" t="s">
        <v>4992</v>
      </c>
      <c r="N451" s="1" t="s">
        <v>4992</v>
      </c>
      <c r="O451" s="1" t="s">
        <v>4993</v>
      </c>
      <c r="P451" s="1" t="s">
        <v>4994</v>
      </c>
      <c r="Q451" s="1" t="s">
        <v>4995</v>
      </c>
      <c r="R451" s="1" t="s">
        <v>6363</v>
      </c>
      <c r="S451" s="1" t="s">
        <v>75</v>
      </c>
      <c r="T451" s="1" t="s">
        <v>4997</v>
      </c>
      <c r="U451" s="1" t="s">
        <v>4956</v>
      </c>
      <c r="V451" s="1" t="s">
        <v>5036</v>
      </c>
    </row>
    <row r="452" s="1" customFormat="1" spans="1:22">
      <c r="A452" s="1" t="s">
        <v>2139</v>
      </c>
      <c r="B452" s="1" t="s">
        <v>95</v>
      </c>
      <c r="C452" s="1" t="s">
        <v>2140</v>
      </c>
      <c r="D452" s="1" t="s">
        <v>425</v>
      </c>
      <c r="E452" s="1" t="s">
        <v>6364</v>
      </c>
      <c r="F452" s="1" t="s">
        <v>802</v>
      </c>
      <c r="G452" s="1" t="s">
        <v>794</v>
      </c>
      <c r="H452" s="1" t="s">
        <v>4989</v>
      </c>
      <c r="I452" s="1" t="s">
        <v>5875</v>
      </c>
      <c r="J452" s="1" t="s">
        <v>4991</v>
      </c>
      <c r="K452" s="1" t="s">
        <v>5875</v>
      </c>
      <c r="L452" s="1" t="s">
        <v>5875</v>
      </c>
      <c r="M452" s="1" t="s">
        <v>4992</v>
      </c>
      <c r="N452" s="1" t="s">
        <v>4992</v>
      </c>
      <c r="O452" s="1" t="s">
        <v>4993</v>
      </c>
      <c r="P452" s="1" t="s">
        <v>4994</v>
      </c>
      <c r="Q452" s="1" t="s">
        <v>4995</v>
      </c>
      <c r="R452" s="1" t="s">
        <v>6365</v>
      </c>
      <c r="S452" s="1" t="s">
        <v>75</v>
      </c>
      <c r="T452" s="1" t="s">
        <v>4997</v>
      </c>
      <c r="U452" s="1" t="s">
        <v>4956</v>
      </c>
      <c r="V452" s="1" t="s">
        <v>5036</v>
      </c>
    </row>
    <row r="453" s="1" customFormat="1" spans="1:22">
      <c r="A453" s="1" t="s">
        <v>2133</v>
      </c>
      <c r="B453" s="1" t="s">
        <v>95</v>
      </c>
      <c r="C453" s="1" t="s">
        <v>2134</v>
      </c>
      <c r="D453" s="1" t="s">
        <v>1554</v>
      </c>
      <c r="E453" s="1" t="s">
        <v>6366</v>
      </c>
      <c r="F453" s="1" t="s">
        <v>802</v>
      </c>
      <c r="G453" s="1" t="s">
        <v>794</v>
      </c>
      <c r="H453" s="1" t="s">
        <v>4989</v>
      </c>
      <c r="I453" s="1" t="s">
        <v>6367</v>
      </c>
      <c r="J453" s="1" t="s">
        <v>4991</v>
      </c>
      <c r="K453" s="1" t="s">
        <v>6367</v>
      </c>
      <c r="L453" s="1" t="s">
        <v>6367</v>
      </c>
      <c r="M453" s="1" t="s">
        <v>4992</v>
      </c>
      <c r="N453" s="1" t="s">
        <v>4992</v>
      </c>
      <c r="O453" s="1" t="s">
        <v>4993</v>
      </c>
      <c r="P453" s="1" t="s">
        <v>4994</v>
      </c>
      <c r="Q453" s="1" t="s">
        <v>4995</v>
      </c>
      <c r="R453" s="1" t="s">
        <v>6368</v>
      </c>
      <c r="S453" s="1" t="s">
        <v>75</v>
      </c>
      <c r="T453" s="1" t="s">
        <v>4997</v>
      </c>
      <c r="U453" s="1" t="s">
        <v>4941</v>
      </c>
      <c r="V453" s="1" t="s">
        <v>5036</v>
      </c>
    </row>
    <row r="454" s="1" customFormat="1" spans="1:22">
      <c r="A454" s="1" t="s">
        <v>2832</v>
      </c>
      <c r="B454" s="1" t="s">
        <v>95</v>
      </c>
      <c r="C454" s="1" t="s">
        <v>2833</v>
      </c>
      <c r="D454" s="1" t="s">
        <v>6270</v>
      </c>
      <c r="E454" s="1" t="s">
        <v>6369</v>
      </c>
      <c r="F454" s="1" t="s">
        <v>802</v>
      </c>
      <c r="G454" s="1" t="s">
        <v>1587</v>
      </c>
      <c r="H454" s="1" t="s">
        <v>4989</v>
      </c>
      <c r="I454" s="1" t="s">
        <v>6370</v>
      </c>
      <c r="J454" s="1" t="s">
        <v>4991</v>
      </c>
      <c r="K454" s="1" t="s">
        <v>6370</v>
      </c>
      <c r="L454" s="1" t="s">
        <v>6370</v>
      </c>
      <c r="M454" s="1" t="s">
        <v>4992</v>
      </c>
      <c r="N454" s="1" t="s">
        <v>4992</v>
      </c>
      <c r="O454" s="1" t="s">
        <v>4993</v>
      </c>
      <c r="P454" s="1" t="s">
        <v>4994</v>
      </c>
      <c r="Q454" s="1" t="s">
        <v>4995</v>
      </c>
      <c r="R454" s="1" t="s">
        <v>6371</v>
      </c>
      <c r="S454" s="1" t="s">
        <v>75</v>
      </c>
      <c r="T454" s="1" t="s">
        <v>4997</v>
      </c>
      <c r="U454" s="1" t="s">
        <v>4956</v>
      </c>
      <c r="V454" s="1" t="s">
        <v>5432</v>
      </c>
    </row>
    <row r="455" s="1" customFormat="1" spans="1:22">
      <c r="A455" s="1" t="s">
        <v>2979</v>
      </c>
      <c r="B455" s="1" t="s">
        <v>95</v>
      </c>
      <c r="C455" s="1" t="s">
        <v>2980</v>
      </c>
      <c r="D455" s="1" t="s">
        <v>2982</v>
      </c>
      <c r="E455" s="1" t="s">
        <v>6372</v>
      </c>
      <c r="F455" s="1" t="s">
        <v>802</v>
      </c>
      <c r="G455" s="1" t="s">
        <v>1587</v>
      </c>
      <c r="H455" s="1" t="s">
        <v>4989</v>
      </c>
      <c r="I455" s="1" t="s">
        <v>5850</v>
      </c>
      <c r="J455" s="1" t="s">
        <v>4991</v>
      </c>
      <c r="K455" s="1" t="s">
        <v>5850</v>
      </c>
      <c r="L455" s="1" t="s">
        <v>5850</v>
      </c>
      <c r="M455" s="1" t="s">
        <v>4992</v>
      </c>
      <c r="N455" s="1" t="s">
        <v>4992</v>
      </c>
      <c r="O455" s="1" t="s">
        <v>4993</v>
      </c>
      <c r="P455" s="1" t="s">
        <v>4994</v>
      </c>
      <c r="Q455" s="1" t="s">
        <v>4995</v>
      </c>
      <c r="R455" s="1" t="s">
        <v>6373</v>
      </c>
      <c r="S455" s="1" t="s">
        <v>75</v>
      </c>
      <c r="T455" s="1" t="s">
        <v>4997</v>
      </c>
      <c r="U455" s="1" t="s">
        <v>4956</v>
      </c>
      <c r="V455" s="1" t="s">
        <v>5032</v>
      </c>
    </row>
    <row r="456" s="1" customFormat="1" spans="1:22">
      <c r="A456" s="1" t="s">
        <v>1399</v>
      </c>
      <c r="B456" s="1" t="s">
        <v>95</v>
      </c>
      <c r="C456" s="1" t="s">
        <v>1400</v>
      </c>
      <c r="D456" s="1" t="s">
        <v>449</v>
      </c>
      <c r="E456" s="1" t="s">
        <v>6374</v>
      </c>
      <c r="F456" s="1" t="s">
        <v>95</v>
      </c>
      <c r="G456" s="1" t="s">
        <v>802</v>
      </c>
      <c r="H456" s="1" t="s">
        <v>4989</v>
      </c>
      <c r="I456" s="1" t="s">
        <v>6375</v>
      </c>
      <c r="J456" s="1" t="s">
        <v>4991</v>
      </c>
      <c r="K456" s="1" t="s">
        <v>6375</v>
      </c>
      <c r="L456" s="1" t="s">
        <v>6375</v>
      </c>
      <c r="M456" s="1" t="s">
        <v>4992</v>
      </c>
      <c r="N456" s="1" t="s">
        <v>4992</v>
      </c>
      <c r="O456" s="1" t="s">
        <v>4993</v>
      </c>
      <c r="P456" s="1" t="s">
        <v>4994</v>
      </c>
      <c r="Q456" s="1" t="s">
        <v>4995</v>
      </c>
      <c r="R456" s="1" t="s">
        <v>6376</v>
      </c>
      <c r="S456" s="1" t="s">
        <v>75</v>
      </c>
      <c r="T456" s="1" t="s">
        <v>4997</v>
      </c>
      <c r="U456" s="1" t="s">
        <v>4941</v>
      </c>
      <c r="V456" s="1" t="s">
        <v>5036</v>
      </c>
    </row>
    <row r="457" s="1" customFormat="1" spans="1:22">
      <c r="A457" s="1" t="s">
        <v>1510</v>
      </c>
      <c r="B457" s="1" t="s">
        <v>95</v>
      </c>
      <c r="C457" s="1" t="s">
        <v>1511</v>
      </c>
      <c r="D457" s="1" t="s">
        <v>1513</v>
      </c>
      <c r="E457" s="1" t="s">
        <v>6377</v>
      </c>
      <c r="F457" s="1" t="s">
        <v>95</v>
      </c>
      <c r="G457" s="1" t="s">
        <v>802</v>
      </c>
      <c r="H457" s="1" t="s">
        <v>4989</v>
      </c>
      <c r="I457" s="1" t="s">
        <v>6378</v>
      </c>
      <c r="J457" s="1" t="s">
        <v>4991</v>
      </c>
      <c r="K457" s="1" t="s">
        <v>6378</v>
      </c>
      <c r="L457" s="1" t="s">
        <v>6378</v>
      </c>
      <c r="M457" s="1" t="s">
        <v>4992</v>
      </c>
      <c r="N457" s="1" t="s">
        <v>4992</v>
      </c>
      <c r="O457" s="1" t="s">
        <v>4993</v>
      </c>
      <c r="P457" s="1" t="s">
        <v>4994</v>
      </c>
      <c r="Q457" s="1" t="s">
        <v>4995</v>
      </c>
      <c r="R457" s="1" t="s">
        <v>6379</v>
      </c>
      <c r="S457" s="1" t="s">
        <v>75</v>
      </c>
      <c r="T457" s="1" t="s">
        <v>4997</v>
      </c>
      <c r="U457" s="1" t="s">
        <v>4941</v>
      </c>
      <c r="V457" s="1" t="s">
        <v>5766</v>
      </c>
    </row>
    <row r="458" s="1" customFormat="1" spans="1:22">
      <c r="A458" s="1" t="s">
        <v>1524</v>
      </c>
      <c r="B458" s="1" t="s">
        <v>95</v>
      </c>
      <c r="C458" s="1" t="s">
        <v>1525</v>
      </c>
      <c r="D458" s="1" t="s">
        <v>1527</v>
      </c>
      <c r="E458" s="1" t="s">
        <v>6380</v>
      </c>
      <c r="F458" s="1" t="s">
        <v>95</v>
      </c>
      <c r="G458" s="1" t="s">
        <v>802</v>
      </c>
      <c r="H458" s="1" t="s">
        <v>4989</v>
      </c>
      <c r="I458" s="1" t="s">
        <v>6381</v>
      </c>
      <c r="J458" s="1" t="s">
        <v>4991</v>
      </c>
      <c r="K458" s="1" t="s">
        <v>6381</v>
      </c>
      <c r="L458" s="1" t="s">
        <v>6381</v>
      </c>
      <c r="M458" s="1" t="s">
        <v>4992</v>
      </c>
      <c r="N458" s="1" t="s">
        <v>4992</v>
      </c>
      <c r="O458" s="1" t="s">
        <v>4993</v>
      </c>
      <c r="P458" s="1" t="s">
        <v>4994</v>
      </c>
      <c r="Q458" s="1" t="s">
        <v>4995</v>
      </c>
      <c r="R458" s="1" t="s">
        <v>6382</v>
      </c>
      <c r="S458" s="1" t="s">
        <v>75</v>
      </c>
      <c r="T458" s="1" t="s">
        <v>4997</v>
      </c>
      <c r="U458" s="1" t="s">
        <v>4941</v>
      </c>
      <c r="V458" s="1" t="s">
        <v>5036</v>
      </c>
    </row>
    <row r="459" s="1" customFormat="1" spans="1:22">
      <c r="A459" s="1" t="s">
        <v>1551</v>
      </c>
      <c r="B459" s="1" t="s">
        <v>95</v>
      </c>
      <c r="C459" s="1" t="s">
        <v>1552</v>
      </c>
      <c r="D459" s="1" t="s">
        <v>1554</v>
      </c>
      <c r="E459" s="1" t="s">
        <v>6383</v>
      </c>
      <c r="F459" s="1" t="s">
        <v>95</v>
      </c>
      <c r="G459" s="1" t="s">
        <v>802</v>
      </c>
      <c r="H459" s="1" t="s">
        <v>4989</v>
      </c>
      <c r="I459" s="1" t="s">
        <v>6384</v>
      </c>
      <c r="J459" s="1" t="s">
        <v>4991</v>
      </c>
      <c r="K459" s="1" t="s">
        <v>6384</v>
      </c>
      <c r="L459" s="1" t="s">
        <v>6384</v>
      </c>
      <c r="M459" s="1" t="s">
        <v>4992</v>
      </c>
      <c r="N459" s="1" t="s">
        <v>4992</v>
      </c>
      <c r="O459" s="1" t="s">
        <v>4993</v>
      </c>
      <c r="P459" s="1" t="s">
        <v>4994</v>
      </c>
      <c r="Q459" s="1" t="s">
        <v>4995</v>
      </c>
      <c r="R459" s="1" t="s">
        <v>6385</v>
      </c>
      <c r="S459" s="1" t="s">
        <v>75</v>
      </c>
      <c r="T459" s="1" t="s">
        <v>4997</v>
      </c>
      <c r="U459" s="1" t="s">
        <v>4941</v>
      </c>
      <c r="V459" s="1" t="s">
        <v>5036</v>
      </c>
    </row>
    <row r="460" s="1" customFormat="1" spans="1:22">
      <c r="A460" s="1" t="s">
        <v>2292</v>
      </c>
      <c r="B460" s="1" t="s">
        <v>95</v>
      </c>
      <c r="C460" s="1" t="s">
        <v>2293</v>
      </c>
      <c r="D460" s="1" t="s">
        <v>2295</v>
      </c>
      <c r="E460" s="1" t="s">
        <v>6386</v>
      </c>
      <c r="F460" s="1" t="s">
        <v>95</v>
      </c>
      <c r="G460" s="1" t="s">
        <v>794</v>
      </c>
      <c r="H460" s="1" t="s">
        <v>4989</v>
      </c>
      <c r="I460" s="1" t="s">
        <v>6387</v>
      </c>
      <c r="J460" s="1" t="s">
        <v>4991</v>
      </c>
      <c r="K460" s="1" t="s">
        <v>6387</v>
      </c>
      <c r="L460" s="1" t="s">
        <v>6387</v>
      </c>
      <c r="M460" s="1" t="s">
        <v>4992</v>
      </c>
      <c r="N460" s="1" t="s">
        <v>4992</v>
      </c>
      <c r="O460" s="1" t="s">
        <v>4993</v>
      </c>
      <c r="P460" s="1" t="s">
        <v>4994</v>
      </c>
      <c r="Q460" s="1" t="s">
        <v>4995</v>
      </c>
      <c r="R460" s="1" t="s">
        <v>6388</v>
      </c>
      <c r="S460" s="1" t="s">
        <v>75</v>
      </c>
      <c r="T460" s="1" t="s">
        <v>4997</v>
      </c>
      <c r="U460" s="1" t="s">
        <v>4941</v>
      </c>
      <c r="V460" s="1" t="s">
        <v>5032</v>
      </c>
    </row>
    <row r="461" s="1" customFormat="1" spans="1:22">
      <c r="A461" s="1" t="s">
        <v>2816</v>
      </c>
      <c r="B461" s="1" t="s">
        <v>95</v>
      </c>
      <c r="C461" s="1" t="s">
        <v>2817</v>
      </c>
      <c r="D461" s="1" t="s">
        <v>2819</v>
      </c>
      <c r="E461" s="1" t="s">
        <v>6389</v>
      </c>
      <c r="F461" s="1" t="s">
        <v>794</v>
      </c>
      <c r="G461" s="1" t="s">
        <v>1587</v>
      </c>
      <c r="H461" s="1" t="s">
        <v>4989</v>
      </c>
      <c r="I461" s="1" t="s">
        <v>6390</v>
      </c>
      <c r="J461" s="1" t="s">
        <v>4991</v>
      </c>
      <c r="K461" s="1" t="s">
        <v>6390</v>
      </c>
      <c r="L461" s="1" t="s">
        <v>6390</v>
      </c>
      <c r="M461" s="1" t="s">
        <v>4992</v>
      </c>
      <c r="N461" s="1" t="s">
        <v>4992</v>
      </c>
      <c r="O461" s="1" t="s">
        <v>4993</v>
      </c>
      <c r="P461" s="1" t="s">
        <v>4994</v>
      </c>
      <c r="Q461" s="1" t="s">
        <v>4995</v>
      </c>
      <c r="R461" s="1" t="s">
        <v>6391</v>
      </c>
      <c r="S461" s="1" t="s">
        <v>75</v>
      </c>
      <c r="T461" s="1" t="s">
        <v>4997</v>
      </c>
      <c r="U461" s="1" t="s">
        <v>4941</v>
      </c>
      <c r="V461" s="1" t="s">
        <v>5036</v>
      </c>
    </row>
    <row r="462" s="1" customFormat="1" spans="1:22">
      <c r="A462" s="1" t="s">
        <v>2144</v>
      </c>
      <c r="B462" s="1" t="s">
        <v>95</v>
      </c>
      <c r="C462" s="1" t="s">
        <v>2145</v>
      </c>
      <c r="D462" s="1" t="s">
        <v>1349</v>
      </c>
      <c r="E462" s="1" t="s">
        <v>6392</v>
      </c>
      <c r="F462" s="1" t="s">
        <v>802</v>
      </c>
      <c r="G462" s="1" t="s">
        <v>794</v>
      </c>
      <c r="H462" s="1" t="s">
        <v>4989</v>
      </c>
      <c r="I462" s="1" t="s">
        <v>6393</v>
      </c>
      <c r="J462" s="1" t="s">
        <v>4991</v>
      </c>
      <c r="K462" s="1" t="s">
        <v>6393</v>
      </c>
      <c r="L462" s="1" t="s">
        <v>6393</v>
      </c>
      <c r="M462" s="1" t="s">
        <v>4992</v>
      </c>
      <c r="N462" s="1" t="s">
        <v>4992</v>
      </c>
      <c r="O462" s="1" t="s">
        <v>4993</v>
      </c>
      <c r="P462" s="1" t="s">
        <v>4994</v>
      </c>
      <c r="Q462" s="1" t="s">
        <v>4995</v>
      </c>
      <c r="R462" s="1" t="s">
        <v>6394</v>
      </c>
      <c r="S462" s="1" t="s">
        <v>75</v>
      </c>
      <c r="T462" s="1" t="s">
        <v>4997</v>
      </c>
      <c r="U462" s="1" t="s">
        <v>4956</v>
      </c>
      <c r="V462" s="1" t="s">
        <v>4998</v>
      </c>
    </row>
    <row r="463" s="1" customFormat="1" spans="1:22">
      <c r="A463" s="1" t="s">
        <v>3895</v>
      </c>
      <c r="B463" s="1" t="s">
        <v>95</v>
      </c>
      <c r="C463" s="1" t="s">
        <v>3896</v>
      </c>
      <c r="D463" s="1" t="s">
        <v>6395</v>
      </c>
      <c r="E463" s="1" t="s">
        <v>6396</v>
      </c>
      <c r="F463" s="1" t="s">
        <v>794</v>
      </c>
      <c r="G463" s="1" t="s">
        <v>846</v>
      </c>
      <c r="H463" s="1" t="s">
        <v>4989</v>
      </c>
      <c r="I463" s="1" t="s">
        <v>6397</v>
      </c>
      <c r="J463" s="1" t="s">
        <v>4991</v>
      </c>
      <c r="K463" s="1" t="s">
        <v>6397</v>
      </c>
      <c r="L463" s="1" t="s">
        <v>6397</v>
      </c>
      <c r="M463" s="1" t="s">
        <v>4992</v>
      </c>
      <c r="N463" s="1" t="s">
        <v>4992</v>
      </c>
      <c r="O463" s="1" t="s">
        <v>4993</v>
      </c>
      <c r="P463" s="1" t="s">
        <v>4994</v>
      </c>
      <c r="Q463" s="1" t="s">
        <v>4995</v>
      </c>
      <c r="R463" s="1" t="s">
        <v>6398</v>
      </c>
      <c r="S463" s="1" t="s">
        <v>75</v>
      </c>
      <c r="T463" s="1" t="s">
        <v>4997</v>
      </c>
      <c r="U463" s="1" t="s">
        <v>4956</v>
      </c>
      <c r="V463" s="1" t="s">
        <v>5219</v>
      </c>
    </row>
    <row r="464" s="1" customFormat="1" spans="1:22">
      <c r="A464" s="1" t="s">
        <v>4628</v>
      </c>
      <c r="B464" s="1" t="s">
        <v>95</v>
      </c>
      <c r="C464" s="1" t="s">
        <v>4629</v>
      </c>
      <c r="D464" s="1" t="s">
        <v>395</v>
      </c>
      <c r="E464" s="1" t="s">
        <v>6399</v>
      </c>
      <c r="F464" s="1" t="s">
        <v>846</v>
      </c>
      <c r="G464" s="1" t="s">
        <v>740</v>
      </c>
      <c r="H464" s="1" t="s">
        <v>4989</v>
      </c>
      <c r="I464" s="1" t="s">
        <v>6330</v>
      </c>
      <c r="J464" s="1" t="s">
        <v>4991</v>
      </c>
      <c r="K464" s="1" t="s">
        <v>6330</v>
      </c>
      <c r="L464" s="1" t="s">
        <v>6330</v>
      </c>
      <c r="M464" s="1" t="s">
        <v>4992</v>
      </c>
      <c r="N464" s="1" t="s">
        <v>4992</v>
      </c>
      <c r="O464" s="1" t="s">
        <v>4993</v>
      </c>
      <c r="P464" s="1" t="s">
        <v>4994</v>
      </c>
      <c r="Q464" s="1" t="s">
        <v>4995</v>
      </c>
      <c r="R464" s="1" t="s">
        <v>6400</v>
      </c>
      <c r="S464" s="1" t="s">
        <v>75</v>
      </c>
      <c r="T464" s="1" t="s">
        <v>4997</v>
      </c>
      <c r="U464" s="1" t="s">
        <v>4956</v>
      </c>
      <c r="V464" s="1" t="s">
        <v>5036</v>
      </c>
    </row>
    <row r="465" s="1" customFormat="1" spans="1:22">
      <c r="A465" s="1" t="s">
        <v>4621</v>
      </c>
      <c r="B465" s="1" t="s">
        <v>95</v>
      </c>
      <c r="C465" s="1" t="s">
        <v>4622</v>
      </c>
      <c r="D465" s="1" t="s">
        <v>395</v>
      </c>
      <c r="E465" s="1" t="s">
        <v>6401</v>
      </c>
      <c r="F465" s="1" t="s">
        <v>846</v>
      </c>
      <c r="G465" s="1" t="s">
        <v>740</v>
      </c>
      <c r="H465" s="1" t="s">
        <v>4989</v>
      </c>
      <c r="I465" s="1" t="s">
        <v>5897</v>
      </c>
      <c r="J465" s="1" t="s">
        <v>4991</v>
      </c>
      <c r="K465" s="1" t="s">
        <v>5897</v>
      </c>
      <c r="L465" s="1" t="s">
        <v>5897</v>
      </c>
      <c r="M465" s="1" t="s">
        <v>4992</v>
      </c>
      <c r="N465" s="1" t="s">
        <v>4992</v>
      </c>
      <c r="O465" s="1" t="s">
        <v>4993</v>
      </c>
      <c r="P465" s="1" t="s">
        <v>4994</v>
      </c>
      <c r="Q465" s="1" t="s">
        <v>4995</v>
      </c>
      <c r="R465" s="1" t="s">
        <v>6402</v>
      </c>
      <c r="S465" s="1" t="s">
        <v>75</v>
      </c>
      <c r="T465" s="1" t="s">
        <v>4997</v>
      </c>
      <c r="U465" s="1" t="s">
        <v>4956</v>
      </c>
      <c r="V465" s="1" t="s">
        <v>5036</v>
      </c>
    </row>
    <row r="466" s="1" customFormat="1" spans="1:22">
      <c r="A466" s="1" t="s">
        <v>1533</v>
      </c>
      <c r="B466" s="1" t="s">
        <v>95</v>
      </c>
      <c r="C466" s="1" t="s">
        <v>1534</v>
      </c>
      <c r="D466" s="1" t="s">
        <v>1536</v>
      </c>
      <c r="E466" s="1" t="s">
        <v>6403</v>
      </c>
      <c r="F466" s="1" t="s">
        <v>95</v>
      </c>
      <c r="G466" s="1" t="s">
        <v>802</v>
      </c>
      <c r="H466" s="1" t="s">
        <v>4989</v>
      </c>
      <c r="I466" s="1" t="s">
        <v>6404</v>
      </c>
      <c r="J466" s="1" t="s">
        <v>4991</v>
      </c>
      <c r="K466" s="1" t="s">
        <v>6404</v>
      </c>
      <c r="L466" s="1" t="s">
        <v>6404</v>
      </c>
      <c r="M466" s="1" t="s">
        <v>4992</v>
      </c>
      <c r="N466" s="1" t="s">
        <v>4992</v>
      </c>
      <c r="O466" s="1" t="s">
        <v>4993</v>
      </c>
      <c r="P466" s="1" t="s">
        <v>4994</v>
      </c>
      <c r="Q466" s="1" t="s">
        <v>4995</v>
      </c>
      <c r="R466" s="1" t="s">
        <v>6405</v>
      </c>
      <c r="S466" s="1" t="s">
        <v>75</v>
      </c>
      <c r="T466" s="1" t="s">
        <v>4997</v>
      </c>
      <c r="U466" s="1" t="s">
        <v>4941</v>
      </c>
      <c r="V466" s="1" t="s">
        <v>5036</v>
      </c>
    </row>
    <row r="467" s="1" customFormat="1" spans="1:22">
      <c r="A467" s="1" t="s">
        <v>4271</v>
      </c>
      <c r="B467" s="1" t="s">
        <v>95</v>
      </c>
      <c r="C467" s="1" t="s">
        <v>4272</v>
      </c>
      <c r="D467" s="1" t="s">
        <v>528</v>
      </c>
      <c r="E467" s="1" t="s">
        <v>6406</v>
      </c>
      <c r="F467" s="1" t="s">
        <v>1587</v>
      </c>
      <c r="G467" s="1" t="s">
        <v>846</v>
      </c>
      <c r="H467" s="1" t="s">
        <v>4989</v>
      </c>
      <c r="I467" s="1" t="s">
        <v>6407</v>
      </c>
      <c r="J467" s="1" t="s">
        <v>4991</v>
      </c>
      <c r="K467" s="1" t="s">
        <v>6407</v>
      </c>
      <c r="L467" s="1" t="s">
        <v>6407</v>
      </c>
      <c r="M467" s="1" t="s">
        <v>4992</v>
      </c>
      <c r="N467" s="1" t="s">
        <v>4992</v>
      </c>
      <c r="O467" s="1" t="s">
        <v>4993</v>
      </c>
      <c r="P467" s="1" t="s">
        <v>4994</v>
      </c>
      <c r="Q467" s="1" t="s">
        <v>4995</v>
      </c>
      <c r="R467" s="1" t="s">
        <v>6408</v>
      </c>
      <c r="S467" s="1" t="s">
        <v>75</v>
      </c>
      <c r="T467" s="1" t="s">
        <v>4997</v>
      </c>
      <c r="U467" s="1" t="s">
        <v>4956</v>
      </c>
      <c r="V467" s="1" t="s">
        <v>5032</v>
      </c>
    </row>
    <row r="468" s="1" customFormat="1" spans="1:22">
      <c r="A468" s="1" t="s">
        <v>4611</v>
      </c>
      <c r="B468" s="1" t="s">
        <v>95</v>
      </c>
      <c r="C468" s="1" t="s">
        <v>4612</v>
      </c>
      <c r="D468" s="1" t="s">
        <v>395</v>
      </c>
      <c r="E468" s="1" t="s">
        <v>6409</v>
      </c>
      <c r="F468" s="1" t="s">
        <v>862</v>
      </c>
      <c r="G468" s="1" t="s">
        <v>740</v>
      </c>
      <c r="H468" s="1" t="s">
        <v>4989</v>
      </c>
      <c r="I468" s="1" t="s">
        <v>6410</v>
      </c>
      <c r="J468" s="1" t="s">
        <v>4991</v>
      </c>
      <c r="K468" s="1" t="s">
        <v>6410</v>
      </c>
      <c r="L468" s="1" t="s">
        <v>6410</v>
      </c>
      <c r="M468" s="1" t="s">
        <v>4992</v>
      </c>
      <c r="N468" s="1" t="s">
        <v>4992</v>
      </c>
      <c r="O468" s="1" t="s">
        <v>4993</v>
      </c>
      <c r="P468" s="1" t="s">
        <v>4994</v>
      </c>
      <c r="Q468" s="1" t="s">
        <v>4995</v>
      </c>
      <c r="R468" s="1" t="s">
        <v>6411</v>
      </c>
      <c r="S468" s="1" t="s">
        <v>75</v>
      </c>
      <c r="T468" s="1" t="s">
        <v>4997</v>
      </c>
      <c r="U468" s="1" t="s">
        <v>4956</v>
      </c>
      <c r="V468" s="1" t="s">
        <v>5036</v>
      </c>
    </row>
    <row r="469" s="1" customFormat="1" spans="1:22">
      <c r="A469" s="1" t="s">
        <v>4625</v>
      </c>
      <c r="B469" s="1" t="s">
        <v>95</v>
      </c>
      <c r="C469" s="1" t="s">
        <v>4626</v>
      </c>
      <c r="D469" s="1" t="s">
        <v>395</v>
      </c>
      <c r="E469" s="1" t="s">
        <v>6412</v>
      </c>
      <c r="F469" s="1" t="s">
        <v>846</v>
      </c>
      <c r="G469" s="1" t="s">
        <v>740</v>
      </c>
      <c r="H469" s="1" t="s">
        <v>4989</v>
      </c>
      <c r="I469" s="1" t="s">
        <v>6330</v>
      </c>
      <c r="J469" s="1" t="s">
        <v>4991</v>
      </c>
      <c r="K469" s="1" t="s">
        <v>6330</v>
      </c>
      <c r="L469" s="1" t="s">
        <v>6330</v>
      </c>
      <c r="M469" s="1" t="s">
        <v>4992</v>
      </c>
      <c r="N469" s="1" t="s">
        <v>4992</v>
      </c>
      <c r="O469" s="1" t="s">
        <v>4993</v>
      </c>
      <c r="P469" s="1" t="s">
        <v>4994</v>
      </c>
      <c r="Q469" s="1" t="s">
        <v>4995</v>
      </c>
      <c r="R469" s="1" t="s">
        <v>6413</v>
      </c>
      <c r="S469" s="1" t="s">
        <v>75</v>
      </c>
      <c r="T469" s="1" t="s">
        <v>4997</v>
      </c>
      <c r="U469" s="1" t="s">
        <v>4956</v>
      </c>
      <c r="V469" s="1" t="s">
        <v>5036</v>
      </c>
    </row>
    <row r="470" s="1" customFormat="1" spans="1:22">
      <c r="A470" s="1" t="s">
        <v>4616</v>
      </c>
      <c r="B470" s="1" t="s">
        <v>95</v>
      </c>
      <c r="C470" s="1" t="s">
        <v>4617</v>
      </c>
      <c r="D470" s="1" t="s">
        <v>395</v>
      </c>
      <c r="E470" s="1" t="s">
        <v>6414</v>
      </c>
      <c r="F470" s="1" t="s">
        <v>846</v>
      </c>
      <c r="G470" s="1" t="s">
        <v>740</v>
      </c>
      <c r="H470" s="1" t="s">
        <v>4989</v>
      </c>
      <c r="I470" s="1" t="s">
        <v>6330</v>
      </c>
      <c r="J470" s="1" t="s">
        <v>4991</v>
      </c>
      <c r="K470" s="1" t="s">
        <v>6330</v>
      </c>
      <c r="L470" s="1" t="s">
        <v>6330</v>
      </c>
      <c r="M470" s="1" t="s">
        <v>4992</v>
      </c>
      <c r="N470" s="1" t="s">
        <v>4992</v>
      </c>
      <c r="O470" s="1" t="s">
        <v>4993</v>
      </c>
      <c r="P470" s="1" t="s">
        <v>4994</v>
      </c>
      <c r="Q470" s="1" t="s">
        <v>4995</v>
      </c>
      <c r="R470" s="1" t="s">
        <v>6415</v>
      </c>
      <c r="S470" s="1" t="s">
        <v>75</v>
      </c>
      <c r="T470" s="1" t="s">
        <v>4997</v>
      </c>
      <c r="U470" s="1" t="s">
        <v>4956</v>
      </c>
      <c r="V470" s="1" t="s">
        <v>5036</v>
      </c>
    </row>
    <row r="471" s="1" customFormat="1" spans="1:22">
      <c r="A471" s="1" t="s">
        <v>4606</v>
      </c>
      <c r="B471" s="1" t="s">
        <v>95</v>
      </c>
      <c r="C471" s="1" t="s">
        <v>4607</v>
      </c>
      <c r="D471" s="1" t="s">
        <v>434</v>
      </c>
      <c r="E471" s="1" t="s">
        <v>6416</v>
      </c>
      <c r="F471" s="1" t="s">
        <v>862</v>
      </c>
      <c r="G471" s="1" t="s">
        <v>740</v>
      </c>
      <c r="H471" s="1" t="s">
        <v>4989</v>
      </c>
      <c r="I471" s="1" t="s">
        <v>6417</v>
      </c>
      <c r="J471" s="1" t="s">
        <v>4991</v>
      </c>
      <c r="K471" s="1" t="s">
        <v>6417</v>
      </c>
      <c r="L471" s="1" t="s">
        <v>6417</v>
      </c>
      <c r="M471" s="1" t="s">
        <v>4992</v>
      </c>
      <c r="N471" s="1" t="s">
        <v>4992</v>
      </c>
      <c r="O471" s="1" t="s">
        <v>4993</v>
      </c>
      <c r="P471" s="1" t="s">
        <v>4994</v>
      </c>
      <c r="Q471" s="1" t="s">
        <v>4995</v>
      </c>
      <c r="R471" s="1" t="s">
        <v>6418</v>
      </c>
      <c r="S471" s="1" t="s">
        <v>75</v>
      </c>
      <c r="T471" s="1" t="s">
        <v>4997</v>
      </c>
      <c r="U471" s="1" t="s">
        <v>4956</v>
      </c>
      <c r="V471" s="1" t="s">
        <v>5036</v>
      </c>
    </row>
    <row r="472" s="1" customFormat="1" spans="1:22">
      <c r="A472" s="1" t="s">
        <v>2325</v>
      </c>
      <c r="B472" s="1" t="s">
        <v>95</v>
      </c>
      <c r="C472" s="1" t="s">
        <v>2326</v>
      </c>
      <c r="D472" s="1" t="s">
        <v>1554</v>
      </c>
      <c r="E472" s="1" t="s">
        <v>6419</v>
      </c>
      <c r="F472" s="1" t="s">
        <v>802</v>
      </c>
      <c r="G472" s="1" t="s">
        <v>794</v>
      </c>
      <c r="H472" s="1" t="s">
        <v>4989</v>
      </c>
      <c r="I472" s="1" t="s">
        <v>6420</v>
      </c>
      <c r="J472" s="1" t="s">
        <v>4991</v>
      </c>
      <c r="K472" s="1" t="s">
        <v>6420</v>
      </c>
      <c r="L472" s="1" t="s">
        <v>6420</v>
      </c>
      <c r="M472" s="1" t="s">
        <v>4992</v>
      </c>
      <c r="N472" s="1" t="s">
        <v>4992</v>
      </c>
      <c r="O472" s="1" t="s">
        <v>4993</v>
      </c>
      <c r="P472" s="1" t="s">
        <v>4994</v>
      </c>
      <c r="Q472" s="1" t="s">
        <v>4995</v>
      </c>
      <c r="R472" s="1" t="s">
        <v>6421</v>
      </c>
      <c r="S472" s="1" t="s">
        <v>75</v>
      </c>
      <c r="T472" s="1" t="s">
        <v>4997</v>
      </c>
      <c r="U472" s="1" t="s">
        <v>4941</v>
      </c>
      <c r="V472" s="1" t="s">
        <v>5036</v>
      </c>
    </row>
    <row r="473" s="1" customFormat="1" spans="1:22">
      <c r="A473" s="1" t="s">
        <v>3608</v>
      </c>
      <c r="B473" s="1" t="s">
        <v>95</v>
      </c>
      <c r="C473" s="1" t="s">
        <v>3609</v>
      </c>
      <c r="D473" s="1" t="s">
        <v>2295</v>
      </c>
      <c r="E473" s="1" t="s">
        <v>6422</v>
      </c>
      <c r="F473" s="1" t="s">
        <v>1587</v>
      </c>
      <c r="G473" s="1" t="s">
        <v>862</v>
      </c>
      <c r="H473" s="1" t="s">
        <v>4989</v>
      </c>
      <c r="I473" s="1" t="s">
        <v>6423</v>
      </c>
      <c r="J473" s="1" t="s">
        <v>4991</v>
      </c>
      <c r="K473" s="1" t="s">
        <v>6423</v>
      </c>
      <c r="L473" s="1" t="s">
        <v>6423</v>
      </c>
      <c r="M473" s="1" t="s">
        <v>4992</v>
      </c>
      <c r="N473" s="1" t="s">
        <v>4992</v>
      </c>
      <c r="O473" s="1" t="s">
        <v>4993</v>
      </c>
      <c r="P473" s="1" t="s">
        <v>4994</v>
      </c>
      <c r="Q473" s="1" t="s">
        <v>4995</v>
      </c>
      <c r="R473" s="1" t="s">
        <v>6424</v>
      </c>
      <c r="S473" s="1" t="s">
        <v>75</v>
      </c>
      <c r="T473" s="1" t="s">
        <v>4997</v>
      </c>
      <c r="U473" s="1" t="s">
        <v>4941</v>
      </c>
      <c r="V473" s="1" t="s">
        <v>5032</v>
      </c>
    </row>
    <row r="474" s="1" customFormat="1" spans="1:22">
      <c r="A474" s="1" t="s">
        <v>1543</v>
      </c>
      <c r="B474" s="1" t="s">
        <v>95</v>
      </c>
      <c r="C474" s="1" t="s">
        <v>1544</v>
      </c>
      <c r="D474" s="1" t="s">
        <v>1546</v>
      </c>
      <c r="E474" s="1" t="s">
        <v>6425</v>
      </c>
      <c r="F474" s="1" t="s">
        <v>95</v>
      </c>
      <c r="G474" s="1" t="s">
        <v>802</v>
      </c>
      <c r="H474" s="1" t="s">
        <v>4989</v>
      </c>
      <c r="I474" s="1" t="s">
        <v>6426</v>
      </c>
      <c r="J474" s="1" t="s">
        <v>4991</v>
      </c>
      <c r="K474" s="1" t="s">
        <v>6426</v>
      </c>
      <c r="L474" s="1" t="s">
        <v>6426</v>
      </c>
      <c r="M474" s="1" t="s">
        <v>4992</v>
      </c>
      <c r="N474" s="1" t="s">
        <v>4992</v>
      </c>
      <c r="O474" s="1" t="s">
        <v>4993</v>
      </c>
      <c r="P474" s="1" t="s">
        <v>4994</v>
      </c>
      <c r="Q474" s="1" t="s">
        <v>4995</v>
      </c>
      <c r="R474" s="1" t="s">
        <v>6427</v>
      </c>
      <c r="S474" s="1" t="s">
        <v>75</v>
      </c>
      <c r="T474" s="1" t="s">
        <v>4997</v>
      </c>
      <c r="U474" s="1" t="s">
        <v>4941</v>
      </c>
      <c r="V474" s="1" t="s">
        <v>5036</v>
      </c>
    </row>
    <row r="475" s="1" customFormat="1" spans="1:22">
      <c r="A475" s="1" t="s">
        <v>2843</v>
      </c>
      <c r="B475" s="1" t="s">
        <v>95</v>
      </c>
      <c r="C475" s="1" t="s">
        <v>2844</v>
      </c>
      <c r="D475" s="1" t="s">
        <v>1554</v>
      </c>
      <c r="E475" s="1" t="s">
        <v>6428</v>
      </c>
      <c r="F475" s="1" t="s">
        <v>794</v>
      </c>
      <c r="G475" s="1" t="s">
        <v>1587</v>
      </c>
      <c r="H475" s="1" t="s">
        <v>4989</v>
      </c>
      <c r="I475" s="1" t="s">
        <v>6367</v>
      </c>
      <c r="J475" s="1" t="s">
        <v>4991</v>
      </c>
      <c r="K475" s="1" t="s">
        <v>6367</v>
      </c>
      <c r="L475" s="1" t="s">
        <v>6367</v>
      </c>
      <c r="M475" s="1" t="s">
        <v>4992</v>
      </c>
      <c r="N475" s="1" t="s">
        <v>4992</v>
      </c>
      <c r="O475" s="1" t="s">
        <v>4993</v>
      </c>
      <c r="P475" s="1" t="s">
        <v>4994</v>
      </c>
      <c r="Q475" s="1" t="s">
        <v>4995</v>
      </c>
      <c r="R475" s="1" t="s">
        <v>6429</v>
      </c>
      <c r="S475" s="1" t="s">
        <v>75</v>
      </c>
      <c r="T475" s="1" t="s">
        <v>4997</v>
      </c>
      <c r="U475" s="1" t="s">
        <v>4941</v>
      </c>
      <c r="V475" s="1" t="s">
        <v>5036</v>
      </c>
    </row>
    <row r="476" s="1" customFormat="1" spans="1:22">
      <c r="A476" s="1" t="s">
        <v>3245</v>
      </c>
      <c r="B476" s="1" t="s">
        <v>802</v>
      </c>
      <c r="C476" s="1" t="s">
        <v>3246</v>
      </c>
      <c r="D476" s="1" t="s">
        <v>5499</v>
      </c>
      <c r="E476" s="1" t="s">
        <v>6430</v>
      </c>
      <c r="F476" s="1" t="s">
        <v>1587</v>
      </c>
      <c r="G476" s="1" t="s">
        <v>862</v>
      </c>
      <c r="H476" s="1" t="s">
        <v>4989</v>
      </c>
      <c r="I476" s="1" t="s">
        <v>6431</v>
      </c>
      <c r="J476" s="1" t="s">
        <v>4991</v>
      </c>
      <c r="K476" s="1" t="s">
        <v>6431</v>
      </c>
      <c r="L476" s="1" t="s">
        <v>6431</v>
      </c>
      <c r="M476" s="1" t="s">
        <v>4992</v>
      </c>
      <c r="N476" s="1" t="s">
        <v>4992</v>
      </c>
      <c r="O476" s="1" t="s">
        <v>4993</v>
      </c>
      <c r="P476" s="1" t="s">
        <v>4994</v>
      </c>
      <c r="Q476" s="1" t="s">
        <v>4995</v>
      </c>
      <c r="R476" s="1" t="s">
        <v>6432</v>
      </c>
      <c r="S476" s="1" t="s">
        <v>75</v>
      </c>
      <c r="T476" s="1" t="s">
        <v>4997</v>
      </c>
      <c r="U476" s="1" t="s">
        <v>4956</v>
      </c>
      <c r="V476" s="1" t="s">
        <v>5219</v>
      </c>
    </row>
    <row r="477" s="1" customFormat="1" spans="1:22">
      <c r="A477" s="1" t="s">
        <v>2825</v>
      </c>
      <c r="B477" s="1" t="s">
        <v>802</v>
      </c>
      <c r="C477" s="1" t="s">
        <v>2826</v>
      </c>
      <c r="D477" s="1" t="s">
        <v>6433</v>
      </c>
      <c r="E477" s="1" t="s">
        <v>6434</v>
      </c>
      <c r="F477" s="1" t="s">
        <v>802</v>
      </c>
      <c r="G477" s="1" t="s">
        <v>1587</v>
      </c>
      <c r="H477" s="1" t="s">
        <v>4989</v>
      </c>
      <c r="I477" s="1" t="s">
        <v>6435</v>
      </c>
      <c r="J477" s="1" t="s">
        <v>4991</v>
      </c>
      <c r="K477" s="1" t="s">
        <v>6435</v>
      </c>
      <c r="L477" s="1" t="s">
        <v>6435</v>
      </c>
      <c r="M477" s="1" t="s">
        <v>4992</v>
      </c>
      <c r="N477" s="1" t="s">
        <v>4992</v>
      </c>
      <c r="O477" s="1" t="s">
        <v>4993</v>
      </c>
      <c r="P477" s="1" t="s">
        <v>4994</v>
      </c>
      <c r="Q477" s="1" t="s">
        <v>4995</v>
      </c>
      <c r="R477" s="1" t="s">
        <v>6436</v>
      </c>
      <c r="S477" s="1" t="s">
        <v>75</v>
      </c>
      <c r="T477" s="1" t="s">
        <v>4997</v>
      </c>
      <c r="U477" s="1" t="s">
        <v>4956</v>
      </c>
      <c r="V477" s="1" t="s">
        <v>4998</v>
      </c>
    </row>
    <row r="478" s="1" customFormat="1" spans="1:22">
      <c r="A478" s="1" t="s">
        <v>2301</v>
      </c>
      <c r="B478" s="1" t="s">
        <v>802</v>
      </c>
      <c r="C478" s="1" t="s">
        <v>2302</v>
      </c>
      <c r="D478" s="1" t="s">
        <v>649</v>
      </c>
      <c r="E478" s="1" t="s">
        <v>6437</v>
      </c>
      <c r="F478" s="1" t="s">
        <v>802</v>
      </c>
      <c r="G478" s="1" t="s">
        <v>794</v>
      </c>
      <c r="H478" s="1" t="s">
        <v>4989</v>
      </c>
      <c r="I478" s="1" t="s">
        <v>6111</v>
      </c>
      <c r="J478" s="1" t="s">
        <v>4991</v>
      </c>
      <c r="K478" s="1" t="s">
        <v>6111</v>
      </c>
      <c r="L478" s="1" t="s">
        <v>6111</v>
      </c>
      <c r="M478" s="1" t="s">
        <v>4992</v>
      </c>
      <c r="N478" s="1" t="s">
        <v>4992</v>
      </c>
      <c r="O478" s="1" t="s">
        <v>4993</v>
      </c>
      <c r="P478" s="1" t="s">
        <v>4994</v>
      </c>
      <c r="Q478" s="1" t="s">
        <v>4995</v>
      </c>
      <c r="R478" s="1" t="s">
        <v>6438</v>
      </c>
      <c r="S478" s="1" t="s">
        <v>75</v>
      </c>
      <c r="T478" s="1" t="s">
        <v>4997</v>
      </c>
      <c r="U478" s="1" t="s">
        <v>4956</v>
      </c>
      <c r="V478" s="1" t="s">
        <v>5032</v>
      </c>
    </row>
    <row r="479" s="1" customFormat="1" spans="1:22">
      <c r="A479" s="1" t="s">
        <v>2110</v>
      </c>
      <c r="B479" s="1" t="s">
        <v>802</v>
      </c>
      <c r="C479" s="1" t="s">
        <v>2111</v>
      </c>
      <c r="D479" s="1" t="s">
        <v>1554</v>
      </c>
      <c r="E479" s="1" t="s">
        <v>6439</v>
      </c>
      <c r="F479" s="1" t="s">
        <v>802</v>
      </c>
      <c r="G479" s="1" t="s">
        <v>794</v>
      </c>
      <c r="H479" s="1" t="s">
        <v>4989</v>
      </c>
      <c r="I479" s="1" t="s">
        <v>6420</v>
      </c>
      <c r="J479" s="1" t="s">
        <v>4991</v>
      </c>
      <c r="K479" s="1" t="s">
        <v>6420</v>
      </c>
      <c r="L479" s="1" t="s">
        <v>6420</v>
      </c>
      <c r="M479" s="1" t="s">
        <v>4992</v>
      </c>
      <c r="N479" s="1" t="s">
        <v>4992</v>
      </c>
      <c r="O479" s="1" t="s">
        <v>4993</v>
      </c>
      <c r="P479" s="1" t="s">
        <v>4994</v>
      </c>
      <c r="Q479" s="1" t="s">
        <v>4995</v>
      </c>
      <c r="R479" s="1" t="s">
        <v>6440</v>
      </c>
      <c r="S479" s="1" t="s">
        <v>75</v>
      </c>
      <c r="T479" s="1" t="s">
        <v>4997</v>
      </c>
      <c r="U479" s="1" t="s">
        <v>4941</v>
      </c>
      <c r="V479" s="1" t="s">
        <v>5036</v>
      </c>
    </row>
    <row r="480" s="1" customFormat="1" spans="1:22">
      <c r="A480" s="1" t="s">
        <v>2492</v>
      </c>
      <c r="B480" s="1" t="s">
        <v>802</v>
      </c>
      <c r="C480" s="1" t="s">
        <v>2493</v>
      </c>
      <c r="D480" s="1" t="s">
        <v>2495</v>
      </c>
      <c r="E480" s="1" t="s">
        <v>6441</v>
      </c>
      <c r="F480" s="1" t="s">
        <v>802</v>
      </c>
      <c r="G480" s="1" t="s">
        <v>794</v>
      </c>
      <c r="H480" s="1" t="s">
        <v>4989</v>
      </c>
      <c r="I480" s="1" t="s">
        <v>6442</v>
      </c>
      <c r="J480" s="1" t="s">
        <v>4991</v>
      </c>
      <c r="K480" s="1" t="s">
        <v>6442</v>
      </c>
      <c r="L480" s="1" t="s">
        <v>6442</v>
      </c>
      <c r="M480" s="1" t="s">
        <v>4992</v>
      </c>
      <c r="N480" s="1" t="s">
        <v>4992</v>
      </c>
      <c r="O480" s="1" t="s">
        <v>4993</v>
      </c>
      <c r="P480" s="1" t="s">
        <v>4994</v>
      </c>
      <c r="Q480" s="1" t="s">
        <v>4995</v>
      </c>
      <c r="R480" s="1" t="s">
        <v>6443</v>
      </c>
      <c r="S480" s="1" t="s">
        <v>75</v>
      </c>
      <c r="T480" s="1" t="s">
        <v>4997</v>
      </c>
      <c r="U480" s="1" t="s">
        <v>4941</v>
      </c>
      <c r="V480" s="1" t="s">
        <v>5200</v>
      </c>
    </row>
    <row r="481" s="1" customFormat="1" spans="1:22">
      <c r="A481" s="1" t="s">
        <v>3167</v>
      </c>
      <c r="B481" s="1" t="s">
        <v>802</v>
      </c>
      <c r="C481" s="1" t="s">
        <v>3168</v>
      </c>
      <c r="D481" s="1" t="s">
        <v>1744</v>
      </c>
      <c r="E481" s="1" t="s">
        <v>6119</v>
      </c>
      <c r="F481" s="1" t="s">
        <v>802</v>
      </c>
      <c r="G481" s="1" t="s">
        <v>1587</v>
      </c>
      <c r="H481" s="1" t="s">
        <v>4989</v>
      </c>
      <c r="I481" s="1" t="s">
        <v>6444</v>
      </c>
      <c r="J481" s="1" t="s">
        <v>4991</v>
      </c>
      <c r="K481" s="1" t="s">
        <v>6444</v>
      </c>
      <c r="L481" s="1" t="s">
        <v>6444</v>
      </c>
      <c r="M481" s="1" t="s">
        <v>4992</v>
      </c>
      <c r="N481" s="1" t="s">
        <v>4992</v>
      </c>
      <c r="O481" s="1" t="s">
        <v>4993</v>
      </c>
      <c r="P481" s="1" t="s">
        <v>4994</v>
      </c>
      <c r="Q481" s="1" t="s">
        <v>4995</v>
      </c>
      <c r="R481" s="1" t="s">
        <v>6445</v>
      </c>
      <c r="S481" s="1" t="s">
        <v>75</v>
      </c>
      <c r="T481" s="1" t="s">
        <v>4997</v>
      </c>
      <c r="U481" s="1" t="s">
        <v>4941</v>
      </c>
      <c r="V481" s="1" t="s">
        <v>5265</v>
      </c>
    </row>
    <row r="482" s="1" customFormat="1" spans="1:22">
      <c r="A482" s="1" t="s">
        <v>3903</v>
      </c>
      <c r="B482" s="1" t="s">
        <v>802</v>
      </c>
      <c r="C482" s="1" t="s">
        <v>3904</v>
      </c>
      <c r="D482" s="1" t="s">
        <v>3906</v>
      </c>
      <c r="E482" s="1" t="s">
        <v>6446</v>
      </c>
      <c r="F482" s="1" t="s">
        <v>862</v>
      </c>
      <c r="G482" s="1" t="s">
        <v>846</v>
      </c>
      <c r="H482" s="1" t="s">
        <v>4989</v>
      </c>
      <c r="I482" s="1" t="s">
        <v>6447</v>
      </c>
      <c r="J482" s="1" t="s">
        <v>4991</v>
      </c>
      <c r="K482" s="1" t="s">
        <v>6447</v>
      </c>
      <c r="L482" s="1" t="s">
        <v>6447</v>
      </c>
      <c r="M482" s="1" t="s">
        <v>4992</v>
      </c>
      <c r="N482" s="1" t="s">
        <v>4992</v>
      </c>
      <c r="O482" s="1" t="s">
        <v>4993</v>
      </c>
      <c r="P482" s="1" t="s">
        <v>4994</v>
      </c>
      <c r="Q482" s="1" t="s">
        <v>4995</v>
      </c>
      <c r="R482" s="1" t="s">
        <v>6448</v>
      </c>
      <c r="S482" s="1" t="s">
        <v>75</v>
      </c>
      <c r="T482" s="1" t="s">
        <v>4997</v>
      </c>
      <c r="U482" s="1" t="s">
        <v>4941</v>
      </c>
      <c r="V482" s="1" t="s">
        <v>5003</v>
      </c>
    </row>
    <row r="483" s="1" customFormat="1" spans="1:22">
      <c r="A483" s="1" t="s">
        <v>2127</v>
      </c>
      <c r="B483" s="1" t="s">
        <v>802</v>
      </c>
      <c r="C483" s="1" t="s">
        <v>2128</v>
      </c>
      <c r="D483" s="1" t="s">
        <v>1554</v>
      </c>
      <c r="E483" s="1" t="s">
        <v>6449</v>
      </c>
      <c r="F483" s="1" t="s">
        <v>802</v>
      </c>
      <c r="G483" s="1" t="s">
        <v>794</v>
      </c>
      <c r="H483" s="1" t="s">
        <v>4989</v>
      </c>
      <c r="I483" s="1" t="s">
        <v>6450</v>
      </c>
      <c r="J483" s="1" t="s">
        <v>4991</v>
      </c>
      <c r="K483" s="1" t="s">
        <v>6450</v>
      </c>
      <c r="L483" s="1" t="s">
        <v>6450</v>
      </c>
      <c r="M483" s="1" t="s">
        <v>4992</v>
      </c>
      <c r="N483" s="1" t="s">
        <v>4992</v>
      </c>
      <c r="O483" s="1" t="s">
        <v>4993</v>
      </c>
      <c r="P483" s="1" t="s">
        <v>4994</v>
      </c>
      <c r="Q483" s="1" t="s">
        <v>4995</v>
      </c>
      <c r="R483" s="1" t="s">
        <v>6451</v>
      </c>
      <c r="S483" s="1" t="s">
        <v>75</v>
      </c>
      <c r="T483" s="1" t="s">
        <v>4997</v>
      </c>
      <c r="U483" s="1" t="s">
        <v>4941</v>
      </c>
      <c r="V483" s="1" t="s">
        <v>5036</v>
      </c>
    </row>
    <row r="484" s="1" customFormat="1" spans="1:22">
      <c r="A484" s="1" t="s">
        <v>4267</v>
      </c>
      <c r="B484" s="1" t="s">
        <v>802</v>
      </c>
      <c r="C484" s="1" t="s">
        <v>4268</v>
      </c>
      <c r="D484" s="1" t="s">
        <v>666</v>
      </c>
      <c r="E484" s="1" t="s">
        <v>6452</v>
      </c>
      <c r="F484" s="1" t="s">
        <v>802</v>
      </c>
      <c r="G484" s="1" t="s">
        <v>846</v>
      </c>
      <c r="H484" s="1" t="s">
        <v>4989</v>
      </c>
      <c r="I484" s="1" t="s">
        <v>6453</v>
      </c>
      <c r="J484" s="1" t="s">
        <v>4991</v>
      </c>
      <c r="K484" s="1" t="s">
        <v>6453</v>
      </c>
      <c r="L484" s="1" t="s">
        <v>6453</v>
      </c>
      <c r="M484" s="1" t="s">
        <v>4992</v>
      </c>
      <c r="N484" s="1" t="s">
        <v>4992</v>
      </c>
      <c r="O484" s="1" t="s">
        <v>4993</v>
      </c>
      <c r="P484" s="1" t="s">
        <v>4994</v>
      </c>
      <c r="Q484" s="1" t="s">
        <v>4995</v>
      </c>
      <c r="R484" s="1" t="s">
        <v>6454</v>
      </c>
      <c r="S484" s="1" t="s">
        <v>75</v>
      </c>
      <c r="T484" s="1" t="s">
        <v>4997</v>
      </c>
      <c r="U484" s="1" t="s">
        <v>4956</v>
      </c>
      <c r="V484" s="1" t="s">
        <v>5032</v>
      </c>
    </row>
    <row r="485" s="1" customFormat="1" spans="1:22">
      <c r="A485" s="1" t="s">
        <v>1879</v>
      </c>
      <c r="B485" s="1" t="s">
        <v>802</v>
      </c>
      <c r="C485" s="1" t="s">
        <v>1880</v>
      </c>
      <c r="D485" s="1" t="s">
        <v>6455</v>
      </c>
      <c r="E485" s="1" t="s">
        <v>6456</v>
      </c>
      <c r="F485" s="1" t="s">
        <v>802</v>
      </c>
      <c r="G485" s="1" t="s">
        <v>794</v>
      </c>
      <c r="H485" s="1" t="s">
        <v>4989</v>
      </c>
      <c r="I485" s="1" t="s">
        <v>6457</v>
      </c>
      <c r="J485" s="1" t="s">
        <v>4991</v>
      </c>
      <c r="K485" s="1" t="s">
        <v>6457</v>
      </c>
      <c r="L485" s="1" t="s">
        <v>6457</v>
      </c>
      <c r="M485" s="1" t="s">
        <v>4992</v>
      </c>
      <c r="N485" s="1" t="s">
        <v>4992</v>
      </c>
      <c r="O485" s="1" t="s">
        <v>4993</v>
      </c>
      <c r="P485" s="1" t="s">
        <v>4994</v>
      </c>
      <c r="Q485" s="1" t="s">
        <v>4995</v>
      </c>
      <c r="R485" s="1" t="s">
        <v>6458</v>
      </c>
      <c r="S485" s="1" t="s">
        <v>75</v>
      </c>
      <c r="T485" s="1" t="s">
        <v>4997</v>
      </c>
      <c r="U485" s="1" t="s">
        <v>4941</v>
      </c>
      <c r="V485" s="1" t="s">
        <v>5003</v>
      </c>
    </row>
    <row r="486" s="1" customFormat="1" spans="1:22">
      <c r="A486" s="1" t="s">
        <v>2578</v>
      </c>
      <c r="B486" s="1" t="s">
        <v>802</v>
      </c>
      <c r="C486" s="1" t="s">
        <v>2579</v>
      </c>
      <c r="D486" s="1" t="s">
        <v>792</v>
      </c>
      <c r="E486" s="1" t="s">
        <v>6459</v>
      </c>
      <c r="F486" s="1" t="s">
        <v>794</v>
      </c>
      <c r="G486" s="1" t="s">
        <v>1587</v>
      </c>
      <c r="H486" s="1" t="s">
        <v>4989</v>
      </c>
      <c r="I486" s="1" t="s">
        <v>6460</v>
      </c>
      <c r="J486" s="1" t="s">
        <v>4991</v>
      </c>
      <c r="K486" s="1" t="s">
        <v>6460</v>
      </c>
      <c r="L486" s="1" t="s">
        <v>6460</v>
      </c>
      <c r="M486" s="1" t="s">
        <v>4992</v>
      </c>
      <c r="N486" s="1" t="s">
        <v>4992</v>
      </c>
      <c r="O486" s="1" t="s">
        <v>4993</v>
      </c>
      <c r="P486" s="1" t="s">
        <v>4994</v>
      </c>
      <c r="Q486" s="1" t="s">
        <v>4995</v>
      </c>
      <c r="R486" s="1" t="s">
        <v>6461</v>
      </c>
      <c r="S486" s="1" t="s">
        <v>75</v>
      </c>
      <c r="T486" s="1" t="s">
        <v>4997</v>
      </c>
      <c r="U486" s="1" t="s">
        <v>4956</v>
      </c>
      <c r="V486" s="1" t="s">
        <v>5219</v>
      </c>
    </row>
    <row r="487" s="1" customFormat="1" spans="1:22">
      <c r="A487" s="1" t="s">
        <v>2570</v>
      </c>
      <c r="B487" s="1" t="s">
        <v>802</v>
      </c>
      <c r="C487" s="1" t="s">
        <v>2571</v>
      </c>
      <c r="D487" s="1" t="s">
        <v>6462</v>
      </c>
      <c r="E487" s="1" t="s">
        <v>6430</v>
      </c>
      <c r="F487" s="1" t="s">
        <v>794</v>
      </c>
      <c r="G487" s="1" t="s">
        <v>1587</v>
      </c>
      <c r="H487" s="1" t="s">
        <v>4989</v>
      </c>
      <c r="I487" s="1" t="s">
        <v>6463</v>
      </c>
      <c r="J487" s="1" t="s">
        <v>4991</v>
      </c>
      <c r="K487" s="1" t="s">
        <v>6463</v>
      </c>
      <c r="L487" s="1" t="s">
        <v>6463</v>
      </c>
      <c r="M487" s="1" t="s">
        <v>4992</v>
      </c>
      <c r="N487" s="1" t="s">
        <v>4992</v>
      </c>
      <c r="O487" s="1" t="s">
        <v>4993</v>
      </c>
      <c r="P487" s="1" t="s">
        <v>4994</v>
      </c>
      <c r="Q487" s="1" t="s">
        <v>4995</v>
      </c>
      <c r="R487" s="1" t="s">
        <v>6464</v>
      </c>
      <c r="S487" s="1" t="s">
        <v>75</v>
      </c>
      <c r="T487" s="1" t="s">
        <v>4997</v>
      </c>
      <c r="U487" s="1" t="s">
        <v>4956</v>
      </c>
      <c r="V487" s="1" t="s">
        <v>5219</v>
      </c>
    </row>
    <row r="488" s="1" customFormat="1" spans="1:22">
      <c r="A488" s="1" t="s">
        <v>2384</v>
      </c>
      <c r="B488" s="1" t="s">
        <v>802</v>
      </c>
      <c r="C488" s="1" t="s">
        <v>2385</v>
      </c>
      <c r="D488" s="1" t="s">
        <v>6465</v>
      </c>
      <c r="E488" s="1" t="s">
        <v>6466</v>
      </c>
      <c r="F488" s="1" t="s">
        <v>802</v>
      </c>
      <c r="G488" s="1" t="s">
        <v>794</v>
      </c>
      <c r="H488" s="1" t="s">
        <v>4989</v>
      </c>
      <c r="I488" s="1" t="s">
        <v>6467</v>
      </c>
      <c r="J488" s="1" t="s">
        <v>4991</v>
      </c>
      <c r="K488" s="1" t="s">
        <v>6467</v>
      </c>
      <c r="L488" s="1" t="s">
        <v>6467</v>
      </c>
      <c r="M488" s="1" t="s">
        <v>4992</v>
      </c>
      <c r="N488" s="1" t="s">
        <v>4992</v>
      </c>
      <c r="O488" s="1" t="s">
        <v>4993</v>
      </c>
      <c r="P488" s="1" t="s">
        <v>4994</v>
      </c>
      <c r="Q488" s="1" t="s">
        <v>4995</v>
      </c>
      <c r="R488" s="1" t="s">
        <v>6468</v>
      </c>
      <c r="S488" s="1" t="s">
        <v>75</v>
      </c>
      <c r="T488" s="1" t="s">
        <v>4997</v>
      </c>
      <c r="U488" s="1" t="s">
        <v>4941</v>
      </c>
      <c r="V488" s="1" t="s">
        <v>5021</v>
      </c>
    </row>
    <row r="489" s="1" customFormat="1" spans="1:22">
      <c r="A489" s="1" t="s">
        <v>4631</v>
      </c>
      <c r="B489" s="1" t="s">
        <v>802</v>
      </c>
      <c r="C489" s="1" t="s">
        <v>4632</v>
      </c>
      <c r="D489" s="1" t="s">
        <v>395</v>
      </c>
      <c r="E489" s="1" t="s">
        <v>6469</v>
      </c>
      <c r="F489" s="1" t="s">
        <v>846</v>
      </c>
      <c r="G489" s="1" t="s">
        <v>740</v>
      </c>
      <c r="H489" s="1" t="s">
        <v>4989</v>
      </c>
      <c r="I489" s="1" t="s">
        <v>6470</v>
      </c>
      <c r="J489" s="1" t="s">
        <v>4991</v>
      </c>
      <c r="K489" s="1" t="s">
        <v>6470</v>
      </c>
      <c r="L489" s="1" t="s">
        <v>6470</v>
      </c>
      <c r="M489" s="1" t="s">
        <v>4992</v>
      </c>
      <c r="N489" s="1" t="s">
        <v>4992</v>
      </c>
      <c r="O489" s="1" t="s">
        <v>4993</v>
      </c>
      <c r="P489" s="1" t="s">
        <v>4994</v>
      </c>
      <c r="Q489" s="1" t="s">
        <v>4995</v>
      </c>
      <c r="R489" s="1" t="s">
        <v>6471</v>
      </c>
      <c r="S489" s="1" t="s">
        <v>75</v>
      </c>
      <c r="T489" s="1" t="s">
        <v>4997</v>
      </c>
      <c r="U489" s="1" t="s">
        <v>4956</v>
      </c>
      <c r="V489" s="1" t="s">
        <v>5036</v>
      </c>
    </row>
    <row r="490" s="1" customFormat="1" spans="1:22">
      <c r="A490" s="1" t="s">
        <v>2316</v>
      </c>
      <c r="B490" s="1" t="s">
        <v>802</v>
      </c>
      <c r="C490" s="1" t="s">
        <v>2317</v>
      </c>
      <c r="D490" s="1" t="s">
        <v>2319</v>
      </c>
      <c r="E490" s="1" t="s">
        <v>6472</v>
      </c>
      <c r="F490" s="1" t="s">
        <v>802</v>
      </c>
      <c r="G490" s="1" t="s">
        <v>794</v>
      </c>
      <c r="H490" s="1" t="s">
        <v>4989</v>
      </c>
      <c r="I490" s="1" t="s">
        <v>6473</v>
      </c>
      <c r="J490" s="1" t="s">
        <v>4991</v>
      </c>
      <c r="K490" s="1" t="s">
        <v>6473</v>
      </c>
      <c r="L490" s="1" t="s">
        <v>6473</v>
      </c>
      <c r="M490" s="1" t="s">
        <v>4992</v>
      </c>
      <c r="N490" s="1" t="s">
        <v>4992</v>
      </c>
      <c r="O490" s="1" t="s">
        <v>4993</v>
      </c>
      <c r="P490" s="1" t="s">
        <v>4994</v>
      </c>
      <c r="Q490" s="1" t="s">
        <v>4995</v>
      </c>
      <c r="R490" s="1" t="s">
        <v>6474</v>
      </c>
      <c r="S490" s="1" t="s">
        <v>75</v>
      </c>
      <c r="T490" s="1" t="s">
        <v>4997</v>
      </c>
      <c r="U490" s="1" t="s">
        <v>4941</v>
      </c>
      <c r="V490" s="1" t="s">
        <v>4998</v>
      </c>
    </row>
    <row r="491" s="1" customFormat="1" spans="1:22">
      <c r="A491" s="1" t="s">
        <v>4427</v>
      </c>
      <c r="B491" s="1" t="s">
        <v>802</v>
      </c>
      <c r="C491" s="1" t="s">
        <v>4428</v>
      </c>
      <c r="D491" s="1" t="s">
        <v>6475</v>
      </c>
      <c r="E491" s="1" t="s">
        <v>6476</v>
      </c>
      <c r="F491" s="1" t="s">
        <v>1587</v>
      </c>
      <c r="G491" s="1" t="s">
        <v>846</v>
      </c>
      <c r="H491" s="1" t="s">
        <v>4989</v>
      </c>
      <c r="I491" s="1" t="s">
        <v>6477</v>
      </c>
      <c r="J491" s="1" t="s">
        <v>4991</v>
      </c>
      <c r="K491" s="1" t="s">
        <v>6477</v>
      </c>
      <c r="L491" s="1" t="s">
        <v>6477</v>
      </c>
      <c r="M491" s="1" t="s">
        <v>4992</v>
      </c>
      <c r="N491" s="1" t="s">
        <v>4992</v>
      </c>
      <c r="O491" s="1" t="s">
        <v>4993</v>
      </c>
      <c r="P491" s="1" t="s">
        <v>4994</v>
      </c>
      <c r="Q491" s="1" t="s">
        <v>4995</v>
      </c>
      <c r="R491" s="1" t="s">
        <v>6478</v>
      </c>
      <c r="S491" s="1" t="s">
        <v>75</v>
      </c>
      <c r="T491" s="1" t="s">
        <v>4997</v>
      </c>
      <c r="U491" s="1" t="s">
        <v>4956</v>
      </c>
      <c r="V491" s="1" t="s">
        <v>5432</v>
      </c>
    </row>
    <row r="492" s="1" customFormat="1" spans="1:22">
      <c r="A492" s="1" t="s">
        <v>2996</v>
      </c>
      <c r="B492" s="1" t="s">
        <v>802</v>
      </c>
      <c r="C492" s="1" t="s">
        <v>2997</v>
      </c>
      <c r="D492" s="1" t="s">
        <v>2999</v>
      </c>
      <c r="E492" s="1" t="s">
        <v>6479</v>
      </c>
      <c r="F492" s="1" t="s">
        <v>802</v>
      </c>
      <c r="G492" s="1" t="s">
        <v>1587</v>
      </c>
      <c r="H492" s="1" t="s">
        <v>4989</v>
      </c>
      <c r="I492" s="1" t="s">
        <v>6480</v>
      </c>
      <c r="J492" s="1" t="s">
        <v>4991</v>
      </c>
      <c r="K492" s="1" t="s">
        <v>6480</v>
      </c>
      <c r="L492" s="1" t="s">
        <v>6480</v>
      </c>
      <c r="M492" s="1" t="s">
        <v>4992</v>
      </c>
      <c r="N492" s="1" t="s">
        <v>4992</v>
      </c>
      <c r="O492" s="1" t="s">
        <v>4993</v>
      </c>
      <c r="P492" s="1" t="s">
        <v>4994</v>
      </c>
      <c r="Q492" s="1" t="s">
        <v>4995</v>
      </c>
      <c r="R492" s="1" t="s">
        <v>6481</v>
      </c>
      <c r="S492" s="1" t="s">
        <v>75</v>
      </c>
      <c r="T492" s="1" t="s">
        <v>4997</v>
      </c>
      <c r="U492" s="1" t="s">
        <v>4941</v>
      </c>
      <c r="V492" s="1" t="s">
        <v>5032</v>
      </c>
    </row>
    <row r="493" s="1" customFormat="1" spans="1:22">
      <c r="A493" s="1" t="s">
        <v>2848</v>
      </c>
      <c r="B493" s="1" t="s">
        <v>802</v>
      </c>
      <c r="C493" s="1" t="s">
        <v>2849</v>
      </c>
      <c r="D493" s="1" t="s">
        <v>1554</v>
      </c>
      <c r="E493" s="1" t="s">
        <v>6482</v>
      </c>
      <c r="F493" s="1" t="s">
        <v>794</v>
      </c>
      <c r="G493" s="1" t="s">
        <v>1587</v>
      </c>
      <c r="H493" s="1" t="s">
        <v>4989</v>
      </c>
      <c r="I493" s="1" t="s">
        <v>6483</v>
      </c>
      <c r="J493" s="1" t="s">
        <v>4991</v>
      </c>
      <c r="K493" s="1" t="s">
        <v>6483</v>
      </c>
      <c r="L493" s="1" t="s">
        <v>6483</v>
      </c>
      <c r="M493" s="1" t="s">
        <v>4992</v>
      </c>
      <c r="N493" s="1" t="s">
        <v>4992</v>
      </c>
      <c r="O493" s="1" t="s">
        <v>4993</v>
      </c>
      <c r="P493" s="1" t="s">
        <v>4994</v>
      </c>
      <c r="Q493" s="1" t="s">
        <v>4995</v>
      </c>
      <c r="R493" s="1" t="s">
        <v>6484</v>
      </c>
      <c r="S493" s="1" t="s">
        <v>75</v>
      </c>
      <c r="T493" s="1" t="s">
        <v>4997</v>
      </c>
      <c r="U493" s="1" t="s">
        <v>4941</v>
      </c>
      <c r="V493" s="1" t="s">
        <v>5036</v>
      </c>
    </row>
    <row r="494" s="1" customFormat="1" spans="1:22">
      <c r="A494" s="1" t="s">
        <v>4280</v>
      </c>
      <c r="B494" s="1" t="s">
        <v>802</v>
      </c>
      <c r="C494" s="1" t="s">
        <v>4281</v>
      </c>
      <c r="D494" s="1" t="s">
        <v>5178</v>
      </c>
      <c r="E494" s="1" t="s">
        <v>6485</v>
      </c>
      <c r="F494" s="1" t="s">
        <v>794</v>
      </c>
      <c r="G494" s="1" t="s">
        <v>846</v>
      </c>
      <c r="H494" s="1" t="s">
        <v>4989</v>
      </c>
      <c r="I494" s="1" t="s">
        <v>6486</v>
      </c>
      <c r="J494" s="1" t="s">
        <v>4991</v>
      </c>
      <c r="K494" s="1" t="s">
        <v>6486</v>
      </c>
      <c r="L494" s="1" t="s">
        <v>6486</v>
      </c>
      <c r="M494" s="1" t="s">
        <v>4992</v>
      </c>
      <c r="N494" s="1" t="s">
        <v>4992</v>
      </c>
      <c r="O494" s="1" t="s">
        <v>4993</v>
      </c>
      <c r="P494" s="1" t="s">
        <v>4994</v>
      </c>
      <c r="Q494" s="1" t="s">
        <v>4995</v>
      </c>
      <c r="R494" s="1" t="s">
        <v>6487</v>
      </c>
      <c r="S494" s="1" t="s">
        <v>75</v>
      </c>
      <c r="T494" s="1" t="s">
        <v>4997</v>
      </c>
      <c r="U494" s="1" t="s">
        <v>4956</v>
      </c>
      <c r="V494" s="1" t="s">
        <v>5032</v>
      </c>
    </row>
    <row r="495" s="1" customFormat="1" spans="1:22">
      <c r="A495" s="1" t="s">
        <v>2993</v>
      </c>
      <c r="B495" s="1" t="s">
        <v>802</v>
      </c>
      <c r="C495" s="1" t="s">
        <v>2994</v>
      </c>
      <c r="D495" s="1" t="s">
        <v>2989</v>
      </c>
      <c r="E495" s="1" t="s">
        <v>6488</v>
      </c>
      <c r="F495" s="1" t="s">
        <v>794</v>
      </c>
      <c r="G495" s="1" t="s">
        <v>1587</v>
      </c>
      <c r="H495" s="1" t="s">
        <v>4989</v>
      </c>
      <c r="I495" s="1" t="s">
        <v>6489</v>
      </c>
      <c r="J495" s="1" t="s">
        <v>4991</v>
      </c>
      <c r="K495" s="1" t="s">
        <v>6489</v>
      </c>
      <c r="L495" s="1" t="s">
        <v>6489</v>
      </c>
      <c r="M495" s="1" t="s">
        <v>4992</v>
      </c>
      <c r="N495" s="1" t="s">
        <v>4992</v>
      </c>
      <c r="O495" s="1" t="s">
        <v>4993</v>
      </c>
      <c r="P495" s="1" t="s">
        <v>4994</v>
      </c>
      <c r="Q495" s="1" t="s">
        <v>4995</v>
      </c>
      <c r="R495" s="1" t="s">
        <v>6490</v>
      </c>
      <c r="S495" s="1" t="s">
        <v>75</v>
      </c>
      <c r="T495" s="1" t="s">
        <v>4997</v>
      </c>
      <c r="U495" s="1" t="s">
        <v>4956</v>
      </c>
      <c r="V495" s="1" t="s">
        <v>5032</v>
      </c>
    </row>
    <row r="496" s="1" customFormat="1" spans="1:22">
      <c r="A496" s="1" t="s">
        <v>2986</v>
      </c>
      <c r="B496" s="1" t="s">
        <v>802</v>
      </c>
      <c r="C496" s="1" t="s">
        <v>2987</v>
      </c>
      <c r="D496" s="1" t="s">
        <v>2989</v>
      </c>
      <c r="E496" s="1" t="s">
        <v>6491</v>
      </c>
      <c r="F496" s="1" t="s">
        <v>794</v>
      </c>
      <c r="G496" s="1" t="s">
        <v>1587</v>
      </c>
      <c r="H496" s="1" t="s">
        <v>4989</v>
      </c>
      <c r="I496" s="1" t="s">
        <v>6489</v>
      </c>
      <c r="J496" s="1" t="s">
        <v>4991</v>
      </c>
      <c r="K496" s="1" t="s">
        <v>6489</v>
      </c>
      <c r="L496" s="1" t="s">
        <v>6489</v>
      </c>
      <c r="M496" s="1" t="s">
        <v>4992</v>
      </c>
      <c r="N496" s="1" t="s">
        <v>4992</v>
      </c>
      <c r="O496" s="1" t="s">
        <v>4993</v>
      </c>
      <c r="P496" s="1" t="s">
        <v>4994</v>
      </c>
      <c r="Q496" s="1" t="s">
        <v>4995</v>
      </c>
      <c r="R496" s="1" t="s">
        <v>6492</v>
      </c>
      <c r="S496" s="1" t="s">
        <v>75</v>
      </c>
      <c r="T496" s="1" t="s">
        <v>4997</v>
      </c>
      <c r="U496" s="1" t="s">
        <v>4956</v>
      </c>
      <c r="V496" s="1" t="s">
        <v>5032</v>
      </c>
    </row>
    <row r="497" s="1" customFormat="1" spans="1:22">
      <c r="A497" s="1" t="s">
        <v>4670</v>
      </c>
      <c r="B497" s="1" t="s">
        <v>802</v>
      </c>
      <c r="C497" s="1" t="s">
        <v>4671</v>
      </c>
      <c r="D497" s="1" t="s">
        <v>5428</v>
      </c>
      <c r="E497" s="1" t="s">
        <v>6493</v>
      </c>
      <c r="F497" s="1" t="s">
        <v>862</v>
      </c>
      <c r="G497" s="1" t="s">
        <v>740</v>
      </c>
      <c r="H497" s="1" t="s">
        <v>4989</v>
      </c>
      <c r="I497" s="1" t="s">
        <v>6494</v>
      </c>
      <c r="J497" s="1" t="s">
        <v>4991</v>
      </c>
      <c r="K497" s="1" t="s">
        <v>6494</v>
      </c>
      <c r="L497" s="1" t="s">
        <v>6494</v>
      </c>
      <c r="M497" s="1" t="s">
        <v>4992</v>
      </c>
      <c r="N497" s="1" t="s">
        <v>4992</v>
      </c>
      <c r="O497" s="1" t="s">
        <v>4993</v>
      </c>
      <c r="P497" s="1" t="s">
        <v>4994</v>
      </c>
      <c r="Q497" s="1" t="s">
        <v>4995</v>
      </c>
      <c r="R497" s="1" t="s">
        <v>6495</v>
      </c>
      <c r="S497" s="1" t="s">
        <v>75</v>
      </c>
      <c r="T497" s="1" t="s">
        <v>4997</v>
      </c>
      <c r="U497" s="1" t="s">
        <v>4956</v>
      </c>
      <c r="V497" s="1" t="s">
        <v>5432</v>
      </c>
    </row>
    <row r="498" s="1" customFormat="1" spans="1:22">
      <c r="A498" s="1" t="s">
        <v>3458</v>
      </c>
      <c r="B498" s="1" t="s">
        <v>794</v>
      </c>
      <c r="C498" s="1" t="s">
        <v>3459</v>
      </c>
      <c r="D498" s="1" t="s">
        <v>6270</v>
      </c>
      <c r="E498" s="1" t="s">
        <v>6496</v>
      </c>
      <c r="F498" s="1" t="s">
        <v>1587</v>
      </c>
      <c r="G498" s="1" t="s">
        <v>862</v>
      </c>
      <c r="H498" s="1" t="s">
        <v>4989</v>
      </c>
      <c r="I498" s="1" t="s">
        <v>6497</v>
      </c>
      <c r="J498" s="1" t="s">
        <v>4991</v>
      </c>
      <c r="K498" s="1" t="s">
        <v>6497</v>
      </c>
      <c r="L498" s="1" t="s">
        <v>6497</v>
      </c>
      <c r="M498" s="1" t="s">
        <v>4992</v>
      </c>
      <c r="N498" s="1" t="s">
        <v>4992</v>
      </c>
      <c r="O498" s="1" t="s">
        <v>4993</v>
      </c>
      <c r="P498" s="1" t="s">
        <v>4994</v>
      </c>
      <c r="Q498" s="1" t="s">
        <v>4995</v>
      </c>
      <c r="R498" s="1" t="s">
        <v>6498</v>
      </c>
      <c r="S498" s="1" t="s">
        <v>75</v>
      </c>
      <c r="T498" s="1" t="s">
        <v>4997</v>
      </c>
      <c r="U498" s="1" t="s">
        <v>4956</v>
      </c>
      <c r="V498" s="1" t="s">
        <v>5432</v>
      </c>
    </row>
    <row r="499" s="1" customFormat="1" spans="1:22">
      <c r="A499" s="1" t="s">
        <v>3004</v>
      </c>
      <c r="B499" s="1" t="s">
        <v>794</v>
      </c>
      <c r="C499" s="1" t="s">
        <v>3005</v>
      </c>
      <c r="D499" s="1" t="s">
        <v>6499</v>
      </c>
      <c r="E499" s="1" t="s">
        <v>6500</v>
      </c>
      <c r="F499" s="1" t="s">
        <v>794</v>
      </c>
      <c r="G499" s="1" t="s">
        <v>1587</v>
      </c>
      <c r="H499" s="1" t="s">
        <v>4989</v>
      </c>
      <c r="I499" s="1" t="s">
        <v>6501</v>
      </c>
      <c r="J499" s="1" t="s">
        <v>4991</v>
      </c>
      <c r="K499" s="1" t="s">
        <v>6501</v>
      </c>
      <c r="L499" s="1" t="s">
        <v>6501</v>
      </c>
      <c r="M499" s="1" t="s">
        <v>4992</v>
      </c>
      <c r="N499" s="1" t="s">
        <v>4992</v>
      </c>
      <c r="O499" s="1" t="s">
        <v>4993</v>
      </c>
      <c r="P499" s="1" t="s">
        <v>4994</v>
      </c>
      <c r="Q499" s="1" t="s">
        <v>4995</v>
      </c>
      <c r="R499" s="1" t="s">
        <v>6502</v>
      </c>
      <c r="S499" s="1" t="s">
        <v>75</v>
      </c>
      <c r="T499" s="1" t="s">
        <v>4997</v>
      </c>
      <c r="U499" s="1" t="s">
        <v>4956</v>
      </c>
      <c r="V499" s="1" t="s">
        <v>5032</v>
      </c>
    </row>
    <row r="500" s="1" customFormat="1" spans="1:22">
      <c r="A500" s="1" t="s">
        <v>3614</v>
      </c>
      <c r="B500" s="1" t="s">
        <v>794</v>
      </c>
      <c r="C500" s="1" t="s">
        <v>3615</v>
      </c>
      <c r="D500" s="1" t="s">
        <v>658</v>
      </c>
      <c r="E500" s="1" t="s">
        <v>6126</v>
      </c>
      <c r="F500" s="1" t="s">
        <v>794</v>
      </c>
      <c r="G500" s="1" t="s">
        <v>862</v>
      </c>
      <c r="H500" s="1" t="s">
        <v>4989</v>
      </c>
      <c r="I500" s="1" t="s">
        <v>6127</v>
      </c>
      <c r="J500" s="1" t="s">
        <v>4991</v>
      </c>
      <c r="K500" s="1" t="s">
        <v>6127</v>
      </c>
      <c r="L500" s="1" t="s">
        <v>6127</v>
      </c>
      <c r="M500" s="1" t="s">
        <v>4992</v>
      </c>
      <c r="N500" s="1" t="s">
        <v>4992</v>
      </c>
      <c r="O500" s="1" t="s">
        <v>4993</v>
      </c>
      <c r="P500" s="1" t="s">
        <v>4994</v>
      </c>
      <c r="Q500" s="1" t="s">
        <v>4995</v>
      </c>
      <c r="R500" s="1" t="s">
        <v>6503</v>
      </c>
      <c r="S500" s="1" t="s">
        <v>75</v>
      </c>
      <c r="T500" s="1" t="s">
        <v>4997</v>
      </c>
      <c r="U500" s="1" t="s">
        <v>4956</v>
      </c>
      <c r="V500" s="1" t="s">
        <v>5032</v>
      </c>
    </row>
    <row r="501" s="1" customFormat="1" spans="1:22">
      <c r="A501" s="1" t="s">
        <v>3249</v>
      </c>
      <c r="B501" s="1" t="s">
        <v>794</v>
      </c>
      <c r="C501" s="1" t="s">
        <v>3250</v>
      </c>
      <c r="D501" s="1" t="s">
        <v>776</v>
      </c>
      <c r="E501" s="1" t="s">
        <v>6504</v>
      </c>
      <c r="F501" s="1" t="s">
        <v>1587</v>
      </c>
      <c r="G501" s="1" t="s">
        <v>862</v>
      </c>
      <c r="H501" s="1" t="s">
        <v>4989</v>
      </c>
      <c r="I501" s="1" t="s">
        <v>6505</v>
      </c>
      <c r="J501" s="1" t="s">
        <v>4991</v>
      </c>
      <c r="K501" s="1" t="s">
        <v>6505</v>
      </c>
      <c r="L501" s="1" t="s">
        <v>6505</v>
      </c>
      <c r="M501" s="1" t="s">
        <v>4992</v>
      </c>
      <c r="N501" s="1" t="s">
        <v>4992</v>
      </c>
      <c r="O501" s="1" t="s">
        <v>4993</v>
      </c>
      <c r="P501" s="1" t="s">
        <v>4994</v>
      </c>
      <c r="Q501" s="1" t="s">
        <v>4995</v>
      </c>
      <c r="R501" s="1" t="s">
        <v>6506</v>
      </c>
      <c r="S501" s="1" t="s">
        <v>75</v>
      </c>
      <c r="T501" s="1" t="s">
        <v>4997</v>
      </c>
      <c r="U501" s="1" t="s">
        <v>4956</v>
      </c>
      <c r="V501" s="1" t="s">
        <v>5003</v>
      </c>
    </row>
    <row r="502" s="1" customFormat="1" spans="1:22">
      <c r="A502" s="1" t="s">
        <v>3012</v>
      </c>
      <c r="B502" s="1" t="s">
        <v>794</v>
      </c>
      <c r="C502" s="1" t="s">
        <v>3013</v>
      </c>
      <c r="D502" s="1" t="s">
        <v>6507</v>
      </c>
      <c r="E502" s="1" t="s">
        <v>6508</v>
      </c>
      <c r="F502" s="1" t="s">
        <v>794</v>
      </c>
      <c r="G502" s="1" t="s">
        <v>1587</v>
      </c>
      <c r="H502" s="1" t="s">
        <v>4989</v>
      </c>
      <c r="I502" s="1" t="s">
        <v>6509</v>
      </c>
      <c r="J502" s="1" t="s">
        <v>4991</v>
      </c>
      <c r="K502" s="1" t="s">
        <v>6509</v>
      </c>
      <c r="L502" s="1" t="s">
        <v>6509</v>
      </c>
      <c r="M502" s="1" t="s">
        <v>4992</v>
      </c>
      <c r="N502" s="1" t="s">
        <v>4992</v>
      </c>
      <c r="O502" s="1" t="s">
        <v>4993</v>
      </c>
      <c r="P502" s="1" t="s">
        <v>4994</v>
      </c>
      <c r="Q502" s="1" t="s">
        <v>4995</v>
      </c>
      <c r="R502" s="1" t="s">
        <v>6510</v>
      </c>
      <c r="S502" s="1" t="s">
        <v>75</v>
      </c>
      <c r="T502" s="1" t="s">
        <v>4997</v>
      </c>
      <c r="U502" s="1" t="s">
        <v>4941</v>
      </c>
      <c r="V502" s="1" t="s">
        <v>5766</v>
      </c>
    </row>
    <row r="503" s="1" customFormat="1" spans="1:22">
      <c r="A503" s="1" t="s">
        <v>4276</v>
      </c>
      <c r="B503" s="1" t="s">
        <v>794</v>
      </c>
      <c r="C503" s="1" t="s">
        <v>4277</v>
      </c>
      <c r="D503" s="1" t="s">
        <v>5400</v>
      </c>
      <c r="E503" s="1" t="s">
        <v>6511</v>
      </c>
      <c r="F503" s="1" t="s">
        <v>862</v>
      </c>
      <c r="G503" s="1" t="s">
        <v>846</v>
      </c>
      <c r="H503" s="1" t="s">
        <v>4989</v>
      </c>
      <c r="I503" s="1" t="s">
        <v>6320</v>
      </c>
      <c r="J503" s="1" t="s">
        <v>4991</v>
      </c>
      <c r="K503" s="1" t="s">
        <v>6320</v>
      </c>
      <c r="L503" s="1" t="s">
        <v>6320</v>
      </c>
      <c r="M503" s="1" t="s">
        <v>4992</v>
      </c>
      <c r="N503" s="1" t="s">
        <v>4992</v>
      </c>
      <c r="O503" s="1" t="s">
        <v>4993</v>
      </c>
      <c r="P503" s="1" t="s">
        <v>4994</v>
      </c>
      <c r="Q503" s="1" t="s">
        <v>4995</v>
      </c>
      <c r="R503" s="1" t="s">
        <v>6512</v>
      </c>
      <c r="S503" s="1" t="s">
        <v>75</v>
      </c>
      <c r="T503" s="1" t="s">
        <v>4997</v>
      </c>
      <c r="U503" s="1" t="s">
        <v>4956</v>
      </c>
      <c r="V503" s="1" t="s">
        <v>5032</v>
      </c>
    </row>
    <row r="504" s="1" customFormat="1" spans="1:22">
      <c r="A504" s="1" t="s">
        <v>3028</v>
      </c>
      <c r="B504" s="1" t="s">
        <v>794</v>
      </c>
      <c r="C504" s="1" t="s">
        <v>3029</v>
      </c>
      <c r="D504" s="1" t="s">
        <v>6513</v>
      </c>
      <c r="E504" s="1" t="s">
        <v>6514</v>
      </c>
      <c r="F504" s="1" t="s">
        <v>794</v>
      </c>
      <c r="G504" s="1" t="s">
        <v>1587</v>
      </c>
      <c r="H504" s="1" t="s">
        <v>4989</v>
      </c>
      <c r="I504" s="1" t="s">
        <v>6515</v>
      </c>
      <c r="J504" s="1" t="s">
        <v>4991</v>
      </c>
      <c r="K504" s="1" t="s">
        <v>6515</v>
      </c>
      <c r="L504" s="1" t="s">
        <v>6515</v>
      </c>
      <c r="M504" s="1" t="s">
        <v>4992</v>
      </c>
      <c r="N504" s="1" t="s">
        <v>4992</v>
      </c>
      <c r="O504" s="1" t="s">
        <v>4993</v>
      </c>
      <c r="P504" s="1" t="s">
        <v>4994</v>
      </c>
      <c r="Q504" s="1" t="s">
        <v>4995</v>
      </c>
      <c r="R504" s="1" t="s">
        <v>6516</v>
      </c>
      <c r="S504" s="1" t="s">
        <v>75</v>
      </c>
      <c r="T504" s="1" t="s">
        <v>4997</v>
      </c>
      <c r="U504" s="1" t="s">
        <v>4941</v>
      </c>
      <c r="V504" s="1" t="s">
        <v>5032</v>
      </c>
    </row>
    <row r="505" s="1" customFormat="1" spans="1:22">
      <c r="A505" s="1" t="s">
        <v>3020</v>
      </c>
      <c r="B505" s="1" t="s">
        <v>794</v>
      </c>
      <c r="C505" s="1" t="s">
        <v>3021</v>
      </c>
      <c r="D505" s="1" t="s">
        <v>3023</v>
      </c>
      <c r="E505" s="1" t="s">
        <v>6517</v>
      </c>
      <c r="F505" s="1" t="s">
        <v>794</v>
      </c>
      <c r="G505" s="1" t="s">
        <v>1587</v>
      </c>
      <c r="H505" s="1" t="s">
        <v>4989</v>
      </c>
      <c r="I505" s="1" t="s">
        <v>6518</v>
      </c>
      <c r="J505" s="1" t="s">
        <v>4991</v>
      </c>
      <c r="K505" s="1" t="s">
        <v>6518</v>
      </c>
      <c r="L505" s="1" t="s">
        <v>6518</v>
      </c>
      <c r="M505" s="1" t="s">
        <v>4992</v>
      </c>
      <c r="N505" s="1" t="s">
        <v>4992</v>
      </c>
      <c r="O505" s="1" t="s">
        <v>4993</v>
      </c>
      <c r="P505" s="1" t="s">
        <v>4994</v>
      </c>
      <c r="Q505" s="1" t="s">
        <v>4995</v>
      </c>
      <c r="R505" s="1" t="s">
        <v>6519</v>
      </c>
      <c r="S505" s="1" t="s">
        <v>75</v>
      </c>
      <c r="T505" s="1" t="s">
        <v>4997</v>
      </c>
      <c r="U505" s="1" t="s">
        <v>4956</v>
      </c>
      <c r="V505" s="1" t="s">
        <v>5032</v>
      </c>
    </row>
    <row r="506" s="1" customFormat="1" spans="1:22">
      <c r="A506" s="1" t="s">
        <v>3616</v>
      </c>
      <c r="B506" s="1" t="s">
        <v>794</v>
      </c>
      <c r="C506" s="1" t="s">
        <v>3617</v>
      </c>
      <c r="D506" s="1" t="s">
        <v>3619</v>
      </c>
      <c r="E506" s="1" t="s">
        <v>6520</v>
      </c>
      <c r="F506" s="1" t="s">
        <v>1587</v>
      </c>
      <c r="G506" s="1" t="s">
        <v>862</v>
      </c>
      <c r="H506" s="1" t="s">
        <v>4989</v>
      </c>
      <c r="I506" s="1" t="s">
        <v>6521</v>
      </c>
      <c r="J506" s="1" t="s">
        <v>4991</v>
      </c>
      <c r="K506" s="1" t="s">
        <v>6521</v>
      </c>
      <c r="L506" s="1" t="s">
        <v>6521</v>
      </c>
      <c r="M506" s="1" t="s">
        <v>4992</v>
      </c>
      <c r="N506" s="1" t="s">
        <v>4992</v>
      </c>
      <c r="O506" s="1" t="s">
        <v>4993</v>
      </c>
      <c r="P506" s="1" t="s">
        <v>4994</v>
      </c>
      <c r="Q506" s="1" t="s">
        <v>4995</v>
      </c>
      <c r="R506" s="1" t="s">
        <v>6522</v>
      </c>
      <c r="S506" s="1" t="s">
        <v>75</v>
      </c>
      <c r="T506" s="1" t="s">
        <v>4997</v>
      </c>
      <c r="U506" s="1" t="s">
        <v>4956</v>
      </c>
      <c r="V506" s="1" t="s">
        <v>5032</v>
      </c>
    </row>
    <row r="507" s="1" customFormat="1" spans="1:22">
      <c r="A507" s="1" t="s">
        <v>4641</v>
      </c>
      <c r="B507" s="1" t="s">
        <v>794</v>
      </c>
      <c r="C507" s="1" t="s">
        <v>4642</v>
      </c>
      <c r="D507" s="1" t="s">
        <v>6523</v>
      </c>
      <c r="E507" s="1" t="s">
        <v>6524</v>
      </c>
      <c r="F507" s="1" t="s">
        <v>1587</v>
      </c>
      <c r="G507" s="1" t="s">
        <v>740</v>
      </c>
      <c r="H507" s="1" t="s">
        <v>4989</v>
      </c>
      <c r="I507" s="1" t="s">
        <v>6525</v>
      </c>
      <c r="J507" s="1" t="s">
        <v>4991</v>
      </c>
      <c r="K507" s="1" t="s">
        <v>6525</v>
      </c>
      <c r="L507" s="1" t="s">
        <v>6525</v>
      </c>
      <c r="M507" s="1" t="s">
        <v>4992</v>
      </c>
      <c r="N507" s="1" t="s">
        <v>4992</v>
      </c>
      <c r="O507" s="1" t="s">
        <v>4993</v>
      </c>
      <c r="P507" s="1" t="s">
        <v>4994</v>
      </c>
      <c r="Q507" s="1" t="s">
        <v>4995</v>
      </c>
      <c r="R507" s="1" t="s">
        <v>6526</v>
      </c>
      <c r="S507" s="1" t="s">
        <v>75</v>
      </c>
      <c r="T507" s="1" t="s">
        <v>4997</v>
      </c>
      <c r="U507" s="1" t="s">
        <v>4941</v>
      </c>
      <c r="V507" s="1" t="s">
        <v>4998</v>
      </c>
    </row>
    <row r="508" s="1" customFormat="1" spans="1:22">
      <c r="A508" s="1" t="s">
        <v>4781</v>
      </c>
      <c r="B508" s="1" t="s">
        <v>794</v>
      </c>
      <c r="C508" s="1" t="s">
        <v>4782</v>
      </c>
      <c r="D508" s="1" t="s">
        <v>3780</v>
      </c>
      <c r="E508" s="1" t="s">
        <v>6527</v>
      </c>
      <c r="F508" s="1" t="s">
        <v>846</v>
      </c>
      <c r="G508" s="1" t="s">
        <v>740</v>
      </c>
      <c r="H508" s="1" t="s">
        <v>4989</v>
      </c>
      <c r="I508" s="1" t="s">
        <v>6528</v>
      </c>
      <c r="J508" s="1" t="s">
        <v>4991</v>
      </c>
      <c r="K508" s="1" t="s">
        <v>6528</v>
      </c>
      <c r="L508" s="1" t="s">
        <v>6528</v>
      </c>
      <c r="M508" s="1" t="s">
        <v>4992</v>
      </c>
      <c r="N508" s="1" t="s">
        <v>4992</v>
      </c>
      <c r="O508" s="1" t="s">
        <v>4993</v>
      </c>
      <c r="P508" s="1" t="s">
        <v>4994</v>
      </c>
      <c r="Q508" s="1" t="s">
        <v>4995</v>
      </c>
      <c r="R508" s="1" t="s">
        <v>6529</v>
      </c>
      <c r="S508" s="1" t="s">
        <v>75</v>
      </c>
      <c r="T508" s="1" t="s">
        <v>4997</v>
      </c>
      <c r="U508" s="1" t="s">
        <v>4956</v>
      </c>
      <c r="V508" s="1" t="s">
        <v>5032</v>
      </c>
    </row>
    <row r="509" s="1" customFormat="1" spans="1:22">
      <c r="A509" s="1" t="s">
        <v>4285</v>
      </c>
      <c r="B509" s="1" t="s">
        <v>794</v>
      </c>
      <c r="C509" s="1" t="s">
        <v>4286</v>
      </c>
      <c r="D509" s="1" t="s">
        <v>3780</v>
      </c>
      <c r="E509" s="1" t="s">
        <v>6530</v>
      </c>
      <c r="F509" s="1" t="s">
        <v>862</v>
      </c>
      <c r="G509" s="1" t="s">
        <v>846</v>
      </c>
      <c r="H509" s="1" t="s">
        <v>4989</v>
      </c>
      <c r="I509" s="1" t="s">
        <v>6528</v>
      </c>
      <c r="J509" s="1" t="s">
        <v>4991</v>
      </c>
      <c r="K509" s="1" t="s">
        <v>6528</v>
      </c>
      <c r="L509" s="1" t="s">
        <v>6528</v>
      </c>
      <c r="M509" s="1" t="s">
        <v>4992</v>
      </c>
      <c r="N509" s="1" t="s">
        <v>4992</v>
      </c>
      <c r="O509" s="1" t="s">
        <v>4993</v>
      </c>
      <c r="P509" s="1" t="s">
        <v>4994</v>
      </c>
      <c r="Q509" s="1" t="s">
        <v>4995</v>
      </c>
      <c r="R509" s="1" t="s">
        <v>6531</v>
      </c>
      <c r="S509" s="1" t="s">
        <v>75</v>
      </c>
      <c r="T509" s="1" t="s">
        <v>4997</v>
      </c>
      <c r="U509" s="1" t="s">
        <v>4956</v>
      </c>
      <c r="V509" s="1" t="s">
        <v>5032</v>
      </c>
    </row>
    <row r="510" s="1" customFormat="1" spans="1:22">
      <c r="A510" s="1" t="s">
        <v>4778</v>
      </c>
      <c r="B510" s="1" t="s">
        <v>794</v>
      </c>
      <c r="C510" s="1" t="s">
        <v>4779</v>
      </c>
      <c r="D510" s="1" t="s">
        <v>3780</v>
      </c>
      <c r="E510" s="1" t="s">
        <v>6530</v>
      </c>
      <c r="F510" s="1" t="s">
        <v>846</v>
      </c>
      <c r="G510" s="1" t="s">
        <v>740</v>
      </c>
      <c r="H510" s="1" t="s">
        <v>4989</v>
      </c>
      <c r="I510" s="1" t="s">
        <v>6528</v>
      </c>
      <c r="J510" s="1" t="s">
        <v>4991</v>
      </c>
      <c r="K510" s="1" t="s">
        <v>6528</v>
      </c>
      <c r="L510" s="1" t="s">
        <v>6528</v>
      </c>
      <c r="M510" s="1" t="s">
        <v>4992</v>
      </c>
      <c r="N510" s="1" t="s">
        <v>4992</v>
      </c>
      <c r="O510" s="1" t="s">
        <v>4993</v>
      </c>
      <c r="P510" s="1" t="s">
        <v>4994</v>
      </c>
      <c r="Q510" s="1" t="s">
        <v>4995</v>
      </c>
      <c r="R510" s="1" t="s">
        <v>6532</v>
      </c>
      <c r="S510" s="1" t="s">
        <v>75</v>
      </c>
      <c r="T510" s="1" t="s">
        <v>4997</v>
      </c>
      <c r="U510" s="1" t="s">
        <v>4956</v>
      </c>
      <c r="V510" s="1" t="s">
        <v>5032</v>
      </c>
    </row>
    <row r="511" s="1" customFormat="1" spans="1:22">
      <c r="A511" s="1" t="s">
        <v>4784</v>
      </c>
      <c r="B511" s="1" t="s">
        <v>794</v>
      </c>
      <c r="C511" s="1" t="s">
        <v>4785</v>
      </c>
      <c r="D511" s="1" t="s">
        <v>2934</v>
      </c>
      <c r="E511" s="1" t="s">
        <v>6129</v>
      </c>
      <c r="F511" s="1" t="s">
        <v>1587</v>
      </c>
      <c r="G511" s="1" t="s">
        <v>740</v>
      </c>
      <c r="H511" s="1" t="s">
        <v>4989</v>
      </c>
      <c r="I511" s="1" t="s">
        <v>6533</v>
      </c>
      <c r="J511" s="1" t="s">
        <v>4991</v>
      </c>
      <c r="K511" s="1" t="s">
        <v>6533</v>
      </c>
      <c r="L511" s="1" t="s">
        <v>6533</v>
      </c>
      <c r="M511" s="1" t="s">
        <v>4992</v>
      </c>
      <c r="N511" s="1" t="s">
        <v>4992</v>
      </c>
      <c r="O511" s="1" t="s">
        <v>4993</v>
      </c>
      <c r="P511" s="1" t="s">
        <v>4994</v>
      </c>
      <c r="Q511" s="1" t="s">
        <v>4995</v>
      </c>
      <c r="R511" s="1" t="s">
        <v>6534</v>
      </c>
      <c r="S511" s="1" t="s">
        <v>75</v>
      </c>
      <c r="T511" s="1" t="s">
        <v>4997</v>
      </c>
      <c r="U511" s="1" t="s">
        <v>4956</v>
      </c>
      <c r="V511" s="1" t="s">
        <v>5032</v>
      </c>
    </row>
    <row r="512" s="1" customFormat="1" spans="1:22">
      <c r="A512" s="1" t="s">
        <v>4492</v>
      </c>
      <c r="B512" s="1" t="s">
        <v>794</v>
      </c>
      <c r="C512" s="1" t="s">
        <v>4493</v>
      </c>
      <c r="D512" s="1" t="s">
        <v>728</v>
      </c>
      <c r="E512" s="1" t="s">
        <v>6535</v>
      </c>
      <c r="F512" s="1" t="s">
        <v>862</v>
      </c>
      <c r="G512" s="1" t="s">
        <v>740</v>
      </c>
      <c r="H512" s="1" t="s">
        <v>4989</v>
      </c>
      <c r="I512" s="1" t="s">
        <v>6536</v>
      </c>
      <c r="J512" s="1" t="s">
        <v>4991</v>
      </c>
      <c r="K512" s="1" t="s">
        <v>6536</v>
      </c>
      <c r="L512" s="1" t="s">
        <v>6536</v>
      </c>
      <c r="M512" s="1" t="s">
        <v>4992</v>
      </c>
      <c r="N512" s="1" t="s">
        <v>4992</v>
      </c>
      <c r="O512" s="1" t="s">
        <v>4993</v>
      </c>
      <c r="P512" s="1" t="s">
        <v>4994</v>
      </c>
      <c r="Q512" s="1" t="s">
        <v>4995</v>
      </c>
      <c r="R512" s="1" t="s">
        <v>6537</v>
      </c>
      <c r="S512" s="1" t="s">
        <v>75</v>
      </c>
      <c r="T512" s="1" t="s">
        <v>4997</v>
      </c>
      <c r="U512" s="1" t="s">
        <v>4956</v>
      </c>
      <c r="V512" s="1" t="s">
        <v>5219</v>
      </c>
    </row>
    <row r="513" s="1" customFormat="1" spans="1:22">
      <c r="A513" s="1" t="s">
        <v>3037</v>
      </c>
      <c r="B513" s="1" t="s">
        <v>794</v>
      </c>
      <c r="C513" s="1" t="s">
        <v>3038</v>
      </c>
      <c r="D513" s="1" t="s">
        <v>3040</v>
      </c>
      <c r="E513" s="1" t="s">
        <v>6538</v>
      </c>
      <c r="F513" s="1" t="s">
        <v>794</v>
      </c>
      <c r="G513" s="1" t="s">
        <v>1587</v>
      </c>
      <c r="H513" s="1" t="s">
        <v>4989</v>
      </c>
      <c r="I513" s="1" t="s">
        <v>6539</v>
      </c>
      <c r="J513" s="1" t="s">
        <v>4991</v>
      </c>
      <c r="K513" s="1" t="s">
        <v>6539</v>
      </c>
      <c r="L513" s="1" t="s">
        <v>6539</v>
      </c>
      <c r="M513" s="1" t="s">
        <v>4992</v>
      </c>
      <c r="N513" s="1" t="s">
        <v>4992</v>
      </c>
      <c r="O513" s="1" t="s">
        <v>4993</v>
      </c>
      <c r="P513" s="1" t="s">
        <v>4994</v>
      </c>
      <c r="Q513" s="1" t="s">
        <v>4995</v>
      </c>
      <c r="R513" s="1" t="s">
        <v>6540</v>
      </c>
      <c r="S513" s="1" t="s">
        <v>75</v>
      </c>
      <c r="T513" s="1" t="s">
        <v>4997</v>
      </c>
      <c r="U513" s="1" t="s">
        <v>4941</v>
      </c>
      <c r="V513" s="1" t="s">
        <v>5032</v>
      </c>
    </row>
    <row r="514" s="1" customFormat="1" spans="1:22">
      <c r="A514" s="1" t="s">
        <v>3051</v>
      </c>
      <c r="B514" s="1" t="s">
        <v>794</v>
      </c>
      <c r="C514" s="1" t="s">
        <v>3052</v>
      </c>
      <c r="D514" s="1" t="s">
        <v>2104</v>
      </c>
      <c r="E514" s="1" t="s">
        <v>6541</v>
      </c>
      <c r="F514" s="1" t="s">
        <v>794</v>
      </c>
      <c r="G514" s="1" t="s">
        <v>1587</v>
      </c>
      <c r="H514" s="1" t="s">
        <v>4989</v>
      </c>
      <c r="I514" s="1" t="s">
        <v>6542</v>
      </c>
      <c r="J514" s="1" t="s">
        <v>4991</v>
      </c>
      <c r="K514" s="1" t="s">
        <v>6542</v>
      </c>
      <c r="L514" s="1" t="s">
        <v>6542</v>
      </c>
      <c r="M514" s="1" t="s">
        <v>4992</v>
      </c>
      <c r="N514" s="1" t="s">
        <v>4992</v>
      </c>
      <c r="O514" s="1" t="s">
        <v>4993</v>
      </c>
      <c r="P514" s="1" t="s">
        <v>4994</v>
      </c>
      <c r="Q514" s="1" t="s">
        <v>4995</v>
      </c>
      <c r="R514" s="1" t="s">
        <v>6543</v>
      </c>
      <c r="S514" s="1" t="s">
        <v>75</v>
      </c>
      <c r="T514" s="1" t="s">
        <v>4997</v>
      </c>
      <c r="U514" s="1" t="s">
        <v>4941</v>
      </c>
      <c r="V514" s="1" t="s">
        <v>4998</v>
      </c>
    </row>
    <row r="515" s="1" customFormat="1" spans="1:22">
      <c r="A515" s="1" t="s">
        <v>4083</v>
      </c>
      <c r="B515" s="1" t="s">
        <v>794</v>
      </c>
      <c r="C515" s="1" t="s">
        <v>4084</v>
      </c>
      <c r="D515" s="1" t="s">
        <v>6544</v>
      </c>
      <c r="E515" s="1" t="s">
        <v>6545</v>
      </c>
      <c r="F515" s="1" t="s">
        <v>1587</v>
      </c>
      <c r="G515" s="1" t="s">
        <v>846</v>
      </c>
      <c r="H515" s="1" t="s">
        <v>4989</v>
      </c>
      <c r="I515" s="1" t="s">
        <v>6546</v>
      </c>
      <c r="J515" s="1" t="s">
        <v>4991</v>
      </c>
      <c r="K515" s="1" t="s">
        <v>6546</v>
      </c>
      <c r="L515" s="1" t="s">
        <v>6546</v>
      </c>
      <c r="M515" s="1" t="s">
        <v>4992</v>
      </c>
      <c r="N515" s="1" t="s">
        <v>4992</v>
      </c>
      <c r="O515" s="1" t="s">
        <v>4993</v>
      </c>
      <c r="P515" s="1" t="s">
        <v>4994</v>
      </c>
      <c r="Q515" s="1" t="s">
        <v>4995</v>
      </c>
      <c r="R515" s="1" t="s">
        <v>6547</v>
      </c>
      <c r="S515" s="1" t="s">
        <v>75</v>
      </c>
      <c r="T515" s="1" t="s">
        <v>4997</v>
      </c>
      <c r="U515" s="1" t="s">
        <v>4956</v>
      </c>
      <c r="V515" s="1" t="s">
        <v>4998</v>
      </c>
    </row>
    <row r="516" s="1" customFormat="1" spans="1:22">
      <c r="A516" s="1" t="s">
        <v>4636</v>
      </c>
      <c r="B516" s="1" t="s">
        <v>794</v>
      </c>
      <c r="C516" s="1" t="s">
        <v>4637</v>
      </c>
      <c r="D516" s="1" t="s">
        <v>1349</v>
      </c>
      <c r="E516" s="1" t="s">
        <v>6548</v>
      </c>
      <c r="F516" s="1" t="s">
        <v>846</v>
      </c>
      <c r="G516" s="1" t="s">
        <v>740</v>
      </c>
      <c r="H516" s="1" t="s">
        <v>4989</v>
      </c>
      <c r="I516" s="1" t="s">
        <v>6549</v>
      </c>
      <c r="J516" s="1" t="s">
        <v>4991</v>
      </c>
      <c r="K516" s="1" t="s">
        <v>6549</v>
      </c>
      <c r="L516" s="1" t="s">
        <v>6549</v>
      </c>
      <c r="M516" s="1" t="s">
        <v>4992</v>
      </c>
      <c r="N516" s="1" t="s">
        <v>4992</v>
      </c>
      <c r="O516" s="1" t="s">
        <v>4993</v>
      </c>
      <c r="P516" s="1" t="s">
        <v>4994</v>
      </c>
      <c r="Q516" s="1" t="s">
        <v>4995</v>
      </c>
      <c r="R516" s="1" t="s">
        <v>6550</v>
      </c>
      <c r="S516" s="1" t="s">
        <v>75</v>
      </c>
      <c r="T516" s="1" t="s">
        <v>4997</v>
      </c>
      <c r="U516" s="1" t="s">
        <v>4956</v>
      </c>
      <c r="V516" s="1" t="s">
        <v>4998</v>
      </c>
    </row>
    <row r="517" s="1" customFormat="1" spans="1:22">
      <c r="A517" s="1" t="s">
        <v>4076</v>
      </c>
      <c r="B517" s="1" t="s">
        <v>794</v>
      </c>
      <c r="C517" s="1" t="s">
        <v>4077</v>
      </c>
      <c r="D517" s="1" t="s">
        <v>4079</v>
      </c>
      <c r="E517" s="1" t="s">
        <v>6551</v>
      </c>
      <c r="F517" s="1" t="s">
        <v>862</v>
      </c>
      <c r="G517" s="1" t="s">
        <v>846</v>
      </c>
      <c r="H517" s="1" t="s">
        <v>4989</v>
      </c>
      <c r="I517" s="1" t="s">
        <v>6552</v>
      </c>
      <c r="J517" s="1" t="s">
        <v>4991</v>
      </c>
      <c r="K517" s="1" t="s">
        <v>6552</v>
      </c>
      <c r="L517" s="1" t="s">
        <v>6552</v>
      </c>
      <c r="M517" s="1" t="s">
        <v>4992</v>
      </c>
      <c r="N517" s="1" t="s">
        <v>4992</v>
      </c>
      <c r="O517" s="1" t="s">
        <v>4993</v>
      </c>
      <c r="P517" s="1" t="s">
        <v>4994</v>
      </c>
      <c r="Q517" s="1" t="s">
        <v>4995</v>
      </c>
      <c r="R517" s="1" t="s">
        <v>6553</v>
      </c>
      <c r="S517" s="1" t="s">
        <v>75</v>
      </c>
      <c r="T517" s="1" t="s">
        <v>4997</v>
      </c>
      <c r="U517" s="1" t="s">
        <v>4941</v>
      </c>
      <c r="V517" s="1" t="s">
        <v>5036</v>
      </c>
    </row>
    <row r="518" s="1" customFormat="1" spans="1:22">
      <c r="A518" s="1" t="s">
        <v>4373</v>
      </c>
      <c r="B518" s="1" t="s">
        <v>794</v>
      </c>
      <c r="C518" s="1" t="s">
        <v>4374</v>
      </c>
      <c r="D518" s="1" t="s">
        <v>4376</v>
      </c>
      <c r="E518" s="1" t="s">
        <v>6554</v>
      </c>
      <c r="F518" s="1" t="s">
        <v>862</v>
      </c>
      <c r="G518" s="1" t="s">
        <v>846</v>
      </c>
      <c r="H518" s="1" t="s">
        <v>4989</v>
      </c>
      <c r="I518" s="1" t="s">
        <v>6555</v>
      </c>
      <c r="J518" s="1" t="s">
        <v>4991</v>
      </c>
      <c r="K518" s="1" t="s">
        <v>6555</v>
      </c>
      <c r="L518" s="1" t="s">
        <v>6555</v>
      </c>
      <c r="M518" s="1" t="s">
        <v>4992</v>
      </c>
      <c r="N518" s="1" t="s">
        <v>4992</v>
      </c>
      <c r="O518" s="1" t="s">
        <v>4993</v>
      </c>
      <c r="P518" s="1" t="s">
        <v>4994</v>
      </c>
      <c r="Q518" s="1" t="s">
        <v>4995</v>
      </c>
      <c r="R518" s="1" t="s">
        <v>6556</v>
      </c>
      <c r="S518" s="1" t="s">
        <v>75</v>
      </c>
      <c r="T518" s="1" t="s">
        <v>4997</v>
      </c>
      <c r="U518" s="1" t="s">
        <v>4941</v>
      </c>
      <c r="V518" s="1" t="s">
        <v>5013</v>
      </c>
    </row>
    <row r="519" s="1" customFormat="1" spans="1:22">
      <c r="A519" s="1" t="s">
        <v>3057</v>
      </c>
      <c r="B519" s="1" t="s">
        <v>794</v>
      </c>
      <c r="C519" s="1" t="s">
        <v>3058</v>
      </c>
      <c r="D519" s="1" t="s">
        <v>3060</v>
      </c>
      <c r="E519" s="1" t="s">
        <v>6557</v>
      </c>
      <c r="F519" s="1" t="s">
        <v>794</v>
      </c>
      <c r="G519" s="1" t="s">
        <v>1587</v>
      </c>
      <c r="H519" s="1" t="s">
        <v>4989</v>
      </c>
      <c r="I519" s="1" t="s">
        <v>6558</v>
      </c>
      <c r="J519" s="1" t="s">
        <v>4991</v>
      </c>
      <c r="K519" s="1" t="s">
        <v>6558</v>
      </c>
      <c r="L519" s="1" t="s">
        <v>6558</v>
      </c>
      <c r="M519" s="1" t="s">
        <v>4992</v>
      </c>
      <c r="N519" s="1" t="s">
        <v>4992</v>
      </c>
      <c r="O519" s="1" t="s">
        <v>4993</v>
      </c>
      <c r="P519" s="1" t="s">
        <v>4994</v>
      </c>
      <c r="Q519" s="1" t="s">
        <v>4995</v>
      </c>
      <c r="R519" s="1" t="s">
        <v>6559</v>
      </c>
      <c r="S519" s="1" t="s">
        <v>75</v>
      </c>
      <c r="T519" s="1" t="s">
        <v>4997</v>
      </c>
      <c r="U519" s="1" t="s">
        <v>4941</v>
      </c>
      <c r="V519" s="1" t="s">
        <v>5255</v>
      </c>
    </row>
    <row r="520" s="1" customFormat="1" spans="1:22">
      <c r="A520" s="1" t="s">
        <v>4381</v>
      </c>
      <c r="B520" s="1" t="s">
        <v>1587</v>
      </c>
      <c r="C520" s="1" t="s">
        <v>4382</v>
      </c>
      <c r="D520" s="1" t="s">
        <v>4384</v>
      </c>
      <c r="E520" s="1" t="s">
        <v>6560</v>
      </c>
      <c r="F520" s="1" t="s">
        <v>862</v>
      </c>
      <c r="G520" s="1" t="s">
        <v>846</v>
      </c>
      <c r="H520" s="1" t="s">
        <v>4989</v>
      </c>
      <c r="I520" s="1" t="s">
        <v>6561</v>
      </c>
      <c r="J520" s="1" t="s">
        <v>4991</v>
      </c>
      <c r="K520" s="1" t="s">
        <v>6561</v>
      </c>
      <c r="L520" s="1" t="s">
        <v>6561</v>
      </c>
      <c r="M520" s="1" t="s">
        <v>4992</v>
      </c>
      <c r="N520" s="1" t="s">
        <v>4992</v>
      </c>
      <c r="O520" s="1" t="s">
        <v>4993</v>
      </c>
      <c r="P520" s="1" t="s">
        <v>4994</v>
      </c>
      <c r="Q520" s="1" t="s">
        <v>4995</v>
      </c>
      <c r="R520" s="1" t="s">
        <v>6562</v>
      </c>
      <c r="S520" s="1" t="s">
        <v>75</v>
      </c>
      <c r="T520" s="1" t="s">
        <v>4997</v>
      </c>
      <c r="U520" s="1" t="s">
        <v>4941</v>
      </c>
      <c r="V520" s="1" t="s">
        <v>5151</v>
      </c>
    </row>
    <row r="521" s="1" customFormat="1" spans="1:22">
      <c r="A521" s="1" t="s">
        <v>4674</v>
      </c>
      <c r="B521" s="1" t="s">
        <v>1587</v>
      </c>
      <c r="C521" s="1" t="s">
        <v>4675</v>
      </c>
      <c r="D521" s="1" t="s">
        <v>6563</v>
      </c>
      <c r="E521" s="1" t="s">
        <v>6564</v>
      </c>
      <c r="F521" s="1" t="s">
        <v>846</v>
      </c>
      <c r="G521" s="1" t="s">
        <v>740</v>
      </c>
      <c r="H521" s="1" t="s">
        <v>4989</v>
      </c>
      <c r="I521" s="1" t="s">
        <v>5633</v>
      </c>
      <c r="J521" s="1" t="s">
        <v>4991</v>
      </c>
      <c r="K521" s="1" t="s">
        <v>5633</v>
      </c>
      <c r="L521" s="1" t="s">
        <v>5633</v>
      </c>
      <c r="M521" s="1" t="s">
        <v>4992</v>
      </c>
      <c r="N521" s="1" t="s">
        <v>4992</v>
      </c>
      <c r="O521" s="1" t="s">
        <v>4993</v>
      </c>
      <c r="P521" s="1" t="s">
        <v>4994</v>
      </c>
      <c r="Q521" s="1" t="s">
        <v>4995</v>
      </c>
      <c r="R521" s="1" t="s">
        <v>6565</v>
      </c>
      <c r="S521" s="1" t="s">
        <v>75</v>
      </c>
      <c r="T521" s="1" t="s">
        <v>4997</v>
      </c>
      <c r="U521" s="1" t="s">
        <v>4956</v>
      </c>
      <c r="V521" s="1" t="s">
        <v>4998</v>
      </c>
    </row>
    <row r="522" s="1" customFormat="1" spans="1:22">
      <c r="A522" s="1" t="s">
        <v>4485</v>
      </c>
      <c r="B522" s="1" t="s">
        <v>1587</v>
      </c>
      <c r="C522" s="1" t="s">
        <v>4486</v>
      </c>
      <c r="D522" s="1" t="s">
        <v>728</v>
      </c>
      <c r="E522" s="1" t="s">
        <v>6566</v>
      </c>
      <c r="F522" s="1" t="s">
        <v>862</v>
      </c>
      <c r="G522" s="1" t="s">
        <v>740</v>
      </c>
      <c r="H522" s="1" t="s">
        <v>4989</v>
      </c>
      <c r="I522" s="1" t="s">
        <v>6567</v>
      </c>
      <c r="J522" s="1" t="s">
        <v>4991</v>
      </c>
      <c r="K522" s="1" t="s">
        <v>6567</v>
      </c>
      <c r="L522" s="1" t="s">
        <v>6567</v>
      </c>
      <c r="M522" s="1" t="s">
        <v>4992</v>
      </c>
      <c r="N522" s="1" t="s">
        <v>4992</v>
      </c>
      <c r="O522" s="1" t="s">
        <v>4993</v>
      </c>
      <c r="P522" s="1" t="s">
        <v>4994</v>
      </c>
      <c r="Q522" s="1" t="s">
        <v>4995</v>
      </c>
      <c r="R522" s="1" t="s">
        <v>6568</v>
      </c>
      <c r="S522" s="1" t="s">
        <v>75</v>
      </c>
      <c r="T522" s="1" t="s">
        <v>4997</v>
      </c>
      <c r="U522" s="1" t="s">
        <v>4956</v>
      </c>
      <c r="V522" s="1" t="s">
        <v>5219</v>
      </c>
    </row>
    <row r="523" s="1" customFormat="1" spans="1:22">
      <c r="A523" s="1" t="s">
        <v>3911</v>
      </c>
      <c r="B523" s="1" t="s">
        <v>1587</v>
      </c>
      <c r="C523" s="1" t="s">
        <v>3912</v>
      </c>
      <c r="D523" s="1" t="s">
        <v>3914</v>
      </c>
      <c r="E523" s="1" t="s">
        <v>6569</v>
      </c>
      <c r="F523" s="1" t="s">
        <v>862</v>
      </c>
      <c r="G523" s="1" t="s">
        <v>846</v>
      </c>
      <c r="H523" s="1" t="s">
        <v>4989</v>
      </c>
      <c r="I523" s="1" t="s">
        <v>5843</v>
      </c>
      <c r="J523" s="1" t="s">
        <v>4991</v>
      </c>
      <c r="K523" s="1" t="s">
        <v>5843</v>
      </c>
      <c r="L523" s="1" t="s">
        <v>5843</v>
      </c>
      <c r="M523" s="1" t="s">
        <v>4992</v>
      </c>
      <c r="N523" s="1" t="s">
        <v>4992</v>
      </c>
      <c r="O523" s="1" t="s">
        <v>4993</v>
      </c>
      <c r="P523" s="1" t="s">
        <v>4994</v>
      </c>
      <c r="Q523" s="1" t="s">
        <v>4995</v>
      </c>
      <c r="R523" s="1" t="s">
        <v>6570</v>
      </c>
      <c r="S523" s="1" t="s">
        <v>75</v>
      </c>
      <c r="T523" s="1" t="s">
        <v>4997</v>
      </c>
      <c r="U523" s="1" t="s">
        <v>4956</v>
      </c>
      <c r="V523" s="1" t="s">
        <v>5219</v>
      </c>
    </row>
    <row r="524" s="1" customFormat="1" spans="1:22">
      <c r="A524" s="1" t="s">
        <v>3477</v>
      </c>
      <c r="B524" s="1" t="s">
        <v>1587</v>
      </c>
      <c r="C524" s="1" t="s">
        <v>3478</v>
      </c>
      <c r="D524" s="1" t="s">
        <v>503</v>
      </c>
      <c r="E524" s="1" t="s">
        <v>6571</v>
      </c>
      <c r="F524" s="1" t="s">
        <v>1587</v>
      </c>
      <c r="G524" s="1" t="s">
        <v>862</v>
      </c>
      <c r="H524" s="1" t="s">
        <v>4989</v>
      </c>
      <c r="I524" s="1" t="s">
        <v>6572</v>
      </c>
      <c r="J524" s="1" t="s">
        <v>4991</v>
      </c>
      <c r="K524" s="1" t="s">
        <v>6572</v>
      </c>
      <c r="L524" s="1" t="s">
        <v>6572</v>
      </c>
      <c r="M524" s="1" t="s">
        <v>4992</v>
      </c>
      <c r="N524" s="1" t="s">
        <v>4992</v>
      </c>
      <c r="O524" s="1" t="s">
        <v>4993</v>
      </c>
      <c r="P524" s="1" t="s">
        <v>4994</v>
      </c>
      <c r="Q524" s="1" t="s">
        <v>4995</v>
      </c>
      <c r="R524" s="1" t="s">
        <v>6573</v>
      </c>
      <c r="S524" s="1" t="s">
        <v>75</v>
      </c>
      <c r="T524" s="1" t="s">
        <v>4997</v>
      </c>
      <c r="U524" s="1" t="s">
        <v>4941</v>
      </c>
      <c r="V524" s="1" t="s">
        <v>4998</v>
      </c>
    </row>
    <row r="525" s="1" customFormat="1" spans="1:22">
      <c r="A525" s="1" t="s">
        <v>3462</v>
      </c>
      <c r="B525" s="1" t="s">
        <v>1587</v>
      </c>
      <c r="C525" s="1" t="s">
        <v>3463</v>
      </c>
      <c r="D525" s="1" t="s">
        <v>3465</v>
      </c>
      <c r="E525" s="1" t="s">
        <v>6574</v>
      </c>
      <c r="F525" s="1" t="s">
        <v>1587</v>
      </c>
      <c r="G525" s="1" t="s">
        <v>862</v>
      </c>
      <c r="H525" s="1" t="s">
        <v>4989</v>
      </c>
      <c r="I525" s="1" t="s">
        <v>6575</v>
      </c>
      <c r="J525" s="1" t="s">
        <v>4991</v>
      </c>
      <c r="K525" s="1" t="s">
        <v>6575</v>
      </c>
      <c r="L525" s="1" t="s">
        <v>6575</v>
      </c>
      <c r="M525" s="1" t="s">
        <v>4992</v>
      </c>
      <c r="N525" s="1" t="s">
        <v>4992</v>
      </c>
      <c r="O525" s="1" t="s">
        <v>4993</v>
      </c>
      <c r="P525" s="1" t="s">
        <v>4994</v>
      </c>
      <c r="Q525" s="1" t="s">
        <v>4995</v>
      </c>
      <c r="R525" s="1" t="s">
        <v>6576</v>
      </c>
      <c r="S525" s="1" t="s">
        <v>75</v>
      </c>
      <c r="T525" s="1" t="s">
        <v>4997</v>
      </c>
      <c r="U525" s="1" t="s">
        <v>4941</v>
      </c>
      <c r="V525" s="1" t="s">
        <v>5036</v>
      </c>
    </row>
    <row r="526" s="1" customFormat="1" spans="1:22">
      <c r="A526" s="1" t="s">
        <v>3255</v>
      </c>
      <c r="B526" s="1" t="s">
        <v>1587</v>
      </c>
      <c r="C526" s="1" t="s">
        <v>3256</v>
      </c>
      <c r="D526" s="1" t="s">
        <v>6577</v>
      </c>
      <c r="E526" s="1" t="s">
        <v>6578</v>
      </c>
      <c r="F526" s="1" t="s">
        <v>1587</v>
      </c>
      <c r="G526" s="1" t="s">
        <v>862</v>
      </c>
      <c r="H526" s="1" t="s">
        <v>4989</v>
      </c>
      <c r="I526" s="1" t="s">
        <v>6579</v>
      </c>
      <c r="J526" s="1" t="s">
        <v>4991</v>
      </c>
      <c r="K526" s="1" t="s">
        <v>6579</v>
      </c>
      <c r="L526" s="1" t="s">
        <v>6579</v>
      </c>
      <c r="M526" s="1" t="s">
        <v>4992</v>
      </c>
      <c r="N526" s="1" t="s">
        <v>4992</v>
      </c>
      <c r="O526" s="1" t="s">
        <v>4993</v>
      </c>
      <c r="P526" s="1" t="s">
        <v>4994</v>
      </c>
      <c r="Q526" s="1" t="s">
        <v>4995</v>
      </c>
      <c r="R526" s="1" t="s">
        <v>6580</v>
      </c>
      <c r="S526" s="1" t="s">
        <v>75</v>
      </c>
      <c r="T526" s="1" t="s">
        <v>4997</v>
      </c>
      <c r="U526" s="1" t="s">
        <v>4941</v>
      </c>
      <c r="V526" s="1" t="s">
        <v>5003</v>
      </c>
    </row>
    <row r="527" s="1" customFormat="1" spans="1:22">
      <c r="A527" s="1" t="s">
        <v>3629</v>
      </c>
      <c r="B527" s="1" t="s">
        <v>1587</v>
      </c>
      <c r="C527" s="1" t="s">
        <v>3630</v>
      </c>
      <c r="D527" s="1" t="s">
        <v>3632</v>
      </c>
      <c r="E527" s="1" t="s">
        <v>6581</v>
      </c>
      <c r="F527" s="1" t="s">
        <v>1587</v>
      </c>
      <c r="G527" s="1" t="s">
        <v>862</v>
      </c>
      <c r="H527" s="1" t="s">
        <v>4989</v>
      </c>
      <c r="I527" s="1" t="s">
        <v>6582</v>
      </c>
      <c r="J527" s="1" t="s">
        <v>4991</v>
      </c>
      <c r="K527" s="1" t="s">
        <v>6582</v>
      </c>
      <c r="L527" s="1" t="s">
        <v>6582</v>
      </c>
      <c r="M527" s="1" t="s">
        <v>4992</v>
      </c>
      <c r="N527" s="1" t="s">
        <v>4992</v>
      </c>
      <c r="O527" s="1" t="s">
        <v>4993</v>
      </c>
      <c r="P527" s="1" t="s">
        <v>4994</v>
      </c>
      <c r="Q527" s="1" t="s">
        <v>4995</v>
      </c>
      <c r="R527" s="1" t="s">
        <v>6583</v>
      </c>
      <c r="S527" s="1" t="s">
        <v>75</v>
      </c>
      <c r="T527" s="1" t="s">
        <v>4997</v>
      </c>
      <c r="U527" s="1" t="s">
        <v>4941</v>
      </c>
      <c r="V527" s="1" t="s">
        <v>4998</v>
      </c>
    </row>
    <row r="528" s="1" customFormat="1" spans="1:22">
      <c r="A528" s="1" t="s">
        <v>4498</v>
      </c>
      <c r="B528" s="1" t="s">
        <v>1587</v>
      </c>
      <c r="C528" s="1" t="s">
        <v>4499</v>
      </c>
      <c r="D528" s="1" t="s">
        <v>4501</v>
      </c>
      <c r="E528" s="1" t="s">
        <v>6584</v>
      </c>
      <c r="F528" s="1" t="s">
        <v>862</v>
      </c>
      <c r="G528" s="1" t="s">
        <v>740</v>
      </c>
      <c r="H528" s="1" t="s">
        <v>4989</v>
      </c>
      <c r="I528" s="1" t="s">
        <v>6585</v>
      </c>
      <c r="J528" s="1" t="s">
        <v>4991</v>
      </c>
      <c r="K528" s="1" t="s">
        <v>6585</v>
      </c>
      <c r="L528" s="1" t="s">
        <v>6585</v>
      </c>
      <c r="M528" s="1" t="s">
        <v>4992</v>
      </c>
      <c r="N528" s="1" t="s">
        <v>4992</v>
      </c>
      <c r="O528" s="1" t="s">
        <v>4993</v>
      </c>
      <c r="P528" s="1" t="s">
        <v>4994</v>
      </c>
      <c r="Q528" s="1" t="s">
        <v>4995</v>
      </c>
      <c r="R528" s="1" t="s">
        <v>6586</v>
      </c>
      <c r="S528" s="1" t="s">
        <v>75</v>
      </c>
      <c r="T528" s="1" t="s">
        <v>4997</v>
      </c>
      <c r="U528" s="1" t="s">
        <v>4941</v>
      </c>
      <c r="V528" s="1" t="s">
        <v>5219</v>
      </c>
    </row>
    <row r="529" s="1" customFormat="1" spans="1:22">
      <c r="A529" s="1" t="s">
        <v>3763</v>
      </c>
      <c r="B529" s="1" t="s">
        <v>1587</v>
      </c>
      <c r="C529" s="1" t="s">
        <v>3764</v>
      </c>
      <c r="D529" s="1" t="s">
        <v>1744</v>
      </c>
      <c r="E529" s="1" t="s">
        <v>6587</v>
      </c>
      <c r="F529" s="1" t="s">
        <v>1587</v>
      </c>
      <c r="G529" s="1" t="s">
        <v>862</v>
      </c>
      <c r="H529" s="1" t="s">
        <v>4989</v>
      </c>
      <c r="I529" s="1" t="s">
        <v>6588</v>
      </c>
      <c r="J529" s="1" t="s">
        <v>4991</v>
      </c>
      <c r="K529" s="1" t="s">
        <v>6588</v>
      </c>
      <c r="L529" s="1" t="s">
        <v>6588</v>
      </c>
      <c r="M529" s="1" t="s">
        <v>4992</v>
      </c>
      <c r="N529" s="1" t="s">
        <v>4992</v>
      </c>
      <c r="O529" s="1" t="s">
        <v>4993</v>
      </c>
      <c r="P529" s="1" t="s">
        <v>4994</v>
      </c>
      <c r="Q529" s="1" t="s">
        <v>4995</v>
      </c>
      <c r="R529" s="1" t="s">
        <v>6589</v>
      </c>
      <c r="S529" s="1" t="s">
        <v>75</v>
      </c>
      <c r="T529" s="1" t="s">
        <v>4997</v>
      </c>
      <c r="U529" s="1" t="s">
        <v>4941</v>
      </c>
      <c r="V529" s="1" t="s">
        <v>5265</v>
      </c>
    </row>
    <row r="530" s="1" customFormat="1" spans="1:22">
      <c r="A530" s="1" t="s">
        <v>4886</v>
      </c>
      <c r="B530" s="1" t="s">
        <v>1587</v>
      </c>
      <c r="C530" s="1" t="s">
        <v>4887</v>
      </c>
      <c r="D530" s="1" t="s">
        <v>1744</v>
      </c>
      <c r="E530" s="1" t="s">
        <v>6587</v>
      </c>
      <c r="F530" s="1" t="s">
        <v>862</v>
      </c>
      <c r="G530" s="1" t="s">
        <v>740</v>
      </c>
      <c r="H530" s="1" t="s">
        <v>4989</v>
      </c>
      <c r="I530" s="1" t="s">
        <v>6590</v>
      </c>
      <c r="J530" s="1" t="s">
        <v>4991</v>
      </c>
      <c r="K530" s="1" t="s">
        <v>6590</v>
      </c>
      <c r="L530" s="1" t="s">
        <v>6590</v>
      </c>
      <c r="M530" s="1" t="s">
        <v>4992</v>
      </c>
      <c r="N530" s="1" t="s">
        <v>4992</v>
      </c>
      <c r="O530" s="1" t="s">
        <v>4993</v>
      </c>
      <c r="P530" s="1" t="s">
        <v>4994</v>
      </c>
      <c r="Q530" s="1" t="s">
        <v>4995</v>
      </c>
      <c r="R530" s="1" t="s">
        <v>6591</v>
      </c>
      <c r="S530" s="1" t="s">
        <v>75</v>
      </c>
      <c r="T530" s="1" t="s">
        <v>4997</v>
      </c>
      <c r="U530" s="1" t="s">
        <v>4941</v>
      </c>
      <c r="V530" s="1" t="s">
        <v>5265</v>
      </c>
    </row>
    <row r="531" s="1" customFormat="1" spans="1:22">
      <c r="A531" s="1" t="s">
        <v>4831</v>
      </c>
      <c r="B531" s="1" t="s">
        <v>1587</v>
      </c>
      <c r="C531" s="1" t="s">
        <v>4832</v>
      </c>
      <c r="D531" s="1" t="s">
        <v>4834</v>
      </c>
      <c r="E531" s="1" t="s">
        <v>6592</v>
      </c>
      <c r="F531" s="1" t="s">
        <v>862</v>
      </c>
      <c r="G531" s="1" t="s">
        <v>740</v>
      </c>
      <c r="H531" s="1" t="s">
        <v>4989</v>
      </c>
      <c r="I531" s="1" t="s">
        <v>6593</v>
      </c>
      <c r="J531" s="1" t="s">
        <v>4991</v>
      </c>
      <c r="K531" s="1" t="s">
        <v>6593</v>
      </c>
      <c r="L531" s="1" t="s">
        <v>6593</v>
      </c>
      <c r="M531" s="1" t="s">
        <v>4992</v>
      </c>
      <c r="N531" s="1" t="s">
        <v>4992</v>
      </c>
      <c r="O531" s="1" t="s">
        <v>4993</v>
      </c>
      <c r="P531" s="1" t="s">
        <v>4994</v>
      </c>
      <c r="Q531" s="1" t="s">
        <v>4995</v>
      </c>
      <c r="R531" s="1" t="s">
        <v>6594</v>
      </c>
      <c r="S531" s="1" t="s">
        <v>75</v>
      </c>
      <c r="T531" s="1" t="s">
        <v>4997</v>
      </c>
      <c r="U531" s="1" t="s">
        <v>4941</v>
      </c>
      <c r="V531" s="1" t="s">
        <v>5021</v>
      </c>
    </row>
    <row r="532" s="1" customFormat="1" spans="1:22">
      <c r="A532" s="1" t="s">
        <v>3769</v>
      </c>
      <c r="B532" s="1" t="s">
        <v>1587</v>
      </c>
      <c r="C532" s="1" t="s">
        <v>3770</v>
      </c>
      <c r="D532" s="1" t="s">
        <v>6595</v>
      </c>
      <c r="E532" s="1" t="s">
        <v>6596</v>
      </c>
      <c r="F532" s="1" t="s">
        <v>1587</v>
      </c>
      <c r="G532" s="1" t="s">
        <v>862</v>
      </c>
      <c r="H532" s="1" t="s">
        <v>4989</v>
      </c>
      <c r="I532" s="1" t="s">
        <v>6597</v>
      </c>
      <c r="J532" s="1" t="s">
        <v>4991</v>
      </c>
      <c r="K532" s="1" t="s">
        <v>6597</v>
      </c>
      <c r="L532" s="1" t="s">
        <v>6597</v>
      </c>
      <c r="M532" s="1" t="s">
        <v>4992</v>
      </c>
      <c r="N532" s="1" t="s">
        <v>4992</v>
      </c>
      <c r="O532" s="1" t="s">
        <v>4993</v>
      </c>
      <c r="P532" s="1" t="s">
        <v>4994</v>
      </c>
      <c r="Q532" s="1" t="s">
        <v>4995</v>
      </c>
      <c r="R532" s="1" t="s">
        <v>6598</v>
      </c>
      <c r="S532" s="1" t="s">
        <v>75</v>
      </c>
      <c r="T532" s="1" t="s">
        <v>4997</v>
      </c>
      <c r="U532" s="1" t="s">
        <v>4941</v>
      </c>
      <c r="V532" s="1" t="s">
        <v>5265</v>
      </c>
    </row>
    <row r="533" s="1" customFormat="1" spans="1:22">
      <c r="A533" s="1" t="s">
        <v>4655</v>
      </c>
      <c r="B533" s="1" t="s">
        <v>1587</v>
      </c>
      <c r="C533" s="1" t="s">
        <v>4656</v>
      </c>
      <c r="D533" s="1" t="s">
        <v>4658</v>
      </c>
      <c r="E533" s="1" t="s">
        <v>6599</v>
      </c>
      <c r="F533" s="1" t="s">
        <v>862</v>
      </c>
      <c r="G533" s="1" t="s">
        <v>740</v>
      </c>
      <c r="H533" s="1" t="s">
        <v>4989</v>
      </c>
      <c r="I533" s="1" t="s">
        <v>6600</v>
      </c>
      <c r="J533" s="1" t="s">
        <v>4991</v>
      </c>
      <c r="K533" s="1" t="s">
        <v>6600</v>
      </c>
      <c r="L533" s="1" t="s">
        <v>6600</v>
      </c>
      <c r="M533" s="1" t="s">
        <v>4992</v>
      </c>
      <c r="N533" s="1" t="s">
        <v>4992</v>
      </c>
      <c r="O533" s="1" t="s">
        <v>4993</v>
      </c>
      <c r="P533" s="1" t="s">
        <v>4994</v>
      </c>
      <c r="Q533" s="1" t="s">
        <v>4995</v>
      </c>
      <c r="R533" s="1" t="s">
        <v>6601</v>
      </c>
      <c r="S533" s="1" t="s">
        <v>75</v>
      </c>
      <c r="T533" s="1" t="s">
        <v>4997</v>
      </c>
      <c r="U533" s="1" t="s">
        <v>4941</v>
      </c>
      <c r="V533" s="1" t="s">
        <v>5036</v>
      </c>
    </row>
    <row r="534" s="1" customFormat="1" spans="1:22">
      <c r="A534" s="1" t="s">
        <v>4096</v>
      </c>
      <c r="B534" s="1" t="s">
        <v>1587</v>
      </c>
      <c r="C534" s="1" t="s">
        <v>4097</v>
      </c>
      <c r="D534" s="1" t="s">
        <v>4099</v>
      </c>
      <c r="E534" s="1" t="s">
        <v>6602</v>
      </c>
      <c r="F534" s="1" t="s">
        <v>862</v>
      </c>
      <c r="G534" s="1" t="s">
        <v>846</v>
      </c>
      <c r="H534" s="1" t="s">
        <v>4989</v>
      </c>
      <c r="I534" s="1" t="s">
        <v>6603</v>
      </c>
      <c r="J534" s="1" t="s">
        <v>4991</v>
      </c>
      <c r="K534" s="1" t="s">
        <v>6603</v>
      </c>
      <c r="L534" s="1" t="s">
        <v>6603</v>
      </c>
      <c r="M534" s="1" t="s">
        <v>4992</v>
      </c>
      <c r="N534" s="1" t="s">
        <v>4992</v>
      </c>
      <c r="O534" s="1" t="s">
        <v>4993</v>
      </c>
      <c r="P534" s="1" t="s">
        <v>4994</v>
      </c>
      <c r="Q534" s="1" t="s">
        <v>4995</v>
      </c>
      <c r="R534" s="1" t="s">
        <v>6604</v>
      </c>
      <c r="S534" s="1" t="s">
        <v>75</v>
      </c>
      <c r="T534" s="1" t="s">
        <v>4997</v>
      </c>
      <c r="U534" s="1" t="s">
        <v>4941</v>
      </c>
      <c r="V534" s="1" t="s">
        <v>5036</v>
      </c>
    </row>
    <row r="535" s="1" customFormat="1" spans="1:22">
      <c r="A535" s="1" t="s">
        <v>3264</v>
      </c>
      <c r="B535" s="1" t="s">
        <v>1587</v>
      </c>
      <c r="C535" s="1" t="s">
        <v>3265</v>
      </c>
      <c r="D535" s="1" t="s">
        <v>1029</v>
      </c>
      <c r="E535" s="1" t="s">
        <v>6605</v>
      </c>
      <c r="F535" s="1" t="s">
        <v>1587</v>
      </c>
      <c r="G535" s="1" t="s">
        <v>862</v>
      </c>
      <c r="H535" s="1" t="s">
        <v>4989</v>
      </c>
      <c r="I535" s="1" t="s">
        <v>6606</v>
      </c>
      <c r="J535" s="1" t="s">
        <v>4991</v>
      </c>
      <c r="K535" s="1" t="s">
        <v>6606</v>
      </c>
      <c r="L535" s="1" t="s">
        <v>6606</v>
      </c>
      <c r="M535" s="1" t="s">
        <v>4992</v>
      </c>
      <c r="N535" s="1" t="s">
        <v>4992</v>
      </c>
      <c r="O535" s="1" t="s">
        <v>4993</v>
      </c>
      <c r="P535" s="1" t="s">
        <v>4994</v>
      </c>
      <c r="Q535" s="1" t="s">
        <v>4995</v>
      </c>
      <c r="R535" s="1" t="s">
        <v>6607</v>
      </c>
      <c r="S535" s="1" t="s">
        <v>75</v>
      </c>
      <c r="T535" s="1" t="s">
        <v>4997</v>
      </c>
      <c r="U535" s="1" t="s">
        <v>4941</v>
      </c>
      <c r="V535" s="1" t="s">
        <v>5219</v>
      </c>
    </row>
    <row r="536" s="1" customFormat="1" spans="1:22">
      <c r="A536" s="1" t="s">
        <v>4680</v>
      </c>
      <c r="B536" s="1" t="s">
        <v>1587</v>
      </c>
      <c r="C536" s="1" t="s">
        <v>4681</v>
      </c>
      <c r="D536" s="1" t="s">
        <v>6608</v>
      </c>
      <c r="E536" s="1" t="s">
        <v>6609</v>
      </c>
      <c r="F536" s="1" t="s">
        <v>846</v>
      </c>
      <c r="G536" s="1" t="s">
        <v>740</v>
      </c>
      <c r="H536" s="1" t="s">
        <v>4989</v>
      </c>
      <c r="I536" s="1" t="s">
        <v>6610</v>
      </c>
      <c r="J536" s="1" t="s">
        <v>4991</v>
      </c>
      <c r="K536" s="1" t="s">
        <v>6610</v>
      </c>
      <c r="L536" s="1" t="s">
        <v>6610</v>
      </c>
      <c r="M536" s="1" t="s">
        <v>4992</v>
      </c>
      <c r="N536" s="1" t="s">
        <v>4992</v>
      </c>
      <c r="O536" s="1" t="s">
        <v>4993</v>
      </c>
      <c r="P536" s="1" t="s">
        <v>4994</v>
      </c>
      <c r="Q536" s="1" t="s">
        <v>4995</v>
      </c>
      <c r="R536" s="1" t="s">
        <v>6611</v>
      </c>
      <c r="S536" s="1" t="s">
        <v>75</v>
      </c>
      <c r="T536" s="1" t="s">
        <v>4997</v>
      </c>
      <c r="U536" s="1" t="s">
        <v>4941</v>
      </c>
      <c r="V536" s="1" t="s">
        <v>5356</v>
      </c>
    </row>
    <row r="537" s="1" customFormat="1" spans="1:22">
      <c r="A537" s="1" t="s">
        <v>3657</v>
      </c>
      <c r="B537" s="1" t="s">
        <v>1587</v>
      </c>
      <c r="C537" s="1" t="s">
        <v>3658</v>
      </c>
      <c r="D537" s="1" t="s">
        <v>3660</v>
      </c>
      <c r="E537" s="1" t="s">
        <v>6612</v>
      </c>
      <c r="F537" s="1" t="s">
        <v>1587</v>
      </c>
      <c r="G537" s="1" t="s">
        <v>862</v>
      </c>
      <c r="H537" s="1" t="s">
        <v>4989</v>
      </c>
      <c r="I537" s="1" t="s">
        <v>6613</v>
      </c>
      <c r="J537" s="1" t="s">
        <v>4991</v>
      </c>
      <c r="K537" s="1" t="s">
        <v>6613</v>
      </c>
      <c r="L537" s="1" t="s">
        <v>6613</v>
      </c>
      <c r="M537" s="1" t="s">
        <v>4992</v>
      </c>
      <c r="N537" s="1" t="s">
        <v>4992</v>
      </c>
      <c r="O537" s="1" t="s">
        <v>4993</v>
      </c>
      <c r="P537" s="1" t="s">
        <v>4994</v>
      </c>
      <c r="Q537" s="1" t="s">
        <v>4995</v>
      </c>
      <c r="R537" s="1" t="s">
        <v>6614</v>
      </c>
      <c r="S537" s="1" t="s">
        <v>75</v>
      </c>
      <c r="T537" s="1" t="s">
        <v>4997</v>
      </c>
      <c r="U537" s="1" t="s">
        <v>4941</v>
      </c>
      <c r="V537" s="1" t="s">
        <v>5021</v>
      </c>
    </row>
    <row r="538" s="1" customFormat="1" spans="1:22">
      <c r="A538" s="1" t="s">
        <v>4122</v>
      </c>
      <c r="B538" s="1" t="s">
        <v>1587</v>
      </c>
      <c r="C538" s="1" t="s">
        <v>4123</v>
      </c>
      <c r="D538" s="1" t="s">
        <v>5965</v>
      </c>
      <c r="E538" s="1" t="s">
        <v>6615</v>
      </c>
      <c r="F538" s="1" t="s">
        <v>862</v>
      </c>
      <c r="G538" s="1" t="s">
        <v>846</v>
      </c>
      <c r="H538" s="1" t="s">
        <v>4989</v>
      </c>
      <c r="I538" s="1" t="s">
        <v>6616</v>
      </c>
      <c r="J538" s="1" t="s">
        <v>4991</v>
      </c>
      <c r="K538" s="1" t="s">
        <v>6616</v>
      </c>
      <c r="L538" s="1" t="s">
        <v>6616</v>
      </c>
      <c r="M538" s="1" t="s">
        <v>4992</v>
      </c>
      <c r="N538" s="1" t="s">
        <v>4992</v>
      </c>
      <c r="O538" s="1" t="s">
        <v>4993</v>
      </c>
      <c r="P538" s="1" t="s">
        <v>4994</v>
      </c>
      <c r="Q538" s="1" t="s">
        <v>4995</v>
      </c>
      <c r="R538" s="1" t="s">
        <v>6617</v>
      </c>
      <c r="S538" s="1" t="s">
        <v>75</v>
      </c>
      <c r="T538" s="1" t="s">
        <v>4997</v>
      </c>
      <c r="U538" s="1" t="s">
        <v>4941</v>
      </c>
      <c r="V538" s="1" t="s">
        <v>5356</v>
      </c>
    </row>
    <row r="539" s="1" customFormat="1" spans="1:22">
      <c r="A539" s="1" t="s">
        <v>4686</v>
      </c>
      <c r="B539" s="1" t="s">
        <v>1587</v>
      </c>
      <c r="C539" s="1" t="s">
        <v>4687</v>
      </c>
      <c r="D539" s="1" t="s">
        <v>288</v>
      </c>
      <c r="E539" s="1" t="s">
        <v>6618</v>
      </c>
      <c r="F539" s="1" t="s">
        <v>846</v>
      </c>
      <c r="G539" s="1" t="s">
        <v>740</v>
      </c>
      <c r="H539" s="1" t="s">
        <v>4989</v>
      </c>
      <c r="I539" s="1" t="s">
        <v>6619</v>
      </c>
      <c r="J539" s="1" t="s">
        <v>4991</v>
      </c>
      <c r="K539" s="1" t="s">
        <v>6619</v>
      </c>
      <c r="L539" s="1" t="s">
        <v>6619</v>
      </c>
      <c r="M539" s="1" t="s">
        <v>4992</v>
      </c>
      <c r="N539" s="1" t="s">
        <v>4992</v>
      </c>
      <c r="O539" s="1" t="s">
        <v>4993</v>
      </c>
      <c r="P539" s="1" t="s">
        <v>4994</v>
      </c>
      <c r="Q539" s="1" t="s">
        <v>4995</v>
      </c>
      <c r="R539" s="1" t="s">
        <v>6620</v>
      </c>
      <c r="S539" s="1" t="s">
        <v>75</v>
      </c>
      <c r="T539" s="1" t="s">
        <v>4997</v>
      </c>
      <c r="U539" s="1" t="s">
        <v>4956</v>
      </c>
      <c r="V539" s="1" t="s">
        <v>4998</v>
      </c>
    </row>
    <row r="540" s="1" customFormat="1" spans="1:22">
      <c r="A540" s="1" t="s">
        <v>3923</v>
      </c>
      <c r="B540" s="1" t="s">
        <v>1587</v>
      </c>
      <c r="C540" s="1" t="s">
        <v>3924</v>
      </c>
      <c r="D540" s="1" t="s">
        <v>1718</v>
      </c>
      <c r="E540" s="1" t="s">
        <v>6621</v>
      </c>
      <c r="F540" s="1" t="s">
        <v>862</v>
      </c>
      <c r="G540" s="1" t="s">
        <v>846</v>
      </c>
      <c r="H540" s="1" t="s">
        <v>4989</v>
      </c>
      <c r="I540" s="1" t="s">
        <v>6622</v>
      </c>
      <c r="J540" s="1" t="s">
        <v>4991</v>
      </c>
      <c r="K540" s="1" t="s">
        <v>6622</v>
      </c>
      <c r="L540" s="1" t="s">
        <v>6622</v>
      </c>
      <c r="M540" s="1" t="s">
        <v>4992</v>
      </c>
      <c r="N540" s="1" t="s">
        <v>4992</v>
      </c>
      <c r="O540" s="1" t="s">
        <v>4993</v>
      </c>
      <c r="P540" s="1" t="s">
        <v>4994</v>
      </c>
      <c r="Q540" s="1" t="s">
        <v>4995</v>
      </c>
      <c r="R540" s="1" t="s">
        <v>6623</v>
      </c>
      <c r="S540" s="1" t="s">
        <v>75</v>
      </c>
      <c r="T540" s="1" t="s">
        <v>4997</v>
      </c>
      <c r="U540" s="1" t="s">
        <v>4941</v>
      </c>
      <c r="V540" s="1" t="s">
        <v>5219</v>
      </c>
    </row>
    <row r="541" s="1" customFormat="1" spans="1:22">
      <c r="A541" s="1" t="s">
        <v>4430</v>
      </c>
      <c r="B541" s="1" t="s">
        <v>862</v>
      </c>
      <c r="C541" s="1" t="s">
        <v>4431</v>
      </c>
      <c r="D541" s="1" t="s">
        <v>4433</v>
      </c>
      <c r="E541" s="1" t="s">
        <v>5385</v>
      </c>
      <c r="F541" s="1" t="s">
        <v>862</v>
      </c>
      <c r="G541" s="1" t="s">
        <v>846</v>
      </c>
      <c r="H541" s="1" t="s">
        <v>4989</v>
      </c>
      <c r="I541" s="1" t="s">
        <v>6624</v>
      </c>
      <c r="J541" s="1" t="s">
        <v>4991</v>
      </c>
      <c r="K541" s="1" t="s">
        <v>6624</v>
      </c>
      <c r="L541" s="1" t="s">
        <v>6624</v>
      </c>
      <c r="M541" s="1" t="s">
        <v>4992</v>
      </c>
      <c r="N541" s="1" t="s">
        <v>4992</v>
      </c>
      <c r="O541" s="1" t="s">
        <v>4993</v>
      </c>
      <c r="P541" s="1" t="s">
        <v>4994</v>
      </c>
      <c r="Q541" s="1" t="s">
        <v>4995</v>
      </c>
      <c r="R541" s="1" t="s">
        <v>6625</v>
      </c>
      <c r="S541" s="1" t="s">
        <v>75</v>
      </c>
      <c r="T541" s="1" t="s">
        <v>4997</v>
      </c>
      <c r="U541" s="1" t="s">
        <v>4941</v>
      </c>
      <c r="V541" s="1" t="s">
        <v>6626</v>
      </c>
    </row>
    <row r="542" s="1" customFormat="1" spans="1:22">
      <c r="A542" s="1" t="s">
        <v>4067</v>
      </c>
      <c r="B542" s="1" t="s">
        <v>862</v>
      </c>
      <c r="C542" s="1" t="s">
        <v>4068</v>
      </c>
      <c r="D542" s="1" t="s">
        <v>4070</v>
      </c>
      <c r="E542" s="1" t="s">
        <v>6627</v>
      </c>
      <c r="F542" s="1" t="s">
        <v>862</v>
      </c>
      <c r="G542" s="1" t="s">
        <v>846</v>
      </c>
      <c r="H542" s="1" t="s">
        <v>4989</v>
      </c>
      <c r="I542" s="1" t="s">
        <v>6628</v>
      </c>
      <c r="J542" s="1" t="s">
        <v>4991</v>
      </c>
      <c r="K542" s="1" t="s">
        <v>6628</v>
      </c>
      <c r="L542" s="1" t="s">
        <v>6628</v>
      </c>
      <c r="M542" s="1" t="s">
        <v>4992</v>
      </c>
      <c r="N542" s="1" t="s">
        <v>4992</v>
      </c>
      <c r="O542" s="1" t="s">
        <v>4993</v>
      </c>
      <c r="P542" s="1" t="s">
        <v>4994</v>
      </c>
      <c r="Q542" s="1" t="s">
        <v>4995</v>
      </c>
      <c r="R542" s="1" t="s">
        <v>6629</v>
      </c>
      <c r="S542" s="1" t="s">
        <v>75</v>
      </c>
      <c r="T542" s="1" t="s">
        <v>4997</v>
      </c>
      <c r="U542" s="1" t="s">
        <v>4941</v>
      </c>
      <c r="V542" s="1" t="s">
        <v>4998</v>
      </c>
    </row>
    <row r="543" s="1" customFormat="1" spans="1:22">
      <c r="A543" s="1" t="s">
        <v>4789</v>
      </c>
      <c r="B543" s="1" t="s">
        <v>862</v>
      </c>
      <c r="C543" s="1" t="s">
        <v>4790</v>
      </c>
      <c r="D543" s="1" t="s">
        <v>658</v>
      </c>
      <c r="E543" s="1" t="s">
        <v>6126</v>
      </c>
      <c r="F543" s="1" t="s">
        <v>862</v>
      </c>
      <c r="G543" s="1" t="s">
        <v>740</v>
      </c>
      <c r="H543" s="1" t="s">
        <v>4989</v>
      </c>
      <c r="I543" s="1" t="s">
        <v>6127</v>
      </c>
      <c r="J543" s="1" t="s">
        <v>4991</v>
      </c>
      <c r="K543" s="1" t="s">
        <v>6127</v>
      </c>
      <c r="L543" s="1" t="s">
        <v>6127</v>
      </c>
      <c r="M543" s="1" t="s">
        <v>4992</v>
      </c>
      <c r="N543" s="1" t="s">
        <v>4992</v>
      </c>
      <c r="O543" s="1" t="s">
        <v>4993</v>
      </c>
      <c r="P543" s="1" t="s">
        <v>4994</v>
      </c>
      <c r="Q543" s="1" t="s">
        <v>4995</v>
      </c>
      <c r="R543" s="1" t="s">
        <v>6630</v>
      </c>
      <c r="S543" s="1" t="s">
        <v>75</v>
      </c>
      <c r="T543" s="1" t="s">
        <v>4997</v>
      </c>
      <c r="U543" s="1" t="s">
        <v>4956</v>
      </c>
      <c r="V543" s="1" t="s">
        <v>5032</v>
      </c>
    </row>
    <row r="544" s="1" customFormat="1" spans="1:22">
      <c r="A544" s="1" t="s">
        <v>4104</v>
      </c>
      <c r="B544" s="1" t="s">
        <v>862</v>
      </c>
      <c r="C544" s="1" t="s">
        <v>4105</v>
      </c>
      <c r="D544" s="1" t="s">
        <v>4107</v>
      </c>
      <c r="E544" s="1" t="s">
        <v>6631</v>
      </c>
      <c r="F544" s="1" t="s">
        <v>862</v>
      </c>
      <c r="G544" s="1" t="s">
        <v>846</v>
      </c>
      <c r="H544" s="1" t="s">
        <v>4989</v>
      </c>
      <c r="I544" s="1" t="s">
        <v>6632</v>
      </c>
      <c r="J544" s="1" t="s">
        <v>4991</v>
      </c>
      <c r="K544" s="1" t="s">
        <v>6632</v>
      </c>
      <c r="L544" s="1" t="s">
        <v>6632</v>
      </c>
      <c r="M544" s="1" t="s">
        <v>4992</v>
      </c>
      <c r="N544" s="1" t="s">
        <v>4992</v>
      </c>
      <c r="O544" s="1" t="s">
        <v>4993</v>
      </c>
      <c r="P544" s="1" t="s">
        <v>4994</v>
      </c>
      <c r="Q544" s="1" t="s">
        <v>4995</v>
      </c>
      <c r="R544" s="1" t="s">
        <v>6633</v>
      </c>
      <c r="S544" s="1" t="s">
        <v>75</v>
      </c>
      <c r="T544" s="1" t="s">
        <v>4997</v>
      </c>
      <c r="U544" s="1" t="s">
        <v>4941</v>
      </c>
      <c r="V544" s="1" t="s">
        <v>5036</v>
      </c>
    </row>
    <row r="545" s="1" customFormat="1" spans="1:22">
      <c r="A545" s="1" t="s">
        <v>4091</v>
      </c>
      <c r="B545" s="1" t="s">
        <v>862</v>
      </c>
      <c r="C545" s="1" t="s">
        <v>4092</v>
      </c>
      <c r="D545" s="1" t="s">
        <v>449</v>
      </c>
      <c r="E545" s="1" t="s">
        <v>6634</v>
      </c>
      <c r="F545" s="1" t="s">
        <v>862</v>
      </c>
      <c r="G545" s="1" t="s">
        <v>846</v>
      </c>
      <c r="H545" s="1" t="s">
        <v>4989</v>
      </c>
      <c r="I545" s="1" t="s">
        <v>6635</v>
      </c>
      <c r="J545" s="1" t="s">
        <v>4991</v>
      </c>
      <c r="K545" s="1" t="s">
        <v>6635</v>
      </c>
      <c r="L545" s="1" t="s">
        <v>6635</v>
      </c>
      <c r="M545" s="1" t="s">
        <v>4992</v>
      </c>
      <c r="N545" s="1" t="s">
        <v>4992</v>
      </c>
      <c r="O545" s="1" t="s">
        <v>4993</v>
      </c>
      <c r="P545" s="1" t="s">
        <v>4994</v>
      </c>
      <c r="Q545" s="1" t="s">
        <v>4995</v>
      </c>
      <c r="R545" s="1" t="s">
        <v>6636</v>
      </c>
      <c r="S545" s="1" t="s">
        <v>75</v>
      </c>
      <c r="T545" s="1" t="s">
        <v>4997</v>
      </c>
      <c r="U545" s="1" t="s">
        <v>4941</v>
      </c>
      <c r="V545" s="1" t="s">
        <v>5036</v>
      </c>
    </row>
    <row r="546" s="1" customFormat="1" spans="1:22">
      <c r="A546" s="1" t="s">
        <v>4134</v>
      </c>
      <c r="B546" s="1" t="s">
        <v>862</v>
      </c>
      <c r="C546" s="1" t="s">
        <v>4135</v>
      </c>
      <c r="D546" s="1" t="s">
        <v>2708</v>
      </c>
      <c r="E546" s="1" t="s">
        <v>6637</v>
      </c>
      <c r="F546" s="1" t="s">
        <v>862</v>
      </c>
      <c r="G546" s="1" t="s">
        <v>846</v>
      </c>
      <c r="H546" s="1" t="s">
        <v>4989</v>
      </c>
      <c r="I546" s="1" t="s">
        <v>6638</v>
      </c>
      <c r="J546" s="1" t="s">
        <v>4991</v>
      </c>
      <c r="K546" s="1" t="s">
        <v>6638</v>
      </c>
      <c r="L546" s="1" t="s">
        <v>6638</v>
      </c>
      <c r="M546" s="1" t="s">
        <v>4992</v>
      </c>
      <c r="N546" s="1" t="s">
        <v>4992</v>
      </c>
      <c r="O546" s="1" t="s">
        <v>4993</v>
      </c>
      <c r="P546" s="1" t="s">
        <v>4994</v>
      </c>
      <c r="Q546" s="1" t="s">
        <v>4995</v>
      </c>
      <c r="R546" s="1" t="s">
        <v>6639</v>
      </c>
      <c r="S546" s="1" t="s">
        <v>75</v>
      </c>
      <c r="T546" s="1" t="s">
        <v>4997</v>
      </c>
      <c r="U546" s="1" t="s">
        <v>4941</v>
      </c>
      <c r="V546" s="1" t="s">
        <v>5036</v>
      </c>
    </row>
    <row r="547" s="1" customFormat="1" spans="1:22">
      <c r="A547" s="1" t="s">
        <v>4301</v>
      </c>
      <c r="B547" s="1" t="s">
        <v>862</v>
      </c>
      <c r="C547" s="1" t="s">
        <v>4302</v>
      </c>
      <c r="D547" s="1" t="s">
        <v>4304</v>
      </c>
      <c r="E547" s="1" t="s">
        <v>6640</v>
      </c>
      <c r="F547" s="1" t="s">
        <v>862</v>
      </c>
      <c r="G547" s="1" t="s">
        <v>846</v>
      </c>
      <c r="H547" s="1" t="s">
        <v>4989</v>
      </c>
      <c r="I547" s="1" t="s">
        <v>6641</v>
      </c>
      <c r="J547" s="1" t="s">
        <v>4991</v>
      </c>
      <c r="K547" s="1" t="s">
        <v>6641</v>
      </c>
      <c r="L547" s="1" t="s">
        <v>6641</v>
      </c>
      <c r="M547" s="1" t="s">
        <v>4992</v>
      </c>
      <c r="N547" s="1" t="s">
        <v>4992</v>
      </c>
      <c r="O547" s="1" t="s">
        <v>4993</v>
      </c>
      <c r="P547" s="1" t="s">
        <v>4994</v>
      </c>
      <c r="Q547" s="1" t="s">
        <v>4995</v>
      </c>
      <c r="R547" s="1" t="s">
        <v>6642</v>
      </c>
      <c r="S547" s="1" t="s">
        <v>75</v>
      </c>
      <c r="T547" s="1" t="s">
        <v>4997</v>
      </c>
      <c r="U547" s="1" t="s">
        <v>4941</v>
      </c>
      <c r="V547" s="1" t="s">
        <v>5036</v>
      </c>
    </row>
    <row r="548" s="1" customFormat="1" spans="1:22">
      <c r="A548" s="1" t="s">
        <v>4294</v>
      </c>
      <c r="B548" s="1" t="s">
        <v>862</v>
      </c>
      <c r="C548" s="1" t="s">
        <v>4295</v>
      </c>
      <c r="D548" s="1" t="s">
        <v>6643</v>
      </c>
      <c r="E548" s="1" t="s">
        <v>6644</v>
      </c>
      <c r="F548" s="1" t="s">
        <v>862</v>
      </c>
      <c r="G548" s="1" t="s">
        <v>846</v>
      </c>
      <c r="H548" s="1" t="s">
        <v>4989</v>
      </c>
      <c r="I548" s="1" t="s">
        <v>6645</v>
      </c>
      <c r="J548" s="1" t="s">
        <v>4991</v>
      </c>
      <c r="K548" s="1" t="s">
        <v>6645</v>
      </c>
      <c r="L548" s="1" t="s">
        <v>6645</v>
      </c>
      <c r="M548" s="1" t="s">
        <v>4992</v>
      </c>
      <c r="N548" s="1" t="s">
        <v>4992</v>
      </c>
      <c r="O548" s="1" t="s">
        <v>4993</v>
      </c>
      <c r="P548" s="1" t="s">
        <v>4994</v>
      </c>
      <c r="Q548" s="1" t="s">
        <v>4995</v>
      </c>
      <c r="R548" s="1" t="s">
        <v>6646</v>
      </c>
      <c r="S548" s="1" t="s">
        <v>75</v>
      </c>
      <c r="T548" s="1" t="s">
        <v>4997</v>
      </c>
      <c r="U548" s="1" t="s">
        <v>4956</v>
      </c>
      <c r="V548" s="1" t="s">
        <v>5032</v>
      </c>
    </row>
    <row r="549" s="1" customFormat="1" spans="1:22">
      <c r="A549" s="1" t="s">
        <v>4310</v>
      </c>
      <c r="B549" s="1" t="s">
        <v>862</v>
      </c>
      <c r="C549" s="1" t="s">
        <v>4311</v>
      </c>
      <c r="D549" s="1" t="s">
        <v>449</v>
      </c>
      <c r="E549" s="1" t="s">
        <v>6647</v>
      </c>
      <c r="F549" s="1" t="s">
        <v>862</v>
      </c>
      <c r="G549" s="1" t="s">
        <v>846</v>
      </c>
      <c r="H549" s="1" t="s">
        <v>4989</v>
      </c>
      <c r="I549" s="1" t="s">
        <v>6635</v>
      </c>
      <c r="J549" s="1" t="s">
        <v>4991</v>
      </c>
      <c r="K549" s="1" t="s">
        <v>6635</v>
      </c>
      <c r="L549" s="1" t="s">
        <v>6635</v>
      </c>
      <c r="M549" s="1" t="s">
        <v>4992</v>
      </c>
      <c r="N549" s="1" t="s">
        <v>4992</v>
      </c>
      <c r="O549" s="1" t="s">
        <v>4993</v>
      </c>
      <c r="P549" s="1" t="s">
        <v>4994</v>
      </c>
      <c r="Q549" s="1" t="s">
        <v>4995</v>
      </c>
      <c r="R549" s="1" t="s">
        <v>6648</v>
      </c>
      <c r="S549" s="1" t="s">
        <v>75</v>
      </c>
      <c r="T549" s="1" t="s">
        <v>4997</v>
      </c>
      <c r="U549" s="1" t="s">
        <v>4941</v>
      </c>
      <c r="V549" s="1" t="s">
        <v>5036</v>
      </c>
    </row>
    <row r="550" s="1" customFormat="1" spans="1:22">
      <c r="A550" s="1" t="s">
        <v>4297</v>
      </c>
      <c r="B550" s="1" t="s">
        <v>862</v>
      </c>
      <c r="C550" s="1" t="s">
        <v>4298</v>
      </c>
      <c r="D550" s="1" t="s">
        <v>528</v>
      </c>
      <c r="E550" s="1" t="s">
        <v>6649</v>
      </c>
      <c r="F550" s="1" t="s">
        <v>862</v>
      </c>
      <c r="G550" s="1" t="s">
        <v>846</v>
      </c>
      <c r="H550" s="1" t="s">
        <v>4989</v>
      </c>
      <c r="I550" s="1" t="s">
        <v>6650</v>
      </c>
      <c r="J550" s="1" t="s">
        <v>4991</v>
      </c>
      <c r="K550" s="1" t="s">
        <v>6650</v>
      </c>
      <c r="L550" s="1" t="s">
        <v>6650</v>
      </c>
      <c r="M550" s="1" t="s">
        <v>4992</v>
      </c>
      <c r="N550" s="1" t="s">
        <v>4992</v>
      </c>
      <c r="O550" s="1" t="s">
        <v>4993</v>
      </c>
      <c r="P550" s="1" t="s">
        <v>4994</v>
      </c>
      <c r="Q550" s="1" t="s">
        <v>4995</v>
      </c>
      <c r="R550" s="1" t="s">
        <v>6651</v>
      </c>
      <c r="S550" s="1" t="s">
        <v>75</v>
      </c>
      <c r="T550" s="1" t="s">
        <v>4997</v>
      </c>
      <c r="U550" s="1" t="s">
        <v>4956</v>
      </c>
      <c r="V550" s="1" t="s">
        <v>5032</v>
      </c>
    </row>
    <row r="551" s="1" customFormat="1" spans="1:22">
      <c r="A551" s="1" t="s">
        <v>4691</v>
      </c>
      <c r="B551" s="1" t="s">
        <v>862</v>
      </c>
      <c r="C551" s="1" t="s">
        <v>4692</v>
      </c>
      <c r="D551" s="1" t="s">
        <v>6652</v>
      </c>
      <c r="E551" s="1" t="s">
        <v>6653</v>
      </c>
      <c r="F551" s="1" t="s">
        <v>846</v>
      </c>
      <c r="G551" s="1" t="s">
        <v>740</v>
      </c>
      <c r="H551" s="1" t="s">
        <v>4989</v>
      </c>
      <c r="I551" s="1" t="s">
        <v>6654</v>
      </c>
      <c r="J551" s="1" t="s">
        <v>4991</v>
      </c>
      <c r="K551" s="1" t="s">
        <v>6654</v>
      </c>
      <c r="L551" s="1" t="s">
        <v>6654</v>
      </c>
      <c r="M551" s="1" t="s">
        <v>4992</v>
      </c>
      <c r="N551" s="1" t="s">
        <v>4992</v>
      </c>
      <c r="O551" s="1" t="s">
        <v>4993</v>
      </c>
      <c r="P551" s="1" t="s">
        <v>4994</v>
      </c>
      <c r="Q551" s="1" t="s">
        <v>4995</v>
      </c>
      <c r="R551" s="1" t="s">
        <v>6655</v>
      </c>
      <c r="S551" s="1" t="s">
        <v>75</v>
      </c>
      <c r="T551" s="1" t="s">
        <v>4997</v>
      </c>
      <c r="U551" s="1" t="s">
        <v>4956</v>
      </c>
      <c r="V551" s="1" t="s">
        <v>4998</v>
      </c>
    </row>
    <row r="552" s="1" customFormat="1" spans="1:22">
      <c r="A552" s="1" t="s">
        <v>4291</v>
      </c>
      <c r="B552" s="1" t="s">
        <v>862</v>
      </c>
      <c r="C552" s="1" t="s">
        <v>4292</v>
      </c>
      <c r="D552" s="1" t="s">
        <v>6357</v>
      </c>
      <c r="E552" s="1" t="s">
        <v>6656</v>
      </c>
      <c r="F552" s="1" t="s">
        <v>862</v>
      </c>
      <c r="G552" s="1" t="s">
        <v>846</v>
      </c>
      <c r="H552" s="1" t="s">
        <v>4989</v>
      </c>
      <c r="I552" s="1" t="s">
        <v>6657</v>
      </c>
      <c r="J552" s="1" t="s">
        <v>4991</v>
      </c>
      <c r="K552" s="1" t="s">
        <v>6657</v>
      </c>
      <c r="L552" s="1" t="s">
        <v>6657</v>
      </c>
      <c r="M552" s="1" t="s">
        <v>4992</v>
      </c>
      <c r="N552" s="1" t="s">
        <v>4992</v>
      </c>
      <c r="O552" s="1" t="s">
        <v>4993</v>
      </c>
      <c r="P552" s="1" t="s">
        <v>4994</v>
      </c>
      <c r="Q552" s="1" t="s">
        <v>4995</v>
      </c>
      <c r="R552" s="1" t="s">
        <v>6658</v>
      </c>
      <c r="S552" s="1" t="s">
        <v>75</v>
      </c>
      <c r="T552" s="1" t="s">
        <v>4997</v>
      </c>
      <c r="U552" s="1" t="s">
        <v>4956</v>
      </c>
      <c r="V552" s="1" t="s">
        <v>5032</v>
      </c>
    </row>
    <row r="553" s="1" customFormat="1" spans="1:22">
      <c r="A553" s="1" t="s">
        <v>4514</v>
      </c>
      <c r="B553" s="1" t="s">
        <v>862</v>
      </c>
      <c r="C553" s="1" t="s">
        <v>4515</v>
      </c>
      <c r="D553" s="1" t="s">
        <v>4517</v>
      </c>
      <c r="E553" s="1" t="s">
        <v>6659</v>
      </c>
      <c r="F553" s="1" t="s">
        <v>846</v>
      </c>
      <c r="G553" s="1" t="s">
        <v>740</v>
      </c>
      <c r="H553" s="1" t="s">
        <v>4989</v>
      </c>
      <c r="I553" s="1" t="s">
        <v>6660</v>
      </c>
      <c r="J553" s="1" t="s">
        <v>4991</v>
      </c>
      <c r="K553" s="1" t="s">
        <v>6660</v>
      </c>
      <c r="L553" s="1" t="s">
        <v>6660</v>
      </c>
      <c r="M553" s="1" t="s">
        <v>4992</v>
      </c>
      <c r="N553" s="1" t="s">
        <v>4992</v>
      </c>
      <c r="O553" s="1" t="s">
        <v>4993</v>
      </c>
      <c r="P553" s="1" t="s">
        <v>4994</v>
      </c>
      <c r="Q553" s="1" t="s">
        <v>4995</v>
      </c>
      <c r="R553" s="1" t="s">
        <v>6661</v>
      </c>
      <c r="S553" s="1" t="s">
        <v>75</v>
      </c>
      <c r="T553" s="1" t="s">
        <v>4997</v>
      </c>
      <c r="U553" s="1" t="s">
        <v>4956</v>
      </c>
      <c r="V553" s="1" t="s">
        <v>5219</v>
      </c>
    </row>
    <row r="554" s="1" customFormat="1" spans="1:22">
      <c r="A554" s="1" t="s">
        <v>4129</v>
      </c>
      <c r="B554" s="1" t="s">
        <v>862</v>
      </c>
      <c r="C554" s="1" t="s">
        <v>4130</v>
      </c>
      <c r="D554" s="1" t="s">
        <v>449</v>
      </c>
      <c r="E554" s="1" t="s">
        <v>6662</v>
      </c>
      <c r="F554" s="1" t="s">
        <v>862</v>
      </c>
      <c r="G554" s="1" t="s">
        <v>846</v>
      </c>
      <c r="H554" s="1" t="s">
        <v>4989</v>
      </c>
      <c r="I554" s="1" t="s">
        <v>6663</v>
      </c>
      <c r="J554" s="1" t="s">
        <v>4991</v>
      </c>
      <c r="K554" s="1" t="s">
        <v>6663</v>
      </c>
      <c r="L554" s="1" t="s">
        <v>6663</v>
      </c>
      <c r="M554" s="1" t="s">
        <v>4992</v>
      </c>
      <c r="N554" s="1" t="s">
        <v>4992</v>
      </c>
      <c r="O554" s="1" t="s">
        <v>4993</v>
      </c>
      <c r="P554" s="1" t="s">
        <v>4994</v>
      </c>
      <c r="Q554" s="1" t="s">
        <v>4995</v>
      </c>
      <c r="R554" s="1" t="s">
        <v>6664</v>
      </c>
      <c r="S554" s="1" t="s">
        <v>75</v>
      </c>
      <c r="T554" s="1" t="s">
        <v>4997</v>
      </c>
      <c r="U554" s="1" t="s">
        <v>4941</v>
      </c>
      <c r="V554" s="1" t="s">
        <v>5036</v>
      </c>
    </row>
    <row r="555" s="1" customFormat="1" spans="1:22">
      <c r="A555" s="1" t="s">
        <v>4505</v>
      </c>
      <c r="B555" s="1" t="s">
        <v>862</v>
      </c>
      <c r="C555" s="1" t="s">
        <v>4506</v>
      </c>
      <c r="D555" s="1" t="s">
        <v>6665</v>
      </c>
      <c r="E555" s="1" t="s">
        <v>6666</v>
      </c>
      <c r="F555" s="1" t="s">
        <v>846</v>
      </c>
      <c r="G555" s="1" t="s">
        <v>740</v>
      </c>
      <c r="H555" s="1" t="s">
        <v>4989</v>
      </c>
      <c r="I555" s="1" t="s">
        <v>6667</v>
      </c>
      <c r="J555" s="1" t="s">
        <v>4991</v>
      </c>
      <c r="K555" s="1" t="s">
        <v>6667</v>
      </c>
      <c r="L555" s="1" t="s">
        <v>6667</v>
      </c>
      <c r="M555" s="1" t="s">
        <v>4992</v>
      </c>
      <c r="N555" s="1" t="s">
        <v>4992</v>
      </c>
      <c r="O555" s="1" t="s">
        <v>4993</v>
      </c>
      <c r="P555" s="1" t="s">
        <v>4994</v>
      </c>
      <c r="Q555" s="1" t="s">
        <v>4995</v>
      </c>
      <c r="R555" s="1" t="s">
        <v>6668</v>
      </c>
      <c r="S555" s="1" t="s">
        <v>75</v>
      </c>
      <c r="T555" s="1" t="s">
        <v>4997</v>
      </c>
      <c r="U555" s="1" t="s">
        <v>4941</v>
      </c>
      <c r="V555" s="1" t="s">
        <v>5003</v>
      </c>
    </row>
    <row r="556" s="1" customFormat="1" spans="1:22">
      <c r="A556" s="1" t="s">
        <v>4791</v>
      </c>
      <c r="B556" s="1" t="s">
        <v>862</v>
      </c>
      <c r="C556" s="1" t="s">
        <v>4792</v>
      </c>
      <c r="D556" s="1" t="s">
        <v>3780</v>
      </c>
      <c r="E556" s="1" t="s">
        <v>6669</v>
      </c>
      <c r="F556" s="1" t="s">
        <v>846</v>
      </c>
      <c r="G556" s="1" t="s">
        <v>740</v>
      </c>
      <c r="H556" s="1" t="s">
        <v>4989</v>
      </c>
      <c r="I556" s="1" t="s">
        <v>6670</v>
      </c>
      <c r="J556" s="1" t="s">
        <v>4991</v>
      </c>
      <c r="K556" s="1" t="s">
        <v>6670</v>
      </c>
      <c r="L556" s="1" t="s">
        <v>6670</v>
      </c>
      <c r="M556" s="1" t="s">
        <v>4992</v>
      </c>
      <c r="N556" s="1" t="s">
        <v>4992</v>
      </c>
      <c r="O556" s="1" t="s">
        <v>4993</v>
      </c>
      <c r="P556" s="1" t="s">
        <v>4994</v>
      </c>
      <c r="Q556" s="1" t="s">
        <v>4995</v>
      </c>
      <c r="R556" s="1" t="s">
        <v>6671</v>
      </c>
      <c r="S556" s="1" t="s">
        <v>75</v>
      </c>
      <c r="T556" s="1" t="s">
        <v>4997</v>
      </c>
      <c r="U556" s="1" t="s">
        <v>4956</v>
      </c>
      <c r="V556" s="1" t="s">
        <v>5032</v>
      </c>
    </row>
    <row r="557" s="1" customFormat="1" spans="1:22">
      <c r="A557" s="1" t="s">
        <v>4849</v>
      </c>
      <c r="B557" s="1" t="s">
        <v>846</v>
      </c>
      <c r="C557" s="1" t="s">
        <v>4850</v>
      </c>
      <c r="D557" s="1" t="s">
        <v>4852</v>
      </c>
      <c r="E557" s="1" t="s">
        <v>6672</v>
      </c>
      <c r="F557" s="1" t="s">
        <v>846</v>
      </c>
      <c r="G557" s="1" t="s">
        <v>740</v>
      </c>
      <c r="H557" s="1" t="s">
        <v>4989</v>
      </c>
      <c r="I557" s="1" t="s">
        <v>6673</v>
      </c>
      <c r="J557" s="1" t="s">
        <v>4991</v>
      </c>
      <c r="K557" s="1" t="s">
        <v>6673</v>
      </c>
      <c r="L557" s="1" t="s">
        <v>6673</v>
      </c>
      <c r="M557" s="1" t="s">
        <v>4992</v>
      </c>
      <c r="N557" s="1" t="s">
        <v>4992</v>
      </c>
      <c r="O557" s="1" t="s">
        <v>4993</v>
      </c>
      <c r="P557" s="1" t="s">
        <v>4994</v>
      </c>
      <c r="Q557" s="1" t="s">
        <v>4995</v>
      </c>
      <c r="R557" s="1" t="s">
        <v>6674</v>
      </c>
      <c r="S557" s="1" t="s">
        <v>75</v>
      </c>
      <c r="T557" s="1" t="s">
        <v>4997</v>
      </c>
      <c r="U557" s="1" t="s">
        <v>4941</v>
      </c>
      <c r="V557" s="1" t="s">
        <v>6675</v>
      </c>
    </row>
    <row r="558" s="1" customFormat="1" spans="1:22">
      <c r="A558" s="1" t="s">
        <v>4800</v>
      </c>
      <c r="B558" s="1" t="s">
        <v>846</v>
      </c>
      <c r="C558" s="1" t="s">
        <v>4801</v>
      </c>
      <c r="D558" s="1" t="s">
        <v>2104</v>
      </c>
      <c r="E558" s="1" t="s">
        <v>6676</v>
      </c>
      <c r="F558" s="1" t="s">
        <v>846</v>
      </c>
      <c r="G558" s="1" t="s">
        <v>740</v>
      </c>
      <c r="H558" s="1" t="s">
        <v>4989</v>
      </c>
      <c r="I558" s="1" t="s">
        <v>6677</v>
      </c>
      <c r="J558" s="1" t="s">
        <v>4991</v>
      </c>
      <c r="K558" s="1" t="s">
        <v>6677</v>
      </c>
      <c r="L558" s="1" t="s">
        <v>6677</v>
      </c>
      <c r="M558" s="1" t="s">
        <v>4992</v>
      </c>
      <c r="N558" s="1" t="s">
        <v>4992</v>
      </c>
      <c r="O558" s="1" t="s">
        <v>4993</v>
      </c>
      <c r="P558" s="1" t="s">
        <v>4994</v>
      </c>
      <c r="Q558" s="1" t="s">
        <v>4995</v>
      </c>
      <c r="R558" s="1" t="s">
        <v>6678</v>
      </c>
      <c r="S558" s="1" t="s">
        <v>75</v>
      </c>
      <c r="T558" s="1" t="s">
        <v>4997</v>
      </c>
      <c r="U558" s="1" t="s">
        <v>4941</v>
      </c>
      <c r="V558" s="1" t="s">
        <v>4998</v>
      </c>
    </row>
    <row r="559" s="1" customFormat="1" spans="1:22">
      <c r="A559" s="1" t="s">
        <v>4794</v>
      </c>
      <c r="B559" s="1" t="s">
        <v>846</v>
      </c>
      <c r="C559" s="1" t="s">
        <v>4795</v>
      </c>
      <c r="D559" s="1" t="s">
        <v>3596</v>
      </c>
      <c r="E559" s="1" t="s">
        <v>6679</v>
      </c>
      <c r="F559" s="1" t="s">
        <v>846</v>
      </c>
      <c r="G559" s="1" t="s">
        <v>740</v>
      </c>
      <c r="H559" s="1" t="s">
        <v>4989</v>
      </c>
      <c r="I559" s="1" t="s">
        <v>6680</v>
      </c>
      <c r="J559" s="1" t="s">
        <v>4991</v>
      </c>
      <c r="K559" s="1" t="s">
        <v>6680</v>
      </c>
      <c r="L559" s="1" t="s">
        <v>6680</v>
      </c>
      <c r="M559" s="1" t="s">
        <v>4992</v>
      </c>
      <c r="N559" s="1" t="s">
        <v>4992</v>
      </c>
      <c r="O559" s="1" t="s">
        <v>4993</v>
      </c>
      <c r="P559" s="1" t="s">
        <v>4994</v>
      </c>
      <c r="Q559" s="1" t="s">
        <v>4995</v>
      </c>
      <c r="R559" s="1" t="s">
        <v>6681</v>
      </c>
      <c r="S559" s="1" t="s">
        <v>75</v>
      </c>
      <c r="T559" s="1" t="s">
        <v>4997</v>
      </c>
      <c r="U559" s="1" t="s">
        <v>4956</v>
      </c>
      <c r="V559" s="1" t="s">
        <v>5032</v>
      </c>
    </row>
    <row r="560" s="1" customFormat="1" spans="1:22">
      <c r="A560" s="1" t="s">
        <v>4805</v>
      </c>
      <c r="B560" s="1" t="s">
        <v>846</v>
      </c>
      <c r="C560" s="1" t="s">
        <v>4806</v>
      </c>
      <c r="D560" s="1" t="s">
        <v>449</v>
      </c>
      <c r="E560" s="1" t="s">
        <v>6682</v>
      </c>
      <c r="F560" s="1" t="s">
        <v>846</v>
      </c>
      <c r="G560" s="1" t="s">
        <v>740</v>
      </c>
      <c r="H560" s="1" t="s">
        <v>4989</v>
      </c>
      <c r="I560" s="1" t="s">
        <v>6683</v>
      </c>
      <c r="J560" s="1" t="s">
        <v>4991</v>
      </c>
      <c r="K560" s="1" t="s">
        <v>6683</v>
      </c>
      <c r="L560" s="1" t="s">
        <v>6683</v>
      </c>
      <c r="M560" s="1" t="s">
        <v>4992</v>
      </c>
      <c r="N560" s="1" t="s">
        <v>4992</v>
      </c>
      <c r="O560" s="1" t="s">
        <v>4993</v>
      </c>
      <c r="P560" s="1" t="s">
        <v>4994</v>
      </c>
      <c r="Q560" s="1" t="s">
        <v>4995</v>
      </c>
      <c r="R560" s="1" t="s">
        <v>6684</v>
      </c>
      <c r="S560" s="1" t="s">
        <v>75</v>
      </c>
      <c r="T560" s="1" t="s">
        <v>4997</v>
      </c>
      <c r="U560" s="1" t="s">
        <v>4941</v>
      </c>
      <c r="V560" s="1" t="s">
        <v>5036</v>
      </c>
    </row>
  </sheetData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2023-08-29T09:52:47Z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585D13E2E5104321B51DDA5BC7D620F7_12</vt:lpwstr>
  </property>
</Properties>
</file>