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对账!$1:$215</definedName>
  </definedNames>
  <calcPr calcId="144525"/>
</workbook>
</file>

<file path=xl/sharedStrings.xml><?xml version="1.0" encoding="utf-8"?>
<sst xmlns="http://schemas.openxmlformats.org/spreadsheetml/2006/main" count="9076" uniqueCount="2560">
  <si>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</si>
  <si>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</si>
  <si>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</si>
  <si>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</si>
  <si>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</si>
  <si>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</si>
  <si>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</si>
  <si>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</si>
  <si>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</si>
  <si>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</si>
  <si>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</si>
  <si>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</si>
  <si>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</si>
  <si>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</si>
  <si>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</si>
  <si>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</si>
  <si>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</si>
  <si>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</si>
  <si>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</si>
  <si>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</si>
  <si>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</si>
  <si>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</si>
  <si>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</si>
  <si>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</si>
  <si>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</si>
  <si>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999224328806016	</t>
  </si>
  <si>
    <t>Ctrip</t>
  </si>
  <si>
    <t>正常</t>
  </si>
  <si>
    <t>[拉普拉普]蓝水马里巴哥海滩度假村(Bluewater Maribago Beach Resort)(7333668)</t>
  </si>
  <si>
    <t>阿玛玛水疗套房&lt;今日特价 &gt;&lt;双人入住&gt;&lt;双早&gt;</t>
  </si>
  <si>
    <t>CNY</t>
  </si>
  <si>
    <t>JANG/YOUNG HWA</t>
  </si>
  <si>
    <t>CA2019230829CNY</t>
  </si>
  <si>
    <t>未提现</t>
  </si>
  <si>
    <t>携程开票</t>
  </si>
  <si>
    <t xml:space="preserve">3402000	</t>
  </si>
  <si>
    <t xml:space="preserve">131668	</t>
  </si>
  <si>
    <t xml:space="preserve">999224902484560	</t>
  </si>
  <si>
    <t>[东京]OMO5 东京大塚 by 星野集团(OMO5 Tokyo Otuska by Hoshino Resorts)(28557176)</t>
  </si>
  <si>
    <t>YAGURA房(至少提前2天预订)&lt;双人入住&gt;&lt;无早&gt;</t>
  </si>
  <si>
    <t>Chan/Oi Ki Josie,Chan/Oi Ki Josie</t>
  </si>
  <si>
    <t xml:space="preserve">3537279	</t>
  </si>
  <si>
    <t xml:space="preserve">14bfct7baq	</t>
  </si>
  <si>
    <t xml:space="preserve">999225023859835	</t>
  </si>
  <si>
    <t>[曼谷]曼谷萨通JC凯文酒店(JC Kevin Sathorn Bangkok Hotel)(4401628)</t>
  </si>
  <si>
    <t>天际线景两卧室套房(连住3晚及以上)&lt;特惠专享&gt;&lt;四人入住&gt;&lt;早餐&gt;</t>
  </si>
  <si>
    <t>Kong/Ho Yin</t>
  </si>
  <si>
    <t xml:space="preserve">3567842	</t>
  </si>
  <si>
    <t xml:space="preserve">284708891	</t>
  </si>
  <si>
    <t xml:space="preserve">999225033230790	</t>
  </si>
  <si>
    <t>二室套房&lt;今日特价 &gt;&lt;四人入住&gt;&lt;早餐&gt;</t>
  </si>
  <si>
    <t>SUNG/CHIEN HWA,CHEN/TZU YA</t>
  </si>
  <si>
    <t xml:space="preserve">3570878	</t>
  </si>
  <si>
    <t xml:space="preserve">284707278	</t>
  </si>
  <si>
    <t xml:space="preserve">999225088588065	</t>
  </si>
  <si>
    <t>[曼谷]曼谷美蒂雅酒店素坤逸18巷(Maitria Hotel Sukhumvit 18 - A Chatrium Collection Bangkok)(5280489)</t>
  </si>
  <si>
    <t>两卧室套房&lt;四人入住&gt;&lt;仅适用亚洲客人&gt;&lt;早餐&gt;</t>
  </si>
  <si>
    <t>WONG/WING YAN QUEENIE</t>
  </si>
  <si>
    <t xml:space="preserve">3583915	</t>
  </si>
  <si>
    <t xml:space="preserve">	</t>
  </si>
  <si>
    <t xml:space="preserve">999225104421216	</t>
  </si>
  <si>
    <t>[薄荷岛]阿莫丽塔度假酒店(Amorita Resort)(5404701)</t>
  </si>
  <si>
    <t>豪华房(至少提前1天预订)&lt;双人入住&gt;&lt;双早&gt;</t>
  </si>
  <si>
    <t>KIM/HOYOUNG</t>
  </si>
  <si>
    <t xml:space="preserve">3587767	</t>
  </si>
  <si>
    <t xml:space="preserve">61108	</t>
  </si>
  <si>
    <t xml:space="preserve">999225120313389	</t>
  </si>
  <si>
    <t>精致套房(至少提前1天预订)&lt;双人入住&gt;&lt;双早&gt;</t>
  </si>
  <si>
    <t>LEE/HYUKCHAN</t>
  </si>
  <si>
    <t xml:space="preserve">3591391	</t>
  </si>
  <si>
    <t xml:space="preserve">61107	</t>
  </si>
  <si>
    <t>取消</t>
  </si>
  <si>
    <t xml:space="preserve">999225146159539	</t>
  </si>
  <si>
    <t>[曼谷]曼谷盛泰乐水门酒店(Centara Watergate Pavillion Hotel Bangkok)(4733674)</t>
  </si>
  <si>
    <t>高级双床房&lt;今日特价 &gt;&lt;双人入住&gt;&lt;适用于除泰国的亚洲客人&gt;&lt;双早&gt;</t>
  </si>
  <si>
    <t>FONG/FABIAN</t>
  </si>
  <si>
    <t xml:space="preserve">3597793	</t>
  </si>
  <si>
    <t xml:space="preserve">999225168307442	</t>
  </si>
  <si>
    <t>[新加坡]新加坡卡尔登酒店(Carlton Hotel Singapore)(4494518)</t>
  </si>
  <si>
    <t>豪华房&lt;特惠&gt;&lt;双人入住&gt;&lt;双早&gt;</t>
  </si>
  <si>
    <t>SHI/SI,Li/Haisheng</t>
  </si>
  <si>
    <t xml:space="preserve">3602873	</t>
  </si>
  <si>
    <t xml:space="preserve">999225168360295	</t>
  </si>
  <si>
    <t>ZHANG/BO,ZHAO/BINBIN</t>
  </si>
  <si>
    <t xml:space="preserve">3602888	</t>
  </si>
  <si>
    <t xml:space="preserve">999225185538900	</t>
  </si>
  <si>
    <t>[曼谷]曼谷大仓新颐酒店(The Okura Prestige Bangkok)(4646619)</t>
  </si>
  <si>
    <t>豪华特大床房-禁烟&lt;特惠专享&gt;&lt;双人入住&gt;&lt;双早&gt;</t>
  </si>
  <si>
    <t>LUO/YONG SYUAN</t>
  </si>
  <si>
    <t xml:space="preserve">3606212	</t>
  </si>
  <si>
    <t xml:space="preserve">999225213564139	</t>
  </si>
  <si>
    <t>[普吉岛]普吉岛苏林酒店(The Surin Phuket)(4654333)</t>
  </si>
  <si>
    <t>一卧室山坡小屋&lt;双人入住&gt;&lt;双早&gt;</t>
  </si>
  <si>
    <t>WANG/YAQUN,HAN/YADONG</t>
  </si>
  <si>
    <t xml:space="preserve">3611161	</t>
  </si>
  <si>
    <t xml:space="preserve">999225230415156	</t>
  </si>
  <si>
    <t>[曼谷]曼谷华昌传承酒店(Hua Chang Heritage Hotel)(4494789)</t>
  </si>
  <si>
    <t>豪华房&lt;全日特价&gt;&lt;双人入住&gt;&lt;无早&gt;</t>
  </si>
  <si>
    <t>OCHIAI/JURA,HIROSE/AYAKA</t>
  </si>
  <si>
    <t xml:space="preserve">3614680	</t>
  </si>
  <si>
    <t xml:space="preserve">157041	</t>
  </si>
  <si>
    <t xml:space="preserve">999225244474721	</t>
  </si>
  <si>
    <t>[首尔]明洞亲爱酒店(Dears Myeongdong)(105594077)</t>
  </si>
  <si>
    <t>布雷夫双床房&lt;双人入住&gt;&lt;限量抢购&gt;&lt;无早&gt;</t>
  </si>
  <si>
    <t>ITAMI/KAZUKI,KOMATSUBARA/NANA</t>
  </si>
  <si>
    <t xml:space="preserve">3618078	</t>
  </si>
  <si>
    <t xml:space="preserve">999225247047126	</t>
  </si>
  <si>
    <t>[曼谷]曼谷标准酒店 丹德大京都大厦(The Standard, Bangkok Mahanakhon)(91246959)</t>
  </si>
  <si>
    <t>王子标准房&lt;特惠&gt;&lt;双人入住&gt;&lt;不适用泰国客人&gt;&lt;双早&gt;</t>
  </si>
  <si>
    <t>KAO/LIN YU</t>
  </si>
  <si>
    <t xml:space="preserve">3618511	</t>
  </si>
  <si>
    <t xml:space="preserve">999225255718584	</t>
  </si>
  <si>
    <t>[曼谷]曼谷湄南河四季酒店(Four Seasons Hotel Bangkok at Chao Phraya River)(57171815)</t>
  </si>
  <si>
    <t>豪华河景特大床房(至少连住2晚及以上)&lt;双人入住&gt;&lt;双早&gt;</t>
  </si>
  <si>
    <t>SONG/HEEYEOL</t>
  </si>
  <si>
    <t xml:space="preserve">3620608	</t>
  </si>
  <si>
    <t xml:space="preserve">182066	</t>
  </si>
  <si>
    <t xml:space="preserve">999225281673246	</t>
  </si>
  <si>
    <t>[首尔]JK盛开酒店(JK Blossom Hotel)(100345256)</t>
  </si>
  <si>
    <t>城景商务双床房&lt;双人入住&gt;&lt;无早&gt;</t>
  </si>
  <si>
    <t>KIM/HYEJEONG,YOU/JONGSUB</t>
  </si>
  <si>
    <t xml:space="preserve">3625827	</t>
  </si>
  <si>
    <t xml:space="preserve">23179759	</t>
  </si>
  <si>
    <t xml:space="preserve">999225288907129	</t>
  </si>
  <si>
    <t>CHOI/YURI</t>
  </si>
  <si>
    <t xml:space="preserve">3627556	</t>
  </si>
  <si>
    <t xml:space="preserve">61683	</t>
  </si>
  <si>
    <t xml:space="preserve">999225289485078	</t>
  </si>
  <si>
    <t>[苏梅岛]金普顿基塔莱苏梅岛酒店 - 洲际酒店集团旗下(Kimpton Kitalay Samui, an IHG Hotel)(102298551)</t>
  </si>
  <si>
    <t>客房, 2 张单人床, 使用泳池, 度假村景观 (Essential)(至少连住2晚及以上)&lt;特惠&gt;&lt;双人入住&gt;&lt;不适用泰国客人&gt;&lt;双早&gt;</t>
  </si>
  <si>
    <t>SUO/TIAN</t>
  </si>
  <si>
    <t xml:space="preserve">3627667	</t>
  </si>
  <si>
    <t xml:space="preserve">83544279	</t>
  </si>
  <si>
    <t xml:space="preserve">999225290074265	</t>
  </si>
  <si>
    <t>[库克卡克]​考拉拉弗洛拉度假酒店(La Flora Khao Lak)(107886430)</t>
  </si>
  <si>
    <t>高级房（可通往泳池）(至少连住2晚及以上)&lt;特惠专享&gt;&lt;双人入住&gt;&lt;双早&gt;</t>
  </si>
  <si>
    <t>ANTHONY/MARIE G H KARYN</t>
  </si>
  <si>
    <t xml:space="preserve">3627815	</t>
  </si>
  <si>
    <t xml:space="preserve">11010491	</t>
  </si>
  <si>
    <t xml:space="preserve">999225307837769	</t>
  </si>
  <si>
    <t>[曼谷]曼谷素坤逸航站 21 中心酒店(Grande Centre Point Hotel Terminal 21)(5908161)</t>
  </si>
  <si>
    <t>高级房&lt;特惠&gt;&lt;双人入住&gt;&lt;无早&gt;</t>
  </si>
  <si>
    <t>LAM/MAN SZE,YEUNG/WING WAH JIM</t>
  </si>
  <si>
    <t xml:space="preserve">3631374	</t>
  </si>
  <si>
    <t xml:space="preserve">438646	</t>
  </si>
  <si>
    <t xml:space="preserve">999225308322933	</t>
  </si>
  <si>
    <t>[吉隆坡]吉隆坡 EQ 酒店(EQ Kuala Lumpur)(67313921)</t>
  </si>
  <si>
    <t>双峰塔景或吉隆坡塔景尊贵特大床房(连住3晚及以上)&lt;双人入住&gt;&lt;双早&gt;</t>
  </si>
  <si>
    <t>Qu/Wei,Ling/WenJun</t>
  </si>
  <si>
    <t xml:space="preserve">3631613	</t>
  </si>
  <si>
    <t>57481492-1</t>
  </si>
  <si>
    <t xml:space="preserve"> 46188521-1	</t>
  </si>
  <si>
    <t xml:space="preserve">999225330499039	</t>
  </si>
  <si>
    <t>客房, 1 张特大床, 使用泳池, 度假村景观 (Essential)(至少连住2晚及以上)&lt;特惠&gt;&lt;双人入住&gt;&lt;不适用泰国客人&gt;&lt;双早&gt;</t>
  </si>
  <si>
    <t>LI/CHENG</t>
  </si>
  <si>
    <t xml:space="preserve">3636420	</t>
  </si>
  <si>
    <t xml:space="preserve">68704538	</t>
  </si>
  <si>
    <t xml:space="preserve">999225349796687	</t>
  </si>
  <si>
    <t>[东京]OMO5 东京大塚 by 星野集团(OMO5 Tokyo Otsuka by Hoshino Resorts)(28557176)</t>
  </si>
  <si>
    <t>ZHAO/ZITONG,CHEN/XIAOMIAO</t>
  </si>
  <si>
    <t xml:space="preserve">3639899	</t>
  </si>
  <si>
    <t xml:space="preserve">15h7athcxp	</t>
  </si>
  <si>
    <t xml:space="preserve">999225376651885	</t>
  </si>
  <si>
    <t>[巴厘岛]土豆头套房和一室公寓(Potato Head Suites &amp; Studios)(100316745)</t>
  </si>
  <si>
    <t>岛屿套房&lt;今日特价 &gt;&lt;双人入住&gt;&lt;中宾&gt;&lt;双早&gt;</t>
  </si>
  <si>
    <t>WONG/WING SHAN</t>
  </si>
  <si>
    <t xml:space="preserve">3645258	</t>
  </si>
  <si>
    <t xml:space="preserve">137264	</t>
  </si>
  <si>
    <t xml:space="preserve">25401190800	</t>
  </si>
  <si>
    <t>[吉隆坡]吉隆坡美利亚酒店(Meliá Kuala Lumpur)(8872508)</t>
  </si>
  <si>
    <t>美利亚客房(至少连住2晚及以上)&lt;双人入住&gt;&lt;双早&gt;</t>
  </si>
  <si>
    <t>OUYANG/XUEXIAN,XU/XINGQUAN</t>
  </si>
  <si>
    <t xml:space="preserve">3650354	</t>
  </si>
  <si>
    <t xml:space="preserve">724704	</t>
  </si>
  <si>
    <t xml:space="preserve">999225422358364	</t>
  </si>
  <si>
    <t>豪华尊贵房&lt;特惠&gt;&lt;双人入住&gt;&lt;双早&gt;</t>
  </si>
  <si>
    <t>LI/TIK KI,LEUNG/WING LAM</t>
  </si>
  <si>
    <t xml:space="preserve">3654336	</t>
  </si>
  <si>
    <t xml:space="preserve">439520	</t>
  </si>
  <si>
    <t xml:space="preserve">999225441018160	</t>
  </si>
  <si>
    <t>[岘港]岘港富丽华大酒店(Furama Resort Danang)(5355967)</t>
  </si>
  <si>
    <t>海洋一室套房&lt;双人入住&gt;&lt;双早&gt;</t>
  </si>
  <si>
    <t>Yoon/Chae yeon</t>
  </si>
  <si>
    <t xml:space="preserve">3657252	</t>
  </si>
  <si>
    <t xml:space="preserve">999225447039780	</t>
  </si>
  <si>
    <t>[普吉岛]阿亚拉卡马拉温泉度假酒店(Ayara Kamala Resort &amp; Spa)(3737806)</t>
  </si>
  <si>
    <t>泰式自然海景套房-带浴缸(连住3晚及以上)&lt;促销&gt;&lt;三人入住&gt;&lt;早餐&gt;</t>
  </si>
  <si>
    <t>JIN/CHAN,YIN/HONGHAO,YIN/HANG</t>
  </si>
  <si>
    <t xml:space="preserve">3658707	</t>
  </si>
  <si>
    <t xml:space="preserve">RR23003296	</t>
  </si>
  <si>
    <t xml:space="preserve">999225464670372	</t>
  </si>
  <si>
    <t>一卧室海景豪华小屋&lt;三人入住&gt;&lt;早餐&gt;</t>
  </si>
  <si>
    <t>MU/ZHONGMIN,CAO/YUEQIU,MU/HAOYUAN,WEI/MEIJIAO,GUO/HONGZHAN,GUO/YIDI</t>
  </si>
  <si>
    <t xml:space="preserve">3661008	</t>
  </si>
  <si>
    <t xml:space="preserve">177657558	</t>
  </si>
  <si>
    <t xml:space="preserve">999225473226617	</t>
  </si>
  <si>
    <t>[曼谷]曼谷维伊 - 美憬阁酒店(VIE Hotel Bangkok, MGallery Hotel Collection)(3906021)</t>
  </si>
  <si>
    <t>豪华特大床套房(至少连住2晚及以上)&lt;三人入住&gt;&lt;适用于除泰国的亚洲客人&gt;&lt;早餐&gt;</t>
  </si>
  <si>
    <t>TSENG/YUHSIU,LIN/MINGLING,HUANG/PINHSUAN</t>
  </si>
  <si>
    <t xml:space="preserve">3663223	</t>
  </si>
  <si>
    <t xml:space="preserve">8006188	</t>
  </si>
  <si>
    <t xml:space="preserve">999225486584691	</t>
  </si>
  <si>
    <t>[八打灵再也]皇家朱兰白沙罗酒店(Royale Chulan Damansara)(28528087)</t>
  </si>
  <si>
    <t>高级房&lt;双人入住&gt;&lt;双早&gt;</t>
  </si>
  <si>
    <t>WU/HUA</t>
  </si>
  <si>
    <t xml:space="preserve">3665755	</t>
  </si>
  <si>
    <t xml:space="preserve">628418	</t>
  </si>
  <si>
    <t xml:space="preserve">999225500532014	</t>
  </si>
  <si>
    <t>[曼谷]阿特里姆曼谷美居大酒店(Grand Mercure Bangkok Atrium)(4498673)</t>
  </si>
  <si>
    <t>高级特大床房&lt;双人入住&gt;&lt;双早&gt;</t>
  </si>
  <si>
    <t>Cook/Benjamas</t>
  </si>
  <si>
    <t xml:space="preserve">3668623	</t>
  </si>
  <si>
    <t xml:space="preserve">89037583	</t>
  </si>
  <si>
    <t xml:space="preserve">999225517168647	</t>
  </si>
  <si>
    <t>[普吉岛]普吉岛科莫雅姆度假村(COMO Point Yamu, Phuket)(5972732)</t>
  </si>
  <si>
    <t>海湾房&lt;双人入住&gt;&lt;适用于除泰国的亚洲客人&gt;&lt;双早&gt;</t>
  </si>
  <si>
    <t>LI/YI,SHEN/YUCHAO</t>
  </si>
  <si>
    <t xml:space="preserve">999225525578128	</t>
  </si>
  <si>
    <t>高级房&lt;特惠&gt;&lt;双人入住&gt;&lt;双早&gt;</t>
  </si>
  <si>
    <t>JEUNG/EUISOOK</t>
  </si>
  <si>
    <t xml:space="preserve">3673337	</t>
  </si>
  <si>
    <t xml:space="preserve">440190	</t>
  </si>
  <si>
    <t xml:space="preserve">999225575869710	</t>
  </si>
  <si>
    <t>[普吉岛]普吉翡翠海滩度假村(Phuket Emerald Beach Resort)(108686548)</t>
  </si>
  <si>
    <t>池景豪华房(至少连住2晚及以上)&lt;双人入住&gt;&lt;中宾&gt;&lt;双早&gt;</t>
  </si>
  <si>
    <t>YAO/WEINI,GAN/SHUNXUAN</t>
  </si>
  <si>
    <t xml:space="preserve">3683125	</t>
  </si>
  <si>
    <t xml:space="preserve">999225582878644	</t>
  </si>
  <si>
    <t>[米里]米里帝国酒店(Imperial Hotel Miri)(28476284)</t>
  </si>
  <si>
    <t>行政两房公寓&lt;四人入住&gt;&lt;早餐&gt;</t>
  </si>
  <si>
    <t>HAJI MUHAMMAD/FATMAWATI</t>
  </si>
  <si>
    <t xml:space="preserve">3684892	</t>
  </si>
  <si>
    <t xml:space="preserve">356123	</t>
  </si>
  <si>
    <t xml:space="preserve">999225619525950	</t>
  </si>
  <si>
    <t>[哥打京那巴鲁]哥打京那巴鲁皇宫酒店(The Palace Hotel Kota Kinabalu)(9597023)</t>
  </si>
  <si>
    <t>豪华房&lt;今日特价 &gt;&lt;三人入住&gt;&lt;早餐&gt;</t>
  </si>
  <si>
    <t>LIU/YANG,QI/JING,LIU/HAOYUAN</t>
  </si>
  <si>
    <t xml:space="preserve">3692042	</t>
  </si>
  <si>
    <t xml:space="preserve">302481622	</t>
  </si>
  <si>
    <t xml:space="preserve">999225620193489	</t>
  </si>
  <si>
    <t>[宿务]宿务滨海前线酒店 - 北开垦(Bayfront Hotel Cebu North Reclamation)(8235106)</t>
  </si>
  <si>
    <t>高级房&lt;今日特价 &gt;&lt;三人入住&gt;&lt;早餐&gt;</t>
  </si>
  <si>
    <t>CEJUELA/MARIA CARA BATAUSA</t>
  </si>
  <si>
    <t xml:space="preserve">3692135	</t>
  </si>
  <si>
    <t xml:space="preserve">127232	</t>
  </si>
  <si>
    <t xml:space="preserve">999225625572544	</t>
  </si>
  <si>
    <t>[曼谷]曼谷林布兰套房酒店(Rembrandt Hotel and Suites Bangkok)(28597383)</t>
  </si>
  <si>
    <t>高级房&lt;双人入住&gt;&lt;不适用泰国客人&gt;&lt;双早&gt;</t>
  </si>
  <si>
    <t>YOU/ARUM</t>
  </si>
  <si>
    <t xml:space="preserve">3693564	</t>
  </si>
  <si>
    <t xml:space="preserve">128555256	</t>
  </si>
  <si>
    <t xml:space="preserve">999225635412110	</t>
  </si>
  <si>
    <t>Waters/barry</t>
  </si>
  <si>
    <t xml:space="preserve">3694617	</t>
  </si>
  <si>
    <t xml:space="preserve">62412	</t>
  </si>
  <si>
    <t xml:space="preserve">999225637536937	</t>
  </si>
  <si>
    <t>[普吉岛]攀瓦布里海滨度假村(Panwaburi Beachfront Resort)(96362785)</t>
  </si>
  <si>
    <t>豪华双人床房&lt;特惠专享&gt;&lt;双人入住&gt;&lt;无早&gt;</t>
  </si>
  <si>
    <t>Alriyami/Yosra</t>
  </si>
  <si>
    <t xml:space="preserve">3695275	</t>
  </si>
  <si>
    <t xml:space="preserve">20162	</t>
  </si>
  <si>
    <t xml:space="preserve">999225656412938	</t>
  </si>
  <si>
    <t>JEONG/SOJUNG</t>
  </si>
  <si>
    <t xml:space="preserve">3699682	</t>
  </si>
  <si>
    <t xml:space="preserve">62437	</t>
  </si>
  <si>
    <t xml:space="preserve">999225684635748	</t>
  </si>
  <si>
    <t>[曼谷]康帕斯酒店集团曼谷素坤逸10巷格乐丽雅酒店(Galleria Sukhumvit 10 Bangkok by Compass Hospitality)(5447351)</t>
  </si>
  <si>
    <t>豪华闲逸双床房(至少连住2晚及以上)&lt;今日特价 &gt;&lt;双人入住&gt;&lt;无早&gt;</t>
  </si>
  <si>
    <t>NAKAMURA/MAI</t>
  </si>
  <si>
    <t xml:space="preserve">3706472	</t>
  </si>
  <si>
    <t xml:space="preserve">74084	</t>
  </si>
  <si>
    <t xml:space="preserve">25698558668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</si>
  <si>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</si>
  <si>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</si>
  <si>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LI/WENYUN</t>
  </si>
  <si>
    <t xml:space="preserve">3708968	</t>
  </si>
  <si>
    <t xml:space="preserve">92421937	</t>
  </si>
  <si>
    <t xml:space="preserve">999225718416604	</t>
  </si>
  <si>
    <t>[吉隆坡]辉盛凯贝丽(Capri by Fraser Bukit Bintang)(88638672)</t>
  </si>
  <si>
    <t>行政特大床一室房&lt;双人入住&gt;&lt;双早&gt;</t>
  </si>
  <si>
    <t>CHONG/MICHELLE</t>
  </si>
  <si>
    <t xml:space="preserve">3713066	</t>
  </si>
  <si>
    <t xml:space="preserve">41647566-1	</t>
  </si>
  <si>
    <t xml:space="preserve">999225723363902	</t>
  </si>
  <si>
    <t>[清迈]清迈安纳塔拉度假村(Anantara Chiang Mai Resort)(3801936)</t>
  </si>
  <si>
    <t>河景卡萨拉套房(至少连住2晚及以上)&lt;特惠专享&gt;&lt;双人入住&gt;&lt;中宾&gt;&lt;双早&gt;</t>
  </si>
  <si>
    <t>YU/HOY YI</t>
  </si>
  <si>
    <t xml:space="preserve">3714330	</t>
  </si>
  <si>
    <t xml:space="preserve">2088645	</t>
  </si>
  <si>
    <t xml:space="preserve">999225739749602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</si>
  <si>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</si>
  <si>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</si>
  <si>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QIN/YING</t>
  </si>
  <si>
    <t xml:space="preserve">3717668	</t>
  </si>
  <si>
    <t xml:space="preserve">292805607	</t>
  </si>
  <si>
    <t xml:space="preserve">999225745565112	</t>
  </si>
  <si>
    <t>[普吉岛]普吉岛麦考安纳塔拉别墅度假酒店(Anantara Mai Khao Phuket Villas)(4038225)</t>
  </si>
  <si>
    <t>泳池亭阁(至少连住2晚及以上)&lt;特惠&gt;&lt;双人入住&gt;&lt;双早&gt;</t>
  </si>
  <si>
    <t>Chowdhry/Pallavi</t>
  </si>
  <si>
    <t xml:space="preserve">3719128	</t>
  </si>
  <si>
    <t xml:space="preserve">62106578	</t>
  </si>
  <si>
    <t xml:space="preserve">999225745587681	</t>
  </si>
  <si>
    <t>[新加坡]亚历山大摩门特斯酒店(Momentus Hotel Alexandra)(107862544)</t>
  </si>
  <si>
    <t>豪华双床房&lt;特惠专享&gt;&lt;双人入住&gt;&lt;双早&gt;</t>
  </si>
  <si>
    <t>DONG/GUOLIANG,DONG/WENBO</t>
  </si>
  <si>
    <t xml:space="preserve">3719134	</t>
  </si>
  <si>
    <t xml:space="preserve">297524539	</t>
  </si>
  <si>
    <t xml:space="preserve">999225747158474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</si>
  <si>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</si>
  <si>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</si>
  <si>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WANG/XIAOYU,YUE/KE</t>
  </si>
  <si>
    <t xml:space="preserve">3719678	</t>
  </si>
  <si>
    <t xml:space="preserve">114056	</t>
  </si>
  <si>
    <t xml:space="preserve">999225770189573	</t>
  </si>
  <si>
    <t>[曼谷]阿维曼谷河滨凯恩酒店(Away Bangkok Riverside Kene)(104265254)</t>
  </si>
  <si>
    <t>寒房&lt;特惠&gt;&lt;双人入住&gt;&lt;不适用泰国客人&gt;&lt;双早&gt;</t>
  </si>
  <si>
    <t>SHIN/YUBIN,CHA/SAEBYEOL</t>
  </si>
  <si>
    <t xml:space="preserve">3724426	</t>
  </si>
  <si>
    <t xml:space="preserve">18314	</t>
  </si>
  <si>
    <t xml:space="preserve">999225771218410	</t>
  </si>
  <si>
    <t>[曼谷]曼谷素坤逸奥克伍德华庭工作室酒店(Oakwood Studios Sukhumvit Bangkok)(101528701)</t>
  </si>
  <si>
    <t>高级特大床房(至少提前15天预订)&lt;双人入住&gt;&lt;无早&gt;</t>
  </si>
  <si>
    <t>HUANG/XINGHUA,HUANG/WANHUA</t>
  </si>
  <si>
    <t xml:space="preserve">3724748	</t>
  </si>
  <si>
    <t xml:space="preserve">9849001	</t>
  </si>
  <si>
    <t xml:space="preserve">999225790994924	</t>
  </si>
  <si>
    <t>[邦劳]薄荷海豚湾酒店(Bohol Dolphin Bay Resort)(109169398)</t>
  </si>
  <si>
    <t>华丽客房, 1 张特大床, 使用泳池, 池畔&lt;双人入住&gt;&lt;双早&gt;</t>
  </si>
  <si>
    <t>WEI/BOWEI</t>
  </si>
  <si>
    <t xml:space="preserve">3728596	</t>
  </si>
  <si>
    <t xml:space="preserve">CN-0191	</t>
  </si>
  <si>
    <t xml:space="preserve">25797001351	</t>
  </si>
  <si>
    <t>[新加坡]欧文之家酒店公寓(Owen House by Hmlet)(105712501)</t>
  </si>
  <si>
    <t>豪华大床房&lt;双人入住&gt;&lt;限量特惠&gt;&lt;无早&gt;</t>
  </si>
  <si>
    <t>HUANG/ZHOUWEI,HUANG/XIRAN,ZHU/SHIYAN,HUANG/SHAOYAN</t>
  </si>
  <si>
    <t xml:space="preserve">3729888	</t>
  </si>
  <si>
    <t xml:space="preserve">999225800541898	</t>
  </si>
  <si>
    <t>豪华房&lt;今日特价 &gt;&lt;双人入住&gt;&lt;双早&gt;</t>
  </si>
  <si>
    <t>XIAO/TIAN,LI/KAI</t>
  </si>
  <si>
    <t xml:space="preserve">3730413	</t>
  </si>
  <si>
    <t xml:space="preserve">304612064	</t>
  </si>
  <si>
    <t xml:space="preserve">25806246270	</t>
  </si>
  <si>
    <t xml:space="preserve">3731576	</t>
  </si>
  <si>
    <t xml:space="preserve">ROWEN10070	</t>
  </si>
  <si>
    <t xml:space="preserve">999225808657400	</t>
  </si>
  <si>
    <t>[曼谷]曼谷素坤逸 15 瑞享饭店(Mövenpick Hotel Sukhumvit 15 Bangkok)(5281523)</t>
  </si>
  <si>
    <t>高级双床房&lt;今日特价 &gt;&lt;双人入住&gt;&lt;不适用泰国客人&gt;&lt;双早&gt;</t>
  </si>
  <si>
    <t>YEUNG/WAI LUN</t>
  </si>
  <si>
    <t xml:space="preserve">3732105	</t>
  </si>
  <si>
    <t xml:space="preserve">733753	</t>
  </si>
  <si>
    <t xml:space="preserve">999225810219428	</t>
  </si>
  <si>
    <t>LIAO/XIAOPING,XIAO/TAO</t>
  </si>
  <si>
    <t xml:space="preserve">3732567	</t>
  </si>
  <si>
    <t xml:space="preserve">304760430	</t>
  </si>
  <si>
    <t xml:space="preserve">999225821520247	</t>
  </si>
  <si>
    <t>[新加坡]国敦河畔大酒店(Grand Copthorne Waterfront)(2871839)</t>
  </si>
  <si>
    <t>至尊豪华特大床房(新装修)(至少连住2晚及以上)&lt;超值特惠&gt;&lt;双人入住&gt;&lt;不适用新加坡客人&gt;&lt;双早&gt;</t>
  </si>
  <si>
    <t>LUO/QIAOZHEN,YE/CAIXIA,ZHANG/LEI,ZHANG/HANHAN</t>
  </si>
  <si>
    <t xml:space="preserve">3734292	</t>
  </si>
  <si>
    <t xml:space="preserve">13220106	</t>
  </si>
  <si>
    <t xml:space="preserve">999225839312431	</t>
  </si>
  <si>
    <t>[哥打京那巴鲁]哥打京那巴鲁凯悦尚萃酒店(Hyatt Centric Kota Kinabalu)(103784833)</t>
  </si>
  <si>
    <t>海景房（1张特大床）&lt;双人入住&gt;&lt;中宾和马来西亚客人专享&gt;&lt;双早&gt;</t>
  </si>
  <si>
    <t>ZHANG/SIYU,ZHANG/HAONAN</t>
  </si>
  <si>
    <t xml:space="preserve">3737679	</t>
  </si>
  <si>
    <t xml:space="preserve">40461917	</t>
  </si>
  <si>
    <t xml:space="preserve">999225844234327	</t>
  </si>
  <si>
    <t>ISMAIL/SURIANI</t>
  </si>
  <si>
    <t xml:space="preserve">3738786	</t>
  </si>
  <si>
    <t xml:space="preserve">728831	</t>
  </si>
  <si>
    <t xml:space="preserve">999225847650612	</t>
  </si>
  <si>
    <t>[曼谷]曼谷 JW 万豪酒店(JW Marriott Hotel Bangkok)(3031185)</t>
  </si>
  <si>
    <t>豪华双床房&lt;今日特价 &gt;&lt;双人入住&gt;&lt;中宾&gt;&lt;双早&gt;&lt;机票面纱&gt;&lt;火酒交叉用户&gt;&lt;交叉用户&gt;&lt;黄金会员&gt;</t>
  </si>
  <si>
    <t>ZHANG/XUANHAO,CAI/JUE</t>
  </si>
  <si>
    <t xml:space="preserve">3739589	</t>
  </si>
  <si>
    <t xml:space="preserve">92390427	</t>
  </si>
  <si>
    <t xml:space="preserve">999225847791880	</t>
  </si>
  <si>
    <t>客房, 1 张特大床, 使用泳池, 度假村景观 (Essential)(至少连住2晚及以上)&lt;三人入住&gt;&lt;不适用泰国客人&gt;&lt;早餐&gt;</t>
  </si>
  <si>
    <t>ZHOU/QUAN,CHEN/XIAOXIAO,ZHOU/JIAYI</t>
  </si>
  <si>
    <t xml:space="preserve">3739619	</t>
  </si>
  <si>
    <t xml:space="preserve">46325724	</t>
  </si>
  <si>
    <t xml:space="preserve">999225863700653	</t>
  </si>
  <si>
    <t>[清迈]清迈香格里拉酒店(Shangri-La Chiang Mai)(3462760)</t>
  </si>
  <si>
    <t>豪华特大床房(至少连住2晚及以上)&lt;今日特价 &gt;&lt;双人入住&gt;&lt;中宾&gt;&lt;双早&gt;</t>
  </si>
  <si>
    <t>GAO/DONG,Zhang/Yinghao</t>
  </si>
  <si>
    <t xml:space="preserve">3742585	</t>
  </si>
  <si>
    <t xml:space="preserve">PTY#37813804	</t>
  </si>
  <si>
    <t xml:space="preserve">25872311057	</t>
  </si>
  <si>
    <t>[吉隆坡]莱恩酒店(Sleeping Lion Suites)(108711778)</t>
  </si>
  <si>
    <t>高级房&lt;双人入住&gt;&lt;不适用马来西亚客人&gt;&lt;无早&gt;</t>
  </si>
  <si>
    <t>CHEN/LI,WANG/WENQIN</t>
  </si>
  <si>
    <t xml:space="preserve">3744938	</t>
  </si>
  <si>
    <t xml:space="preserve">113159	</t>
  </si>
  <si>
    <t xml:space="preserve">999225872863849	</t>
  </si>
  <si>
    <t>[Donggongon]林塔斯白金酒店(Lintas Platinum Hotel)(99790378)</t>
  </si>
  <si>
    <t>豪华特大床房&lt;双人入住&gt;&lt;双早&gt;</t>
  </si>
  <si>
    <t>MAO/QIANYI</t>
  </si>
  <si>
    <t xml:space="preserve">3745031	</t>
  </si>
  <si>
    <t xml:space="preserve">116673	</t>
  </si>
  <si>
    <t xml:space="preserve">999225880579074	</t>
  </si>
  <si>
    <t>[曼谷]曼谷暹罗智选假日酒店(Holiday Inn Express Bangkok Siam, an IHG Hotel)(28597730)</t>
  </si>
  <si>
    <t>标准房 禁烟(至少连住2晚及以上)&lt;双人入住&gt;&lt;中宾&gt;&lt;双早&gt;</t>
  </si>
  <si>
    <t>LEE/YAN YAN ROSANA</t>
  </si>
  <si>
    <t xml:space="preserve">3746059	</t>
  </si>
  <si>
    <t xml:space="preserve">40082275	</t>
  </si>
  <si>
    <t xml:space="preserve">999225893268659	</t>
  </si>
  <si>
    <t>[新加坡]新加坡半岛怡东 – 温德姆酒店(Peninsula Excelsior Singapore, A Wyndham Hotel)(4984383)</t>
  </si>
  <si>
    <t>尊贵房&lt;特惠&gt;&lt;双人入住&gt;&lt;双早&gt;</t>
  </si>
  <si>
    <t>SUNG/MYUNGSUN</t>
  </si>
  <si>
    <t xml:space="preserve">3749211	</t>
  </si>
  <si>
    <t xml:space="preserve">265612168	</t>
  </si>
  <si>
    <t xml:space="preserve">999225894668765	</t>
  </si>
  <si>
    <t>[乔治市]槟城长荣桂冠酒店(Evergreen Laurel Hotel Penang)(28528115)</t>
  </si>
  <si>
    <t>海景豪华特大床房&lt;双人入住&gt;&lt;双早&gt;</t>
  </si>
  <si>
    <t>LEE/YICHENG</t>
  </si>
  <si>
    <t xml:space="preserve">3749539	</t>
  </si>
  <si>
    <t xml:space="preserve">23080828631	</t>
  </si>
  <si>
    <t xml:space="preserve">999225904680087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</si>
  <si>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</si>
  <si>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</si>
  <si>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MAK/WAI YIN,LEUNG/CHEUK YU</t>
  </si>
  <si>
    <t xml:space="preserve">3750965	</t>
  </si>
  <si>
    <t xml:space="preserve">1565898	</t>
  </si>
  <si>
    <t xml:space="preserve">999225907862432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</si>
  <si>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</si>
  <si>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</si>
  <si>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LIU/FANGFANG,FENG/SHU</t>
  </si>
  <si>
    <t xml:space="preserve">3751705	</t>
  </si>
  <si>
    <t xml:space="preserve">999225912708441	</t>
  </si>
  <si>
    <t>海景房（1张特大床）&lt;双人入住&gt;&lt;双早&gt;</t>
  </si>
  <si>
    <t>SHIN/HYEMI</t>
  </si>
  <si>
    <t xml:space="preserve">3753045	</t>
  </si>
  <si>
    <t xml:space="preserve">15629475	</t>
  </si>
  <si>
    <t xml:space="preserve">999225913459230	</t>
  </si>
  <si>
    <t>GUO/JIELING,HU/JIAMIN,HUANG/JUEXING</t>
  </si>
  <si>
    <t xml:space="preserve">3753214	</t>
  </si>
  <si>
    <t xml:space="preserve"> 306243595	</t>
  </si>
  <si>
    <t xml:space="preserve">999225913485770	</t>
  </si>
  <si>
    <t>豪华特大床房&lt;今日特价 &gt;&lt;三人入住&gt;&lt;早餐&gt;</t>
  </si>
  <si>
    <t>HUANG/MEISI</t>
  </si>
  <si>
    <t xml:space="preserve">3753223	</t>
  </si>
  <si>
    <t xml:space="preserve">306229869	</t>
  </si>
  <si>
    <t xml:space="preserve">999225915200671	</t>
  </si>
  <si>
    <t>[西归浦市]济州帕纳斯酒店(Parnas Hotel Jeju)(106475783)</t>
  </si>
  <si>
    <t>豪华特大床房&lt;今日特价 &gt;&lt;双人入住&gt;&lt;不适用韩国客人&gt;&lt;无早&gt;</t>
  </si>
  <si>
    <t>peng/xi,an/mengnan</t>
  </si>
  <si>
    <t xml:space="preserve">3753723	</t>
  </si>
  <si>
    <t xml:space="preserve">23080900041	</t>
  </si>
  <si>
    <t xml:space="preserve">999225933123272	</t>
  </si>
  <si>
    <t>[曼谷]曼谷奇迹大酒店(Miracle Grand Convention Hotel)(28681276)</t>
  </si>
  <si>
    <t>豪华双床房&lt;今日特价 &gt;&lt;三人入住&gt;&lt;早餐&gt;</t>
  </si>
  <si>
    <t>SANGMAUNG/PUTTIPONG,JUNTA/YONGYOT,JAIKHAM/SOMSAK</t>
  </si>
  <si>
    <t xml:space="preserve">3755971	</t>
  </si>
  <si>
    <t xml:space="preserve">587553	</t>
  </si>
  <si>
    <t xml:space="preserve">999225933559094	</t>
  </si>
  <si>
    <t>[柑林县]金兰丽笙蓝标度假村(Radisson Blu Resort Cam Ranh)(110365099)</t>
  </si>
  <si>
    <t>海景豪华房(至少提前7天预订)&lt;双人入住&gt;&lt;仅适用于中国和韩国客人&gt;&lt;双早&gt;</t>
  </si>
  <si>
    <t>Na/Eunyoung</t>
  </si>
  <si>
    <t xml:space="preserve">3756071	</t>
  </si>
  <si>
    <t xml:space="preserve">161420	</t>
  </si>
  <si>
    <t xml:space="preserve">999225937476626	</t>
  </si>
  <si>
    <t>[柑林县]金兰阿尔玛度假酒店(Alma Resort Cam Ranh)(104388166)</t>
  </si>
  <si>
    <t>高层海滨两卧室小屋&lt;四人入住&gt;&lt;早餐&gt;</t>
  </si>
  <si>
    <t>Choi/Subin,Choi/Subin,Choi/Subin,Choi/Subin</t>
  </si>
  <si>
    <t xml:space="preserve">3757579	</t>
  </si>
  <si>
    <t xml:space="preserve">999225937769518	</t>
  </si>
  <si>
    <t>choi/su bin,choi/su bin,choi/su bin,choi/su bin</t>
  </si>
  <si>
    <t xml:space="preserve">3757653	</t>
  </si>
  <si>
    <t xml:space="preserve">999225957703348	</t>
  </si>
  <si>
    <t>[曼谷]曼谷水门伯克利酒店(The Berkeley Hotel Pratunam Bangkok)(28597407)</t>
  </si>
  <si>
    <t>主塔奢华房(至少连住2晚及以上)&lt;双人入住&gt;&lt;中宾&gt;&lt;双早&gt;</t>
  </si>
  <si>
    <t>CHOU/YUTING</t>
  </si>
  <si>
    <t xml:space="preserve">3762959	</t>
  </si>
  <si>
    <t xml:space="preserve">10011045872	</t>
  </si>
  <si>
    <t xml:space="preserve">999225979530932	</t>
  </si>
  <si>
    <t>[釜山]釜山站温德姆安可华美达酒店(Ramada Encore by Wyndham Busan Station)(97388593)</t>
  </si>
  <si>
    <t>尊贵双床房&lt;特惠专享&gt;&lt;双人入住&gt;&lt;不适用韩国客人&gt;&lt;双早&gt;</t>
  </si>
  <si>
    <t>XIA/ZIHAN,XIA/MEIHAN</t>
  </si>
  <si>
    <t xml:space="preserve">3765452	</t>
  </si>
  <si>
    <t xml:space="preserve">999225985412886	</t>
  </si>
  <si>
    <t>行政套房(至少连住2晚及以上)&lt;双人入住&gt;&lt;适用于除泰国的亚洲客人&gt;&lt;双早&gt;</t>
  </si>
  <si>
    <t>LEE/HIU TUNG</t>
  </si>
  <si>
    <t xml:space="preserve">3767799	</t>
  </si>
  <si>
    <t xml:space="preserve">8009185	</t>
  </si>
  <si>
    <t xml:space="preserve">999225985487905	</t>
  </si>
  <si>
    <t>豪华双床房&lt;今日特价 &gt;&lt;双人入住&gt;&lt;不适用泰国客人&gt;&lt;双早&gt;</t>
  </si>
  <si>
    <t>LEANG/MENGNA,SRUN/SIEKNGING</t>
  </si>
  <si>
    <t xml:space="preserve">3767826	</t>
  </si>
  <si>
    <t xml:space="preserve">999225987271863	</t>
  </si>
  <si>
    <t>[普吉岛]卡塔岩石酒店(Kata Rocks)(3802266)</t>
  </si>
  <si>
    <t>一卧室天际泳池别墅&lt;今日特价 &gt;&lt;双人入住&gt;&lt;双早&gt;&lt;新酒店礼盒&gt;</t>
  </si>
  <si>
    <t>PENG/XINGYUE</t>
  </si>
  <si>
    <t xml:space="preserve">3768066	</t>
  </si>
  <si>
    <t xml:space="preserve">183773	</t>
  </si>
  <si>
    <t xml:space="preserve">999226003169829	</t>
  </si>
  <si>
    <t>[仁川]仁川松岛空中花园酒店(旧.天空公园仁川松岛)(Bridge Hotel Incheon Songdo(Old. Sky Park Incheon Songdo))(28638693)</t>
  </si>
  <si>
    <t>标准双床房&lt;双人入住&gt;&lt;不适用韩国客人&gt;&lt;无早&gt;</t>
  </si>
  <si>
    <t>CAI/XIAOLONG</t>
  </si>
  <si>
    <t xml:space="preserve">3771800	</t>
  </si>
  <si>
    <t xml:space="preserve">F1135234	</t>
  </si>
  <si>
    <t xml:space="preserve">999226005934839	</t>
  </si>
  <si>
    <t>[芽庄]芽庄美利亚珍珠帝国酒店(Meliá Vinpearl Nha Trang Empire)(28640990)</t>
  </si>
  <si>
    <t>两卧室套房&lt;今日特价 &gt;&lt;四人入住&gt;&lt;早餐&gt;</t>
  </si>
  <si>
    <t>MA/GUOTAO,XIAO/JINGJING,YANG/QING,MA/ZIJIA</t>
  </si>
  <si>
    <t xml:space="preserve">3772278	</t>
  </si>
  <si>
    <t xml:space="preserve">1936276	</t>
  </si>
  <si>
    <t xml:space="preserve">999226013434859	</t>
  </si>
  <si>
    <t>[曼谷]拉差达 CMYK 我的酒店(Myhotel Cmyk@Ratchada)(28558049)</t>
  </si>
  <si>
    <t>精致套房&lt;双人入住&gt;&lt;限量特惠&gt;&lt;无早&gt;</t>
  </si>
  <si>
    <t>FENG/XIANGYANG,ZHAN/MENGYONG</t>
  </si>
  <si>
    <t xml:space="preserve">3774029	</t>
  </si>
  <si>
    <t xml:space="preserve">999226026927439	</t>
  </si>
  <si>
    <t>[普吉岛]R马尔温泉度假酒店(R-Mar Resort and Spa)(5736585)</t>
  </si>
  <si>
    <t>豪华间&lt;双人入住&gt;&lt;仅适用亚洲客人&gt;&lt;无早&gt;</t>
  </si>
  <si>
    <t>WANG/XU,QU/YUANYUAN</t>
  </si>
  <si>
    <t xml:space="preserve">3776922	</t>
  </si>
  <si>
    <t xml:space="preserve">19156	</t>
  </si>
  <si>
    <t xml:space="preserve">999226031756906	</t>
  </si>
  <si>
    <t>尊贵豪华房(连住3晚及以上)&lt;今日特价 &gt;&lt;双人入住&gt;&lt;无早&gt;</t>
  </si>
  <si>
    <t>Poh/Yee Ting,Poh/Yee Ting</t>
  </si>
  <si>
    <t xml:space="preserve">3778259	</t>
  </si>
  <si>
    <t xml:space="preserve">158854	</t>
  </si>
  <si>
    <t xml:space="preserve">999226039566309	</t>
  </si>
  <si>
    <t>[新加坡]旅定酒店(Hotel Traveltine)(110631472)</t>
  </si>
  <si>
    <t>三人房&lt;特惠专享&gt;&lt;三人入住&gt;&lt;无早&gt;</t>
  </si>
  <si>
    <t>LI/JINGYI</t>
  </si>
  <si>
    <t xml:space="preserve">3780703	</t>
  </si>
  <si>
    <t xml:space="preserve">999226040177339	</t>
  </si>
  <si>
    <t>[曼谷]COMO曼谷大都会酒店(COMO Metropolitan Bangkok)(6035972)</t>
  </si>
  <si>
    <t>大都会特大床房(至少连住2晚及以上)&lt;双人入住&gt;&lt;中宾&gt;&lt;双早&gt;</t>
  </si>
  <si>
    <t>XU/MINGYE,LIN/HANLIN</t>
  </si>
  <si>
    <t xml:space="preserve">3780826	</t>
  </si>
  <si>
    <t xml:space="preserve">1326276	</t>
  </si>
  <si>
    <t xml:space="preserve">999226051565032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</si>
  <si>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</si>
  <si>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</si>
  <si>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LIM/MIKOUNG</t>
  </si>
  <si>
    <t xml:space="preserve">3782910	</t>
  </si>
  <si>
    <t xml:space="preserve">797452	</t>
  </si>
  <si>
    <t xml:space="preserve">999226059375831	</t>
  </si>
  <si>
    <t>[大雅台]安德伦酒店管理的卡西亚纳酒店(Hotel Casiana Managed by Enderun Hotels)(99939269)</t>
  </si>
  <si>
    <t>三卧室行政套房&lt;特价大促销&gt;&lt;五人入住&gt;&lt;早餐&gt;</t>
  </si>
  <si>
    <t>Cabangon/Dominga Cecilia,Cabangon/Dominga Cecilia,Cabangon/Dominga Cecilia,Cabangon/Dominga Cecilia,Cabangon/Dominga Cecilia</t>
  </si>
  <si>
    <t xml:space="preserve">3784687	</t>
  </si>
  <si>
    <t xml:space="preserve">27139	</t>
  </si>
  <si>
    <t xml:space="preserve">999226066169525	</t>
  </si>
  <si>
    <t>[迪拜]迪拜派拉蒙酒店(Paramount Hotel Dubai)(98066024)</t>
  </si>
  <si>
    <t>市区景场景房&lt;今日特价 &gt;&lt;双人入住&gt;&lt;双早&gt;</t>
  </si>
  <si>
    <t>SUNGMIN/JEON</t>
  </si>
  <si>
    <t xml:space="preserve">3787016	</t>
  </si>
  <si>
    <t xml:space="preserve">999226068008661	</t>
  </si>
  <si>
    <t>[曼谷]曼谷沙通智选假日酒店(Holiday Inn Express Bangkok Sathorn, an IHG Hotel)(5575612)</t>
  </si>
  <si>
    <t>标准大床间(至少连住2晚及以上)&lt;双人入住&gt;&lt;不适用泰国客人&gt;&lt;双早&gt;</t>
  </si>
  <si>
    <t>DU/YANGFAN,DU/FANGLIN,TAN/LIPING</t>
  </si>
  <si>
    <t xml:space="preserve">3787905	</t>
  </si>
  <si>
    <t xml:space="preserve">999226068757313	</t>
  </si>
  <si>
    <t>奢华特大床房(至少连住2晚及以上)&lt;特惠价&gt;&lt;双人入住&gt;&lt;双早&gt;</t>
  </si>
  <si>
    <t>LIU/TAO,ZHAO/YIXIN</t>
  </si>
  <si>
    <t xml:space="preserve">3788146	</t>
  </si>
  <si>
    <t xml:space="preserve">999226069467938	</t>
  </si>
  <si>
    <t>[阿噶比亚]盖斯尔奥萨拉安纳塔拉沙漠度假酒店(Anantara Qasr Al Sarab Desert Resort)(108692969)</t>
  </si>
  <si>
    <t>安纳塔拉一卧室泳池别墅&lt;双人入住&gt;&lt;适用于非阿联酋客人&gt;&lt;双早&gt;</t>
  </si>
  <si>
    <t>Ma/Xiaochen</t>
  </si>
  <si>
    <t xml:space="preserve">3788852	</t>
  </si>
  <si>
    <t xml:space="preserve">999226069500647	</t>
  </si>
  <si>
    <t xml:space="preserve">3788931	</t>
  </si>
  <si>
    <t xml:space="preserve">17356337	</t>
  </si>
  <si>
    <t xml:space="preserve">999226069993641	</t>
  </si>
  <si>
    <t>LO/ELAINE,CHEUNG/CHUN KIN</t>
  </si>
  <si>
    <t xml:space="preserve">3789322	</t>
  </si>
  <si>
    <t xml:space="preserve">265846134	</t>
  </si>
  <si>
    <t xml:space="preserve">999226069974873	</t>
  </si>
  <si>
    <t>[普吉岛]普吉自然酒店(The Nature Phuket)(25633383)</t>
  </si>
  <si>
    <t>CUI/JIAN</t>
  </si>
  <si>
    <t xml:space="preserve">3789501	</t>
  </si>
  <si>
    <t xml:space="preserve">294248	</t>
  </si>
  <si>
    <t xml:space="preserve">999226071467998	</t>
  </si>
  <si>
    <t>尊贵双人床房&lt;特惠专享&gt;&lt;双人入住&gt;&lt;不适用韩国客人&gt;&lt;双早&gt;</t>
  </si>
  <si>
    <t>FU/YUNPENG,LIU/ZE</t>
  </si>
  <si>
    <t xml:space="preserve">3789848	</t>
  </si>
  <si>
    <t xml:space="preserve">23185344	</t>
  </si>
  <si>
    <t xml:space="preserve">999226075006054	</t>
  </si>
  <si>
    <t>[曼谷]盛泰澜曼谷拉普崂中央广场酒店(Centara Grand at Central Plaza Ladprao Bangkok)(4955368)</t>
  </si>
  <si>
    <t>豪华套房（特大床）&lt;今日特价 &gt;&lt;双人入住&gt;&lt;不适用泰国客人&gt;&lt;双早&gt;</t>
  </si>
  <si>
    <t>CHOI/CHIHUN</t>
  </si>
  <si>
    <t xml:space="preserve">3790188	</t>
  </si>
  <si>
    <t xml:space="preserve">298365147	</t>
  </si>
  <si>
    <t xml:space="preserve">999226108546844	</t>
  </si>
  <si>
    <t>QIU/LIXIA,WANG/ZIWEI</t>
  </si>
  <si>
    <t xml:space="preserve">3792818	</t>
  </si>
  <si>
    <t xml:space="preserve">F1135422	</t>
  </si>
  <si>
    <t xml:space="preserve">999226126578446	</t>
  </si>
  <si>
    <t>高级大床房&lt;特惠专享&gt;&lt;双人入住&gt;&lt;无早&gt;</t>
  </si>
  <si>
    <t>LIM/CHONG HUAT</t>
  </si>
  <si>
    <t xml:space="preserve">3798505	</t>
  </si>
  <si>
    <t xml:space="preserve">999226127649276	</t>
  </si>
  <si>
    <t>[芭堤雅]芭堤雅盛捷酒店(Somerset Pattaya)(106796888)</t>
  </si>
  <si>
    <t>海景豪华特大床房(至少连住2晚及以上)&lt;双人入住&gt;&lt;不适用泰国客人&gt;&lt;双早&gt;</t>
  </si>
  <si>
    <t>ZHANG/CHU,SHAO/XUELING</t>
  </si>
  <si>
    <t xml:space="preserve">3798752	</t>
  </si>
  <si>
    <t xml:space="preserve">999226128278360	</t>
  </si>
  <si>
    <t>标准房(至少连住2晚及以上)&lt;双人入住&gt;&lt;不适用泰国客人&gt;&lt;双早&gt;</t>
  </si>
  <si>
    <t>LI/SHILIN</t>
  </si>
  <si>
    <t xml:space="preserve">3798849	</t>
  </si>
  <si>
    <t xml:space="preserve">239269	</t>
  </si>
  <si>
    <t xml:space="preserve">999226129982387	</t>
  </si>
  <si>
    <t>豪华房&lt;双人入住&gt;&lt;特价促销&gt;&lt;无早&gt;</t>
  </si>
  <si>
    <t>KIM/SEONGRYUL</t>
  </si>
  <si>
    <t xml:space="preserve">3799257	</t>
  </si>
  <si>
    <t xml:space="preserve">999226137201550	</t>
  </si>
  <si>
    <t>豪华双床房&lt;特惠专享&gt;&lt;双人入住&gt;&lt;无早&gt;</t>
  </si>
  <si>
    <t>AL Hinai/Shumayam</t>
  </si>
  <si>
    <t xml:space="preserve">3801289	</t>
  </si>
  <si>
    <t xml:space="preserve">21977	</t>
  </si>
  <si>
    <t xml:space="preserve">999226138512537	</t>
  </si>
  <si>
    <t>[古晋]美音酒店 - 古晋海滨店(Tune Hotel - Waterfront Kuching)(58593633)</t>
  </si>
  <si>
    <t>大床房(无窗)&lt;双人入住&gt;&lt;无早&gt;</t>
  </si>
  <si>
    <t>omar/fatiah</t>
  </si>
  <si>
    <t xml:space="preserve">3801729	</t>
  </si>
  <si>
    <t xml:space="preserve">102298	</t>
  </si>
  <si>
    <t xml:space="preserve">999226139575875	</t>
  </si>
  <si>
    <t>[巴厘岛]瓦图吉姆巴尔贝尔雷索特瑞士酒店(Swiss-Belresort Watu Jimbar)(28530568)</t>
  </si>
  <si>
    <t>池景豪华双床房 禁烟&lt;双人入住&gt;&lt;不适用印度尼西亚客人&gt;&lt;双早&gt;</t>
  </si>
  <si>
    <t>TAO/YIHENG,Du/Meichen</t>
  </si>
  <si>
    <t xml:space="preserve">3802183	</t>
  </si>
  <si>
    <t xml:space="preserve">999226143679359	</t>
  </si>
  <si>
    <t>[普吉岛]普吉假日酒店(Holiday Inn Resort Phuket, an IHG Hotel)(3031621)</t>
  </si>
  <si>
    <t>池景尊贵房（2张单人床，带阳台）&lt;双人入住&gt;&lt;双早&gt;</t>
  </si>
  <si>
    <t>xue/zhongyuan</t>
  </si>
  <si>
    <t xml:space="preserve">3803998	</t>
  </si>
  <si>
    <t xml:space="preserve">999226143701563	</t>
  </si>
  <si>
    <t>[清迈]清迈阿莫拉塔佩酒店(Amora Thapae Hotel Chiang Mai)(6207013)</t>
  </si>
  <si>
    <t>至尊高级房&lt;双人入住&gt;&lt;双早&gt;</t>
  </si>
  <si>
    <t>Limpitip/Piyanuch,Limpitip/Piyanuch</t>
  </si>
  <si>
    <t xml:space="preserve">3804002	</t>
  </si>
  <si>
    <t xml:space="preserve">999226144366700	</t>
  </si>
  <si>
    <t>ZHANG/XIAOFANG</t>
  </si>
  <si>
    <t xml:space="preserve">3804560	</t>
  </si>
  <si>
    <t xml:space="preserve">117843	</t>
  </si>
  <si>
    <t xml:space="preserve">999226145002052	</t>
  </si>
  <si>
    <t>豪华特大床房&lt;今日特价 &gt;&lt;双人入住&gt;&lt;双早&gt;</t>
  </si>
  <si>
    <t>KAUR/BIBI ARMITA</t>
  </si>
  <si>
    <t xml:space="preserve">3805154	</t>
  </si>
  <si>
    <t xml:space="preserve">999226145055222	</t>
  </si>
  <si>
    <t>[芭堤雅]芭堤雅盛泰澜幻影海滩度假村(Centara Grand Mirage Beach Resort Pattaya)(1593624)</t>
  </si>
  <si>
    <t>俱乐部幻影甄选豪华海双床房&lt;双人入住&gt;&lt;中宾&gt;&lt;双早&gt;</t>
  </si>
  <si>
    <t>CHAN/MAN TING FANNY,KWOK/CHI WAI</t>
  </si>
  <si>
    <t xml:space="preserve">3805335	</t>
  </si>
  <si>
    <t xml:space="preserve">300193603	</t>
  </si>
  <si>
    <t xml:space="preserve">999226145098220	</t>
  </si>
  <si>
    <t>[梳邦再也]双威金字塔酒店(Sunway Pyramid Hotel)(17055173)</t>
  </si>
  <si>
    <t>Tan/Foo Keong</t>
  </si>
  <si>
    <t xml:space="preserve">3805356	</t>
  </si>
  <si>
    <t xml:space="preserve">300817298	</t>
  </si>
  <si>
    <t xml:space="preserve">999226145462867	</t>
  </si>
  <si>
    <t>[曼谷]曼谷拉差达宜必思尚品酒店(Ibis Styles Bangkok Ratchada)(46080525)</t>
  </si>
  <si>
    <t>标准大床房(至少连住2晚及以上)&lt;双人入住&gt;&lt;不适用泰国客人&gt;&lt;双早&gt;</t>
  </si>
  <si>
    <t>CHAN/KAI HEI,LEE/TSZ KIT,LAW/KAI WING,CHOW/MANG WAI</t>
  </si>
  <si>
    <t xml:space="preserve">3805672	</t>
  </si>
  <si>
    <t xml:space="preserve">999226145688159	</t>
  </si>
  <si>
    <t>[曼谷]素坤逸爱瑞酒店(Arize Hotel Sukhumvit)(5176581)</t>
  </si>
  <si>
    <t>尊贵豪华房&lt;今日特价 &gt;&lt;双人入住&gt;&lt;无早&gt;</t>
  </si>
  <si>
    <t>Lim/Bryan</t>
  </si>
  <si>
    <t xml:space="preserve">3805946	</t>
  </si>
  <si>
    <t xml:space="preserve">122525	</t>
  </si>
  <si>
    <t xml:space="preserve">999226145824501	</t>
  </si>
  <si>
    <t>[新加坡]新加坡河景福朋喜来登集团酒店(Four Points by Sheraton Singapore, Riverview)(4492702)</t>
  </si>
  <si>
    <t>城景豪华特大床房(至少连住2晚及以上)&lt;单人入住&gt;&lt;单早&gt;</t>
  </si>
  <si>
    <t>CHEN/YONGCHANG,JIN/CHEN,CHEN/YONGCHANG</t>
  </si>
  <si>
    <t xml:space="preserve">3806015	</t>
  </si>
  <si>
    <t xml:space="preserve">5331887	</t>
  </si>
  <si>
    <t xml:space="preserve">999226147902133	</t>
  </si>
  <si>
    <t>[曼谷]尼兰大酒店(Niran Grand Hotel)(96424884)</t>
  </si>
  <si>
    <t>NUNN/WILLIAM SHANE</t>
  </si>
  <si>
    <t xml:space="preserve">3807616	</t>
  </si>
  <si>
    <t xml:space="preserve">999226148263100	</t>
  </si>
  <si>
    <t>豪华双床间&lt;双人入住&gt;&lt;无早&gt;</t>
  </si>
  <si>
    <t>Montefalcon/Cynthia</t>
  </si>
  <si>
    <t xml:space="preserve">3807976	</t>
  </si>
  <si>
    <t xml:space="preserve">999226148829273	</t>
  </si>
  <si>
    <t>[哥打巴鲁]大宏酒店(Grand Riverview Hotel)(5072888)</t>
  </si>
  <si>
    <t>尊贵房&lt;双人入住&gt;&lt;双早&gt;</t>
  </si>
  <si>
    <t>BIN ISMAIL/SYAMZARI,BIN ISMAIL/SYAMZARI</t>
  </si>
  <si>
    <t xml:space="preserve">3808595	</t>
  </si>
  <si>
    <t xml:space="preserve">250464	</t>
  </si>
  <si>
    <t xml:space="preserve">999226188552399	</t>
  </si>
  <si>
    <t>[普吉岛]Travelodge 普吉城镇酒店(Travelodge Phuket Town)(83852850)</t>
  </si>
  <si>
    <t>标准房(至少连住2晚及以上)&lt;双人入住&gt;&lt;无早&gt;</t>
  </si>
  <si>
    <t>WONG/HEI YIN,TAY/KAI REN</t>
  </si>
  <si>
    <t xml:space="preserve">3810295	</t>
  </si>
  <si>
    <t xml:space="preserve">999226189094676	</t>
  </si>
  <si>
    <t>[长滩岛]和南恩泻胡度假酒店(Henann Lagoon Resort)(6406965)</t>
  </si>
  <si>
    <t>尊贵房(至少连住2晚及以上)&lt;特价大促销&gt;&lt;三人入住&gt;&lt;早餐&gt;</t>
  </si>
  <si>
    <t>FLORES/MA JOVILYN</t>
  </si>
  <si>
    <t xml:space="preserve">3810356	</t>
  </si>
  <si>
    <t xml:space="preserve">999226189663512	</t>
  </si>
  <si>
    <t>标准房&lt;双人入住&gt;&lt;限量特惠&gt;&lt;无早&gt;</t>
  </si>
  <si>
    <t>Huang/Ping</t>
  </si>
  <si>
    <t xml:space="preserve">3810601	</t>
  </si>
  <si>
    <t xml:space="preserve">999226190314966	</t>
  </si>
  <si>
    <t>[芭堤雅]达拉角度假村(Cape Dara Resort)(5470678)</t>
  </si>
  <si>
    <t>豪华房&lt;双人入住&gt;&lt;不适用泰国/印度次大陆客人&gt;&lt;双早&gt;</t>
  </si>
  <si>
    <t>NOH/YOUNKYONG</t>
  </si>
  <si>
    <t xml:space="preserve">3810692	</t>
  </si>
  <si>
    <t xml:space="preserve">26200604020	</t>
  </si>
  <si>
    <t>ZHANG/XINYI</t>
  </si>
  <si>
    <t xml:space="preserve">3813725	</t>
  </si>
  <si>
    <t xml:space="preserve">999226201450648	</t>
  </si>
  <si>
    <t>高级双床房&lt;特惠专享&gt;&lt;双人入住&gt;&lt;无早&gt;</t>
  </si>
  <si>
    <t>PAN/XUXIA,XIA/YILING</t>
  </si>
  <si>
    <t xml:space="preserve">3814027	</t>
  </si>
  <si>
    <t xml:space="preserve">999226209348433	</t>
  </si>
  <si>
    <t>[曼谷]曼谷拉查丹利都喜套房酒店公寓(Dusit Suites Hotel Ratchadamri, Bangkok)(4998306)</t>
  </si>
  <si>
    <t>一卧室高级套房(至少连住2晚及以上)&lt;双人入住&gt;&lt;中宾&gt;&lt;无早&gt;</t>
  </si>
  <si>
    <t>Wang/Ruqi</t>
  </si>
  <si>
    <t xml:space="preserve">3815278	</t>
  </si>
  <si>
    <t xml:space="preserve">239370	</t>
  </si>
  <si>
    <t xml:space="preserve">999226210381238	</t>
  </si>
  <si>
    <t>JIANG/JING</t>
  </si>
  <si>
    <t xml:space="preserve">3815620	</t>
  </si>
  <si>
    <t xml:space="preserve">301343290	</t>
  </si>
  <si>
    <t xml:space="preserve">999226211934350	</t>
  </si>
  <si>
    <t>[芽庄]芽庄皇后安娜酒店(Queen Ann Nha Trang Hotel)(28530121)</t>
  </si>
  <si>
    <t>HU/SIQI,WANG/KUN</t>
  </si>
  <si>
    <t xml:space="preserve">3816053	</t>
  </si>
  <si>
    <t xml:space="preserve">1046533	</t>
  </si>
  <si>
    <t xml:space="preserve">999226214403335	</t>
  </si>
  <si>
    <t>Mu/Jiaji</t>
  </si>
  <si>
    <t xml:space="preserve">3816475	</t>
  </si>
  <si>
    <t xml:space="preserve">239412	</t>
  </si>
  <si>
    <t xml:space="preserve">999226215523695	</t>
  </si>
  <si>
    <t>[曼谷]曼谷玛杜兹酒店(Maduzi Hotel, Bangkok)(16900156)</t>
  </si>
  <si>
    <t>玛杜兹经典房(连住3晚及以上)&lt;双人入住&gt;&lt;不适用泰国客人&gt;&lt;双早&gt;</t>
  </si>
  <si>
    <t>Wee/Willie</t>
  </si>
  <si>
    <t xml:space="preserve">3816666	</t>
  </si>
  <si>
    <t xml:space="preserve">08215944	</t>
  </si>
  <si>
    <t xml:space="preserve">999225872997318	</t>
  </si>
  <si>
    <t>高级双床房(至少提前15天预订)&lt;双人入住&gt;&lt;无早&gt;</t>
  </si>
  <si>
    <t>Sukanya/JINTAKAWEEPUN</t>
  </si>
  <si>
    <t xml:space="preserve">3745184	</t>
  </si>
  <si>
    <t xml:space="preserve">999226216787646	</t>
  </si>
  <si>
    <t>CHAU/KA FAI KARO</t>
  </si>
  <si>
    <t xml:space="preserve">3816903	</t>
  </si>
  <si>
    <t xml:space="preserve">523599	</t>
  </si>
  <si>
    <t xml:space="preserve">999226219093228	</t>
  </si>
  <si>
    <t>[哥打京那巴鲁]亚庇凯城酒店(Promenade Hotel Kota Kinabalu)(26353811)</t>
  </si>
  <si>
    <t>海景豪华房&lt;特惠&gt;&lt;双人入住&gt;&lt;双早&gt;</t>
  </si>
  <si>
    <t>MAHMUD/SHAHBANI</t>
  </si>
  <si>
    <t xml:space="preserve">3817680	</t>
  </si>
  <si>
    <t xml:space="preserve">RBBD75	</t>
  </si>
  <si>
    <t xml:space="preserve">999226215661371	</t>
  </si>
  <si>
    <t>至尊豪华特大床房(新装修)(至少连住2晚及以上)&lt;特惠专享&gt;&lt;双人入住&gt;&lt;不适用新加坡客人&gt;&lt;双早&gt;</t>
  </si>
  <si>
    <t>WANG/YIJUN,HU/YINGYING</t>
  </si>
  <si>
    <t xml:space="preserve">3816692	</t>
  </si>
  <si>
    <t xml:space="preserve">13251850	</t>
  </si>
  <si>
    <t xml:space="preserve">999226219981414	</t>
  </si>
  <si>
    <t>[首尔]明洞大使宜必思酒店(Ibis Ambassador Myeongdong)(5015823)</t>
  </si>
  <si>
    <t>标准双床房(至少连住2晚及以上)&lt;今日特价 &gt;&lt;双人入住&gt;&lt;不适用韩国客人&gt;&lt;无早&gt;</t>
  </si>
  <si>
    <t>DU/HUDIE,DU/RUI</t>
  </si>
  <si>
    <t xml:space="preserve">3817871	</t>
  </si>
  <si>
    <t xml:space="preserve">1247564	</t>
  </si>
  <si>
    <t xml:space="preserve">999226220366270	</t>
  </si>
  <si>
    <t>[曼谷]曼谷拉查丹利中心酒店(Grande Centre Point Hotel Ratchadamri Bangkok)(2497052)</t>
  </si>
  <si>
    <t>经典高级套房&lt;特惠专享&gt;&lt;双人入住&gt;&lt;双早&gt;</t>
  </si>
  <si>
    <t>CHAN/NGAI YIN CLAUDE</t>
  </si>
  <si>
    <t xml:space="preserve">3818051	</t>
  </si>
  <si>
    <t xml:space="preserve">388861	</t>
  </si>
  <si>
    <t xml:space="preserve">999226221030812	</t>
  </si>
  <si>
    <t>[八打灵再也]阿万特酒店(Avante Hotel)(100419478)</t>
  </si>
  <si>
    <t>豪华特大床房(至少连住2晚及以上)&lt;特惠&gt;&lt;单人入住&gt;&lt;仅适用亚洲客人&gt;&lt;单早&gt;</t>
  </si>
  <si>
    <t>MCLEAN/HAMISH ALEXANDER</t>
  </si>
  <si>
    <t xml:space="preserve">3818311	</t>
  </si>
  <si>
    <t xml:space="preserve">176514	</t>
  </si>
  <si>
    <t xml:space="preserve">999226263826931	</t>
  </si>
  <si>
    <t>FENG/SHIKANG,Liu/Siyu</t>
  </si>
  <si>
    <t xml:space="preserve">3819581	</t>
  </si>
  <si>
    <t xml:space="preserve">523735	</t>
  </si>
  <si>
    <t xml:space="preserve">999226265486536	</t>
  </si>
  <si>
    <t>[曼谷]曼谷HOMM素坤逸34街酒店 (悦榕集团)(HOMM Sukhumvit34 Bangkok - a brand of Banyan Tree Group)(99758480)</t>
  </si>
  <si>
    <t>高级大床房&lt;三人入住&gt;&lt;无早&gt;</t>
  </si>
  <si>
    <t>Zhao/Lu,Yang/Ling</t>
  </si>
  <si>
    <t xml:space="preserve">3819859	</t>
  </si>
  <si>
    <t xml:space="preserve">278617179	</t>
  </si>
  <si>
    <t xml:space="preserve">26267084679	</t>
  </si>
  <si>
    <t>CHANG/CHENWEI</t>
  </si>
  <si>
    <t xml:space="preserve">3820147	</t>
  </si>
  <si>
    <t xml:space="preserve">239438	</t>
  </si>
  <si>
    <t xml:space="preserve">999226271424580	</t>
  </si>
  <si>
    <t>[普吉岛]普吉岛迈考美利亚酒店(MELIÁ Phuket Mai Khao)(92000607)</t>
  </si>
  <si>
    <t>一卧室套房（带室外浴缸）&lt;特价大促销&gt;&lt;双人入住&gt;&lt;双早&gt;</t>
  </si>
  <si>
    <t>LIU/YAOQI,LIANG/AIZHI</t>
  </si>
  <si>
    <t xml:space="preserve">3821375	</t>
  </si>
  <si>
    <t xml:space="preserve">61389	</t>
  </si>
  <si>
    <t xml:space="preserve">999226271453097	</t>
  </si>
  <si>
    <t>一卧室别墅（带私人泳池）&lt;特价大促销&gt;&lt;双人入住&gt;&lt;双早&gt;</t>
  </si>
  <si>
    <t>YE/YANGYU</t>
  </si>
  <si>
    <t xml:space="preserve">3821382	</t>
  </si>
  <si>
    <t xml:space="preserve">61388	</t>
  </si>
  <si>
    <t xml:space="preserve">999226268506293	</t>
  </si>
  <si>
    <t>[依斯干达公主城]双威大盒子酒店(Sunway Hotel Big Box)(91411884)</t>
  </si>
  <si>
    <t>豪华双床房&lt;双人入住&gt;&lt;特价&gt;&lt;双早&gt;</t>
  </si>
  <si>
    <t>TAN/CHEW HOON</t>
  </si>
  <si>
    <t xml:space="preserve">3820564	</t>
  </si>
  <si>
    <t xml:space="preserve">95624	</t>
  </si>
  <si>
    <t xml:space="preserve">999226274600208	</t>
  </si>
  <si>
    <t>[吉隆坡]吉隆坡武吉免登世民酒店(Citizenm Kuala Lumpur Bukit Bintang)(102642483)</t>
  </si>
  <si>
    <t>居民特大床房&lt;双人入住&gt;&lt;双早&gt;</t>
  </si>
  <si>
    <t>CHEUNG/WEI CHUAN</t>
  </si>
  <si>
    <t xml:space="preserve">3822425	</t>
  </si>
  <si>
    <t xml:space="preserve">6HMGK5	</t>
  </si>
  <si>
    <t xml:space="preserve">999226276890504	</t>
  </si>
  <si>
    <t>[乔治市]槟城成功酒店(Berjaya Penang Hotel)(28528294)</t>
  </si>
  <si>
    <t>高级房&lt;三人入住&gt;&lt;早餐&gt;</t>
  </si>
  <si>
    <t>SEE/CHEE KHEONG</t>
  </si>
  <si>
    <t xml:space="preserve">3823118	</t>
  </si>
  <si>
    <t xml:space="preserve">2363435	</t>
  </si>
  <si>
    <t xml:space="preserve">999226277214819	</t>
  </si>
  <si>
    <t>[邦帕利]曼谷素旺那普机场诺富特酒店(Novotel Bangkok Suvarnabhumi Airport)(28554892)</t>
  </si>
  <si>
    <t>高级特大床房&lt;今日特价 &gt;&lt;单人入住&gt;&lt;单早&gt;</t>
  </si>
  <si>
    <t>ZHANG/MENGJUN</t>
  </si>
  <si>
    <t xml:space="preserve">3823188	</t>
  </si>
  <si>
    <t xml:space="preserve">3370094	</t>
  </si>
  <si>
    <t xml:space="preserve">999226280367428	</t>
  </si>
  <si>
    <t>豪华特大床房(至少连住2晚及以上)&lt;特惠&gt;&lt;双人入住&gt;&lt;仅适用亚洲客人&gt;&lt;双早&gt;</t>
  </si>
  <si>
    <t>SUN/QIONGYING,LIAO/CHANGSHOU</t>
  </si>
  <si>
    <t xml:space="preserve">3824253	</t>
  </si>
  <si>
    <t xml:space="preserve">176669	</t>
  </si>
  <si>
    <t xml:space="preserve">999226280786389	</t>
  </si>
  <si>
    <t>高级房&lt;特惠专享&gt;&lt;双人入住&gt;&lt;无早&gt;</t>
  </si>
  <si>
    <t>Zhang/Zilong</t>
  </si>
  <si>
    <t xml:space="preserve">3824398	</t>
  </si>
  <si>
    <t xml:space="preserve">10034532	</t>
  </si>
  <si>
    <t xml:space="preserve">999226320101417	</t>
  </si>
  <si>
    <t>高级房&lt;今日特价 &gt;&lt;双人入住&gt;&lt;无早&gt;</t>
  </si>
  <si>
    <t>KIM/TAE HOON,KIM/TAE HOON</t>
  </si>
  <si>
    <t xml:space="preserve">3824755	</t>
  </si>
  <si>
    <t xml:space="preserve">122681	</t>
  </si>
  <si>
    <t xml:space="preserve">999226320404637	</t>
  </si>
  <si>
    <t>Wang/Yifan,WU/HUIHUI,TIAN/ZHEYU,YUE/YANGZI</t>
  </si>
  <si>
    <t xml:space="preserve">3824780	</t>
  </si>
  <si>
    <t xml:space="preserve">31087629	</t>
  </si>
  <si>
    <t xml:space="preserve">999226322170019	</t>
  </si>
  <si>
    <t>[曼谷]曼谷 137 Pillars 套房酒店(137 Pillars Suites Bangkok)(9149523)</t>
  </si>
  <si>
    <t>Ayutthaya套房(至少连住2晚及以上)&lt;双人入住&gt;&lt;中宾&gt;&lt;无早&gt;</t>
  </si>
  <si>
    <t>Kwok/Yung Yung</t>
  </si>
  <si>
    <t xml:space="preserve">3825113	</t>
  </si>
  <si>
    <t xml:space="preserve">225871	</t>
  </si>
  <si>
    <t xml:space="preserve">999226327785377	</t>
  </si>
  <si>
    <t>标准房(连住3晚及以上)&lt;双人入住&gt;&lt;不适用泰国客人&gt;&lt;双早&gt;</t>
  </si>
  <si>
    <t>HEIDER/CHRIS</t>
  </si>
  <si>
    <t xml:space="preserve">3826631	</t>
  </si>
  <si>
    <t xml:space="preserve">10040676	</t>
  </si>
  <si>
    <t xml:space="preserve">999226329445305	</t>
  </si>
  <si>
    <t>LYU/XIUXIU,XIAO/LYUYAN</t>
  </si>
  <si>
    <t xml:space="preserve">3827220	</t>
  </si>
  <si>
    <t xml:space="preserve">266064144	</t>
  </si>
  <si>
    <t xml:space="preserve">999226325146421	</t>
  </si>
  <si>
    <t>[圣罗莎]塞达努瓦利酒店(Seda Nuvali)(28555297)</t>
  </si>
  <si>
    <t>Borja/Shieryl Lupac,Borja/Shieryl Lupac</t>
  </si>
  <si>
    <t xml:space="preserve">3825971	</t>
  </si>
  <si>
    <t xml:space="preserve">2892145	</t>
  </si>
  <si>
    <t xml:space="preserve">999226335336304	</t>
  </si>
  <si>
    <t>[首尔]三井酒店(Hotel Samjung)(28525707)</t>
  </si>
  <si>
    <t>双床房&lt;双人入住&gt;&lt;无早&gt;</t>
  </si>
  <si>
    <t>PARK/HYUNGON</t>
  </si>
  <si>
    <t xml:space="preserve">3829136	</t>
  </si>
  <si>
    <t xml:space="preserve">23056619	</t>
  </si>
  <si>
    <t xml:space="preserve">999226336393032	</t>
  </si>
  <si>
    <t>标准大床间&lt;双人入住&gt;&lt;不适用泰国客人&gt;&lt;双早&gt;</t>
  </si>
  <si>
    <t>YANG/CHOO CHOON</t>
  </si>
  <si>
    <t xml:space="preserve">3829580	</t>
  </si>
  <si>
    <t xml:space="preserve">24845133	</t>
  </si>
  <si>
    <t xml:space="preserve">999226337017471	</t>
  </si>
  <si>
    <t>豪华特大床房&lt;双人入住&gt;&lt;特价&gt;&lt;双早&gt;</t>
  </si>
  <si>
    <t>TAN/JIE LING</t>
  </si>
  <si>
    <t xml:space="preserve">3829883	</t>
  </si>
  <si>
    <t xml:space="preserve">95847	</t>
  </si>
  <si>
    <t xml:space="preserve">999226337850175	</t>
  </si>
  <si>
    <t>高级大床房&lt;双人入住&gt;&lt;无早&gt;</t>
  </si>
  <si>
    <t>SIAH/EE SENG</t>
  </si>
  <si>
    <t xml:space="preserve">3830380	</t>
  </si>
  <si>
    <t xml:space="preserve">278757526	</t>
  </si>
  <si>
    <t xml:space="preserve">999226339052332	</t>
  </si>
  <si>
    <t>[曼谷]泰国曼谷朗双城市酒店(Urbana Langsuan Hotel)(5024292)</t>
  </si>
  <si>
    <t>一室房（带阳台）&lt;双人入住&gt;&lt;无早&gt;</t>
  </si>
  <si>
    <t xml:space="preserve">3831023	</t>
  </si>
  <si>
    <t xml:space="preserve">10310286556	</t>
  </si>
  <si>
    <t xml:space="preserve">999226339059361	</t>
  </si>
  <si>
    <t>Liu/Zikun</t>
  </si>
  <si>
    <t xml:space="preserve">3831029	</t>
  </si>
  <si>
    <t xml:space="preserve">10310286558	</t>
  </si>
  <si>
    <t xml:space="preserve">999226340264310	</t>
  </si>
  <si>
    <t>FIQA/FIE</t>
  </si>
  <si>
    <t xml:space="preserve">3831656	</t>
  </si>
  <si>
    <t xml:space="preserve">JHVLSK	</t>
  </si>
  <si>
    <t xml:space="preserve">999226340761394	</t>
  </si>
  <si>
    <t>海景豪华特大床房(至少连住2晚及以上)&lt;双人入住&gt;&lt;不适用泰国客人&gt;&lt;无早&gt;</t>
  </si>
  <si>
    <t>LAM/HOO YIN</t>
  </si>
  <si>
    <t xml:space="preserve">3831934	</t>
  </si>
  <si>
    <t xml:space="preserve">10051522	</t>
  </si>
  <si>
    <t xml:space="preserve">999226341039877	</t>
  </si>
  <si>
    <t>[曼谷]贝斯特韦斯特优质素坤逸20巷酒店(Best Western Sukhumvit 20)(7341066)</t>
  </si>
  <si>
    <t>1 张特大床&lt;特惠&gt;&lt;双人入住&gt;&lt;无早&gt;</t>
  </si>
  <si>
    <t>CHIBA/HIROYASU</t>
  </si>
  <si>
    <t xml:space="preserve">3832046	</t>
  </si>
  <si>
    <t xml:space="preserve">PL071137	</t>
  </si>
  <si>
    <t xml:space="preserve">999226341261229	</t>
  </si>
  <si>
    <t>[阿布扎比]阿布扎比阿提哈德塔康莱德酒店(Conrad Abu Dhabi Etihad Towers)(108608099)</t>
  </si>
  <si>
    <t>海景豪华双床房 禁烟&lt;双人入住&gt;&lt;中宾&gt;&lt;双早&gt;</t>
  </si>
  <si>
    <t>ZENG/YAYI,ZHAO/HUA,ZHAO/YUEBEI,DAI/YOULU</t>
  </si>
  <si>
    <t xml:space="preserve">3832234	</t>
  </si>
  <si>
    <t xml:space="preserve"> 3417061433	</t>
  </si>
  <si>
    <t xml:space="preserve">999226340462648	</t>
  </si>
  <si>
    <t>[吉隆坡]吉隆坡大华酒店，傲途格精选酒店(The Majestic Hotel Kuala Lumpur, Autograph Collection)(4213294)</t>
  </si>
  <si>
    <t>NG/WEE KIAT</t>
  </si>
  <si>
    <t xml:space="preserve">3831731	</t>
  </si>
  <si>
    <t xml:space="preserve">301648431	</t>
  </si>
  <si>
    <t xml:space="preserve">999226343649201	</t>
  </si>
  <si>
    <t>[普吉岛]普吉岛芭东海滩品质水疗度假村(Quality Beach Resorts and Spa Patong)(98984522)</t>
  </si>
  <si>
    <t>豪华双床房&lt;双人入住&gt;&lt;双早&gt;</t>
  </si>
  <si>
    <t>JIANG/MINGTAO,song/jinghan</t>
  </si>
  <si>
    <t xml:space="preserve">3833448	</t>
  </si>
  <si>
    <t xml:space="preserve">RR23001478	</t>
  </si>
  <si>
    <t xml:space="preserve">999226343762018	</t>
  </si>
  <si>
    <t>Tian/Zhenguo</t>
  </si>
  <si>
    <t xml:space="preserve">3833486	</t>
  </si>
  <si>
    <t xml:space="preserve">999226343823327	</t>
  </si>
  <si>
    <t>SAMSHUDIN/NOOR ASURRA,CHE RAWI/ABDULLAH,MARDA/HARRY,KUSIN/RAZACK</t>
  </si>
  <si>
    <t xml:space="preserve">3833648	</t>
  </si>
  <si>
    <t xml:space="preserve">RBBFF7/FF8/FF9/FFA	</t>
  </si>
  <si>
    <t xml:space="preserve">999226344321270	</t>
  </si>
  <si>
    <t>OU/JIANBANG</t>
  </si>
  <si>
    <t xml:space="preserve">3833809	</t>
  </si>
  <si>
    <t xml:space="preserve">999226344630359	</t>
  </si>
  <si>
    <t>海景一卧室泳池复式房&lt;今日特价 &gt;&lt;双人入住&gt;&lt;双早&gt;&lt;新酒店礼盒&gt;</t>
  </si>
  <si>
    <t>HUANG/CUIXIA,LI/ZEYANG</t>
  </si>
  <si>
    <t xml:space="preserve">3834069	</t>
  </si>
  <si>
    <t xml:space="preserve">184303	</t>
  </si>
  <si>
    <t xml:space="preserve">999226344735169	</t>
  </si>
  <si>
    <t>[普吉岛]普吉岛麦考棕榈滩度假村(Maikhao Palm Beach Resort)(95144222)</t>
  </si>
  <si>
    <t>豪华房&lt;限时抢购&gt;&lt;超值特惠&gt;&lt;双人入住&gt;&lt;不适用泰国客人&gt;&lt;双早&gt;</t>
  </si>
  <si>
    <t>SHISHKEVICH/STEPAN</t>
  </si>
  <si>
    <t xml:space="preserve">3834105	</t>
  </si>
  <si>
    <t xml:space="preserve">Sineenuch	</t>
  </si>
  <si>
    <t xml:space="preserve">999226345980994	</t>
  </si>
  <si>
    <t>[首尔]江南贝斯特韦斯特精品酒店(Best Western Premier Gangnam Hotel)(5918567)</t>
  </si>
  <si>
    <t>豪华双人床房&lt;特惠专享&gt;&lt;双人入住&gt;&lt;不适用韩国客人&gt;&lt;无早&gt;</t>
  </si>
  <si>
    <t>WU/HAO</t>
  </si>
  <si>
    <t xml:space="preserve">3834830	</t>
  </si>
  <si>
    <t xml:space="preserve">23172553	</t>
  </si>
  <si>
    <t xml:space="preserve">999226345982604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</si>
  <si>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</si>
  <si>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</si>
  <si>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ZHANG/YUE,YANG/XIN,ZHANG/DINGFANG,WANG/XUELI</t>
  </si>
  <si>
    <t xml:space="preserve">3834832	</t>
  </si>
  <si>
    <t xml:space="preserve">10919521-22	</t>
  </si>
  <si>
    <t xml:space="preserve">999226346319889	</t>
  </si>
  <si>
    <t>pg. dahlan/ak.mohd.rodzan</t>
  </si>
  <si>
    <t xml:space="preserve">3834918	</t>
  </si>
  <si>
    <t xml:space="preserve">RBC080	</t>
  </si>
  <si>
    <t xml:space="preserve">999226346604441	</t>
  </si>
  <si>
    <t>Ma/Junjie</t>
  </si>
  <si>
    <t xml:space="preserve">3835223	</t>
  </si>
  <si>
    <t xml:space="preserve">239591	</t>
  </si>
  <si>
    <t xml:space="preserve">999226346683238	</t>
  </si>
  <si>
    <t>[吉隆坡]吉隆坡皇家朱兰酒店(Royale Chulan Kuala Lumpur)(5280527)</t>
  </si>
  <si>
    <t>SO-OM/RAFIDAH</t>
  </si>
  <si>
    <t xml:space="preserve">3835252	</t>
  </si>
  <si>
    <t xml:space="preserve">10010685405	</t>
  </si>
  <si>
    <t xml:space="preserve">999226348548093	</t>
  </si>
  <si>
    <t>[曼谷]曼谷新通凯宾斯基酒店(Sindhorn Kempinski Hotel Bangkok)(92930805)</t>
  </si>
  <si>
    <t>尊贵特大床公寓&lt;今日特价 &gt;&lt;双人入住&gt;&lt;仅适用亚洲客人&gt;&lt;双早&gt;</t>
  </si>
  <si>
    <t>YU/XIANGYU</t>
  </si>
  <si>
    <t xml:space="preserve">3836330	</t>
  </si>
  <si>
    <t xml:space="preserve">26348859558	</t>
  </si>
  <si>
    <t>海滨泳池1卧别墅(至少连住2晚及以上)&lt;双人入住&gt;&lt;不适用泰国客人&gt;&lt;双早&gt;</t>
  </si>
  <si>
    <t>XIAO/KAIQIANG</t>
  </si>
  <si>
    <t xml:space="preserve">3836434	</t>
  </si>
  <si>
    <t xml:space="preserve">87425409	</t>
  </si>
  <si>
    <t xml:space="preserve">999226349709533	</t>
  </si>
  <si>
    <t>Lee/Youngjun</t>
  </si>
  <si>
    <t xml:space="preserve">3836732	</t>
  </si>
  <si>
    <t xml:space="preserve">23056544	</t>
  </si>
  <si>
    <t xml:space="preserve">999226350329871	</t>
  </si>
  <si>
    <t>CHEN/XUEMEI</t>
  </si>
  <si>
    <t xml:space="preserve">3836944	</t>
  </si>
  <si>
    <t xml:space="preserve">999226350682646	</t>
  </si>
  <si>
    <t>玛杜兹经典房(至少连住2晚及以上)&lt;双人入住&gt;&lt;不适用泰国客人&gt;&lt;双早&gt;</t>
  </si>
  <si>
    <t>HUANG/KAITI</t>
  </si>
  <si>
    <t xml:space="preserve">3837164	</t>
  </si>
  <si>
    <t xml:space="preserve">08265987	</t>
  </si>
  <si>
    <t xml:space="preserve">999226348864296	</t>
  </si>
  <si>
    <t>BRAWNER/LEANY</t>
  </si>
  <si>
    <t xml:space="preserve">3836436	</t>
  </si>
  <si>
    <t xml:space="preserve">2895894	</t>
  </si>
  <si>
    <t xml:space="preserve">999226349063613	</t>
  </si>
  <si>
    <t xml:space="preserve">3836510	</t>
  </si>
  <si>
    <t xml:space="preserve">2895898	</t>
  </si>
  <si>
    <t xml:space="preserve">999226352677858	</t>
  </si>
  <si>
    <t>SINGHANIN/APICHART,SINGHANIN/APICHART</t>
  </si>
  <si>
    <t xml:space="preserve">3838301	</t>
  </si>
  <si>
    <t xml:space="preserve">17207	</t>
  </si>
  <si>
    <t xml:space="preserve">999226352862440	</t>
  </si>
  <si>
    <t>[Na Chom Thian]大海沙滩阳光度假酒店(Sea Sand Sun Resort and Villas)(24007368)</t>
  </si>
  <si>
    <t>豪华凉亭别墅&lt;双人入住&gt;&lt;中宾&gt;&lt;双早&gt;</t>
  </si>
  <si>
    <t>Xu/Tianchi</t>
  </si>
  <si>
    <t xml:space="preserve">3838343	</t>
  </si>
  <si>
    <t xml:space="preserve">160748	</t>
  </si>
  <si>
    <t xml:space="preserve">999226352958089	</t>
  </si>
  <si>
    <t>BIN ABD HALIM/QAYYIM</t>
  </si>
  <si>
    <t xml:space="preserve">3838367	</t>
  </si>
  <si>
    <t xml:space="preserve">10010685423	</t>
  </si>
  <si>
    <t xml:space="preserve">999226353228090	</t>
  </si>
  <si>
    <t>URANAN/NOBCHULEE</t>
  </si>
  <si>
    <t xml:space="preserve">3838604	</t>
  </si>
  <si>
    <t xml:space="preserve">999226353330527	</t>
  </si>
  <si>
    <t>豪华好莱坞房&lt;今日特价 &gt;&lt;双人入住&gt;&lt;不适用泰国客人&gt;&lt;无早&gt;</t>
  </si>
  <si>
    <t>XIAO/LI,ZHANG/JUNXIAO</t>
  </si>
  <si>
    <t xml:space="preserve">3838624	</t>
  </si>
  <si>
    <t xml:space="preserve">302033832	</t>
  </si>
  <si>
    <t xml:space="preserve">999226353842400	</t>
  </si>
  <si>
    <t>[吉隆坡]吉隆坡市中心智选假日酒店(Holiday Inn Express Kuala Lumpur City Centre, an IHG Hotel)(5469987)</t>
  </si>
  <si>
    <t>标准大床房&lt;双人入住&gt;&lt;双早&gt;</t>
  </si>
  <si>
    <t>HUANG/LIANHUAN,CHEN/JIANLE,ZENG/ZHOUBIN</t>
  </si>
  <si>
    <t xml:space="preserve">3838933	</t>
  </si>
  <si>
    <t xml:space="preserve"> 391383	</t>
  </si>
  <si>
    <t xml:space="preserve">999226357178265	</t>
  </si>
  <si>
    <t>AMIRUDIN/MUHAMMAD AIDAN</t>
  </si>
  <si>
    <t xml:space="preserve">3840916	</t>
  </si>
  <si>
    <t xml:space="preserve">10010685526	</t>
  </si>
  <si>
    <t xml:space="preserve">999226357361143	</t>
  </si>
  <si>
    <t>Zakariah/Hibatul Haqqi</t>
  </si>
  <si>
    <t xml:space="preserve">3840969	</t>
  </si>
  <si>
    <t xml:space="preserve">10010685523	</t>
  </si>
  <si>
    <t xml:space="preserve">999226357411434	</t>
  </si>
  <si>
    <t>2 张单人床&lt;特惠&gt;&lt;双人入住&gt;&lt;无早&gt;</t>
  </si>
  <si>
    <t>LEUNG/WING CHUEN</t>
  </si>
  <si>
    <t xml:space="preserve">3841088	</t>
  </si>
  <si>
    <t xml:space="preserve">PL071186/1	</t>
  </si>
  <si>
    <t xml:space="preserve">999226358348969	</t>
  </si>
  <si>
    <t>MANEEWONG/PAWARES</t>
  </si>
  <si>
    <t xml:space="preserve">3841391	</t>
  </si>
  <si>
    <t xml:space="preserve">PL071189/1	</t>
  </si>
  <si>
    <t xml:space="preserve">999226358408545	</t>
  </si>
  <si>
    <t>[普吉岛]普吉岛悦槤(Cassia Phuket)(4037173)</t>
  </si>
  <si>
    <t>水景单卧室套房&lt;双人入住&gt;&lt;双早&gt;</t>
  </si>
  <si>
    <t>CHEN/YUKUN</t>
  </si>
  <si>
    <t xml:space="preserve">3841406	</t>
  </si>
  <si>
    <t xml:space="preserve">302307968	</t>
  </si>
  <si>
    <t xml:space="preserve">999226358640317	</t>
  </si>
  <si>
    <t>俱乐部高级好莱坞房 1张特大床&lt;今日特价 &gt;&lt;双人入住&gt;&lt;不适用泰国客人&gt;&lt;双早&gt;</t>
  </si>
  <si>
    <t>JIANG/JIAHENG,JIANG/JINHUA</t>
  </si>
  <si>
    <t xml:space="preserve">3841481	</t>
  </si>
  <si>
    <t xml:space="preserve">302308374	</t>
  </si>
  <si>
    <t xml:space="preserve">999226359135453	</t>
  </si>
  <si>
    <t>WIBERG/JAY</t>
  </si>
  <si>
    <t xml:space="preserve">3841680	</t>
  </si>
  <si>
    <t xml:space="preserve">3372111	</t>
  </si>
  <si>
    <t xml:space="preserve">999226359677445	</t>
  </si>
  <si>
    <t>SOMBUNNOI/SUPHANNI</t>
  </si>
  <si>
    <t xml:space="preserve">3841928	</t>
  </si>
  <si>
    <t xml:space="preserve">999226360456525	</t>
  </si>
  <si>
    <t>SONGMUANG/NICHAPHA</t>
  </si>
  <si>
    <t xml:space="preserve">3842357	</t>
  </si>
  <si>
    <t xml:space="preserve">999226360729402	</t>
  </si>
  <si>
    <t>[长滩岛]长滩岛快乐酒店(Feliz Hotel Boracay)(99048496)</t>
  </si>
  <si>
    <t>豪华两张大床房&lt;今日特价 &gt;&lt;双人入住&gt;&lt;双早&gt;</t>
  </si>
  <si>
    <t>MA/SHIBO,Li/HAO</t>
  </si>
  <si>
    <t xml:space="preserve">3842531	</t>
  </si>
  <si>
    <t xml:space="preserve">4305	</t>
  </si>
  <si>
    <t xml:space="preserve">999226360781135	</t>
  </si>
  <si>
    <t>[普吉岛]普吉岛安达曼卡纳西尔度假村(Andaman Cannacia Resort &amp; Spa Phuket)(4984010)</t>
  </si>
  <si>
    <t>豪华房&lt;双人入住&gt;&lt;双早&gt;</t>
  </si>
  <si>
    <t>WONG/NATAL RIANA</t>
  </si>
  <si>
    <t xml:space="preserve">3842542	</t>
  </si>
  <si>
    <t xml:space="preserve">999226361449231	</t>
  </si>
  <si>
    <t>泰式自然海景套房-带浴缸&lt;促销&gt;&lt;双人入住&gt;&lt;中宾&gt;&lt;双早&gt;</t>
  </si>
  <si>
    <t>YANG/KAIYAN,XIAO/WEI</t>
  </si>
  <si>
    <t xml:space="preserve">3842956	</t>
  </si>
  <si>
    <t xml:space="preserve">RR23004145	</t>
  </si>
  <si>
    <t xml:space="preserve">26361514019	</t>
  </si>
  <si>
    <t>PAN/GUOMING,YU/GUOJUN</t>
  </si>
  <si>
    <t xml:space="preserve">3842976	</t>
  </si>
  <si>
    <t xml:space="preserve">302357015	</t>
  </si>
  <si>
    <t xml:space="preserve">999226361660886	</t>
  </si>
  <si>
    <t>[芭堤雅]A-One芭提雅皇家邮轮酒店(A-One the Royal Cruise Hotel Pattaya)(4037063)</t>
  </si>
  <si>
    <t>豪华双人床房&lt;双人入住&gt;&lt;不适用印度客人&gt;&lt;双早&gt;</t>
  </si>
  <si>
    <t>CAI/HAIBIAO,LIAO/BILING</t>
  </si>
  <si>
    <t xml:space="preserve">3843016	</t>
  </si>
  <si>
    <t xml:space="preserve">987616	</t>
  </si>
  <si>
    <t xml:space="preserve">999226362023433	</t>
  </si>
  <si>
    <t>[苏梅岛]查汶丽晶海滩度假村(Chaweng Regent Beach Resort)(4037073)</t>
  </si>
  <si>
    <t>豪华摄政房&lt;双人入住&gt;&lt;不适用泰国客人&gt;&lt;双早&gt;</t>
  </si>
  <si>
    <t>Du/Juan</t>
  </si>
  <si>
    <t xml:space="preserve">3843266	</t>
  </si>
  <si>
    <t xml:space="preserve">376297	</t>
  </si>
  <si>
    <t xml:space="preserve">999226362675794	</t>
  </si>
  <si>
    <t>PAN/HAO</t>
  </si>
  <si>
    <t xml:space="preserve">3843737	</t>
  </si>
  <si>
    <t xml:space="preserve">19510	</t>
  </si>
  <si>
    <t xml:space="preserve">999226362681115	</t>
  </si>
  <si>
    <t>CHENG/SHENG</t>
  </si>
  <si>
    <t xml:space="preserve">3843740	</t>
  </si>
  <si>
    <t xml:space="preserve">26362701248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</si>
  <si>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</si>
  <si>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</si>
  <si>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LI/LI,GAO/CHENHENG</t>
  </si>
  <si>
    <t xml:space="preserve">3843752	</t>
  </si>
  <si>
    <t xml:space="preserve">168409	</t>
  </si>
  <si>
    <t xml:space="preserve">999225386281731	</t>
  </si>
  <si>
    <t>调整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</si>
  <si>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</si>
  <si>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</si>
  <si>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XU/RONGLI,LU/MINGSHAN</t>
  </si>
  <si>
    <t xml:space="preserve">3647725	</t>
  </si>
  <si>
    <t xml:space="preserve">884861	</t>
  </si>
  <si>
    <t>，</t>
  </si>
  <si>
    <t>直采</t>
  </si>
  <si>
    <t>本期收回4522元</t>
  </si>
  <si>
    <t>本期收回1381元</t>
  </si>
  <si>
    <t>本期收回4080元</t>
  </si>
  <si>
    <t>本期收回4900元</t>
  </si>
  <si>
    <t>3738786 出入账不变，另生成工单收款283RMB，补款单999226209217607</t>
  </si>
  <si>
    <t>本期扣款283元</t>
  </si>
  <si>
    <t>本期扣款396元</t>
  </si>
  <si>
    <t>已关闭</t>
  </si>
  <si>
    <t>本期收回1752元</t>
  </si>
  <si>
    <t>A230829100227481</t>
  </si>
  <si>
    <t>A230829100524481</t>
  </si>
  <si>
    <t>CNY / HKD 当前参考汇率: 1.075771245</t>
  </si>
  <si>
    <t>总计：458309 CNY/
493035.64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</si>
  <si>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</si>
  <si>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</si>
  <si>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</si>
  <si>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</si>
  <si>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</si>
  <si>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</si>
  <si>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</si>
  <si>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</si>
  <si>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</si>
  <si>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</si>
  <si>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</si>
  <si>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</si>
  <si>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</si>
  <si>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</si>
  <si>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</si>
  <si>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</si>
  <si>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</si>
  <si>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</si>
  <si>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</si>
  <si>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2023-07-11</t>
  </si>
  <si>
    <t>3621760</t>
  </si>
  <si>
    <t>Dears Myeongdong</t>
  </si>
  <si>
    <t>SHEN YANYIN,LIU JIUJIU</t>
  </si>
  <si>
    <t>2023-08-24</t>
  </si>
  <si>
    <t>2023-08-28</t>
  </si>
  <si>
    <t>退房日周结</t>
  </si>
  <si>
    <t>4834.00</t>
  </si>
  <si>
    <t>RMB</t>
  </si>
  <si>
    <t>0</t>
  </si>
  <si>
    <t>0.00</t>
  </si>
  <si>
    <t>携程国际直连(DD)</t>
  </si>
  <si>
    <t>01.011174</t>
  </si>
  <si>
    <t>2023-07-11 19:18:11</t>
  </si>
  <si>
    <t>否</t>
  </si>
  <si>
    <t>汇智国际旅游发展有限公司</t>
  </si>
  <si>
    <t>韩国</t>
  </si>
  <si>
    <t>3620608</t>
  </si>
  <si>
    <t>曼谷湄南河四季酒店 (SHA Plus+)</t>
  </si>
  <si>
    <t>SONG HEEYEOL</t>
  </si>
  <si>
    <t>2023-08-26</t>
  </si>
  <si>
    <t>9000.00</t>
  </si>
  <si>
    <t>2023-07-12 01:45:47</t>
  </si>
  <si>
    <t>泰国</t>
  </si>
  <si>
    <t>3619094</t>
  </si>
  <si>
    <t>芽庄洲际酒店</t>
  </si>
  <si>
    <t>HYUNSU KWAK</t>
  </si>
  <si>
    <t>2023-08-25</t>
  </si>
  <si>
    <t>2023-08-27</t>
  </si>
  <si>
    <t>2340.00</t>
  </si>
  <si>
    <t>2023-07-12 10:37:17</t>
  </si>
  <si>
    <t>越南</t>
  </si>
  <si>
    <t>2023-07-10</t>
  </si>
  <si>
    <t>3618511</t>
  </si>
  <si>
    <t>标准酒店 - 曼谷大都会大厦</t>
  </si>
  <si>
    <t>KAO LIN YU</t>
  </si>
  <si>
    <t>1100.00</t>
  </si>
  <si>
    <t>2023-07-11 10:40:25</t>
  </si>
  <si>
    <t>3618078</t>
  </si>
  <si>
    <t>ITAMI KAZUKI,KOMATSUBARA NANA</t>
  </si>
  <si>
    <t>1167.00</t>
  </si>
  <si>
    <t>2023-07-10 22:32:41</t>
  </si>
  <si>
    <t>3615880</t>
  </si>
  <si>
    <t>CHI TING HOU</t>
  </si>
  <si>
    <t>1950.00</t>
  </si>
  <si>
    <t>2023-07-11 11:58:08</t>
  </si>
  <si>
    <t>3615864</t>
  </si>
  <si>
    <t>2023-07-11 11:54:20</t>
  </si>
  <si>
    <t>3614680</t>
  </si>
  <si>
    <t>曼谷华昌传统酒店</t>
  </si>
  <si>
    <t>OCHIAI JURA,HIROSE AYAKA</t>
  </si>
  <si>
    <t>1458.00</t>
  </si>
  <si>
    <t>2023-07-12 16:03:57</t>
  </si>
  <si>
    <t>3614398</t>
  </si>
  <si>
    <t>曼谷萨通JC凯文酒店</t>
  </si>
  <si>
    <t>JEON SORA,JEON SORA,JEON SORA,JEON SORA,JEON SORA</t>
  </si>
  <si>
    <t>2020.00</t>
  </si>
  <si>
    <t>2023-07-10 15:09:27</t>
  </si>
  <si>
    <t>2023-07-09</t>
  </si>
  <si>
    <t>3611325</t>
  </si>
  <si>
    <t>迪拜中城派拉蒙酒店</t>
  </si>
  <si>
    <t>YOON GHAYONG,YOON GHAYONG,YOON GHAYONG,YOON GHAYONG</t>
  </si>
  <si>
    <t>2768.00</t>
  </si>
  <si>
    <t>2023-07-09 18:01:00</t>
  </si>
  <si>
    <t>阿拉伯联合酋长国</t>
  </si>
  <si>
    <t>3611161</t>
  </si>
  <si>
    <t>普吉岛苏林酒店(政府卫生认证)</t>
  </si>
  <si>
    <t>WANG YAQUN,HAN YADONG</t>
  </si>
  <si>
    <t>6240.00</t>
  </si>
  <si>
    <t>2023-07-10 09:55:34</t>
  </si>
  <si>
    <t>2023-07-08</t>
  </si>
  <si>
    <t>3610027</t>
  </si>
  <si>
    <t>双威大盒子酒店</t>
  </si>
  <si>
    <t>AHMAD MOHAMAD AMRAN</t>
  </si>
  <si>
    <t>1944.00</t>
  </si>
  <si>
    <t>2023-07-11 11:48:30</t>
  </si>
  <si>
    <t>马来西亚</t>
  </si>
  <si>
    <t>2023-07-07</t>
  </si>
  <si>
    <t>3606212</t>
  </si>
  <si>
    <t>曼谷大仓新颐饭店</t>
  </si>
  <si>
    <t>LUO YONG SYUAN</t>
  </si>
  <si>
    <t>1473.00</t>
  </si>
  <si>
    <t>2023-07-08 10:39:33</t>
  </si>
  <si>
    <t>3603796</t>
  </si>
  <si>
    <t>达迈海滩度假村</t>
  </si>
  <si>
    <t>Yii Yii Giu Fang</t>
  </si>
  <si>
    <t>1440.00</t>
  </si>
  <si>
    <t>2023-07-07 15:59:59</t>
  </si>
  <si>
    <t>3601851</t>
  </si>
  <si>
    <t>塞伊普吉拉古娜度假酒店</t>
  </si>
  <si>
    <t>SOONG JING YI,FUN BO WEN JOEL</t>
  </si>
  <si>
    <t>2000.00</t>
  </si>
  <si>
    <t>2023-07-07 11:44:49</t>
  </si>
  <si>
    <t>2023-07-06</t>
  </si>
  <si>
    <t>3601694</t>
  </si>
  <si>
    <t>雪邦黄金海岸安凡尼度假酒店</t>
  </si>
  <si>
    <t>LIM HUI YING</t>
  </si>
  <si>
    <t>1883.00</t>
  </si>
  <si>
    <t>2023-07-07 09:53:29</t>
  </si>
  <si>
    <t>3597793</t>
  </si>
  <si>
    <t>曼谷盛泰乐水门酒店</t>
  </si>
  <si>
    <t>FONG FABIAN</t>
  </si>
  <si>
    <t>2023-08-22</t>
  </si>
  <si>
    <t>2008.00</t>
  </si>
  <si>
    <t>2023-07-06 11:14:29</t>
  </si>
  <si>
    <t>2023-07-04</t>
  </si>
  <si>
    <t>3591391</t>
  </si>
  <si>
    <t>阿莫丽塔度假酒店</t>
  </si>
  <si>
    <t>LEE HYUKCHAN</t>
  </si>
  <si>
    <t>5232.00</t>
  </si>
  <si>
    <t>2023-07-10 13:31:02</t>
  </si>
  <si>
    <t>菲律宾</t>
  </si>
  <si>
    <t>2023-07-03</t>
  </si>
  <si>
    <t>3587767</t>
  </si>
  <si>
    <t>KIM HOYOUNG</t>
  </si>
  <si>
    <t>2410.00</t>
  </si>
  <si>
    <t>2023-07-07 19:59:39</t>
  </si>
  <si>
    <t>3585438</t>
  </si>
  <si>
    <t>Chan Siu Tak</t>
  </si>
  <si>
    <t>2298.00</t>
  </si>
  <si>
    <t>2023-07-07 08:13:22</t>
  </si>
  <si>
    <t>2023-07-02</t>
  </si>
  <si>
    <t>3583989</t>
  </si>
  <si>
    <t>拉查酒店</t>
  </si>
  <si>
    <t>CHEN YENTI</t>
  </si>
  <si>
    <t>1629.00</t>
  </si>
  <si>
    <t>2023-07-04 10:19:34</t>
  </si>
  <si>
    <t>3580712</t>
  </si>
  <si>
    <t>曼谷素坤逸丽亭酒店</t>
  </si>
  <si>
    <t>Moore Anthony,Sawtell Melisa</t>
  </si>
  <si>
    <t>840.00</t>
  </si>
  <si>
    <t>2023-07-02 09:59:45</t>
  </si>
  <si>
    <t>2023-06-29</t>
  </si>
  <si>
    <t>3570878</t>
  </si>
  <si>
    <t>SUNG CHIEN HWA,CHEN TZU YA</t>
  </si>
  <si>
    <t>1482.00</t>
  </si>
  <si>
    <t>2023-07-10 16:07:10</t>
  </si>
  <si>
    <t>3567842</t>
  </si>
  <si>
    <t>Kong Ho Yin</t>
  </si>
  <si>
    <t>2023-08-21</t>
  </si>
  <si>
    <t>3705.00</t>
  </si>
  <si>
    <t>2023-06-30 18:22:40</t>
  </si>
  <si>
    <t>2023-06-27</t>
  </si>
  <si>
    <t>3558330</t>
  </si>
  <si>
    <t>岘港莫纳科酒店</t>
  </si>
  <si>
    <t>LEE SANG HUN</t>
  </si>
  <si>
    <t>1704.00</t>
  </si>
  <si>
    <t>2023-06-27 15:27:56</t>
  </si>
  <si>
    <t>2023-06-26</t>
  </si>
  <si>
    <t>3553371</t>
  </si>
  <si>
    <t>曼谷暹罗智选假日酒店</t>
  </si>
  <si>
    <t>POON MANCHIKEVIN</t>
  </si>
  <si>
    <t>1395.00</t>
  </si>
  <si>
    <t>2023-06-26 16:43:20</t>
  </si>
  <si>
    <t>3552567</t>
  </si>
  <si>
    <t>阿罗纳海滩赫纳度假村</t>
  </si>
  <si>
    <t>LEE JUYOUN</t>
  </si>
  <si>
    <t>3200.00</t>
  </si>
  <si>
    <t>2023-06-26 14:15:23</t>
  </si>
  <si>
    <t>2023-06-25</t>
  </si>
  <si>
    <t>3549077</t>
  </si>
  <si>
    <t>曼谷盛泰澜中央世界商业中心酒店  (SHA Plus+)</t>
  </si>
  <si>
    <t>WU YIFAN</t>
  </si>
  <si>
    <t>2006.00</t>
  </si>
  <si>
    <t>2023-06-25 12:43:42</t>
  </si>
  <si>
    <t>2023-06-24</t>
  </si>
  <si>
    <t>3545827</t>
  </si>
  <si>
    <t>金普顿基塔莱苏梅岛酒店 - 洲际酒店集团旗下</t>
  </si>
  <si>
    <t>LAN HUIXIN,ZHANG QIAN</t>
  </si>
  <si>
    <t>3360.00</t>
  </si>
  <si>
    <t>2023-06-24 17:12:12</t>
  </si>
  <si>
    <t>2023-06-22</t>
  </si>
  <si>
    <t>3537279</t>
  </si>
  <si>
    <t>OMO5 东京大塚 by 星野集团</t>
  </si>
  <si>
    <t>Chan Oi Ki Josie,Chan Oi Ki Josie</t>
  </si>
  <si>
    <t>3633.00</t>
  </si>
  <si>
    <t>2023-06-22 14:08:40</t>
  </si>
  <si>
    <t>日本</t>
  </si>
  <si>
    <t>2023-06-20</t>
  </si>
  <si>
    <t>3530902</t>
  </si>
  <si>
    <t>WAN SYLVIA,YIP CHUN KI</t>
  </si>
  <si>
    <t>1867.00</t>
  </si>
  <si>
    <t>2023-06-21 10:48:17</t>
  </si>
  <si>
    <t>2023-06-18</t>
  </si>
  <si>
    <t>3519378</t>
  </si>
  <si>
    <t>RUEH INGRID</t>
  </si>
  <si>
    <t>4340.00</t>
  </si>
  <si>
    <t>2023-06-18 13:02:57</t>
  </si>
  <si>
    <t>2023-06-16</t>
  </si>
  <si>
    <t>3512354</t>
  </si>
  <si>
    <t>KIM MI YEOUNG</t>
  </si>
  <si>
    <t>2196.00</t>
  </si>
  <si>
    <t>2023-06-17 16:18:18</t>
  </si>
  <si>
    <t>3510478</t>
  </si>
  <si>
    <t>LI WAN WAI</t>
  </si>
  <si>
    <t>3627.00</t>
  </si>
  <si>
    <t>2023-06-16 13:18:30</t>
  </si>
  <si>
    <t>2023-06-13</t>
  </si>
  <si>
    <t>3499652</t>
  </si>
  <si>
    <t>宿务迈瑞柏高碧海度假村</t>
  </si>
  <si>
    <t>LEE JAEHOON</t>
  </si>
  <si>
    <t>2100.00</t>
  </si>
  <si>
    <t>630.00</t>
  </si>
  <si>
    <t>-1470</t>
  </si>
  <si>
    <t>2023-06-14 11:30:23</t>
  </si>
  <si>
    <t>3499625</t>
  </si>
  <si>
    <t>Lee Jaehoon</t>
  </si>
  <si>
    <t>420.00</t>
  </si>
  <si>
    <t>-1680</t>
  </si>
  <si>
    <t>2023-06-14 10:31:07</t>
  </si>
  <si>
    <t>2023-06-11</t>
  </si>
  <si>
    <t>3492023</t>
  </si>
  <si>
    <t>CHOI HYEONJEONG</t>
  </si>
  <si>
    <t>3195.00</t>
  </si>
  <si>
    <t>2023-06-14 11:09:04</t>
  </si>
  <si>
    <t>2023-06-06</t>
  </si>
  <si>
    <t>3467398</t>
  </si>
  <si>
    <t>普吉岛城市海港度假酒店 (SHA Extra Plus)</t>
  </si>
  <si>
    <t>Egami Kiyomi,Egami Kiyomi,Egami Kiyomi</t>
  </si>
  <si>
    <t>2052.00</t>
  </si>
  <si>
    <t>2023-06-06 11:27:03</t>
  </si>
  <si>
    <t>3466885</t>
  </si>
  <si>
    <t>LIN POHAO</t>
  </si>
  <si>
    <t>2374.00</t>
  </si>
  <si>
    <t>2023-06-07 16:43:24</t>
  </si>
  <si>
    <t>2023-05-31</t>
  </si>
  <si>
    <t>3440679</t>
  </si>
  <si>
    <t>HO KIT SUM,IP WAI KEI</t>
  </si>
  <si>
    <t>4065.00</t>
  </si>
  <si>
    <t>2023-05-31 13:35:15</t>
  </si>
  <si>
    <t>2023-05-29</t>
  </si>
  <si>
    <t>3436174</t>
  </si>
  <si>
    <t>WAKAYANAGI MIHO,YAJIMA YU</t>
  </si>
  <si>
    <t>1160.00</t>
  </si>
  <si>
    <t>2023-05-29 23:37:25</t>
  </si>
  <si>
    <t>2023-05-27</t>
  </si>
  <si>
    <t>3427261</t>
  </si>
  <si>
    <t>摩德沙吞酒店 (政府卫生认证)</t>
  </si>
  <si>
    <t>CHU SIEW HOON,TAN LAY NAH</t>
  </si>
  <si>
    <t>2964.00</t>
  </si>
  <si>
    <t>2023-05-27 13:26:24</t>
  </si>
  <si>
    <t>2023-05-26</t>
  </si>
  <si>
    <t>3421587</t>
  </si>
  <si>
    <t>邦劳岛水蓝度假村</t>
  </si>
  <si>
    <t>Gocuan Christine,Gocuan Christine,Gocuan Christine</t>
  </si>
  <si>
    <t>743.00</t>
  </si>
  <si>
    <t>2023-05-26 10:29:47</t>
  </si>
  <si>
    <t>2023-05-21</t>
  </si>
  <si>
    <t>3402000</t>
  </si>
  <si>
    <t>JANG YOUNG HWA</t>
  </si>
  <si>
    <t>1674.00</t>
  </si>
  <si>
    <t>2023-05-23 13:10:12</t>
  </si>
  <si>
    <t>2023-05-18</t>
  </si>
  <si>
    <t>3392428</t>
  </si>
  <si>
    <t>Mak Eleen</t>
  </si>
  <si>
    <t>2904.00</t>
  </si>
  <si>
    <t>2023-05-19 12:25:18</t>
  </si>
  <si>
    <t>2023-05-10</t>
  </si>
  <si>
    <t>3349175</t>
  </si>
  <si>
    <t>LO WAI YIN</t>
  </si>
  <si>
    <t>1466.00</t>
  </si>
  <si>
    <t>2023-05-10 12:09:30</t>
  </si>
  <si>
    <t>2023-02-01</t>
  </si>
  <si>
    <t>2994733</t>
  </si>
  <si>
    <t>LING YUN WAI</t>
  </si>
  <si>
    <t>3384.00</t>
  </si>
  <si>
    <t>2023-02-01 13:44:52</t>
  </si>
  <si>
    <t>3843752</t>
  </si>
  <si>
    <t>盛泰澜华欣海滩别墅及度假村</t>
  </si>
  <si>
    <t>LI LI,GAO CHENHENG</t>
  </si>
  <si>
    <t>714.00</t>
  </si>
  <si>
    <t>2023-08-27 15:16:59</t>
  </si>
  <si>
    <t>3843740</t>
  </si>
  <si>
    <t>CMYK我的酒店@拉查达店</t>
  </si>
  <si>
    <t>CHENG SHENG</t>
  </si>
  <si>
    <t>181.00</t>
  </si>
  <si>
    <t>2023-08-27 15:12:23</t>
  </si>
  <si>
    <t>3843737</t>
  </si>
  <si>
    <t>R马尔温泉度假酒店</t>
  </si>
  <si>
    <t>PAN HAO</t>
  </si>
  <si>
    <t>292.00</t>
  </si>
  <si>
    <t>2023-08-27 15:26:52</t>
  </si>
  <si>
    <t>3843266</t>
  </si>
  <si>
    <t>苏梅岛查汶瑞景海滩度假村</t>
  </si>
  <si>
    <t>Du Juan</t>
  </si>
  <si>
    <t>1129.00</t>
  </si>
  <si>
    <t>2023-08-27 15:26:53</t>
  </si>
  <si>
    <t>3843016</t>
  </si>
  <si>
    <t>芭堤雅爱湾皇家巡航酒店 (SHA Extra Plus)</t>
  </si>
  <si>
    <t>CAI HAIBIAO,LIAO BILING</t>
  </si>
  <si>
    <t>730.00</t>
  </si>
  <si>
    <t>2023-08-27 12:55:48</t>
  </si>
  <si>
    <t>3842976</t>
  </si>
  <si>
    <t>PAN GUOMING,YU GUOJUN</t>
  </si>
  <si>
    <t>1203.00</t>
  </si>
  <si>
    <t>2023-08-27 12:42:09</t>
  </si>
  <si>
    <t>3842956</t>
  </si>
  <si>
    <t>阿亚拉卡马拉温泉度假酒店(SHA Extra Plus)</t>
  </si>
  <si>
    <t>YANG KAIYAN,XIAO WEI</t>
  </si>
  <si>
    <t>890.00</t>
  </si>
  <si>
    <t>2023-08-27 12:44:14</t>
  </si>
  <si>
    <t>3842542</t>
  </si>
  <si>
    <t>普吉岛安达曼卡纳西尔度假村</t>
  </si>
  <si>
    <t>WONG NATAL RIANA</t>
  </si>
  <si>
    <t>313.00</t>
  </si>
  <si>
    <t>2023-08-27 11:19:38</t>
  </si>
  <si>
    <t>3842531</t>
  </si>
  <si>
    <t>长滩岛菲利兹酒店</t>
  </si>
  <si>
    <t>MA SHIBO,Li HAO</t>
  </si>
  <si>
    <t>800.00</t>
  </si>
  <si>
    <t>2023-08-27 10:45:10</t>
  </si>
  <si>
    <t>3842357</t>
  </si>
  <si>
    <t>SONGMUANG NICHAPHA</t>
  </si>
  <si>
    <t>2023-08-27 10:04:55</t>
  </si>
  <si>
    <t>3841928</t>
  </si>
  <si>
    <t>SOMBUNNOI SUPHANNI</t>
  </si>
  <si>
    <t>198.00</t>
  </si>
  <si>
    <t>2023-08-27 09:18:16</t>
  </si>
  <si>
    <t>3841680</t>
  </si>
  <si>
    <t>曼谷素旺那普机场诺富特酒店</t>
  </si>
  <si>
    <t>WIBERG JAY</t>
  </si>
  <si>
    <t>1176.00</t>
  </si>
  <si>
    <t>2023-08-27 10:19:19</t>
  </si>
  <si>
    <t>3841481</t>
  </si>
  <si>
    <t>JIANG JIAHENG,JIANG JINHUA</t>
  </si>
  <si>
    <t>1416.00</t>
  </si>
  <si>
    <t>2023-08-27 09:40:03</t>
  </si>
  <si>
    <t>3841406</t>
  </si>
  <si>
    <t>普吉岛悦梿酒店(SHA Plus+)</t>
  </si>
  <si>
    <t>CHEN YUKUN</t>
  </si>
  <si>
    <t>389.00</t>
  </si>
  <si>
    <t>2023-08-27 10:29:33</t>
  </si>
  <si>
    <t>3841391</t>
  </si>
  <si>
    <t>贝斯特韦斯特优质素坤逸20巷酒店</t>
  </si>
  <si>
    <t>MANEEWONG PAWARES</t>
  </si>
  <si>
    <t>2023-08-26 23:17:25</t>
  </si>
  <si>
    <t>3841088</t>
  </si>
  <si>
    <t>LEUNG WING CHUEN</t>
  </si>
  <si>
    <t>2023-08-26 21:29:24</t>
  </si>
  <si>
    <t>3840969</t>
  </si>
  <si>
    <t>吉隆坡皇家朱兰酒店</t>
  </si>
  <si>
    <t>Zakariah Hibatul Haqqi</t>
  </si>
  <si>
    <t>349.00</t>
  </si>
  <si>
    <t>2023-08-27 11:17:14</t>
  </si>
  <si>
    <t>3840916</t>
  </si>
  <si>
    <t>AMIRUDIN MUHAMMAD AIDAN</t>
  </si>
  <si>
    <t>2023-08-27 11:21:08</t>
  </si>
  <si>
    <t>3838933</t>
  </si>
  <si>
    <t>吉隆坡市中心智选假日酒店</t>
  </si>
  <si>
    <t>HUANG LIANHUAN,CHEN JIANLE,ZENG ZHOUBIN</t>
  </si>
  <si>
    <t>1011.00</t>
  </si>
  <si>
    <t>2023-08-26 14:43:43</t>
  </si>
  <si>
    <t>3838624</t>
  </si>
  <si>
    <t>XIAO LI,ZHANG JUNXIAO</t>
  </si>
  <si>
    <t>4472.00</t>
  </si>
  <si>
    <t>2023-08-26 13:45:26</t>
  </si>
  <si>
    <t>3838604</t>
  </si>
  <si>
    <t>URANAN NOBCHULEE</t>
  </si>
  <si>
    <t>504.00</t>
  </si>
  <si>
    <t>2023-08-26 13:25:07</t>
  </si>
  <si>
    <t>3838367</t>
  </si>
  <si>
    <t>BIN ABD HALIM QAYYIM</t>
  </si>
  <si>
    <t>2023-08-26 12:52:01</t>
  </si>
  <si>
    <t>3838343</t>
  </si>
  <si>
    <t>大海沙滩阳光度假酒店</t>
  </si>
  <si>
    <t>Xu Tianchi</t>
  </si>
  <si>
    <t>905.00</t>
  </si>
  <si>
    <t>2023-08-26 12:56:31</t>
  </si>
  <si>
    <t>3838301</t>
  </si>
  <si>
    <t>Travelodge Phuket Town</t>
  </si>
  <si>
    <t>SINGHANIN APICHART,SINGHANIN APICHART</t>
  </si>
  <si>
    <t>352.00</t>
  </si>
  <si>
    <t>2023-08-26 12:18:05</t>
  </si>
  <si>
    <t>3837164</t>
  </si>
  <si>
    <t>曼谷玛杜兹酒店</t>
  </si>
  <si>
    <t>HUANG KAITI</t>
  </si>
  <si>
    <t>1244.00</t>
  </si>
  <si>
    <t>2023-08-26 10:41:49</t>
  </si>
  <si>
    <t>3836944</t>
  </si>
  <si>
    <t>CHEN XUEMEI</t>
  </si>
  <si>
    <t>2023-08-26 10:18:16</t>
  </si>
  <si>
    <t>3836732</t>
  </si>
  <si>
    <t>首尔三井酒店</t>
  </si>
  <si>
    <t>Lee Youngjun</t>
  </si>
  <si>
    <t>541.00</t>
  </si>
  <si>
    <t>2023-08-26 08:28:26</t>
  </si>
  <si>
    <t>3836510</t>
  </si>
  <si>
    <t>塞达努瓦里酒店</t>
  </si>
  <si>
    <t>BRAWNER LEANY</t>
  </si>
  <si>
    <t>1485.00</t>
  </si>
  <si>
    <t>2023-08-26 08:40:27</t>
  </si>
  <si>
    <t>3836436</t>
  </si>
  <si>
    <t>2970.00</t>
  </si>
  <si>
    <t>2023-08-26 08:38:36</t>
  </si>
  <si>
    <t>3836434</t>
  </si>
  <si>
    <t>XIAO KAIQIANG</t>
  </si>
  <si>
    <t>9800.00</t>
  </si>
  <si>
    <t>2023-08-25 23:05:10</t>
  </si>
  <si>
    <t>3835252</t>
  </si>
  <si>
    <t>SO-OM RAFIDAH</t>
  </si>
  <si>
    <t>391.00</t>
  </si>
  <si>
    <t>2023-08-26 14:31:02</t>
  </si>
  <si>
    <t>3835223</t>
  </si>
  <si>
    <t>曼谷杜斯特套房酒店式公寓</t>
  </si>
  <si>
    <t>Ma Junjie</t>
  </si>
  <si>
    <t>1340.00</t>
  </si>
  <si>
    <t>2023-08-25 18:15:56</t>
  </si>
  <si>
    <t>3834918</t>
  </si>
  <si>
    <t>亚庇凯城酒店</t>
  </si>
  <si>
    <t>pg. dahlan ak.mohd.rodzan</t>
  </si>
  <si>
    <t>392.00</t>
  </si>
  <si>
    <t>2023-08-26 10:52:44</t>
  </si>
  <si>
    <t>3834832</t>
  </si>
  <si>
    <t>普吉岛卡塔坦尼海滩度假村(SHA Extra Plus)</t>
  </si>
  <si>
    <t>ZHANG YUE,YANG XIN,ZHANG DINGFANG,WANG XUELI</t>
  </si>
  <si>
    <t>4004.00</t>
  </si>
  <si>
    <t>2023-08-25 17:32:55</t>
  </si>
  <si>
    <t>3834830</t>
  </si>
  <si>
    <t>江南贝斯特韦斯特精品酒店</t>
  </si>
  <si>
    <t>WU HAO</t>
  </si>
  <si>
    <t>2023-08-25 18:54:06</t>
  </si>
  <si>
    <t>3834105</t>
  </si>
  <si>
    <t>普吉岛麦考棕榈滩度假村(SHA Plus+)</t>
  </si>
  <si>
    <t>SHISHKEVICH STEPAN</t>
  </si>
  <si>
    <t>616.00</t>
  </si>
  <si>
    <t>2023-08-25 15:50:21</t>
  </si>
  <si>
    <t>3834069</t>
  </si>
  <si>
    <t>普吉岛卡塔磐石度假村</t>
  </si>
  <si>
    <t>HUANG CUIXIA,LI ZEYANG</t>
  </si>
  <si>
    <t>3321.00</t>
  </si>
  <si>
    <t>2023-08-25 15:18:06</t>
  </si>
  <si>
    <t>3833809</t>
  </si>
  <si>
    <t>OU JIANBANG</t>
  </si>
  <si>
    <t>355.00</t>
  </si>
  <si>
    <t>2023-08-25 17:21:14</t>
  </si>
  <si>
    <t>3833648</t>
  </si>
  <si>
    <t>SAMSHUDIN NOOR ASURRA,CHE RAWI ABDULLAH,MARDA HARRY,KUSIN RAZACK</t>
  </si>
  <si>
    <t>1568.00</t>
  </si>
  <si>
    <t>2023-08-25 18:02:41</t>
  </si>
  <si>
    <t>3833486</t>
  </si>
  <si>
    <t>Tian Zhenguo</t>
  </si>
  <si>
    <t>606.00</t>
  </si>
  <si>
    <t>2023-08-25 13:07:14</t>
  </si>
  <si>
    <t>3833448</t>
  </si>
  <si>
    <t>普吉岛芭东海滩品质度假村</t>
  </si>
  <si>
    <t>JIANG MINGTAO,song jinghan</t>
  </si>
  <si>
    <t>542.00</t>
  </si>
  <si>
    <t>2023-08-25 13:02:19</t>
  </si>
  <si>
    <t>3832234</t>
  </si>
  <si>
    <t>阿布扎比康莱德阿提哈德塔楼酒店</t>
  </si>
  <si>
    <t>ZENG YAYI,ZHAO HUA,ZHAO YUEBEI,DAI YOULU</t>
  </si>
  <si>
    <t>4676.00</t>
  </si>
  <si>
    <t>2023-08-25 18:48:39</t>
  </si>
  <si>
    <t>3832046</t>
  </si>
  <si>
    <t>CHIBA HIROYASU</t>
  </si>
  <si>
    <t>592.00</t>
  </si>
  <si>
    <t>2023-08-25 08:19:05</t>
  </si>
  <si>
    <t>3831934</t>
  </si>
  <si>
    <t>芭堤雅盛捷酒店</t>
  </si>
  <si>
    <t>LAM HOO YIN</t>
  </si>
  <si>
    <t>1446.00</t>
  </si>
  <si>
    <t>2023-08-25 11:54:06</t>
  </si>
  <si>
    <t>3831731</t>
  </si>
  <si>
    <t>吉隆坡大华酒店 - 傲途格精选酒店</t>
  </si>
  <si>
    <t>NG WEE KIAT</t>
  </si>
  <si>
    <t>1468.00</t>
  </si>
  <si>
    <t>2023-08-25 15:24:57</t>
  </si>
  <si>
    <t>3831656</t>
  </si>
  <si>
    <t>吉隆坡武吉免登世民酒店</t>
  </si>
  <si>
    <t>FIQA FIE</t>
  </si>
  <si>
    <t>435.00</t>
  </si>
  <si>
    <t>2023-08-25 11:35:48</t>
  </si>
  <si>
    <t>3831029</t>
  </si>
  <si>
    <t>曼谷优本纳朗双酒店</t>
  </si>
  <si>
    <t>Liu Zikun</t>
  </si>
  <si>
    <t>1112.00</t>
  </si>
  <si>
    <t>2023-08-25 10:57:01</t>
  </si>
  <si>
    <t>3831023</t>
  </si>
  <si>
    <t>LI CHENG</t>
  </si>
  <si>
    <t>2023-08-25 10:41:38</t>
  </si>
  <si>
    <t>3830380</t>
  </si>
  <si>
    <t>曼谷HOMM素坤逸34街酒店</t>
  </si>
  <si>
    <t>SIAH EE SENG</t>
  </si>
  <si>
    <t>1389.00</t>
  </si>
  <si>
    <t>2023-08-25 07:53:43</t>
  </si>
  <si>
    <t>3829883</t>
  </si>
  <si>
    <t>TAN JIE LING</t>
  </si>
  <si>
    <t>2023-08-24 18:00:22</t>
  </si>
  <si>
    <t>3829580</t>
  </si>
  <si>
    <t>曼谷沙通智选假日酒店</t>
  </si>
  <si>
    <t>YANG CHOO CHOON</t>
  </si>
  <si>
    <t>415.00</t>
  </si>
  <si>
    <t>2023-08-24 17:16:11</t>
  </si>
  <si>
    <t>3829136</t>
  </si>
  <si>
    <t>PARK HYUNGON</t>
  </si>
  <si>
    <t>547.00</t>
  </si>
  <si>
    <t>2023-08-27 11:10:17</t>
  </si>
  <si>
    <t>3827220</t>
  </si>
  <si>
    <t>新加坡半岛怡东酒店</t>
  </si>
  <si>
    <t>LYU XIUXIU,XIAO LYUYAN</t>
  </si>
  <si>
    <t>1385.00</t>
  </si>
  <si>
    <t>2023-08-24 13:31:12</t>
  </si>
  <si>
    <t>新加坡</t>
  </si>
  <si>
    <t>2023-08-23</t>
  </si>
  <si>
    <t>3826631</t>
  </si>
  <si>
    <t>HEIDER CHRIS</t>
  </si>
  <si>
    <t>2085.00</t>
  </si>
  <si>
    <t>2023-08-24 10:56:50</t>
  </si>
  <si>
    <t>3825971</t>
  </si>
  <si>
    <t>Borja Shieryl Lupac,Borja Shieryl Lupac</t>
  </si>
  <si>
    <t>2940.00</t>
  </si>
  <si>
    <t>2023-08-24 10:16:42</t>
  </si>
  <si>
    <t>3825113</t>
  </si>
  <si>
    <t>曼谷137柱套房酒店</t>
  </si>
  <si>
    <t>Kwok Yung Yung</t>
  </si>
  <si>
    <t>7026.00</t>
  </si>
  <si>
    <t>2023-08-23 18:43:48</t>
  </si>
  <si>
    <t>3824780</t>
  </si>
  <si>
    <t>哥打京那巴鲁皇宫酒店</t>
  </si>
  <si>
    <t>Wang Yifan,WU HUIHUI,TIAN ZHEYU,YUE YANGZI</t>
  </si>
  <si>
    <t>1876.00</t>
  </si>
  <si>
    <t>2023-08-23 18:04:06</t>
  </si>
  <si>
    <t>3824755</t>
  </si>
  <si>
    <t>素坤逸爱瑞酒店</t>
  </si>
  <si>
    <t>KIM TAE HOON,KIM TAE HOON</t>
  </si>
  <si>
    <t>588.00</t>
  </si>
  <si>
    <t>2023-08-23 17:54:50</t>
  </si>
  <si>
    <t>3824398</t>
  </si>
  <si>
    <t>曼谷素坤逸奥克伍德华庭工作室酒店</t>
  </si>
  <si>
    <t>Zhang Zilong</t>
  </si>
  <si>
    <t>2023-08-23 17:10:13</t>
  </si>
  <si>
    <t>3824253</t>
  </si>
  <si>
    <t>阿万特酒店</t>
  </si>
  <si>
    <t>SUN QIONGYING,LIAO CHANGSHOU</t>
  </si>
  <si>
    <t>2322.00</t>
  </si>
  <si>
    <t>2023-08-23 15:29:31</t>
  </si>
  <si>
    <t>3823188</t>
  </si>
  <si>
    <t>ZHANG MENGJUN</t>
  </si>
  <si>
    <t>2023-08-23 13:23:29</t>
  </si>
  <si>
    <t>3823118</t>
  </si>
  <si>
    <t>槟城成功酒店</t>
  </si>
  <si>
    <t>SEE CHEE KHEONG</t>
  </si>
  <si>
    <t>974.00</t>
  </si>
  <si>
    <t>2023-08-23 12:51:47</t>
  </si>
  <si>
    <t>3822425</t>
  </si>
  <si>
    <t>CHEUNG WEI CHUAN</t>
  </si>
  <si>
    <t>889.00</t>
  </si>
  <si>
    <t>2023-08-23 12:48:35</t>
  </si>
  <si>
    <t>3821948</t>
  </si>
  <si>
    <t>SUN MENGYUAN</t>
  </si>
  <si>
    <t>322.00</t>
  </si>
  <si>
    <t>-322</t>
  </si>
  <si>
    <t>2023-08-23 13:08:17</t>
  </si>
  <si>
    <t>3821382</t>
  </si>
  <si>
    <t>普吉岛迈考美丽亚酒店(SHA Extra Plus)</t>
  </si>
  <si>
    <t>YE YANGYU</t>
  </si>
  <si>
    <t>1547.00</t>
  </si>
  <si>
    <t>2023-08-23 14:40:28</t>
  </si>
  <si>
    <t>3821375</t>
  </si>
  <si>
    <t>LIU YAOQI,LIANG AIZHI</t>
  </si>
  <si>
    <t>991.00</t>
  </si>
  <si>
    <t>2023-08-23 16:38:26</t>
  </si>
  <si>
    <t>3820564</t>
  </si>
  <si>
    <t>TAN CHEW HOON</t>
  </si>
  <si>
    <t>2023-08-23 14:00:15</t>
  </si>
  <si>
    <t>3820147</t>
  </si>
  <si>
    <t>CHANG CHENWEI</t>
  </si>
  <si>
    <t>2023-08-22 19:03:29</t>
  </si>
  <si>
    <t>3819859</t>
  </si>
  <si>
    <t>Zhao Lu,Yang Ling</t>
  </si>
  <si>
    <t>2512.00</t>
  </si>
  <si>
    <t>2023-08-24 11:08:10</t>
  </si>
  <si>
    <t>3819581</t>
  </si>
  <si>
    <t>达拉海角度假酒店</t>
  </si>
  <si>
    <t>FENG SHIKANG,Liu Siyu</t>
  </si>
  <si>
    <t>3815.00</t>
  </si>
  <si>
    <t>2023-08-22 17:22:00</t>
  </si>
  <si>
    <t>3818311</t>
  </si>
  <si>
    <t>MCLEAN HAMISH ALEXANDER</t>
  </si>
  <si>
    <t>2104.00</t>
  </si>
  <si>
    <t>2023-08-22 13:34:04</t>
  </si>
  <si>
    <t>3818051</t>
  </si>
  <si>
    <t>曼谷拉查丹利中心酒店  (SHA Plus+)</t>
  </si>
  <si>
    <t>CHAN NGAI YIN CLAUDE</t>
  </si>
  <si>
    <t>1080.00</t>
  </si>
  <si>
    <t>2023-08-22 11:37:13</t>
  </si>
  <si>
    <t>3817871</t>
  </si>
  <si>
    <t>明洞大使宜必思酒店</t>
  </si>
  <si>
    <t>DU HUDIE,DU RUI</t>
  </si>
  <si>
    <t>1590.00</t>
  </si>
  <si>
    <t>2023-08-22 11:32:33</t>
  </si>
  <si>
    <t>3817680</t>
  </si>
  <si>
    <t>MAHMUD SHAHBANI</t>
  </si>
  <si>
    <t>784.00</t>
  </si>
  <si>
    <t>2023-08-22 16:53:05</t>
  </si>
  <si>
    <t>3816903</t>
  </si>
  <si>
    <t>CHAU KA FAI KARO</t>
  </si>
  <si>
    <t>2881.00</t>
  </si>
  <si>
    <t>2023-08-22 10:00:14</t>
  </si>
  <si>
    <t>3816692</t>
  </si>
  <si>
    <t>新加坡国敦河畔大酒店</t>
  </si>
  <si>
    <t>WANG YIJUN,HU YINGYING</t>
  </si>
  <si>
    <t>6214.00</t>
  </si>
  <si>
    <t>2023-08-22 10:11:19</t>
  </si>
  <si>
    <t>3816666</t>
  </si>
  <si>
    <t>Wee Willie</t>
  </si>
  <si>
    <t>1848.00</t>
  </si>
  <si>
    <t>2023-08-22 00:44:48</t>
  </si>
  <si>
    <t>3816475</t>
  </si>
  <si>
    <t>Mu Jiaji</t>
  </si>
  <si>
    <t>2023-08-22 10:08:21</t>
  </si>
  <si>
    <t>3816053</t>
  </si>
  <si>
    <t>芽庄皇后安娜酒店</t>
  </si>
  <si>
    <t>HU SIQI,WANG KUN</t>
  </si>
  <si>
    <t>702.00</t>
  </si>
  <si>
    <t>2023-08-22 08:56:25</t>
  </si>
  <si>
    <t>3815620</t>
  </si>
  <si>
    <t>双威金字塔酒店</t>
  </si>
  <si>
    <t>JIANG JING</t>
  </si>
  <si>
    <t>556.00</t>
  </si>
  <si>
    <t>2023-08-25 15:05:27</t>
  </si>
  <si>
    <t>3815278</t>
  </si>
  <si>
    <t>Wang Ruqi</t>
  </si>
  <si>
    <t>2023-08-21 18:24:24</t>
  </si>
  <si>
    <t>3814027</t>
  </si>
  <si>
    <t>PAN XUXIA,XIA YILING</t>
  </si>
  <si>
    <t>1173.00</t>
  </si>
  <si>
    <t>2023-08-21 14:45:48</t>
  </si>
  <si>
    <t>3813725</t>
  </si>
  <si>
    <t>ZHANG XINYI</t>
  </si>
  <si>
    <t>1836.00</t>
  </si>
  <si>
    <t>2023-08-21 13:45:29</t>
  </si>
  <si>
    <t>2023-08-20</t>
  </si>
  <si>
    <t>3810692</t>
  </si>
  <si>
    <t>NOH YOUNKYONG</t>
  </si>
  <si>
    <t>2023-08-21 09:34:03</t>
  </si>
  <si>
    <t>3810601</t>
  </si>
  <si>
    <t>Huang Ping</t>
  </si>
  <si>
    <t>2023-08-20 19:38:13</t>
  </si>
  <si>
    <t>3810356</t>
  </si>
  <si>
    <t>和南恩泻胡度假酒店</t>
  </si>
  <si>
    <t>FLORES MA JOVILYN</t>
  </si>
  <si>
    <t>5920.00</t>
  </si>
  <si>
    <t>2023-08-25 14:08:52</t>
  </si>
  <si>
    <t>3810295</t>
  </si>
  <si>
    <t>WONG HEI YIN,TAY KAI REN</t>
  </si>
  <si>
    <t>330.00</t>
  </si>
  <si>
    <t>2023-08-20 18:43:35</t>
  </si>
  <si>
    <t>3808595</t>
  </si>
  <si>
    <t>大宏酒店</t>
  </si>
  <si>
    <t>BIN ISMAIL SYAMZARI,BIN ISMAIL SYAMZARI</t>
  </si>
  <si>
    <t>357.00</t>
  </si>
  <si>
    <t>2023-08-22 10:41:35</t>
  </si>
  <si>
    <t>3807976</t>
  </si>
  <si>
    <t>Bohol Dolphin Bay Resort</t>
  </si>
  <si>
    <t>Montefalcon Cynthia</t>
  </si>
  <si>
    <t>799.00</t>
  </si>
  <si>
    <t>2023-08-20 09:55:02</t>
  </si>
  <si>
    <t>3807616</t>
  </si>
  <si>
    <t>尼兰大酒店</t>
  </si>
  <si>
    <t>NUNN WILLIAM SHANE</t>
  </si>
  <si>
    <t>2023-08-25 09:51:29</t>
  </si>
  <si>
    <t>2023-08-19</t>
  </si>
  <si>
    <t>3806015</t>
  </si>
  <si>
    <t>新加坡河景福朋喜来登集团酒店</t>
  </si>
  <si>
    <t>CHEN YONGCHANG,JIN CHEN,HUANG JINGHUI</t>
  </si>
  <si>
    <t>11709.00</t>
  </si>
  <si>
    <t>2023-08-19 18:46:25</t>
  </si>
  <si>
    <t>3805946</t>
  </si>
  <si>
    <t>Lim Bryan</t>
  </si>
  <si>
    <t>1968.00</t>
  </si>
  <si>
    <t>2023-08-20 11:32:15</t>
  </si>
  <si>
    <t>3805672</t>
  </si>
  <si>
    <t>曼谷拉差达宜必思尚品酒店</t>
  </si>
  <si>
    <t>CHAN KAI HEI,LEE TSZ KIT,LAW KAI WING,CHOW MANG WAI</t>
  </si>
  <si>
    <t>3520.00</t>
  </si>
  <si>
    <t>2023-08-19 18:28:47</t>
  </si>
  <si>
    <t>3805356</t>
  </si>
  <si>
    <t>Tan Foo Keong</t>
  </si>
  <si>
    <t>2023-08-23 10:41:39</t>
  </si>
  <si>
    <t>3805335</t>
  </si>
  <si>
    <t>盛泰澜芭堤雅幻影度假村</t>
  </si>
  <si>
    <t>CHAN MAN TING FANNY,KWOK CHI WAI</t>
  </si>
  <si>
    <t>8202.00</t>
  </si>
  <si>
    <t>2023-08-21 15:56:49</t>
  </si>
  <si>
    <t>3805154</t>
  </si>
  <si>
    <t>KAUR BIBI ARMITA</t>
  </si>
  <si>
    <t>2023-08-19 16:01:35</t>
  </si>
  <si>
    <t>3804560</t>
  </si>
  <si>
    <t>莱恩酒店</t>
  </si>
  <si>
    <t>ZHANG XIAOFANG</t>
  </si>
  <si>
    <t>620.00</t>
  </si>
  <si>
    <t>2023-08-21 16:38:58</t>
  </si>
  <si>
    <t>3804002</t>
  </si>
  <si>
    <t>清迈阿莫拉塔佩酒店</t>
  </si>
  <si>
    <t>Limpitip Piyanuch,Limpitip Piyanuch</t>
  </si>
  <si>
    <t>273.00</t>
  </si>
  <si>
    <t>2023-08-19 12:16:19</t>
  </si>
  <si>
    <t>3803998</t>
  </si>
  <si>
    <t>普吉假日酒店 (政府卫生认证)</t>
  </si>
  <si>
    <t>xue zhongyuan</t>
  </si>
  <si>
    <t>1300.00</t>
  </si>
  <si>
    <t>2023-08-19 15:26:59</t>
  </si>
  <si>
    <t>2023-08-18</t>
  </si>
  <si>
    <t>3802183</t>
  </si>
  <si>
    <t>瓦图吉姆巴尔贝尔雷索特瑞士酒店</t>
  </si>
  <si>
    <t>TAO YIHENG,Du Meichen</t>
  </si>
  <si>
    <t>470.00</t>
  </si>
  <si>
    <t>2023-08-19 09:27:08</t>
  </si>
  <si>
    <t>印度尼西亚</t>
  </si>
  <si>
    <t>3801729</t>
  </si>
  <si>
    <t>河滨区途恩酒店</t>
  </si>
  <si>
    <t>omar fatiah</t>
  </si>
  <si>
    <t>256.00</t>
  </si>
  <si>
    <t>2023-08-21 08:41:08</t>
  </si>
  <si>
    <t>3801289</t>
  </si>
  <si>
    <t>攀瓦布里海滨度假村(SHA Extra Plus)</t>
  </si>
  <si>
    <t>AL Hinai Shumayam</t>
  </si>
  <si>
    <t>1206.00</t>
  </si>
  <si>
    <t>2023-08-19 11:33:54</t>
  </si>
  <si>
    <t>3798849</t>
  </si>
  <si>
    <t>LI SHILIN</t>
  </si>
  <si>
    <t>760.00</t>
  </si>
  <si>
    <t>2023-08-18 11:00:13</t>
  </si>
  <si>
    <t>3798752</t>
  </si>
  <si>
    <t>ZHANG CHU,SHAO XUELING</t>
  </si>
  <si>
    <t>1526.00</t>
  </si>
  <si>
    <t>2023-08-18 11:01:49</t>
  </si>
  <si>
    <t>3798505</t>
  </si>
  <si>
    <t>历山德拉动力酒店</t>
  </si>
  <si>
    <t>LIM CHONG HUAT</t>
  </si>
  <si>
    <t>1047.00</t>
  </si>
  <si>
    <t>2023-08-18 17:58:04</t>
  </si>
  <si>
    <t>2023-08-16</t>
  </si>
  <si>
    <t>3792818</t>
  </si>
  <si>
    <t>仁川松岛空中花园酒店(旧.天空公园仁川松岛)</t>
  </si>
  <si>
    <t>QIU LIXIA,WANG ZIWEI</t>
  </si>
  <si>
    <t>535.00</t>
  </si>
  <si>
    <t>2023-08-17 00:24:08</t>
  </si>
  <si>
    <t>3790188</t>
  </si>
  <si>
    <t>盛泰澜拉普崂中央广场酒店</t>
  </si>
  <si>
    <t>CHOI CHIHUN</t>
  </si>
  <si>
    <t>2016.00</t>
  </si>
  <si>
    <t>2023-08-16 16:57:46</t>
  </si>
  <si>
    <t>3789848</t>
  </si>
  <si>
    <t>釜山站温德姆华美达安可酒店</t>
  </si>
  <si>
    <t>FU YUNPENG,LIU ZE</t>
  </si>
  <si>
    <t>2720.00</t>
  </si>
  <si>
    <t>2023-08-16 13:47:23</t>
  </si>
  <si>
    <t>3789501</t>
  </si>
  <si>
    <t>普吉自然酒店(SHA Plus+)</t>
  </si>
  <si>
    <t>CUI JIAN</t>
  </si>
  <si>
    <t>2023-08-16 16:07:31</t>
  </si>
  <si>
    <t>3789322</t>
  </si>
  <si>
    <t>LO ELAINE,CHEUNG CHUN KIN</t>
  </si>
  <si>
    <t>4110.00</t>
  </si>
  <si>
    <t>2023-08-16 12:09:29</t>
  </si>
  <si>
    <t>3788931</t>
  </si>
  <si>
    <t>阿布扎比安纳塔拉盖斯尔阿萨拉沙漠度假村</t>
  </si>
  <si>
    <t>Ma Xiaochen</t>
  </si>
  <si>
    <t>8606.00</t>
  </si>
  <si>
    <t>2023-08-17 08:56:12</t>
  </si>
  <si>
    <t>3788146</t>
  </si>
  <si>
    <t>新加坡圣淘沙索菲特度假村及水疗中心 (Staycation Approved)</t>
  </si>
  <si>
    <t>LIU TAO,ZHAO YIXIN</t>
  </si>
  <si>
    <t>4788.00</t>
  </si>
  <si>
    <t>2023-08-16 21:13:20</t>
  </si>
  <si>
    <t>2023-08-15</t>
  </si>
  <si>
    <t>3787905</t>
  </si>
  <si>
    <t>DU YANGFAN,DU FANGLIN,TAN LIPING</t>
  </si>
  <si>
    <t>2023-08-16 00:05:45</t>
  </si>
  <si>
    <t>3787016</t>
  </si>
  <si>
    <t>迪拜派拉蒙酒店</t>
  </si>
  <si>
    <t>SUNGMIN JEON</t>
  </si>
  <si>
    <t>776.00</t>
  </si>
  <si>
    <t>2023-08-15 23:45:46</t>
  </si>
  <si>
    <t>3784687</t>
  </si>
  <si>
    <t>安德伦酒店管理的卡西亚纳酒店</t>
  </si>
  <si>
    <t>Cabangon Dominga Cecilia,Cabangon Dominga Cecilia,Cabangon Dominga Cecilia,Cabangon Dominga Cecilia,Cabangon Dominga Cecilia</t>
  </si>
  <si>
    <t>3350.00</t>
  </si>
  <si>
    <t>2023-08-15 13:41:36</t>
  </si>
  <si>
    <t>2023-08-14</t>
  </si>
  <si>
    <t>3782910</t>
  </si>
  <si>
    <t>LIM MIKOUNG</t>
  </si>
  <si>
    <t>2330.00</t>
  </si>
  <si>
    <t>2023-08-15 11:38:14</t>
  </si>
  <si>
    <t>3780826</t>
  </si>
  <si>
    <t>COMO曼谷大都会酒店</t>
  </si>
  <si>
    <t>XU MINGYE,LIN HANLIN</t>
  </si>
  <si>
    <t>1800.00</t>
  </si>
  <si>
    <t>2023-08-14 17:27:04</t>
  </si>
  <si>
    <t>3780703</t>
  </si>
  <si>
    <t>旅定酒店</t>
  </si>
  <si>
    <t>LI JINGYI</t>
  </si>
  <si>
    <t>4008.00</t>
  </si>
  <si>
    <t>2023-08-14 16:39:11</t>
  </si>
  <si>
    <t>3778259</t>
  </si>
  <si>
    <t>Poh Yee Ting,Poh Yee Ting</t>
  </si>
  <si>
    <t>3012.00</t>
  </si>
  <si>
    <t>2023-08-15 08:32:31</t>
  </si>
  <si>
    <t>2023-08-13</t>
  </si>
  <si>
    <t>3776922</t>
  </si>
  <si>
    <t>WANG XU,QU YUANYUAN</t>
  </si>
  <si>
    <t>289.00</t>
  </si>
  <si>
    <t>2023-08-14 10:47:26</t>
  </si>
  <si>
    <t>3776650</t>
  </si>
  <si>
    <t>兰卡威卡萨戴尔马尔酒店</t>
  </si>
  <si>
    <t>ZHONG HUI,YANG QUIFAN</t>
  </si>
  <si>
    <t>2023-08-14 09:32:02</t>
  </si>
  <si>
    <t>3774029</t>
  </si>
  <si>
    <t>FENG XIANGYANG,ZHAN MENGYONG</t>
  </si>
  <si>
    <t>3276.00</t>
  </si>
  <si>
    <t>2023-08-13 11:42:20</t>
  </si>
  <si>
    <t>2023-08-12</t>
  </si>
  <si>
    <t>3772278</t>
  </si>
  <si>
    <t>芽庄美利亚珍珠帝国酒店</t>
  </si>
  <si>
    <t>MA GUOTAO,XIAO JINGJING,YANG QING,MA ZIJIA</t>
  </si>
  <si>
    <t>3735.00</t>
  </si>
  <si>
    <t>2023-08-13 15:09:02</t>
  </si>
  <si>
    <t>3771800</t>
  </si>
  <si>
    <t>CAI XIAOLONG</t>
  </si>
  <si>
    <t>1895.00</t>
  </si>
  <si>
    <t>2023-08-12 19:03:09</t>
  </si>
  <si>
    <t>2023-08-11</t>
  </si>
  <si>
    <t>3768066</t>
  </si>
  <si>
    <t>PENG XINGYUE</t>
  </si>
  <si>
    <t>6990.00</t>
  </si>
  <si>
    <t>2023-08-13 07:57:53</t>
  </si>
  <si>
    <t>3767836</t>
  </si>
  <si>
    <t>爱亭阁普吉岛酒店</t>
  </si>
  <si>
    <t>LU MENGRU,Dong chunling,JIAO YIFAN</t>
  </si>
  <si>
    <t>6090.00</t>
  </si>
  <si>
    <t>-6090</t>
  </si>
  <si>
    <t>2023-08-24 13:47:55</t>
  </si>
  <si>
    <t>3767826</t>
  </si>
  <si>
    <t>LEANG MENGNA,SRUN SIEKNGING</t>
  </si>
  <si>
    <t>2023-08-12 11:32:29</t>
  </si>
  <si>
    <t>3767799</t>
  </si>
  <si>
    <t>曼谷维伊 - 美憬阁酒店</t>
  </si>
  <si>
    <t>LEE HIU TUNG</t>
  </si>
  <si>
    <t>2023-08-12 13:07:08</t>
  </si>
  <si>
    <t>2023-08-10</t>
  </si>
  <si>
    <t>3762959</t>
  </si>
  <si>
    <t>曼谷水门伯克利酒店</t>
  </si>
  <si>
    <t>CHOU YUTING,WU MINGHSIU</t>
  </si>
  <si>
    <t>2148.00</t>
  </si>
  <si>
    <t>2023-08-11 11:48:44</t>
  </si>
  <si>
    <t>2023-08-09</t>
  </si>
  <si>
    <t>3756071</t>
  </si>
  <si>
    <t>金兰丽笙蓝标度假村</t>
  </si>
  <si>
    <t>Na Eunyoung</t>
  </si>
  <si>
    <t>1376.00</t>
  </si>
  <si>
    <t>2023-08-10 16:01:52</t>
  </si>
  <si>
    <t>3755971</t>
  </si>
  <si>
    <t>奇迹大酒店</t>
  </si>
  <si>
    <t>SANGMAUNG PUTTIPONG,JUNTA YONGYOT,JAIKHAM SOMSAK</t>
  </si>
  <si>
    <t>1262.00</t>
  </si>
  <si>
    <t>2023-08-09 15:27:50</t>
  </si>
  <si>
    <t>999226218469652,</t>
  </si>
  <si>
    <t>3755762</t>
  </si>
  <si>
    <t>宜必思尚品曼谷是隆酒店</t>
  </si>
  <si>
    <t>TOUNALOM MONAI</t>
  </si>
  <si>
    <t>2023-08-22 14:39:15</t>
  </si>
  <si>
    <t>3753723</t>
  </si>
  <si>
    <t>济州帕纳斯酒店</t>
  </si>
  <si>
    <t>peng xi,an mengnan</t>
  </si>
  <si>
    <t>1866.00</t>
  </si>
  <si>
    <t>2023-08-09 08:56:51</t>
  </si>
  <si>
    <t>2023-08-08</t>
  </si>
  <si>
    <t>3753223</t>
  </si>
  <si>
    <t>HUANG MEISI</t>
  </si>
  <si>
    <t>881.00</t>
  </si>
  <si>
    <t>2023-08-09 14:54:43</t>
  </si>
  <si>
    <t>3753214</t>
  </si>
  <si>
    <t>GUO JIELING,HU JIAMIN,HUANG JUEXING</t>
  </si>
  <si>
    <t>1815.00</t>
  </si>
  <si>
    <t>2023-08-09 15:22:47</t>
  </si>
  <si>
    <t>3753045</t>
  </si>
  <si>
    <t>哥打京那巴鲁凯悦尚萃酒店</t>
  </si>
  <si>
    <t>SHIN HYEMI</t>
  </si>
  <si>
    <t>1099.00</t>
  </si>
  <si>
    <t>2023-08-23 16:15:53</t>
  </si>
  <si>
    <t>3751705</t>
  </si>
  <si>
    <t>LIU FANGFANG,FENG SHU</t>
  </si>
  <si>
    <t>4600.00</t>
  </si>
  <si>
    <t>2023-08-14 18:03:26</t>
  </si>
  <si>
    <t>3750965</t>
  </si>
  <si>
    <t>智选假日酒店首尔弘大</t>
  </si>
  <si>
    <t>MAK WAI YIN,LEUNG CHEUK YU</t>
  </si>
  <si>
    <t>4755.00</t>
  </si>
  <si>
    <t>2023-08-08 16:35:13</t>
  </si>
  <si>
    <t>3749539</t>
  </si>
  <si>
    <t>槟城长荣桂冠酒店</t>
  </si>
  <si>
    <t>LEE YICHENG</t>
  </si>
  <si>
    <t>2380.00</t>
  </si>
  <si>
    <t>2023-08-08 11:19:20</t>
  </si>
  <si>
    <t>999225977423834,</t>
  </si>
  <si>
    <t>3749307</t>
  </si>
  <si>
    <t>DAI YINGSHIANG</t>
  </si>
  <si>
    <t>2023-08-11 14:34:49</t>
  </si>
  <si>
    <t>3749211</t>
  </si>
  <si>
    <t>SUNG MYUNGSUN</t>
  </si>
  <si>
    <t>2023-08-08 12:32:57</t>
  </si>
  <si>
    <t>2023-08-07</t>
  </si>
  <si>
    <t>3746059</t>
  </si>
  <si>
    <t>LEE YAN YAN ROSANA</t>
  </si>
  <si>
    <t>3080.00</t>
  </si>
  <si>
    <t>2023-08-07 16:13:20</t>
  </si>
  <si>
    <t>3745475</t>
  </si>
  <si>
    <t>新加坡 Studio M 酒店</t>
  </si>
  <si>
    <t>HUANG QIUYUN,WANG YAN</t>
  </si>
  <si>
    <t>4040.00</t>
  </si>
  <si>
    <t>2023-08-07 19:01:33</t>
  </si>
  <si>
    <t>3745031</t>
  </si>
  <si>
    <t>灵狮铂金酒店</t>
  </si>
  <si>
    <t>MAO QIANYI</t>
  </si>
  <si>
    <t>528.00</t>
  </si>
  <si>
    <t>2023-08-07 12:12:19</t>
  </si>
  <si>
    <t>3744938</t>
  </si>
  <si>
    <t>CHEN LI,WANG WENQIN</t>
  </si>
  <si>
    <t>370.00</t>
  </si>
  <si>
    <t>2023-08-08 12:31:43</t>
  </si>
  <si>
    <t>3744789</t>
  </si>
  <si>
    <t>清迈香格里拉酒店</t>
  </si>
  <si>
    <t>WU JINGANG</t>
  </si>
  <si>
    <t>3498.00</t>
  </si>
  <si>
    <t>2023-08-07 13:59:27</t>
  </si>
  <si>
    <t>3744778</t>
  </si>
  <si>
    <t>曼谷柏悦酒店</t>
  </si>
  <si>
    <t>CHEN ZONGYING,HE HUI</t>
  </si>
  <si>
    <t>4969.00</t>
  </si>
  <si>
    <t>2023-08-08 14:22:50</t>
  </si>
  <si>
    <t>3744231</t>
  </si>
  <si>
    <t>Park Jungwoo</t>
  </si>
  <si>
    <t>736.00</t>
  </si>
  <si>
    <t>2023-08-07 09:17:01</t>
  </si>
  <si>
    <t>3743916</t>
  </si>
  <si>
    <t>LI WAI NA,LAI CHUN HO</t>
  </si>
  <si>
    <t>3820.00</t>
  </si>
  <si>
    <t>2023-08-07 15:02:28</t>
  </si>
  <si>
    <t>2023-08-06</t>
  </si>
  <si>
    <t>3742874</t>
  </si>
  <si>
    <t>欧文之家酒店公寓</t>
  </si>
  <si>
    <t>CHUA URSULA YIA HANG,SIM LEE NI</t>
  </si>
  <si>
    <t>880.00</t>
  </si>
  <si>
    <t>2023-08-07 10:42:27</t>
  </si>
  <si>
    <t>3742585</t>
  </si>
  <si>
    <t>GAO DONG,Zhang Yinghao</t>
  </si>
  <si>
    <t>4260.00</t>
  </si>
  <si>
    <t>2023-08-07 14:08:52</t>
  </si>
  <si>
    <t>3741778</t>
  </si>
  <si>
    <t>WANG YILU,CHENG SHOUHUA</t>
  </si>
  <si>
    <t>2023-08-06 17:26:36</t>
  </si>
  <si>
    <t>3741746</t>
  </si>
  <si>
    <t>金兰阿尔玛度假酒店</t>
  </si>
  <si>
    <t>JEONG JIYEONG,MAENG CHEOLSOO,MAENG JINHYEOK</t>
  </si>
  <si>
    <t>1898.00</t>
  </si>
  <si>
    <t>2023-08-07 11:35:47</t>
  </si>
  <si>
    <t>3739619</t>
  </si>
  <si>
    <t>ZHOU QUAN,CHEN XIAOXIAO,ZHOU JIAYI</t>
  </si>
  <si>
    <t>7800.00</t>
  </si>
  <si>
    <t>2023-08-06 12:53:20</t>
  </si>
  <si>
    <t>3739589</t>
  </si>
  <si>
    <t>曼谷JW万豪酒店</t>
  </si>
  <si>
    <t>ZHANG XUANHAO,CAI JUE</t>
  </si>
  <si>
    <t>1251.00</t>
  </si>
  <si>
    <t>2023-08-06 09:29:32</t>
  </si>
  <si>
    <t>2023-08-05</t>
  </si>
  <si>
    <t>3739270</t>
  </si>
  <si>
    <t>Masao Tabata</t>
  </si>
  <si>
    <t>468.00</t>
  </si>
  <si>
    <t>2023-08-06 10:37:37</t>
  </si>
  <si>
    <t>3738572</t>
  </si>
  <si>
    <t>报春花海滩酒店</t>
  </si>
  <si>
    <t>Peng Poon Suk,Peng Poon Suk,Peng Poon Suk</t>
  </si>
  <si>
    <t>578.00</t>
  </si>
  <si>
    <t>2023-08-06 09:47:23</t>
  </si>
  <si>
    <t>3737679</t>
  </si>
  <si>
    <t>ZHANG SIYU,ZHANG HAONAN</t>
  </si>
  <si>
    <t>3285.00</t>
  </si>
  <si>
    <t>2023-08-06 17:15:05</t>
  </si>
  <si>
    <t>3737597</t>
  </si>
  <si>
    <t>胡志明西贡融合套房酒店</t>
  </si>
  <si>
    <t>WONGSO LOLLA</t>
  </si>
  <si>
    <t>1258.00</t>
  </si>
  <si>
    <t>2023-08-05 20:19:08</t>
  </si>
  <si>
    <t>2023-08-04</t>
  </si>
  <si>
    <t>3734292</t>
  </si>
  <si>
    <t>LUO QIAOZHEN,YE CAIXIA,ZHANG LEI,ZHANG HANHAN</t>
  </si>
  <si>
    <t>13040.00</t>
  </si>
  <si>
    <t>2023-08-07 15:45:47</t>
  </si>
  <si>
    <t>3733354</t>
  </si>
  <si>
    <t>Obaidullah Naifa,Obaidullah Naifa</t>
  </si>
  <si>
    <t>772.00</t>
  </si>
  <si>
    <t>2023-08-04 20:39:14</t>
  </si>
  <si>
    <t>3732567</t>
  </si>
  <si>
    <t>LIAO XIAOPING,XIAO TAO</t>
  </si>
  <si>
    <t>310.00</t>
  </si>
  <si>
    <t>2023-08-04 17:21:59</t>
  </si>
  <si>
    <t>3732105</t>
  </si>
  <si>
    <t>曼谷素坤逸 15 瑞享饭店 (SHA Plus+)</t>
  </si>
  <si>
    <t>YEUNG WAI LUN</t>
  </si>
  <si>
    <t>1174.00</t>
  </si>
  <si>
    <t>2023-08-04 16:55:34</t>
  </si>
  <si>
    <t>3731576</t>
  </si>
  <si>
    <t>HUANG ZHOUWEI,HUANG XIRAN,ZHU SHIYAN,HUANG SHAOYAN</t>
  </si>
  <si>
    <t>6816.00</t>
  </si>
  <si>
    <t>2023-08-04 12:33:43</t>
  </si>
  <si>
    <t>3731133</t>
  </si>
  <si>
    <t>阿尔法公寓式酒店</t>
  </si>
  <si>
    <t>GANKHUYAG DULGUUN,SUKHBAATAR SHINEBAYAR,DORJSUREN ODONCHIMEG,NYAMSUREN ZOLZAYA</t>
  </si>
  <si>
    <t>3381.00</t>
  </si>
  <si>
    <t>2023-08-04 12:31:31</t>
  </si>
  <si>
    <t>3731002</t>
  </si>
  <si>
    <t>首尔汝矣岛肯辛顿酒店</t>
  </si>
  <si>
    <t>LEE SO YEOUN</t>
  </si>
  <si>
    <t>2023-08-17</t>
  </si>
  <si>
    <t>7015.00</t>
  </si>
  <si>
    <t>2023-08-04 15:30:08</t>
  </si>
  <si>
    <t>3730955</t>
  </si>
  <si>
    <t>LI JINGJING,LI ZHAO,WANG LIMEI,LI TIEJUN</t>
  </si>
  <si>
    <t>1370.00</t>
  </si>
  <si>
    <t>2023-08-04 13:30:35</t>
  </si>
  <si>
    <t>3730531</t>
  </si>
  <si>
    <t>XU WANGYANGYANG,WANG YAWEN</t>
  </si>
  <si>
    <t>943.00</t>
  </si>
  <si>
    <t>2023-08-04 21:27:28</t>
  </si>
  <si>
    <t>3730413</t>
  </si>
  <si>
    <t>XIAO TIAN,LI KAI</t>
  </si>
  <si>
    <t>2023-08-04 10:38:14</t>
  </si>
  <si>
    <t>2023-08-03</t>
  </si>
  <si>
    <t>3729677</t>
  </si>
  <si>
    <t>新加坡樟宜机场皇冠假日酒店</t>
  </si>
  <si>
    <t>LIU YU,FU MINJI</t>
  </si>
  <si>
    <t>2555.00</t>
  </si>
  <si>
    <t>2023-08-04 14:43:31</t>
  </si>
  <si>
    <t>3728926</t>
  </si>
  <si>
    <t>KIM WON,KIM EUNHWA</t>
  </si>
  <si>
    <t>1201.00</t>
  </si>
  <si>
    <t>2023-08-04 16:00:58</t>
  </si>
  <si>
    <t>3728596</t>
  </si>
  <si>
    <t>WEI BOWEI</t>
  </si>
  <si>
    <t>2428.00</t>
  </si>
  <si>
    <t>2023-08-04 08:34:54</t>
  </si>
  <si>
    <t>3727643</t>
  </si>
  <si>
    <t>吉隆坡5元素酒店</t>
  </si>
  <si>
    <t>takemori kenji</t>
  </si>
  <si>
    <t>825.00</t>
  </si>
  <si>
    <t>2023-08-03 15:37:46</t>
  </si>
  <si>
    <t>3727323</t>
  </si>
  <si>
    <t>土豆头套房和一室公寓</t>
  </si>
  <si>
    <t>LI DINGHE,YIN YUE</t>
  </si>
  <si>
    <t>7808.00</t>
  </si>
  <si>
    <t>2023-08-04 11:06:30</t>
  </si>
  <si>
    <t>3726750</t>
  </si>
  <si>
    <t>LIU SHAN,SHEN YUN</t>
  </si>
  <si>
    <t>9600.00</t>
  </si>
  <si>
    <t>2023-08-03 19:55:47</t>
  </si>
  <si>
    <t>3726375</t>
  </si>
  <si>
    <t>LI SHEN,LI XU,CAO PAN</t>
  </si>
  <si>
    <t>2476.00</t>
  </si>
  <si>
    <t>2023-08-03 16:44:23</t>
  </si>
  <si>
    <t>2023-08-02</t>
  </si>
  <si>
    <t>3724748</t>
  </si>
  <si>
    <t>HUANG XINGHUA,HUANG WANHUA</t>
  </si>
  <si>
    <t>792.00</t>
  </si>
  <si>
    <t>2023-08-03 11:03:05</t>
  </si>
  <si>
    <t>3724426</t>
  </si>
  <si>
    <t>安维河滨凯恩曼谷酒店</t>
  </si>
  <si>
    <t>SHIN YUBIN,CHA SAEBYEOL</t>
  </si>
  <si>
    <t>638.00</t>
  </si>
  <si>
    <t>2023-08-03 13:07:21</t>
  </si>
  <si>
    <t>3724217</t>
  </si>
  <si>
    <t>MUN JIN HO,MUN YEGYEOL</t>
  </si>
  <si>
    <t>1230.00</t>
  </si>
  <si>
    <t>2023-08-02 22:01:23</t>
  </si>
  <si>
    <t>3720011</t>
  </si>
  <si>
    <t>X2 芭堤雅海洋宫</t>
  </si>
  <si>
    <t>CHEANG HO CHUN</t>
  </si>
  <si>
    <t>6891.00</t>
  </si>
  <si>
    <t>2023-08-02 09:47:24</t>
  </si>
  <si>
    <t>2023-08-01</t>
  </si>
  <si>
    <t>3719678</t>
  </si>
  <si>
    <t>丁索度假村</t>
  </si>
  <si>
    <t>WANG XIAOYU,YUE KE</t>
  </si>
  <si>
    <t>1144.00</t>
  </si>
  <si>
    <t>2023-08-02 09:13:46</t>
  </si>
  <si>
    <t>3719134</t>
  </si>
  <si>
    <t>DONG GUOLIANG,DONG WENBO</t>
  </si>
  <si>
    <t>6536.00</t>
  </si>
  <si>
    <t>2023-08-07 10:04:16</t>
  </si>
  <si>
    <t>3719128</t>
  </si>
  <si>
    <t>普吉岛麦考安纳塔拉别墅度假酒店</t>
  </si>
  <si>
    <t>Chowdhry Pallavi</t>
  </si>
  <si>
    <t>3202.00</t>
  </si>
  <si>
    <t>2023-08-06 07:47:30</t>
  </si>
  <si>
    <t>3719082</t>
  </si>
  <si>
    <t>YANG ZIYI</t>
  </si>
  <si>
    <t>8000.00</t>
  </si>
  <si>
    <t>2023-08-02 15:02:04</t>
  </si>
  <si>
    <t>3718441</t>
  </si>
  <si>
    <t>LAM CHING KAM,YEUNG NGAI</t>
  </si>
  <si>
    <t>4828.00</t>
  </si>
  <si>
    <t>2023-08-02 08:45:30</t>
  </si>
  <si>
    <t>3717668</t>
  </si>
  <si>
    <t>QIN YING</t>
  </si>
  <si>
    <t>2236.00</t>
  </si>
  <si>
    <t>2023-08-01 17:21:20</t>
  </si>
  <si>
    <t>3717479</t>
  </si>
  <si>
    <t>槟城市途恩酒店</t>
  </si>
  <si>
    <t>IBRAHIM NORMALIS</t>
  </si>
  <si>
    <t>272.00</t>
  </si>
  <si>
    <t>2023-08-01 16:47:41</t>
  </si>
  <si>
    <t>3715994</t>
  </si>
  <si>
    <t>贝斯特韦斯特乍都乍酒店</t>
  </si>
  <si>
    <t>HO HOICHENG</t>
  </si>
  <si>
    <t>2023-08-03 17:33:04</t>
  </si>
  <si>
    <t>3715937</t>
  </si>
  <si>
    <t>DING KUN,HU LIN</t>
  </si>
  <si>
    <t>402.00</t>
  </si>
  <si>
    <t>2023-08-01 13:11:28</t>
  </si>
  <si>
    <t>2023-07-31</t>
  </si>
  <si>
    <t>3714461</t>
  </si>
  <si>
    <t>XING LEI</t>
  </si>
  <si>
    <t>1369.00</t>
  </si>
  <si>
    <t>2023-08-01 12:49:48</t>
  </si>
  <si>
    <t>3714330</t>
  </si>
  <si>
    <t>清迈安纳塔拉度假酒店</t>
  </si>
  <si>
    <t>YU HOY YI</t>
  </si>
  <si>
    <t>14000.00</t>
  </si>
  <si>
    <t>2023-08-01 12:26:08</t>
  </si>
  <si>
    <t>3713856</t>
  </si>
  <si>
    <t>WANG CHIAHUI,TSAI CHIHHO</t>
  </si>
  <si>
    <t>7110.00</t>
  </si>
  <si>
    <t>2023-08-01 09:12:22</t>
  </si>
  <si>
    <t>3713490</t>
  </si>
  <si>
    <t>RAMZAN and NAIARA DOMINGUEZ USMAN,RAMZAN and NAIARA DOMINGUEZ USMAN</t>
  </si>
  <si>
    <t>872.00</t>
  </si>
  <si>
    <t>2023-07-31 20:19:39</t>
  </si>
  <si>
    <t>3713066</t>
  </si>
  <si>
    <t>辉盛凯贝丽</t>
  </si>
  <si>
    <t>CHONG MICHELLE</t>
  </si>
  <si>
    <t>661.00</t>
  </si>
  <si>
    <t>2023-08-01 09:23:58</t>
  </si>
  <si>
    <t>3712465</t>
  </si>
  <si>
    <t>LIU YUE,WANG DILIN</t>
  </si>
  <si>
    <t>6274.00</t>
  </si>
  <si>
    <t>2023-07-31 17:23:15</t>
  </si>
  <si>
    <t>3712363</t>
  </si>
  <si>
    <t>KIM JAEKYUNG</t>
  </si>
  <si>
    <t>794.00</t>
  </si>
  <si>
    <t>2023-07-31 19:05:50</t>
  </si>
  <si>
    <t>3712351</t>
  </si>
  <si>
    <t>CHEW SABRINA</t>
  </si>
  <si>
    <t>3354.00</t>
  </si>
  <si>
    <t>2023-07-31 18:02:53</t>
  </si>
  <si>
    <t>3710167</t>
  </si>
  <si>
    <t>芭堤雅单庭院酒店 (SHA Extra Plus)</t>
  </si>
  <si>
    <t>WONG KWAI YING</t>
  </si>
  <si>
    <t>1232.00</t>
  </si>
  <si>
    <t>2023-07-31 10:47:31</t>
  </si>
  <si>
    <t>2023-07-30</t>
  </si>
  <si>
    <t>3709117</t>
  </si>
  <si>
    <t>HU WEI MIN,PENG SHUYING</t>
  </si>
  <si>
    <t>1150.00</t>
  </si>
  <si>
    <t>2023-07-31 09:27:34</t>
  </si>
  <si>
    <t>3707702</t>
  </si>
  <si>
    <t>KWOK YU HANG,WONG SOK MAN</t>
  </si>
  <si>
    <t>2023-07-30 17:02:10</t>
  </si>
  <si>
    <t>3706472</t>
  </si>
  <si>
    <t>曼谷格乐丽雅10酒店</t>
  </si>
  <si>
    <t>NAKAMURA MAI</t>
  </si>
  <si>
    <t>924.00</t>
  </si>
  <si>
    <t>2023-07-30 13:41:31</t>
  </si>
  <si>
    <t>2023-07-29</t>
  </si>
  <si>
    <t>3700191</t>
  </si>
  <si>
    <t>CHEN XUEPING,wu yucheng</t>
  </si>
  <si>
    <t>7950.00</t>
  </si>
  <si>
    <t>2023-07-31 10:30:53</t>
  </si>
  <si>
    <t>2023-07-28</t>
  </si>
  <si>
    <t>3699682</t>
  </si>
  <si>
    <t>JEONG SOJUNG</t>
  </si>
  <si>
    <t>1310.00</t>
  </si>
  <si>
    <t>2023-07-29 16:29:30</t>
  </si>
  <si>
    <t>3696100</t>
  </si>
  <si>
    <t>HO CHUN KIN</t>
  </si>
  <si>
    <t>2023-07-28 17:31:08</t>
  </si>
  <si>
    <t>3695275</t>
  </si>
  <si>
    <t>Alriyami Yosra</t>
  </si>
  <si>
    <t>804.00</t>
  </si>
  <si>
    <t>2023-07-28 12:23:08</t>
  </si>
  <si>
    <t>2023-07-27</t>
  </si>
  <si>
    <t>3694617</t>
  </si>
  <si>
    <t>Waters barry</t>
  </si>
  <si>
    <t>2430.00</t>
  </si>
  <si>
    <t>2023-07-28 17:55:59</t>
  </si>
  <si>
    <t>3693564</t>
  </si>
  <si>
    <t>曼谷瑞博朗得酒店</t>
  </si>
  <si>
    <t>YOU ARUM</t>
  </si>
  <si>
    <t>344.00</t>
  </si>
  <si>
    <t>2023-07-27 19:14:48</t>
  </si>
  <si>
    <t>3692550</t>
  </si>
  <si>
    <t>HOU WANRU,ZHENG ZHOU</t>
  </si>
  <si>
    <t>4750.00</t>
  </si>
  <si>
    <t>2023-07-27 17:51:19</t>
  </si>
  <si>
    <t>3692135</t>
  </si>
  <si>
    <t>宿务滨海前线酒店 - 北开垦</t>
  </si>
  <si>
    <t>CEJUELA MARIA CARA BATAUSA</t>
  </si>
  <si>
    <t>1360.00</t>
  </si>
  <si>
    <t>2023-07-27 14:41:51</t>
  </si>
  <si>
    <t>3692042</t>
  </si>
  <si>
    <t>LIU YANG,QI JING,LIU HAOYUAN</t>
  </si>
  <si>
    <t>1293.00</t>
  </si>
  <si>
    <t>2023-07-28 15:06:36</t>
  </si>
  <si>
    <t>3690358</t>
  </si>
  <si>
    <t>Barbarona Sivan</t>
  </si>
  <si>
    <t>1608.00</t>
  </si>
  <si>
    <t>2023-07-31 20:59:55</t>
  </si>
  <si>
    <t>2023-07-26</t>
  </si>
  <si>
    <t>3687433</t>
  </si>
  <si>
    <t>NG SOK FUN,CHIN KOK WAI</t>
  </si>
  <si>
    <t>1038.00</t>
  </si>
  <si>
    <t>2023-07-26 15:20:03</t>
  </si>
  <si>
    <t>2023-07-25</t>
  </si>
  <si>
    <t>3684892</t>
  </si>
  <si>
    <t>米里帝国酒店</t>
  </si>
  <si>
    <t>HAJI MUHAMMAD FATMAWATI</t>
  </si>
  <si>
    <t>2023-07-25 23:27:38</t>
  </si>
  <si>
    <t>3681712</t>
  </si>
  <si>
    <t>HAFIZ MUHD</t>
  </si>
  <si>
    <t>700.00</t>
  </si>
  <si>
    <t>2023-07-26 12:33:02</t>
  </si>
  <si>
    <t>2023-07-24</t>
  </si>
  <si>
    <t>3680889</t>
  </si>
  <si>
    <t>曼谷铂尔曼G酒店</t>
  </si>
  <si>
    <t>Tanis Jean G</t>
  </si>
  <si>
    <t>2023-07-25 20:27:15</t>
  </si>
  <si>
    <t>3679949</t>
  </si>
  <si>
    <t>CHOI AYEON</t>
  </si>
  <si>
    <t>614.00</t>
  </si>
  <si>
    <t>2023-07-26 15:40:43</t>
  </si>
  <si>
    <t>2023-07-23</t>
  </si>
  <si>
    <t>3676087</t>
  </si>
  <si>
    <t>HISAMUNE YASUKO,HAGIWARA MIHO</t>
  </si>
  <si>
    <t>1286.00</t>
  </si>
  <si>
    <t>2023-07-24 11:50:41</t>
  </si>
  <si>
    <t>3673337</t>
  </si>
  <si>
    <t>曼谷素坤逸航站 21 中心酒店 (政府卫生认证)</t>
  </si>
  <si>
    <t>JEUNG EUISOOK</t>
  </si>
  <si>
    <t>3517.00</t>
  </si>
  <si>
    <t>2023-07-23 13:07:15</t>
  </si>
  <si>
    <t>2023-07-21</t>
  </si>
  <si>
    <t>3665755</t>
  </si>
  <si>
    <t>吉隆坡白沙罗皇家朱兰酒店</t>
  </si>
  <si>
    <t>WU HUA</t>
  </si>
  <si>
    <t>1480.00</t>
  </si>
  <si>
    <t>2023-07-21 16:42:21</t>
  </si>
  <si>
    <t>3665377</t>
  </si>
  <si>
    <t>首尔大使铂尔曼酒店</t>
  </si>
  <si>
    <t>LONG XIAOYAO</t>
  </si>
  <si>
    <t>1810.00</t>
  </si>
  <si>
    <t>2023-07-21 14:45:53</t>
  </si>
  <si>
    <t>2023-07-20</t>
  </si>
  <si>
    <t>3663223</t>
  </si>
  <si>
    <t>TSENG YUHSIU,LIN MINGLING,HUANG PINHSUAN</t>
  </si>
  <si>
    <t>2598.00</t>
  </si>
  <si>
    <t>2023-07-21 16:11:02</t>
  </si>
  <si>
    <t>3661774</t>
  </si>
  <si>
    <t>CHUNG KWOK SHING</t>
  </si>
  <si>
    <t>1474.00</t>
  </si>
  <si>
    <t>2023-07-20 19:23:10</t>
  </si>
  <si>
    <t>3661008</t>
  </si>
  <si>
    <t>MU ZHONGMIN,CAO YUEQIU,MU HAOYUAN,WEI MEIJIAO,GUO HONGZHAN,GUO YIDI</t>
  </si>
  <si>
    <t>16500.00</t>
  </si>
  <si>
    <t>2023-07-20 16:26:50</t>
  </si>
  <si>
    <t>3660631</t>
  </si>
  <si>
    <t>GU WEN</t>
  </si>
  <si>
    <t>4391.00</t>
  </si>
  <si>
    <t>2023-07-20 14:51:32</t>
  </si>
  <si>
    <t>3660258</t>
  </si>
  <si>
    <t>沙通易思婷大酒店</t>
  </si>
  <si>
    <t>LEUNG SHUK KI,WONG CHUI FUN,WONG KIT YEE</t>
  </si>
  <si>
    <t>4248.00</t>
  </si>
  <si>
    <t>2023-07-20 15:36:03</t>
  </si>
  <si>
    <t>3659809</t>
  </si>
  <si>
    <t>YIP YU CHEUNG,WONG KAM LING AMY</t>
  </si>
  <si>
    <t>8838.00</t>
  </si>
  <si>
    <t>2023-07-20 11:55:43</t>
  </si>
  <si>
    <t>2023-07-19</t>
  </si>
  <si>
    <t>3657252</t>
  </si>
  <si>
    <t>岘港富丽华大酒店</t>
  </si>
  <si>
    <t>Yoon Chae yeon</t>
  </si>
  <si>
    <t>3470.00</t>
  </si>
  <si>
    <t>2023-07-19 18:29:14</t>
  </si>
  <si>
    <t>999226047658457;,3655241</t>
  </si>
  <si>
    <t>3655241</t>
  </si>
  <si>
    <t>芭堤雅硬石酒店</t>
  </si>
  <si>
    <t>AWANGKUISMAIL DYGKU NOOR BAIZURA</t>
  </si>
  <si>
    <t>2023-08-15 12:58:53</t>
  </si>
  <si>
    <t>999226047658457;,3655172</t>
  </si>
  <si>
    <t>3655172</t>
  </si>
  <si>
    <t>2023-08-15 12:53:06</t>
  </si>
  <si>
    <t>3654960</t>
  </si>
  <si>
    <t>YANG MINGSHAN,YIN SISI</t>
  </si>
  <si>
    <t>1364.00</t>
  </si>
  <si>
    <t>2023-07-19 14:53:56</t>
  </si>
  <si>
    <t>3654336</t>
  </si>
  <si>
    <t>LI TIK KI,LEUNG WING LAM</t>
  </si>
  <si>
    <t>4462.00</t>
  </si>
  <si>
    <t>2023-07-19 14:59:22</t>
  </si>
  <si>
    <t>2023-07-18</t>
  </si>
  <si>
    <t>3654206</t>
  </si>
  <si>
    <t>LI DA,ZENG RONGPING</t>
  </si>
  <si>
    <t>2750.00</t>
  </si>
  <si>
    <t>2023-07-19 14:50:57</t>
  </si>
  <si>
    <t>3650120</t>
  </si>
  <si>
    <t>KOSUGI MAKOTO</t>
  </si>
  <si>
    <t>682.00</t>
  </si>
  <si>
    <t>2023-07-18 14:34:51</t>
  </si>
  <si>
    <t>2023-07-17</t>
  </si>
  <si>
    <t>3648338</t>
  </si>
  <si>
    <t>CHENG YUZE,GENG WENZHUO</t>
  </si>
  <si>
    <t>1936.00</t>
  </si>
  <si>
    <t>2023-07-18 08:58:02</t>
  </si>
  <si>
    <t>3646703</t>
  </si>
  <si>
    <t>yi ling jung</t>
  </si>
  <si>
    <t>11404.00</t>
  </si>
  <si>
    <t>2023-07-17 13:33:10</t>
  </si>
  <si>
    <t>2023-07-16</t>
  </si>
  <si>
    <t>3643411</t>
  </si>
  <si>
    <t>LIU LU,LIANG ZONGJIAN</t>
  </si>
  <si>
    <t>2892.00</t>
  </si>
  <si>
    <t>2023-07-17 17:44:50</t>
  </si>
  <si>
    <t>2023-07-15</t>
  </si>
  <si>
    <t>3640785</t>
  </si>
  <si>
    <t>TANG OI MAN IRIS</t>
  </si>
  <si>
    <t>5420.00</t>
  </si>
  <si>
    <t>2023-07-16 09:16:33</t>
  </si>
  <si>
    <t>3640427</t>
  </si>
  <si>
    <t>CHAN SUK WEI</t>
  </si>
  <si>
    <t>486.00</t>
  </si>
  <si>
    <t>2023-07-17 11:48:44</t>
  </si>
  <si>
    <t>3639899</t>
  </si>
  <si>
    <t>ZHAO ZITONG,CHEN XIAOMIAO</t>
  </si>
  <si>
    <t>4011.00</t>
  </si>
  <si>
    <t>2023-07-15 20:04:49</t>
  </si>
  <si>
    <t>3637825</t>
  </si>
  <si>
    <t>CHEN GEGE,SHI WEILE</t>
  </si>
  <si>
    <t>2790.00</t>
  </si>
  <si>
    <t>2023-07-17 15:23:54</t>
  </si>
  <si>
    <t>2023-07-14</t>
  </si>
  <si>
    <t>3636420</t>
  </si>
  <si>
    <t>3800.00</t>
  </si>
  <si>
    <t>2023-07-15 15:01:04</t>
  </si>
  <si>
    <t>3633389</t>
  </si>
  <si>
    <t>曼谷素坤逸十一酒店 (政府卫生认证)</t>
  </si>
  <si>
    <t>AUYEUNG HON MAN</t>
  </si>
  <si>
    <t>445.00</t>
  </si>
  <si>
    <t>2023-07-14 14:43:02</t>
  </si>
  <si>
    <t>3633378</t>
  </si>
  <si>
    <t>CHEUNG KIT TING</t>
  </si>
  <si>
    <t>1003.00</t>
  </si>
  <si>
    <t>2023-07-14 16:51:58</t>
  </si>
  <si>
    <t>2023-07-13</t>
  </si>
  <si>
    <t>3631613</t>
  </si>
  <si>
    <t>吉隆坡EQ酒店</t>
  </si>
  <si>
    <t>Qu Wei,Ling WenJun</t>
  </si>
  <si>
    <t>8652.00</t>
  </si>
  <si>
    <t>2023-07-14 10:10:45</t>
  </si>
  <si>
    <t>3631374</t>
  </si>
  <si>
    <t>LAM MAN SZE,YEUNG WING WAH JIM</t>
  </si>
  <si>
    <t>5952.00</t>
  </si>
  <si>
    <t>2023-07-14 11:08:41</t>
  </si>
  <si>
    <t>3631076</t>
  </si>
  <si>
    <t>Kim Hwayoung,Kim Hwayoung</t>
  </si>
  <si>
    <t>2023-07-13 21:33:11</t>
  </si>
  <si>
    <t>2023-07-12</t>
  </si>
  <si>
    <t>3627815</t>
  </si>
  <si>
    <t>?考拉拉弗洛拉度假酒店</t>
  </si>
  <si>
    <t>ANTHONY MARIE G H KARYN</t>
  </si>
  <si>
    <t>2023-07-13 15:41:35</t>
  </si>
  <si>
    <t>3627667</t>
  </si>
  <si>
    <t>SUO TIAN</t>
  </si>
  <si>
    <t>2023-07-13 09:34:44</t>
  </si>
  <si>
    <t>3627659</t>
  </si>
  <si>
    <t>Suzuki Takeshi</t>
  </si>
  <si>
    <t>2550.00</t>
  </si>
  <si>
    <t>2023-07-13 15:55:48</t>
  </si>
  <si>
    <t>3627556</t>
  </si>
  <si>
    <t>CHOI YURI</t>
  </si>
  <si>
    <t>2610.00</t>
  </si>
  <si>
    <t>2023-07-13 16:07:48</t>
  </si>
  <si>
    <t>3627152</t>
  </si>
  <si>
    <t>yun donghee,yun donghee</t>
  </si>
  <si>
    <t>5230.00</t>
  </si>
  <si>
    <t>2023-07-13 16:17:45</t>
  </si>
  <si>
    <t>3625827</t>
  </si>
  <si>
    <t>首尔JK花儿酒店</t>
  </si>
  <si>
    <t>KIM HYEJEONG,YOU JONGSUB</t>
  </si>
  <si>
    <t>976.00</t>
  </si>
  <si>
    <t>2023-07-12 20:51:54</t>
  </si>
  <si>
    <t>3623484</t>
  </si>
  <si>
    <t>仁川华美达酒店</t>
  </si>
  <si>
    <t>YANG/YUQING,ZHU QINGYU</t>
  </si>
  <si>
    <t>600.00</t>
  </si>
  <si>
    <t>2023-07-12 09:36:26</t>
  </si>
  <si>
    <t>3622572</t>
  </si>
  <si>
    <t>AMIRUDDIN MUHAMMAD</t>
  </si>
  <si>
    <t>972.00</t>
  </si>
  <si>
    <t>2023-07-12 09:50:38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</si>
</sst>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231</xdr:row>
      <xdr:rowOff>0</xdr:rowOff>
    </xdr:from>
    <xdr:to>
      <xdr:col>15</xdr:col>
      <xdr:colOff>0</xdr:colOff>
      <xdr:row>261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87755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45162</v>
      </c>
      <c r="G2" s="6">
        <v>45164</v>
      </c>
      <c r="H2" s="4">
        <v>1</v>
      </c>
      <c r="I2" s="4">
        <v>2</v>
      </c>
      <c r="J2" s="4">
        <v>2</v>
      </c>
      <c r="K2" s="4" t="s">
        <v>30</v>
      </c>
      <c r="L2" s="4">
        <v>1674</v>
      </c>
      <c r="M2" s="4">
        <v>1674</v>
      </c>
      <c r="N2" s="4" t="s">
        <v>31</v>
      </c>
      <c r="O2" s="4" t="s">
        <v>32</v>
      </c>
      <c r="P2" s="4" t="s">
        <v>33</v>
      </c>
      <c r="Q2" s="4">
        <v>0</v>
      </c>
      <c r="R2" s="8">
        <v>45067</v>
      </c>
      <c r="S2" s="6">
        <v>45167</v>
      </c>
      <c r="T2" s="4" t="s">
        <v>34</v>
      </c>
      <c r="U2" s="4">
        <v>1674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45160</v>
      </c>
      <c r="G3" s="6">
        <v>45164</v>
      </c>
      <c r="H3" s="4">
        <v>1</v>
      </c>
      <c r="I3" s="4">
        <v>4</v>
      </c>
      <c r="J3" s="4">
        <v>4</v>
      </c>
      <c r="K3" s="4" t="s">
        <v>30</v>
      </c>
      <c r="L3" s="4">
        <v>3633</v>
      </c>
      <c r="M3" s="4">
        <v>3633</v>
      </c>
      <c r="N3" s="4" t="s">
        <v>40</v>
      </c>
      <c r="O3" s="4" t="s">
        <v>32</v>
      </c>
      <c r="P3" s="4" t="s">
        <v>33</v>
      </c>
      <c r="Q3" s="4">
        <v>0</v>
      </c>
      <c r="R3" s="8">
        <v>45099.0000115741</v>
      </c>
      <c r="S3" s="6">
        <v>45167</v>
      </c>
      <c r="T3" s="4" t="s">
        <v>34</v>
      </c>
      <c r="U3" s="4">
        <v>3633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45159</v>
      </c>
      <c r="G4" s="6">
        <v>45164</v>
      </c>
      <c r="H4" s="4">
        <v>1</v>
      </c>
      <c r="I4" s="4">
        <v>5</v>
      </c>
      <c r="J4" s="4">
        <v>5</v>
      </c>
      <c r="K4" s="4" t="s">
        <v>30</v>
      </c>
      <c r="L4" s="4">
        <v>3705</v>
      </c>
      <c r="M4" s="4">
        <v>3705</v>
      </c>
      <c r="N4" s="4" t="s">
        <v>46</v>
      </c>
      <c r="O4" s="4" t="s">
        <v>32</v>
      </c>
      <c r="P4" s="4" t="s">
        <v>33</v>
      </c>
      <c r="Q4" s="4">
        <v>0</v>
      </c>
      <c r="R4" s="8">
        <v>45106</v>
      </c>
      <c r="S4" s="6">
        <v>45167</v>
      </c>
      <c r="T4" s="4" t="s">
        <v>34</v>
      </c>
      <c r="U4" s="4">
        <v>3705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45163</v>
      </c>
      <c r="G5" s="6">
        <v>45164</v>
      </c>
      <c r="H5" s="4">
        <v>2</v>
      </c>
      <c r="I5" s="4">
        <v>1</v>
      </c>
      <c r="J5" s="4">
        <v>2</v>
      </c>
      <c r="K5" s="4" t="s">
        <v>30</v>
      </c>
      <c r="L5" s="4">
        <v>1482</v>
      </c>
      <c r="M5" s="4">
        <v>1482</v>
      </c>
      <c r="N5" s="4" t="s">
        <v>51</v>
      </c>
      <c r="O5" s="4" t="s">
        <v>32</v>
      </c>
      <c r="P5" s="4" t="s">
        <v>33</v>
      </c>
      <c r="Q5" s="4">
        <v>0</v>
      </c>
      <c r="R5" s="8">
        <v>45106</v>
      </c>
      <c r="S5" s="6">
        <v>45167</v>
      </c>
      <c r="T5" s="4" t="s">
        <v>34</v>
      </c>
      <c r="U5" s="4">
        <v>1482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45160</v>
      </c>
      <c r="G6" s="6">
        <v>45164</v>
      </c>
      <c r="H6" s="4">
        <v>1</v>
      </c>
      <c r="I6" s="4">
        <v>4</v>
      </c>
      <c r="J6" s="4">
        <v>4</v>
      </c>
      <c r="K6" s="4" t="s">
        <v>30</v>
      </c>
      <c r="L6" s="4">
        <v>3832</v>
      </c>
      <c r="M6" s="4">
        <v>3832</v>
      </c>
      <c r="N6" s="4" t="s">
        <v>57</v>
      </c>
      <c r="O6" s="4" t="s">
        <v>32</v>
      </c>
      <c r="P6" s="4" t="s">
        <v>33</v>
      </c>
      <c r="Q6" s="4">
        <v>0</v>
      </c>
      <c r="R6" s="8">
        <v>45109</v>
      </c>
      <c r="S6" s="6">
        <v>45167</v>
      </c>
      <c r="T6" s="4" t="s">
        <v>34</v>
      </c>
      <c r="U6" s="4">
        <v>3832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45162</v>
      </c>
      <c r="G7" s="6">
        <v>45164</v>
      </c>
      <c r="H7" s="4">
        <v>1</v>
      </c>
      <c r="I7" s="4">
        <v>2</v>
      </c>
      <c r="J7" s="4">
        <v>2</v>
      </c>
      <c r="K7" s="4" t="s">
        <v>30</v>
      </c>
      <c r="L7" s="4">
        <v>2410</v>
      </c>
      <c r="M7" s="4">
        <v>2410</v>
      </c>
      <c r="N7" s="4" t="s">
        <v>63</v>
      </c>
      <c r="O7" s="4" t="s">
        <v>32</v>
      </c>
      <c r="P7" s="4" t="s">
        <v>33</v>
      </c>
      <c r="Q7" s="4">
        <v>0</v>
      </c>
      <c r="R7" s="8">
        <v>45110</v>
      </c>
      <c r="S7" s="6">
        <v>45167</v>
      </c>
      <c r="T7" s="4" t="s">
        <v>34</v>
      </c>
      <c r="U7" s="4">
        <v>2410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61</v>
      </c>
      <c r="E8" s="4" t="s">
        <v>67</v>
      </c>
      <c r="F8" s="6">
        <v>45160</v>
      </c>
      <c r="G8" s="6">
        <v>45164</v>
      </c>
      <c r="H8" s="4">
        <v>1</v>
      </c>
      <c r="I8" s="4">
        <v>4</v>
      </c>
      <c r="J8" s="4">
        <v>4</v>
      </c>
      <c r="K8" s="4" t="s">
        <v>30</v>
      </c>
      <c r="L8" s="4">
        <v>5232</v>
      </c>
      <c r="M8" s="4">
        <v>5232</v>
      </c>
      <c r="N8" s="4" t="s">
        <v>68</v>
      </c>
      <c r="O8" s="4" t="s">
        <v>32</v>
      </c>
      <c r="P8" s="4" t="s">
        <v>33</v>
      </c>
      <c r="Q8" s="4">
        <v>0</v>
      </c>
      <c r="R8" s="8">
        <v>45111.0000115741</v>
      </c>
      <c r="S8" s="6">
        <v>45167</v>
      </c>
      <c r="T8" s="4" t="s">
        <v>34</v>
      </c>
      <c r="U8" s="4">
        <v>5232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54</v>
      </c>
      <c r="B9" s="4" t="s">
        <v>26</v>
      </c>
      <c r="C9" s="4" t="s">
        <v>71</v>
      </c>
      <c r="D9" s="4" t="s">
        <v>55</v>
      </c>
      <c r="E9" s="4" t="s">
        <v>56</v>
      </c>
      <c r="F9" s="6">
        <v>45160</v>
      </c>
      <c r="G9" s="6">
        <v>45164</v>
      </c>
      <c r="H9" s="4">
        <v>1</v>
      </c>
      <c r="I9" s="4">
        <v>4</v>
      </c>
      <c r="J9" s="4">
        <v>4</v>
      </c>
      <c r="K9" s="4" t="s">
        <v>30</v>
      </c>
      <c r="L9" s="4">
        <v>-3832</v>
      </c>
      <c r="M9" s="4">
        <v>-3832</v>
      </c>
      <c r="N9" s="4" t="s">
        <v>57</v>
      </c>
      <c r="O9" s="4" t="s">
        <v>32</v>
      </c>
      <c r="P9" s="4" t="s">
        <v>33</v>
      </c>
      <c r="Q9" s="4">
        <v>0</v>
      </c>
      <c r="R9" s="8">
        <v>45109</v>
      </c>
      <c r="S9" s="6">
        <v>45167</v>
      </c>
      <c r="T9" s="4" t="s">
        <v>34</v>
      </c>
      <c r="U9" s="4">
        <v>-3832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45160</v>
      </c>
      <c r="G10" s="6">
        <v>45164</v>
      </c>
      <c r="H10" s="4">
        <v>1</v>
      </c>
      <c r="I10" s="4">
        <v>4</v>
      </c>
      <c r="J10" s="4">
        <v>4</v>
      </c>
      <c r="K10" s="4" t="s">
        <v>30</v>
      </c>
      <c r="L10" s="4">
        <v>2008</v>
      </c>
      <c r="M10" s="4">
        <v>2008</v>
      </c>
      <c r="N10" s="4" t="s">
        <v>75</v>
      </c>
      <c r="O10" s="4" t="s">
        <v>32</v>
      </c>
      <c r="P10" s="4" t="s">
        <v>33</v>
      </c>
      <c r="Q10" s="4">
        <v>0</v>
      </c>
      <c r="R10" s="8">
        <v>45113</v>
      </c>
      <c r="S10" s="6">
        <v>45167</v>
      </c>
      <c r="T10" s="4" t="s">
        <v>34</v>
      </c>
      <c r="U10" s="4">
        <v>2008</v>
      </c>
      <c r="V10" s="4">
        <v>0</v>
      </c>
      <c r="W10" s="4">
        <v>0</v>
      </c>
      <c r="X10" s="4" t="s">
        <v>76</v>
      </c>
      <c r="Y10" s="4" t="s">
        <v>59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45161</v>
      </c>
      <c r="G11" s="6">
        <v>45164</v>
      </c>
      <c r="H11" s="4">
        <v>1</v>
      </c>
      <c r="I11" s="4">
        <v>3</v>
      </c>
      <c r="J11" s="4">
        <v>3</v>
      </c>
      <c r="K11" s="4" t="s">
        <v>30</v>
      </c>
      <c r="L11" s="4">
        <v>4551</v>
      </c>
      <c r="M11" s="4">
        <v>4551</v>
      </c>
      <c r="N11" s="4" t="s">
        <v>80</v>
      </c>
      <c r="O11" s="4" t="s">
        <v>32</v>
      </c>
      <c r="P11" s="4" t="s">
        <v>33</v>
      </c>
      <c r="Q11" s="4">
        <v>0</v>
      </c>
      <c r="R11" s="8">
        <v>45114</v>
      </c>
      <c r="S11" s="6">
        <v>45167</v>
      </c>
      <c r="T11" s="4" t="s">
        <v>34</v>
      </c>
      <c r="U11" s="4">
        <v>4551</v>
      </c>
      <c r="V11" s="4">
        <v>0</v>
      </c>
      <c r="W11" s="4">
        <v>0</v>
      </c>
      <c r="X11" s="4" t="s">
        <v>81</v>
      </c>
      <c r="Y11" s="4" t="s">
        <v>59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45161</v>
      </c>
      <c r="G12" s="6">
        <v>45164</v>
      </c>
      <c r="H12" s="4">
        <v>1</v>
      </c>
      <c r="I12" s="4">
        <v>3</v>
      </c>
      <c r="J12" s="4">
        <v>3</v>
      </c>
      <c r="K12" s="4" t="s">
        <v>30</v>
      </c>
      <c r="L12" s="4">
        <v>4551</v>
      </c>
      <c r="M12" s="4">
        <v>4551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45114.0000115741</v>
      </c>
      <c r="S12" s="6">
        <v>45167</v>
      </c>
      <c r="T12" s="4" t="s">
        <v>34</v>
      </c>
      <c r="U12" s="4">
        <v>4551</v>
      </c>
      <c r="V12" s="4">
        <v>0</v>
      </c>
      <c r="W12" s="4">
        <v>0</v>
      </c>
      <c r="X12" s="4" t="s">
        <v>84</v>
      </c>
      <c r="Y12" s="4" t="s">
        <v>59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45163</v>
      </c>
      <c r="G13" s="6">
        <v>45164</v>
      </c>
      <c r="H13" s="4">
        <v>1</v>
      </c>
      <c r="I13" s="4">
        <v>1</v>
      </c>
      <c r="J13" s="4">
        <v>1</v>
      </c>
      <c r="K13" s="4" t="s">
        <v>30</v>
      </c>
      <c r="L13" s="4">
        <v>1473</v>
      </c>
      <c r="M13" s="4">
        <v>1473</v>
      </c>
      <c r="N13" s="4" t="s">
        <v>88</v>
      </c>
      <c r="O13" s="4" t="s">
        <v>32</v>
      </c>
      <c r="P13" s="4" t="s">
        <v>33</v>
      </c>
      <c r="Q13" s="4">
        <v>0</v>
      </c>
      <c r="R13" s="8">
        <v>45114.0000115741</v>
      </c>
      <c r="S13" s="6">
        <v>45167</v>
      </c>
      <c r="T13" s="4" t="s">
        <v>34</v>
      </c>
      <c r="U13" s="4">
        <v>1473</v>
      </c>
      <c r="V13" s="4">
        <v>0</v>
      </c>
      <c r="W13" s="4">
        <v>0</v>
      </c>
      <c r="X13" s="4" t="s">
        <v>89</v>
      </c>
      <c r="Y13" s="4" t="s">
        <v>59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45162</v>
      </c>
      <c r="G14" s="6">
        <v>45164</v>
      </c>
      <c r="H14" s="4">
        <v>2</v>
      </c>
      <c r="I14" s="4">
        <v>2</v>
      </c>
      <c r="J14" s="4">
        <v>4</v>
      </c>
      <c r="K14" s="4" t="s">
        <v>30</v>
      </c>
      <c r="L14" s="4">
        <v>6240</v>
      </c>
      <c r="M14" s="4">
        <v>6240</v>
      </c>
      <c r="N14" s="4" t="s">
        <v>93</v>
      </c>
      <c r="O14" s="4" t="s">
        <v>32</v>
      </c>
      <c r="P14" s="4" t="s">
        <v>33</v>
      </c>
      <c r="Q14" s="4">
        <v>0</v>
      </c>
      <c r="R14" s="8">
        <v>45116.0000115741</v>
      </c>
      <c r="S14" s="6">
        <v>45167</v>
      </c>
      <c r="T14" s="4" t="s">
        <v>34</v>
      </c>
      <c r="U14" s="4">
        <v>6240</v>
      </c>
      <c r="V14" s="4">
        <v>0</v>
      </c>
      <c r="W14" s="4">
        <v>0</v>
      </c>
      <c r="X14" s="4" t="s">
        <v>94</v>
      </c>
      <c r="Y14" s="4" t="s">
        <v>59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45162</v>
      </c>
      <c r="G15" s="6">
        <v>45164</v>
      </c>
      <c r="H15" s="4">
        <v>1</v>
      </c>
      <c r="I15" s="4">
        <v>2</v>
      </c>
      <c r="J15" s="4">
        <v>2</v>
      </c>
      <c r="K15" s="4" t="s">
        <v>30</v>
      </c>
      <c r="L15" s="4">
        <v>1458</v>
      </c>
      <c r="M15" s="4">
        <v>1458</v>
      </c>
      <c r="N15" s="4" t="s">
        <v>98</v>
      </c>
      <c r="O15" s="4" t="s">
        <v>32</v>
      </c>
      <c r="P15" s="4" t="s">
        <v>33</v>
      </c>
      <c r="Q15" s="4">
        <v>0</v>
      </c>
      <c r="R15" s="8">
        <v>45117.0000115741</v>
      </c>
      <c r="S15" s="6">
        <v>45167</v>
      </c>
      <c r="T15" s="4" t="s">
        <v>34</v>
      </c>
      <c r="U15" s="4">
        <v>1458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45162</v>
      </c>
      <c r="G16" s="6">
        <v>45164</v>
      </c>
      <c r="H16" s="4">
        <v>1</v>
      </c>
      <c r="I16" s="4">
        <v>2</v>
      </c>
      <c r="J16" s="4">
        <v>2</v>
      </c>
      <c r="K16" s="4" t="s">
        <v>30</v>
      </c>
      <c r="L16" s="4">
        <v>1167</v>
      </c>
      <c r="M16" s="4">
        <v>1167</v>
      </c>
      <c r="N16" s="4" t="s">
        <v>104</v>
      </c>
      <c r="O16" s="4" t="s">
        <v>32</v>
      </c>
      <c r="P16" s="4" t="s">
        <v>33</v>
      </c>
      <c r="Q16" s="4">
        <v>0</v>
      </c>
      <c r="R16" s="8">
        <v>45117</v>
      </c>
      <c r="S16" s="6">
        <v>45167</v>
      </c>
      <c r="T16" s="4" t="s">
        <v>34</v>
      </c>
      <c r="U16" s="4">
        <v>1167</v>
      </c>
      <c r="V16" s="4">
        <v>0</v>
      </c>
      <c r="W16" s="4">
        <v>0</v>
      </c>
      <c r="X16" s="4" t="s">
        <v>105</v>
      </c>
      <c r="Y16" s="4" t="s">
        <v>59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45163</v>
      </c>
      <c r="G17" s="6">
        <v>45164</v>
      </c>
      <c r="H17" s="4">
        <v>1</v>
      </c>
      <c r="I17" s="4">
        <v>1</v>
      </c>
      <c r="J17" s="4">
        <v>1</v>
      </c>
      <c r="K17" s="4" t="s">
        <v>30</v>
      </c>
      <c r="L17" s="4">
        <v>1100</v>
      </c>
      <c r="M17" s="4">
        <v>1100</v>
      </c>
      <c r="N17" s="4" t="s">
        <v>109</v>
      </c>
      <c r="O17" s="4" t="s">
        <v>32</v>
      </c>
      <c r="P17" s="4" t="s">
        <v>33</v>
      </c>
      <c r="Q17" s="4">
        <v>0</v>
      </c>
      <c r="R17" s="8">
        <v>45117</v>
      </c>
      <c r="S17" s="6">
        <v>45167</v>
      </c>
      <c r="T17" s="4" t="s">
        <v>34</v>
      </c>
      <c r="U17" s="4">
        <v>1100</v>
      </c>
      <c r="V17" s="4">
        <v>0</v>
      </c>
      <c r="W17" s="4">
        <v>0</v>
      </c>
      <c r="X17" s="4" t="s">
        <v>110</v>
      </c>
      <c r="Y17" s="4" t="s">
        <v>59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45162</v>
      </c>
      <c r="G18" s="6">
        <v>45164</v>
      </c>
      <c r="H18" s="4">
        <v>1</v>
      </c>
      <c r="I18" s="4">
        <v>2</v>
      </c>
      <c r="J18" s="4">
        <v>2</v>
      </c>
      <c r="K18" s="4" t="s">
        <v>30</v>
      </c>
      <c r="L18" s="4">
        <v>9000</v>
      </c>
      <c r="M18" s="4">
        <v>9000</v>
      </c>
      <c r="N18" s="4" t="s">
        <v>114</v>
      </c>
      <c r="O18" s="4" t="s">
        <v>32</v>
      </c>
      <c r="P18" s="4" t="s">
        <v>33</v>
      </c>
      <c r="Q18" s="4">
        <v>0</v>
      </c>
      <c r="R18" s="8">
        <v>45118.0000115741</v>
      </c>
      <c r="S18" s="6">
        <v>45167</v>
      </c>
      <c r="T18" s="4" t="s">
        <v>34</v>
      </c>
      <c r="U18" s="4">
        <v>9000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45162</v>
      </c>
      <c r="G19" s="6">
        <v>45164</v>
      </c>
      <c r="H19" s="4">
        <v>1</v>
      </c>
      <c r="I19" s="4">
        <v>2</v>
      </c>
      <c r="J19" s="4">
        <v>2</v>
      </c>
      <c r="K19" s="4" t="s">
        <v>30</v>
      </c>
      <c r="L19" s="4">
        <v>976</v>
      </c>
      <c r="M19" s="4">
        <v>976</v>
      </c>
      <c r="N19" s="4" t="s">
        <v>120</v>
      </c>
      <c r="O19" s="4" t="s">
        <v>32</v>
      </c>
      <c r="P19" s="4" t="s">
        <v>33</v>
      </c>
      <c r="Q19" s="4">
        <v>0</v>
      </c>
      <c r="R19" s="8">
        <v>45119.0000115741</v>
      </c>
      <c r="S19" s="6">
        <v>45167</v>
      </c>
      <c r="T19" s="4" t="s">
        <v>34</v>
      </c>
      <c r="U19" s="4">
        <v>976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61</v>
      </c>
      <c r="E20" s="4" t="s">
        <v>67</v>
      </c>
      <c r="F20" s="6">
        <v>45162</v>
      </c>
      <c r="G20" s="6">
        <v>45164</v>
      </c>
      <c r="H20" s="4">
        <v>1</v>
      </c>
      <c r="I20" s="4">
        <v>2</v>
      </c>
      <c r="J20" s="4">
        <v>2</v>
      </c>
      <c r="K20" s="4" t="s">
        <v>30</v>
      </c>
      <c r="L20" s="4">
        <v>2610</v>
      </c>
      <c r="M20" s="4">
        <v>2610</v>
      </c>
      <c r="N20" s="4" t="s">
        <v>124</v>
      </c>
      <c r="O20" s="4" t="s">
        <v>32</v>
      </c>
      <c r="P20" s="4" t="s">
        <v>33</v>
      </c>
      <c r="Q20" s="4">
        <v>0</v>
      </c>
      <c r="R20" s="8">
        <v>45119</v>
      </c>
      <c r="S20" s="6">
        <v>45167</v>
      </c>
      <c r="T20" s="4" t="s">
        <v>34</v>
      </c>
      <c r="U20" s="4">
        <v>2610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45162</v>
      </c>
      <c r="G21" s="6">
        <v>45164</v>
      </c>
      <c r="H21" s="4">
        <v>1</v>
      </c>
      <c r="I21" s="4">
        <v>2</v>
      </c>
      <c r="J21" s="4">
        <v>2</v>
      </c>
      <c r="K21" s="4" t="s">
        <v>30</v>
      </c>
      <c r="L21" s="4">
        <v>3800</v>
      </c>
      <c r="M21" s="4">
        <v>3800</v>
      </c>
      <c r="N21" s="4" t="s">
        <v>130</v>
      </c>
      <c r="O21" s="4" t="s">
        <v>32</v>
      </c>
      <c r="P21" s="4" t="s">
        <v>33</v>
      </c>
      <c r="Q21" s="4">
        <v>0</v>
      </c>
      <c r="R21" s="8">
        <v>45119</v>
      </c>
      <c r="S21" s="6">
        <v>45167</v>
      </c>
      <c r="T21" s="4" t="s">
        <v>34</v>
      </c>
      <c r="U21" s="4">
        <v>3800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45161</v>
      </c>
      <c r="G22" s="6">
        <v>45164</v>
      </c>
      <c r="H22" s="4">
        <v>1</v>
      </c>
      <c r="I22" s="4">
        <v>3</v>
      </c>
      <c r="J22" s="4">
        <v>3</v>
      </c>
      <c r="K22" s="4" t="s">
        <v>30</v>
      </c>
      <c r="L22" s="4">
        <v>1590</v>
      </c>
      <c r="M22" s="4">
        <v>1590</v>
      </c>
      <c r="N22" s="4" t="s">
        <v>136</v>
      </c>
      <c r="O22" s="4" t="s">
        <v>32</v>
      </c>
      <c r="P22" s="4" t="s">
        <v>33</v>
      </c>
      <c r="Q22" s="4">
        <v>0</v>
      </c>
      <c r="R22" s="8">
        <v>45119.0000115741</v>
      </c>
      <c r="S22" s="6">
        <v>45167</v>
      </c>
      <c r="T22" s="4" t="s">
        <v>34</v>
      </c>
      <c r="U22" s="4">
        <v>1590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140</v>
      </c>
      <c r="E23" s="4" t="s">
        <v>141</v>
      </c>
      <c r="F23" s="6">
        <v>45158</v>
      </c>
      <c r="G23" s="6">
        <v>45164</v>
      </c>
      <c r="H23" s="4">
        <v>1</v>
      </c>
      <c r="I23" s="4">
        <v>6</v>
      </c>
      <c r="J23" s="4">
        <v>6</v>
      </c>
      <c r="K23" s="4" t="s">
        <v>30</v>
      </c>
      <c r="L23" s="4">
        <v>5952</v>
      </c>
      <c r="M23" s="4">
        <v>5952</v>
      </c>
      <c r="N23" s="4" t="s">
        <v>142</v>
      </c>
      <c r="O23" s="4" t="s">
        <v>32</v>
      </c>
      <c r="P23" s="4" t="s">
        <v>33</v>
      </c>
      <c r="Q23" s="4">
        <v>0</v>
      </c>
      <c r="R23" s="8">
        <v>45120</v>
      </c>
      <c r="S23" s="6">
        <v>45167</v>
      </c>
      <c r="T23" s="4" t="s">
        <v>34</v>
      </c>
      <c r="U23" s="4">
        <v>5952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6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45161</v>
      </c>
      <c r="G24" s="6">
        <v>45164</v>
      </c>
      <c r="H24" s="4">
        <v>2</v>
      </c>
      <c r="I24" s="4">
        <v>3</v>
      </c>
      <c r="J24" s="4">
        <v>6</v>
      </c>
      <c r="K24" s="4" t="s">
        <v>30</v>
      </c>
      <c r="L24" s="4">
        <v>8652</v>
      </c>
      <c r="M24" s="4">
        <v>8652</v>
      </c>
      <c r="N24" s="4" t="s">
        <v>148</v>
      </c>
      <c r="O24" s="4" t="s">
        <v>32</v>
      </c>
      <c r="P24" s="4" t="s">
        <v>33</v>
      </c>
      <c r="Q24" s="4">
        <v>0</v>
      </c>
      <c r="R24" s="8">
        <v>45120</v>
      </c>
      <c r="S24" s="6">
        <v>45167</v>
      </c>
      <c r="T24" s="4" t="s">
        <v>34</v>
      </c>
      <c r="U24" s="4">
        <v>8652</v>
      </c>
      <c r="V24" s="4">
        <v>0</v>
      </c>
      <c r="W24" s="4">
        <v>0</v>
      </c>
      <c r="X24" s="4" t="s">
        <v>149</v>
      </c>
      <c r="Y24" s="4" t="s">
        <v>150</v>
      </c>
      <c r="Z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128</v>
      </c>
      <c r="E25" s="4" t="s">
        <v>153</v>
      </c>
      <c r="F25" s="6">
        <v>45162</v>
      </c>
      <c r="G25" s="6">
        <v>45164</v>
      </c>
      <c r="H25" s="4">
        <v>1</v>
      </c>
      <c r="I25" s="4">
        <v>2</v>
      </c>
      <c r="J25" s="4">
        <v>2</v>
      </c>
      <c r="K25" s="4" t="s">
        <v>30</v>
      </c>
      <c r="L25" s="4">
        <v>3800</v>
      </c>
      <c r="M25" s="4">
        <v>3800</v>
      </c>
      <c r="N25" s="4" t="s">
        <v>154</v>
      </c>
      <c r="O25" s="4" t="s">
        <v>32</v>
      </c>
      <c r="P25" s="4" t="s">
        <v>33</v>
      </c>
      <c r="Q25" s="4">
        <v>0</v>
      </c>
      <c r="R25" s="8">
        <v>45121.0000115741</v>
      </c>
      <c r="S25" s="6">
        <v>45167</v>
      </c>
      <c r="T25" s="4" t="s">
        <v>34</v>
      </c>
      <c r="U25" s="4">
        <v>3800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39</v>
      </c>
      <c r="F26" s="6">
        <v>45160</v>
      </c>
      <c r="G26" s="6">
        <v>45164</v>
      </c>
      <c r="H26" s="4">
        <v>1</v>
      </c>
      <c r="I26" s="4">
        <v>4</v>
      </c>
      <c r="J26" s="4">
        <v>4</v>
      </c>
      <c r="K26" s="4" t="s">
        <v>30</v>
      </c>
      <c r="L26" s="4">
        <v>4011</v>
      </c>
      <c r="M26" s="4">
        <v>4011</v>
      </c>
      <c r="N26" s="4" t="s">
        <v>159</v>
      </c>
      <c r="O26" s="4" t="s">
        <v>32</v>
      </c>
      <c r="P26" s="4" t="s">
        <v>33</v>
      </c>
      <c r="Q26" s="4">
        <v>0</v>
      </c>
      <c r="R26" s="8">
        <v>45122.0000115741</v>
      </c>
      <c r="S26" s="6">
        <v>45167</v>
      </c>
      <c r="T26" s="4" t="s">
        <v>34</v>
      </c>
      <c r="U26" s="4">
        <v>4011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164</v>
      </c>
      <c r="F27" s="6">
        <v>45162</v>
      </c>
      <c r="G27" s="6">
        <v>45164</v>
      </c>
      <c r="H27" s="4">
        <v>1</v>
      </c>
      <c r="I27" s="4">
        <v>2</v>
      </c>
      <c r="J27" s="4">
        <v>2</v>
      </c>
      <c r="K27" s="4" t="s">
        <v>30</v>
      </c>
      <c r="L27" s="4">
        <v>4522</v>
      </c>
      <c r="M27" s="4">
        <v>4522</v>
      </c>
      <c r="N27" s="4" t="s">
        <v>165</v>
      </c>
      <c r="O27" s="4" t="s">
        <v>32</v>
      </c>
      <c r="P27" s="4" t="s">
        <v>33</v>
      </c>
      <c r="Q27" s="4">
        <v>0</v>
      </c>
      <c r="R27" s="8">
        <v>45123</v>
      </c>
      <c r="S27" s="6">
        <v>45167</v>
      </c>
      <c r="T27" s="4" t="s">
        <v>34</v>
      </c>
      <c r="U27" s="4">
        <v>4522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45161</v>
      </c>
      <c r="G28" s="6">
        <v>45164</v>
      </c>
      <c r="H28" s="4">
        <v>1</v>
      </c>
      <c r="I28" s="4">
        <v>3</v>
      </c>
      <c r="J28" s="4">
        <v>3</v>
      </c>
      <c r="K28" s="4" t="s">
        <v>30</v>
      </c>
      <c r="L28" s="4">
        <v>1381</v>
      </c>
      <c r="M28" s="4">
        <v>1381</v>
      </c>
      <c r="N28" s="4" t="s">
        <v>171</v>
      </c>
      <c r="O28" s="4" t="s">
        <v>32</v>
      </c>
      <c r="P28" s="4" t="s">
        <v>33</v>
      </c>
      <c r="Q28" s="4">
        <v>0</v>
      </c>
      <c r="R28" s="8">
        <v>45125</v>
      </c>
      <c r="S28" s="6">
        <v>45167</v>
      </c>
      <c r="T28" s="4" t="s">
        <v>34</v>
      </c>
      <c r="U28" s="4">
        <v>1381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82</v>
      </c>
      <c r="B29" s="4" t="s">
        <v>26</v>
      </c>
      <c r="C29" s="4" t="s">
        <v>71</v>
      </c>
      <c r="D29" s="4" t="s">
        <v>78</v>
      </c>
      <c r="E29" s="4" t="s">
        <v>79</v>
      </c>
      <c r="F29" s="6">
        <v>45161</v>
      </c>
      <c r="G29" s="6">
        <v>45164</v>
      </c>
      <c r="H29" s="4">
        <v>1</v>
      </c>
      <c r="I29" s="4">
        <v>3</v>
      </c>
      <c r="J29" s="4">
        <v>3</v>
      </c>
      <c r="K29" s="4" t="s">
        <v>30</v>
      </c>
      <c r="L29" s="4">
        <v>-4551</v>
      </c>
      <c r="M29" s="4">
        <v>-4551</v>
      </c>
      <c r="N29" s="4" t="s">
        <v>83</v>
      </c>
      <c r="O29" s="4" t="s">
        <v>32</v>
      </c>
      <c r="P29" s="4" t="s">
        <v>33</v>
      </c>
      <c r="Q29" s="4">
        <v>0</v>
      </c>
      <c r="R29" s="8">
        <v>45114.0000115741</v>
      </c>
      <c r="S29" s="6">
        <v>45167</v>
      </c>
      <c r="T29" s="4" t="s">
        <v>34</v>
      </c>
      <c r="U29" s="4">
        <v>-4551</v>
      </c>
      <c r="V29" s="4">
        <v>0</v>
      </c>
      <c r="W29" s="4">
        <v>0</v>
      </c>
      <c r="X29" s="4" t="s">
        <v>84</v>
      </c>
      <c r="Y29" s="4" t="s">
        <v>59</v>
      </c>
    </row>
    <row r="30" s="4" customFormat="1" spans="1:25">
      <c r="A30" s="4" t="s">
        <v>77</v>
      </c>
      <c r="B30" s="4" t="s">
        <v>26</v>
      </c>
      <c r="C30" s="4" t="s">
        <v>71</v>
      </c>
      <c r="D30" s="4" t="s">
        <v>78</v>
      </c>
      <c r="E30" s="4" t="s">
        <v>79</v>
      </c>
      <c r="F30" s="6">
        <v>45161</v>
      </c>
      <c r="G30" s="6">
        <v>45164</v>
      </c>
      <c r="H30" s="4">
        <v>1</v>
      </c>
      <c r="I30" s="4">
        <v>3</v>
      </c>
      <c r="J30" s="4">
        <v>3</v>
      </c>
      <c r="K30" s="4" t="s">
        <v>30</v>
      </c>
      <c r="L30" s="4">
        <v>-4551</v>
      </c>
      <c r="M30" s="4">
        <v>-4551</v>
      </c>
      <c r="N30" s="4" t="s">
        <v>80</v>
      </c>
      <c r="O30" s="4" t="s">
        <v>32</v>
      </c>
      <c r="P30" s="4" t="s">
        <v>33</v>
      </c>
      <c r="Q30" s="4">
        <v>0</v>
      </c>
      <c r="R30" s="8">
        <v>45114</v>
      </c>
      <c r="S30" s="6">
        <v>45167</v>
      </c>
      <c r="T30" s="4" t="s">
        <v>34</v>
      </c>
      <c r="U30" s="4">
        <v>-4551</v>
      </c>
      <c r="V30" s="4">
        <v>0</v>
      </c>
      <c r="W30" s="4">
        <v>0</v>
      </c>
      <c r="X30" s="4" t="s">
        <v>81</v>
      </c>
      <c r="Y30" s="4" t="s">
        <v>59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140</v>
      </c>
      <c r="E31" s="4" t="s">
        <v>175</v>
      </c>
      <c r="F31" s="6">
        <v>45160</v>
      </c>
      <c r="G31" s="6">
        <v>45164</v>
      </c>
      <c r="H31" s="4">
        <v>1</v>
      </c>
      <c r="I31" s="4">
        <v>4</v>
      </c>
      <c r="J31" s="4">
        <v>4</v>
      </c>
      <c r="K31" s="4" t="s">
        <v>30</v>
      </c>
      <c r="L31" s="4">
        <v>4462</v>
      </c>
      <c r="M31" s="4">
        <v>4462</v>
      </c>
      <c r="N31" s="4" t="s">
        <v>176</v>
      </c>
      <c r="O31" s="4" t="s">
        <v>32</v>
      </c>
      <c r="P31" s="4" t="s">
        <v>33</v>
      </c>
      <c r="Q31" s="4">
        <v>0</v>
      </c>
      <c r="R31" s="8">
        <v>45126.0000115741</v>
      </c>
      <c r="S31" s="6">
        <v>45167</v>
      </c>
      <c r="T31" s="4" t="s">
        <v>34</v>
      </c>
      <c r="U31" s="4">
        <v>4462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45162</v>
      </c>
      <c r="G32" s="6">
        <v>45164</v>
      </c>
      <c r="H32" s="4">
        <v>1</v>
      </c>
      <c r="I32" s="4">
        <v>2</v>
      </c>
      <c r="J32" s="4">
        <v>2</v>
      </c>
      <c r="K32" s="4" t="s">
        <v>30</v>
      </c>
      <c r="L32" s="4">
        <v>3470</v>
      </c>
      <c r="M32" s="4">
        <v>3470</v>
      </c>
      <c r="N32" s="4" t="s">
        <v>182</v>
      </c>
      <c r="O32" s="4" t="s">
        <v>32</v>
      </c>
      <c r="P32" s="4" t="s">
        <v>33</v>
      </c>
      <c r="Q32" s="4">
        <v>0</v>
      </c>
      <c r="R32" s="8">
        <v>45126</v>
      </c>
      <c r="S32" s="6">
        <v>45167</v>
      </c>
      <c r="T32" s="4" t="s">
        <v>34</v>
      </c>
      <c r="U32" s="4">
        <v>3470</v>
      </c>
      <c r="V32" s="4">
        <v>0</v>
      </c>
      <c r="W32" s="4">
        <v>0</v>
      </c>
      <c r="X32" s="4" t="s">
        <v>183</v>
      </c>
      <c r="Y32" s="4" t="s">
        <v>59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45161</v>
      </c>
      <c r="G33" s="6">
        <v>45164</v>
      </c>
      <c r="H33" s="4">
        <v>1</v>
      </c>
      <c r="I33" s="4">
        <v>3</v>
      </c>
      <c r="J33" s="4">
        <v>3</v>
      </c>
      <c r="K33" s="4" t="s">
        <v>30</v>
      </c>
      <c r="L33" s="4">
        <v>4080</v>
      </c>
      <c r="M33" s="4">
        <v>4080</v>
      </c>
      <c r="N33" s="4" t="s">
        <v>187</v>
      </c>
      <c r="O33" s="4" t="s">
        <v>32</v>
      </c>
      <c r="P33" s="4" t="s">
        <v>33</v>
      </c>
      <c r="Q33" s="4">
        <v>0</v>
      </c>
      <c r="R33" s="8">
        <v>45126</v>
      </c>
      <c r="S33" s="6">
        <v>45167</v>
      </c>
      <c r="T33" s="4" t="s">
        <v>34</v>
      </c>
      <c r="U33" s="4">
        <v>4080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91</v>
      </c>
      <c r="E34" s="4" t="s">
        <v>191</v>
      </c>
      <c r="F34" s="6">
        <v>45161</v>
      </c>
      <c r="G34" s="6">
        <v>45164</v>
      </c>
      <c r="H34" s="4">
        <v>2</v>
      </c>
      <c r="I34" s="4">
        <v>3</v>
      </c>
      <c r="J34" s="4">
        <v>6</v>
      </c>
      <c r="K34" s="4" t="s">
        <v>30</v>
      </c>
      <c r="L34" s="4">
        <v>16500</v>
      </c>
      <c r="M34" s="4">
        <v>16500</v>
      </c>
      <c r="N34" s="4" t="s">
        <v>192</v>
      </c>
      <c r="O34" s="4" t="s">
        <v>32</v>
      </c>
      <c r="P34" s="4" t="s">
        <v>33</v>
      </c>
      <c r="Q34" s="4">
        <v>0</v>
      </c>
      <c r="R34" s="8">
        <v>45127</v>
      </c>
      <c r="S34" s="6">
        <v>45167</v>
      </c>
      <c r="T34" s="4" t="s">
        <v>34</v>
      </c>
      <c r="U34" s="4">
        <v>16500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45162</v>
      </c>
      <c r="G35" s="6">
        <v>45164</v>
      </c>
      <c r="H35" s="4">
        <v>1</v>
      </c>
      <c r="I35" s="4">
        <v>2</v>
      </c>
      <c r="J35" s="4">
        <v>2</v>
      </c>
      <c r="K35" s="4" t="s">
        <v>30</v>
      </c>
      <c r="L35" s="4">
        <v>2598</v>
      </c>
      <c r="M35" s="4">
        <v>2598</v>
      </c>
      <c r="N35" s="4" t="s">
        <v>198</v>
      </c>
      <c r="O35" s="4" t="s">
        <v>32</v>
      </c>
      <c r="P35" s="4" t="s">
        <v>33</v>
      </c>
      <c r="Q35" s="4">
        <v>0</v>
      </c>
      <c r="R35" s="8">
        <v>45127.0000115741</v>
      </c>
      <c r="S35" s="6">
        <v>45167</v>
      </c>
      <c r="T35" s="4" t="s">
        <v>34</v>
      </c>
      <c r="U35" s="4">
        <v>2598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45160</v>
      </c>
      <c r="G36" s="6">
        <v>45164</v>
      </c>
      <c r="H36" s="4">
        <v>1</v>
      </c>
      <c r="I36" s="4">
        <v>4</v>
      </c>
      <c r="J36" s="4">
        <v>4</v>
      </c>
      <c r="K36" s="4" t="s">
        <v>30</v>
      </c>
      <c r="L36" s="4">
        <v>1480</v>
      </c>
      <c r="M36" s="4">
        <v>1480</v>
      </c>
      <c r="N36" s="4" t="s">
        <v>204</v>
      </c>
      <c r="O36" s="4" t="s">
        <v>32</v>
      </c>
      <c r="P36" s="4" t="s">
        <v>33</v>
      </c>
      <c r="Q36" s="4">
        <v>0</v>
      </c>
      <c r="R36" s="8">
        <v>45128.0000115741</v>
      </c>
      <c r="S36" s="6">
        <v>45167</v>
      </c>
      <c r="T36" s="4" t="s">
        <v>34</v>
      </c>
      <c r="U36" s="4">
        <v>1480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45162</v>
      </c>
      <c r="G37" s="6">
        <v>45164</v>
      </c>
      <c r="H37" s="4">
        <v>1</v>
      </c>
      <c r="I37" s="4">
        <v>2</v>
      </c>
      <c r="J37" s="4">
        <v>2</v>
      </c>
      <c r="K37" s="4" t="s">
        <v>30</v>
      </c>
      <c r="L37" s="4">
        <v>846</v>
      </c>
      <c r="M37" s="4">
        <v>846</v>
      </c>
      <c r="N37" s="4" t="s">
        <v>210</v>
      </c>
      <c r="O37" s="4" t="s">
        <v>32</v>
      </c>
      <c r="P37" s="4" t="s">
        <v>33</v>
      </c>
      <c r="Q37" s="4">
        <v>0</v>
      </c>
      <c r="R37" s="8">
        <v>45129.0000115741</v>
      </c>
      <c r="S37" s="6">
        <v>45167</v>
      </c>
      <c r="T37" s="4" t="s">
        <v>34</v>
      </c>
      <c r="U37" s="4">
        <v>846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45159</v>
      </c>
      <c r="G38" s="6">
        <v>45164</v>
      </c>
      <c r="H38" s="4">
        <v>1</v>
      </c>
      <c r="I38" s="4">
        <v>5</v>
      </c>
      <c r="J38" s="4">
        <v>5</v>
      </c>
      <c r="K38" s="4" t="s">
        <v>30</v>
      </c>
      <c r="L38" s="4">
        <v>4500</v>
      </c>
      <c r="M38" s="4">
        <v>4500</v>
      </c>
      <c r="N38" s="4" t="s">
        <v>216</v>
      </c>
      <c r="O38" s="4" t="s">
        <v>32</v>
      </c>
      <c r="P38" s="4" t="s">
        <v>33</v>
      </c>
      <c r="Q38" s="4">
        <v>0</v>
      </c>
      <c r="R38" s="8">
        <v>45129.0000115741</v>
      </c>
      <c r="S38" s="6">
        <v>45167</v>
      </c>
      <c r="T38" s="4" t="s">
        <v>34</v>
      </c>
      <c r="U38" s="4">
        <v>4500</v>
      </c>
      <c r="V38" s="4">
        <v>0</v>
      </c>
      <c r="W38" s="4">
        <v>0</v>
      </c>
      <c r="X38" s="4" t="s">
        <v>59</v>
      </c>
      <c r="Y38" s="4" t="s">
        <v>59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140</v>
      </c>
      <c r="E39" s="4" t="s">
        <v>218</v>
      </c>
      <c r="F39" s="6">
        <v>45161</v>
      </c>
      <c r="G39" s="6">
        <v>45164</v>
      </c>
      <c r="H39" s="4">
        <v>1</v>
      </c>
      <c r="I39" s="4">
        <v>3</v>
      </c>
      <c r="J39" s="4">
        <v>3</v>
      </c>
      <c r="K39" s="4" t="s">
        <v>30</v>
      </c>
      <c r="L39" s="4">
        <v>3517</v>
      </c>
      <c r="M39" s="4">
        <v>3517</v>
      </c>
      <c r="N39" s="4" t="s">
        <v>219</v>
      </c>
      <c r="O39" s="4" t="s">
        <v>32</v>
      </c>
      <c r="P39" s="4" t="s">
        <v>33</v>
      </c>
      <c r="Q39" s="4">
        <v>0</v>
      </c>
      <c r="R39" s="8">
        <v>45130.0000115741</v>
      </c>
      <c r="S39" s="6">
        <v>45167</v>
      </c>
      <c r="T39" s="4" t="s">
        <v>34</v>
      </c>
      <c r="U39" s="4">
        <v>3517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45162</v>
      </c>
      <c r="G40" s="6">
        <v>45164</v>
      </c>
      <c r="H40" s="4">
        <v>1</v>
      </c>
      <c r="I40" s="4">
        <v>2</v>
      </c>
      <c r="J40" s="4">
        <v>2</v>
      </c>
      <c r="K40" s="4" t="s">
        <v>30</v>
      </c>
      <c r="L40" s="4">
        <v>1261</v>
      </c>
      <c r="M40" s="4">
        <v>1261</v>
      </c>
      <c r="N40" s="4" t="s">
        <v>225</v>
      </c>
      <c r="O40" s="4" t="s">
        <v>32</v>
      </c>
      <c r="P40" s="4" t="s">
        <v>33</v>
      </c>
      <c r="Q40" s="4">
        <v>0</v>
      </c>
      <c r="R40" s="8">
        <v>45132.0000115741</v>
      </c>
      <c r="S40" s="6">
        <v>45167</v>
      </c>
      <c r="T40" s="4" t="s">
        <v>34</v>
      </c>
      <c r="U40" s="4">
        <v>1261</v>
      </c>
      <c r="V40" s="4">
        <v>0</v>
      </c>
      <c r="W40" s="4">
        <v>0</v>
      </c>
      <c r="X40" s="4" t="s">
        <v>226</v>
      </c>
      <c r="Y40" s="4" t="s">
        <v>59</v>
      </c>
    </row>
    <row r="41" s="4" customFormat="1" spans="1:25">
      <c r="A41" s="4" t="s">
        <v>222</v>
      </c>
      <c r="B41" s="4" t="s">
        <v>26</v>
      </c>
      <c r="C41" s="4" t="s">
        <v>71</v>
      </c>
      <c r="D41" s="4" t="s">
        <v>223</v>
      </c>
      <c r="E41" s="4" t="s">
        <v>224</v>
      </c>
      <c r="F41" s="6">
        <v>45162</v>
      </c>
      <c r="G41" s="6">
        <v>45164</v>
      </c>
      <c r="H41" s="4">
        <v>1</v>
      </c>
      <c r="I41" s="4">
        <v>2</v>
      </c>
      <c r="J41" s="4">
        <v>2</v>
      </c>
      <c r="K41" s="4" t="s">
        <v>30</v>
      </c>
      <c r="L41" s="4">
        <v>-1261</v>
      </c>
      <c r="M41" s="4">
        <v>-1261</v>
      </c>
      <c r="N41" s="4" t="s">
        <v>225</v>
      </c>
      <c r="O41" s="4" t="s">
        <v>32</v>
      </c>
      <c r="P41" s="4" t="s">
        <v>33</v>
      </c>
      <c r="Q41" s="4">
        <v>0</v>
      </c>
      <c r="R41" s="8">
        <v>45132.0000115741</v>
      </c>
      <c r="S41" s="6">
        <v>45167</v>
      </c>
      <c r="T41" s="4" t="s">
        <v>34</v>
      </c>
      <c r="U41" s="4">
        <v>-1261</v>
      </c>
      <c r="V41" s="4">
        <v>0</v>
      </c>
      <c r="W41" s="4">
        <v>0</v>
      </c>
      <c r="X41" s="4" t="s">
        <v>226</v>
      </c>
      <c r="Y41" s="4" t="s">
        <v>59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45162</v>
      </c>
      <c r="G42" s="6">
        <v>45164</v>
      </c>
      <c r="H42" s="4">
        <v>1</v>
      </c>
      <c r="I42" s="4">
        <v>2</v>
      </c>
      <c r="J42" s="4">
        <v>2</v>
      </c>
      <c r="K42" s="4" t="s">
        <v>30</v>
      </c>
      <c r="L42" s="4">
        <v>1232</v>
      </c>
      <c r="M42" s="4">
        <v>1232</v>
      </c>
      <c r="N42" s="4" t="s">
        <v>230</v>
      </c>
      <c r="O42" s="4" t="s">
        <v>32</v>
      </c>
      <c r="P42" s="4" t="s">
        <v>33</v>
      </c>
      <c r="Q42" s="4">
        <v>0</v>
      </c>
      <c r="R42" s="8">
        <v>45132</v>
      </c>
      <c r="S42" s="6">
        <v>45167</v>
      </c>
      <c r="T42" s="4" t="s">
        <v>34</v>
      </c>
      <c r="U42" s="4">
        <v>1232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213</v>
      </c>
      <c r="B43" s="4" t="s">
        <v>26</v>
      </c>
      <c r="C43" s="4" t="s">
        <v>71</v>
      </c>
      <c r="D43" s="4" t="s">
        <v>214</v>
      </c>
      <c r="E43" s="4" t="s">
        <v>215</v>
      </c>
      <c r="F43" s="6">
        <v>45159</v>
      </c>
      <c r="G43" s="6">
        <v>45164</v>
      </c>
      <c r="H43" s="4">
        <v>1</v>
      </c>
      <c r="I43" s="4">
        <v>5</v>
      </c>
      <c r="J43" s="4">
        <v>5</v>
      </c>
      <c r="K43" s="4" t="s">
        <v>30</v>
      </c>
      <c r="L43" s="4">
        <v>-4500</v>
      </c>
      <c r="M43" s="4">
        <v>-4500</v>
      </c>
      <c r="N43" s="4" t="s">
        <v>216</v>
      </c>
      <c r="O43" s="4" t="s">
        <v>32</v>
      </c>
      <c r="P43" s="4" t="s">
        <v>33</v>
      </c>
      <c r="Q43" s="4">
        <v>0</v>
      </c>
      <c r="R43" s="8">
        <v>45129.0000115741</v>
      </c>
      <c r="S43" s="6">
        <v>45167</v>
      </c>
      <c r="T43" s="4" t="s">
        <v>34</v>
      </c>
      <c r="U43" s="4">
        <v>-4500</v>
      </c>
      <c r="V43" s="4">
        <v>0</v>
      </c>
      <c r="W43" s="4">
        <v>0</v>
      </c>
      <c r="X43" s="4" t="s">
        <v>59</v>
      </c>
      <c r="Y43" s="4" t="s">
        <v>59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235</v>
      </c>
      <c r="F44" s="6">
        <v>45161</v>
      </c>
      <c r="G44" s="6">
        <v>45164</v>
      </c>
      <c r="H44" s="4">
        <v>1</v>
      </c>
      <c r="I44" s="4">
        <v>3</v>
      </c>
      <c r="J44" s="4">
        <v>3</v>
      </c>
      <c r="K44" s="4" t="s">
        <v>30</v>
      </c>
      <c r="L44" s="4">
        <v>1293</v>
      </c>
      <c r="M44" s="4">
        <v>1293</v>
      </c>
      <c r="N44" s="4" t="s">
        <v>236</v>
      </c>
      <c r="O44" s="4" t="s">
        <v>32</v>
      </c>
      <c r="P44" s="4" t="s">
        <v>33</v>
      </c>
      <c r="Q44" s="4">
        <v>0</v>
      </c>
      <c r="R44" s="8">
        <v>45134</v>
      </c>
      <c r="S44" s="6">
        <v>45167</v>
      </c>
      <c r="T44" s="4" t="s">
        <v>34</v>
      </c>
      <c r="U44" s="4">
        <v>1293</v>
      </c>
      <c r="V44" s="4">
        <v>0</v>
      </c>
      <c r="W44" s="4">
        <v>0</v>
      </c>
      <c r="X44" s="4" t="s">
        <v>237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241</v>
      </c>
      <c r="F45" s="6">
        <v>45163</v>
      </c>
      <c r="G45" s="6">
        <v>45164</v>
      </c>
      <c r="H45" s="4">
        <v>2</v>
      </c>
      <c r="I45" s="4">
        <v>1</v>
      </c>
      <c r="J45" s="4">
        <v>2</v>
      </c>
      <c r="K45" s="4" t="s">
        <v>30</v>
      </c>
      <c r="L45" s="4">
        <v>1360</v>
      </c>
      <c r="M45" s="4">
        <v>1360</v>
      </c>
      <c r="N45" s="4" t="s">
        <v>242</v>
      </c>
      <c r="O45" s="4" t="s">
        <v>32</v>
      </c>
      <c r="P45" s="4" t="s">
        <v>33</v>
      </c>
      <c r="Q45" s="4">
        <v>0</v>
      </c>
      <c r="R45" s="8">
        <v>45134.0000115741</v>
      </c>
      <c r="S45" s="6">
        <v>45167</v>
      </c>
      <c r="T45" s="4" t="s">
        <v>34</v>
      </c>
      <c r="U45" s="4">
        <v>1360</v>
      </c>
      <c r="V45" s="4">
        <v>0</v>
      </c>
      <c r="W45" s="4">
        <v>0</v>
      </c>
      <c r="X45" s="4" t="s">
        <v>243</v>
      </c>
      <c r="Y45" s="4" t="s">
        <v>244</v>
      </c>
    </row>
    <row r="46" s="4" customFormat="1" spans="1:25">
      <c r="A46" s="4" t="s">
        <v>245</v>
      </c>
      <c r="B46" s="4" t="s">
        <v>26</v>
      </c>
      <c r="C46" s="4" t="s">
        <v>27</v>
      </c>
      <c r="D46" s="4" t="s">
        <v>246</v>
      </c>
      <c r="E46" s="4" t="s">
        <v>247</v>
      </c>
      <c r="F46" s="6">
        <v>45163</v>
      </c>
      <c r="G46" s="6">
        <v>45164</v>
      </c>
      <c r="H46" s="4">
        <v>1</v>
      </c>
      <c r="I46" s="4">
        <v>1</v>
      </c>
      <c r="J46" s="4">
        <v>1</v>
      </c>
      <c r="K46" s="4" t="s">
        <v>30</v>
      </c>
      <c r="L46" s="4">
        <v>344</v>
      </c>
      <c r="M46" s="4">
        <v>344</v>
      </c>
      <c r="N46" s="4" t="s">
        <v>248</v>
      </c>
      <c r="O46" s="4" t="s">
        <v>32</v>
      </c>
      <c r="P46" s="4" t="s">
        <v>33</v>
      </c>
      <c r="Q46" s="4">
        <v>0</v>
      </c>
      <c r="R46" s="8">
        <v>45134.0000115741</v>
      </c>
      <c r="S46" s="6">
        <v>45167</v>
      </c>
      <c r="T46" s="4" t="s">
        <v>34</v>
      </c>
      <c r="U46" s="4">
        <v>344</v>
      </c>
      <c r="V46" s="4">
        <v>0</v>
      </c>
      <c r="W46" s="4">
        <v>0</v>
      </c>
      <c r="X46" s="4" t="s">
        <v>249</v>
      </c>
      <c r="Y46" s="4" t="s">
        <v>250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61</v>
      </c>
      <c r="E47" s="4" t="s">
        <v>62</v>
      </c>
      <c r="F47" s="6">
        <v>45162</v>
      </c>
      <c r="G47" s="6">
        <v>45164</v>
      </c>
      <c r="H47" s="4">
        <v>1</v>
      </c>
      <c r="I47" s="4">
        <v>2</v>
      </c>
      <c r="J47" s="4">
        <v>2</v>
      </c>
      <c r="K47" s="4" t="s">
        <v>30</v>
      </c>
      <c r="L47" s="4">
        <v>2430</v>
      </c>
      <c r="M47" s="4">
        <v>2430</v>
      </c>
      <c r="N47" s="4" t="s">
        <v>252</v>
      </c>
      <c r="O47" s="4" t="s">
        <v>32</v>
      </c>
      <c r="P47" s="4" t="s">
        <v>33</v>
      </c>
      <c r="Q47" s="4">
        <v>0</v>
      </c>
      <c r="R47" s="8">
        <v>45134</v>
      </c>
      <c r="S47" s="6">
        <v>45167</v>
      </c>
      <c r="T47" s="4" t="s">
        <v>34</v>
      </c>
      <c r="U47" s="4">
        <v>2430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45162</v>
      </c>
      <c r="G48" s="6">
        <v>45164</v>
      </c>
      <c r="H48" s="4">
        <v>1</v>
      </c>
      <c r="I48" s="4">
        <v>2</v>
      </c>
      <c r="J48" s="4">
        <v>2</v>
      </c>
      <c r="K48" s="4" t="s">
        <v>30</v>
      </c>
      <c r="L48" s="4">
        <v>804</v>
      </c>
      <c r="M48" s="4">
        <v>804</v>
      </c>
      <c r="N48" s="4" t="s">
        <v>258</v>
      </c>
      <c r="O48" s="4" t="s">
        <v>32</v>
      </c>
      <c r="P48" s="4" t="s">
        <v>33</v>
      </c>
      <c r="Q48" s="4">
        <v>0</v>
      </c>
      <c r="R48" s="8">
        <v>45135.0000115741</v>
      </c>
      <c r="S48" s="6">
        <v>45167</v>
      </c>
      <c r="T48" s="4" t="s">
        <v>34</v>
      </c>
      <c r="U48" s="4">
        <v>804</v>
      </c>
      <c r="V48" s="4">
        <v>0</v>
      </c>
      <c r="W48" s="4">
        <v>0</v>
      </c>
      <c r="X48" s="4" t="s">
        <v>259</v>
      </c>
      <c r="Y48" s="4" t="s">
        <v>260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61</v>
      </c>
      <c r="E49" s="4" t="s">
        <v>67</v>
      </c>
      <c r="F49" s="6">
        <v>45163</v>
      </c>
      <c r="G49" s="6">
        <v>45164</v>
      </c>
      <c r="H49" s="4">
        <v>1</v>
      </c>
      <c r="I49" s="4">
        <v>1</v>
      </c>
      <c r="J49" s="4">
        <v>1</v>
      </c>
      <c r="K49" s="4" t="s">
        <v>30</v>
      </c>
      <c r="L49" s="4">
        <v>1310</v>
      </c>
      <c r="M49" s="4">
        <v>1310</v>
      </c>
      <c r="N49" s="4" t="s">
        <v>262</v>
      </c>
      <c r="O49" s="4" t="s">
        <v>32</v>
      </c>
      <c r="P49" s="4" t="s">
        <v>33</v>
      </c>
      <c r="Q49" s="4">
        <v>0</v>
      </c>
      <c r="R49" s="8">
        <v>45135.0000115741</v>
      </c>
      <c r="S49" s="6">
        <v>45167</v>
      </c>
      <c r="T49" s="4" t="s">
        <v>34</v>
      </c>
      <c r="U49" s="4">
        <v>1310</v>
      </c>
      <c r="V49" s="4">
        <v>0</v>
      </c>
      <c r="W49" s="4">
        <v>0</v>
      </c>
      <c r="X49" s="4" t="s">
        <v>263</v>
      </c>
      <c r="Y49" s="4" t="s">
        <v>264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45161</v>
      </c>
      <c r="G50" s="6">
        <v>45164</v>
      </c>
      <c r="H50" s="4">
        <v>1</v>
      </c>
      <c r="I50" s="4">
        <v>3</v>
      </c>
      <c r="J50" s="4">
        <v>3</v>
      </c>
      <c r="K50" s="4" t="s">
        <v>30</v>
      </c>
      <c r="L50" s="4">
        <v>924</v>
      </c>
      <c r="M50" s="4">
        <v>924</v>
      </c>
      <c r="N50" s="4" t="s">
        <v>268</v>
      </c>
      <c r="O50" s="4" t="s">
        <v>32</v>
      </c>
      <c r="P50" s="4" t="s">
        <v>33</v>
      </c>
      <c r="Q50" s="4">
        <v>0</v>
      </c>
      <c r="R50" s="8">
        <v>45137.0000115741</v>
      </c>
      <c r="S50" s="6">
        <v>45167</v>
      </c>
      <c r="T50" s="4" t="s">
        <v>34</v>
      </c>
      <c r="U50" s="4">
        <v>924</v>
      </c>
      <c r="V50" s="4">
        <v>0</v>
      </c>
      <c r="W50" s="4">
        <v>0</v>
      </c>
      <c r="X50" s="4" t="s">
        <v>269</v>
      </c>
      <c r="Y50" s="4" t="s">
        <v>270</v>
      </c>
    </row>
    <row r="51" s="4" customFormat="1" spans="1:25">
      <c r="A51" s="4" t="s">
        <v>271</v>
      </c>
      <c r="B51" s="4" t="s">
        <v>26</v>
      </c>
      <c r="C51" s="4" t="s">
        <v>27</v>
      </c>
      <c r="D51" s="4" t="s">
        <v>272</v>
      </c>
      <c r="E51" s="4" t="s">
        <v>273</v>
      </c>
      <c r="F51" s="6">
        <v>45161</v>
      </c>
      <c r="G51" s="6">
        <v>45164</v>
      </c>
      <c r="H51" s="4">
        <v>1</v>
      </c>
      <c r="I51" s="4">
        <v>3</v>
      </c>
      <c r="J51" s="4">
        <v>3</v>
      </c>
      <c r="K51" s="4" t="s">
        <v>30</v>
      </c>
      <c r="L51" s="4">
        <v>4900</v>
      </c>
      <c r="M51" s="4">
        <v>4900</v>
      </c>
      <c r="N51" s="4" t="s">
        <v>274</v>
      </c>
      <c r="O51" s="4" t="s">
        <v>32</v>
      </c>
      <c r="P51" s="4" t="s">
        <v>33</v>
      </c>
      <c r="Q51" s="4">
        <v>0</v>
      </c>
      <c r="R51" s="8">
        <v>45137.0000115741</v>
      </c>
      <c r="S51" s="6">
        <v>45167</v>
      </c>
      <c r="T51" s="4" t="s">
        <v>34</v>
      </c>
      <c r="U51" s="4">
        <v>4900</v>
      </c>
      <c r="V51" s="4">
        <v>0</v>
      </c>
      <c r="W51" s="4">
        <v>0</v>
      </c>
      <c r="X51" s="4" t="s">
        <v>275</v>
      </c>
      <c r="Y51" s="4" t="s">
        <v>276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45163</v>
      </c>
      <c r="G52" s="6">
        <v>45164</v>
      </c>
      <c r="H52" s="4">
        <v>1</v>
      </c>
      <c r="I52" s="4">
        <v>1</v>
      </c>
      <c r="J52" s="4">
        <v>1</v>
      </c>
      <c r="K52" s="4" t="s">
        <v>30</v>
      </c>
      <c r="L52" s="4">
        <v>661</v>
      </c>
      <c r="M52" s="4">
        <v>661</v>
      </c>
      <c r="N52" s="4" t="s">
        <v>280</v>
      </c>
      <c r="O52" s="4" t="s">
        <v>32</v>
      </c>
      <c r="P52" s="4" t="s">
        <v>33</v>
      </c>
      <c r="Q52" s="4">
        <v>0</v>
      </c>
      <c r="R52" s="8">
        <v>45138.0000115741</v>
      </c>
      <c r="S52" s="6">
        <v>45167</v>
      </c>
      <c r="T52" s="4" t="s">
        <v>34</v>
      </c>
      <c r="U52" s="4">
        <v>661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45159</v>
      </c>
      <c r="G53" s="6">
        <v>45164</v>
      </c>
      <c r="H53" s="4">
        <v>1</v>
      </c>
      <c r="I53" s="4">
        <v>5</v>
      </c>
      <c r="J53" s="4">
        <v>5</v>
      </c>
      <c r="K53" s="4" t="s">
        <v>30</v>
      </c>
      <c r="L53" s="4">
        <v>14000</v>
      </c>
      <c r="M53" s="4">
        <v>14000</v>
      </c>
      <c r="N53" s="4" t="s">
        <v>286</v>
      </c>
      <c r="O53" s="4" t="s">
        <v>32</v>
      </c>
      <c r="P53" s="4" t="s">
        <v>33</v>
      </c>
      <c r="Q53" s="4">
        <v>0</v>
      </c>
      <c r="R53" s="8">
        <v>45138</v>
      </c>
      <c r="S53" s="6">
        <v>45167</v>
      </c>
      <c r="T53" s="4" t="s">
        <v>34</v>
      </c>
      <c r="U53" s="4">
        <v>14000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45162</v>
      </c>
      <c r="G54" s="6">
        <v>45164</v>
      </c>
      <c r="H54" s="4">
        <v>1</v>
      </c>
      <c r="I54" s="4">
        <v>2</v>
      </c>
      <c r="J54" s="4">
        <v>2</v>
      </c>
      <c r="K54" s="4" t="s">
        <v>30</v>
      </c>
      <c r="L54" s="4">
        <v>2236</v>
      </c>
      <c r="M54" s="4">
        <v>2236</v>
      </c>
      <c r="N54" s="4" t="s">
        <v>292</v>
      </c>
      <c r="O54" s="4" t="s">
        <v>32</v>
      </c>
      <c r="P54" s="4" t="s">
        <v>33</v>
      </c>
      <c r="Q54" s="4">
        <v>0</v>
      </c>
      <c r="R54" s="8">
        <v>45139.0000115741</v>
      </c>
      <c r="S54" s="6">
        <v>45167</v>
      </c>
      <c r="T54" s="4" t="s">
        <v>34</v>
      </c>
      <c r="U54" s="4">
        <v>2236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45162</v>
      </c>
      <c r="G55" s="6">
        <v>45164</v>
      </c>
      <c r="H55" s="4">
        <v>1</v>
      </c>
      <c r="I55" s="4">
        <v>2</v>
      </c>
      <c r="J55" s="4">
        <v>2</v>
      </c>
      <c r="K55" s="4" t="s">
        <v>30</v>
      </c>
      <c r="L55" s="4">
        <v>3202</v>
      </c>
      <c r="M55" s="4">
        <v>3202</v>
      </c>
      <c r="N55" s="4" t="s">
        <v>298</v>
      </c>
      <c r="O55" s="4" t="s">
        <v>32</v>
      </c>
      <c r="P55" s="4" t="s">
        <v>33</v>
      </c>
      <c r="Q55" s="4">
        <v>0</v>
      </c>
      <c r="R55" s="8">
        <v>45139</v>
      </c>
      <c r="S55" s="6">
        <v>45167</v>
      </c>
      <c r="T55" s="4" t="s">
        <v>34</v>
      </c>
      <c r="U55" s="4">
        <v>3202</v>
      </c>
      <c r="V55" s="4">
        <v>0</v>
      </c>
      <c r="W55" s="4">
        <v>0</v>
      </c>
      <c r="X55" s="4" t="s">
        <v>299</v>
      </c>
      <c r="Y55" s="4" t="s">
        <v>300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303</v>
      </c>
      <c r="F56" s="6">
        <v>45159</v>
      </c>
      <c r="G56" s="6">
        <v>45164</v>
      </c>
      <c r="H56" s="4">
        <v>1</v>
      </c>
      <c r="I56" s="4">
        <v>5</v>
      </c>
      <c r="J56" s="4">
        <v>5</v>
      </c>
      <c r="K56" s="4" t="s">
        <v>30</v>
      </c>
      <c r="L56" s="4">
        <v>6536</v>
      </c>
      <c r="M56" s="4">
        <v>6536</v>
      </c>
      <c r="N56" s="4" t="s">
        <v>304</v>
      </c>
      <c r="O56" s="4" t="s">
        <v>32</v>
      </c>
      <c r="P56" s="4" t="s">
        <v>33</v>
      </c>
      <c r="Q56" s="4">
        <v>0</v>
      </c>
      <c r="R56" s="8">
        <v>45139</v>
      </c>
      <c r="S56" s="6">
        <v>45167</v>
      </c>
      <c r="T56" s="4" t="s">
        <v>34</v>
      </c>
      <c r="U56" s="4">
        <v>6536</v>
      </c>
      <c r="V56" s="4">
        <v>0</v>
      </c>
      <c r="W56" s="4">
        <v>0</v>
      </c>
      <c r="X56" s="4" t="s">
        <v>305</v>
      </c>
      <c r="Y56" s="4" t="s">
        <v>306</v>
      </c>
    </row>
    <row r="57" s="4" customFormat="1" spans="1:25">
      <c r="A57" s="4" t="s">
        <v>307</v>
      </c>
      <c r="B57" s="4" t="s">
        <v>26</v>
      </c>
      <c r="C57" s="4" t="s">
        <v>27</v>
      </c>
      <c r="D57" s="4" t="s">
        <v>308</v>
      </c>
      <c r="E57" s="4" t="s">
        <v>309</v>
      </c>
      <c r="F57" s="6">
        <v>45162</v>
      </c>
      <c r="G57" s="6">
        <v>45164</v>
      </c>
      <c r="H57" s="4">
        <v>1</v>
      </c>
      <c r="I57" s="4">
        <v>2</v>
      </c>
      <c r="J57" s="4">
        <v>2</v>
      </c>
      <c r="K57" s="4" t="s">
        <v>30</v>
      </c>
      <c r="L57" s="4">
        <v>1144</v>
      </c>
      <c r="M57" s="4">
        <v>1144</v>
      </c>
      <c r="N57" s="4" t="s">
        <v>310</v>
      </c>
      <c r="O57" s="4" t="s">
        <v>32</v>
      </c>
      <c r="P57" s="4" t="s">
        <v>33</v>
      </c>
      <c r="Q57" s="4">
        <v>0</v>
      </c>
      <c r="R57" s="8">
        <v>45139.0000115741</v>
      </c>
      <c r="S57" s="6">
        <v>45167</v>
      </c>
      <c r="T57" s="4" t="s">
        <v>34</v>
      </c>
      <c r="U57" s="4">
        <v>1144</v>
      </c>
      <c r="V57" s="4">
        <v>0</v>
      </c>
      <c r="W57" s="4">
        <v>0</v>
      </c>
      <c r="X57" s="4" t="s">
        <v>311</v>
      </c>
      <c r="Y57" s="4" t="s">
        <v>312</v>
      </c>
    </row>
    <row r="58" s="4" customFormat="1" spans="1:25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45162</v>
      </c>
      <c r="G58" s="6">
        <v>45164</v>
      </c>
      <c r="H58" s="4">
        <v>1</v>
      </c>
      <c r="I58" s="4">
        <v>2</v>
      </c>
      <c r="J58" s="4">
        <v>2</v>
      </c>
      <c r="K58" s="4" t="s">
        <v>30</v>
      </c>
      <c r="L58" s="4">
        <v>638</v>
      </c>
      <c r="M58" s="4">
        <v>638</v>
      </c>
      <c r="N58" s="4" t="s">
        <v>316</v>
      </c>
      <c r="O58" s="4" t="s">
        <v>32</v>
      </c>
      <c r="P58" s="4" t="s">
        <v>33</v>
      </c>
      <c r="Q58" s="4">
        <v>0</v>
      </c>
      <c r="R58" s="8">
        <v>45140</v>
      </c>
      <c r="S58" s="6">
        <v>45167</v>
      </c>
      <c r="T58" s="4" t="s">
        <v>34</v>
      </c>
      <c r="U58" s="4">
        <v>638</v>
      </c>
      <c r="V58" s="4">
        <v>0</v>
      </c>
      <c r="W58" s="4">
        <v>0</v>
      </c>
      <c r="X58" s="4" t="s">
        <v>317</v>
      </c>
      <c r="Y58" s="4" t="s">
        <v>318</v>
      </c>
    </row>
    <row r="59" s="4" customFormat="1" spans="1:25">
      <c r="A59" s="4" t="s">
        <v>319</v>
      </c>
      <c r="B59" s="4" t="s">
        <v>26</v>
      </c>
      <c r="C59" s="4" t="s">
        <v>27</v>
      </c>
      <c r="D59" s="4" t="s">
        <v>320</v>
      </c>
      <c r="E59" s="4" t="s">
        <v>321</v>
      </c>
      <c r="F59" s="6">
        <v>45162</v>
      </c>
      <c r="G59" s="6">
        <v>45164</v>
      </c>
      <c r="H59" s="4">
        <v>1</v>
      </c>
      <c r="I59" s="4">
        <v>2</v>
      </c>
      <c r="J59" s="4">
        <v>2</v>
      </c>
      <c r="K59" s="4" t="s">
        <v>30</v>
      </c>
      <c r="L59" s="4">
        <v>792</v>
      </c>
      <c r="M59" s="4">
        <v>792</v>
      </c>
      <c r="N59" s="4" t="s">
        <v>322</v>
      </c>
      <c r="O59" s="4" t="s">
        <v>32</v>
      </c>
      <c r="P59" s="4" t="s">
        <v>33</v>
      </c>
      <c r="Q59" s="4">
        <v>0</v>
      </c>
      <c r="R59" s="8">
        <v>45140</v>
      </c>
      <c r="S59" s="6">
        <v>45167</v>
      </c>
      <c r="T59" s="4" t="s">
        <v>34</v>
      </c>
      <c r="U59" s="4">
        <v>792</v>
      </c>
      <c r="V59" s="4">
        <v>0</v>
      </c>
      <c r="W59" s="4">
        <v>0</v>
      </c>
      <c r="X59" s="4" t="s">
        <v>323</v>
      </c>
      <c r="Y59" s="4" t="s">
        <v>324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45160</v>
      </c>
      <c r="G60" s="6">
        <v>45164</v>
      </c>
      <c r="H60" s="4">
        <v>1</v>
      </c>
      <c r="I60" s="4">
        <v>4</v>
      </c>
      <c r="J60" s="4">
        <v>4</v>
      </c>
      <c r="K60" s="4" t="s">
        <v>30</v>
      </c>
      <c r="L60" s="4">
        <v>2428</v>
      </c>
      <c r="M60" s="4">
        <v>2428</v>
      </c>
      <c r="N60" s="4" t="s">
        <v>328</v>
      </c>
      <c r="O60" s="4" t="s">
        <v>32</v>
      </c>
      <c r="P60" s="4" t="s">
        <v>33</v>
      </c>
      <c r="Q60" s="4">
        <v>0</v>
      </c>
      <c r="R60" s="8">
        <v>45141.0000115741</v>
      </c>
      <c r="S60" s="6">
        <v>45167</v>
      </c>
      <c r="T60" s="4" t="s">
        <v>34</v>
      </c>
      <c r="U60" s="4">
        <v>2428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45160</v>
      </c>
      <c r="G61" s="6">
        <v>45164</v>
      </c>
      <c r="H61" s="4">
        <v>2</v>
      </c>
      <c r="I61" s="4">
        <v>4</v>
      </c>
      <c r="J61" s="4">
        <v>8</v>
      </c>
      <c r="K61" s="4" t="s">
        <v>30</v>
      </c>
      <c r="L61" s="4">
        <v>6816</v>
      </c>
      <c r="M61" s="4">
        <v>6816</v>
      </c>
      <c r="N61" s="4" t="s">
        <v>334</v>
      </c>
      <c r="O61" s="4" t="s">
        <v>32</v>
      </c>
      <c r="P61" s="4" t="s">
        <v>33</v>
      </c>
      <c r="Q61" s="4">
        <v>0</v>
      </c>
      <c r="R61" s="8">
        <v>45141.0000115741</v>
      </c>
      <c r="S61" s="6">
        <v>45167</v>
      </c>
      <c r="T61" s="4" t="s">
        <v>34</v>
      </c>
      <c r="U61" s="4">
        <v>6816</v>
      </c>
      <c r="V61" s="4">
        <v>0</v>
      </c>
      <c r="W61" s="4">
        <v>0</v>
      </c>
      <c r="X61" s="4" t="s">
        <v>335</v>
      </c>
      <c r="Y61" s="4" t="s">
        <v>59</v>
      </c>
    </row>
    <row r="62" s="4" customFormat="1" spans="1:25">
      <c r="A62" s="4" t="s">
        <v>331</v>
      </c>
      <c r="B62" s="4" t="s">
        <v>26</v>
      </c>
      <c r="C62" s="4" t="s">
        <v>71</v>
      </c>
      <c r="D62" s="4" t="s">
        <v>332</v>
      </c>
      <c r="E62" s="4" t="s">
        <v>333</v>
      </c>
      <c r="F62" s="6">
        <v>45160</v>
      </c>
      <c r="G62" s="6">
        <v>45164</v>
      </c>
      <c r="H62" s="4">
        <v>2</v>
      </c>
      <c r="I62" s="4">
        <v>4</v>
      </c>
      <c r="J62" s="4">
        <v>8</v>
      </c>
      <c r="K62" s="4" t="s">
        <v>30</v>
      </c>
      <c r="L62" s="4">
        <v>-6816</v>
      </c>
      <c r="M62" s="4">
        <v>-6816</v>
      </c>
      <c r="N62" s="4" t="s">
        <v>334</v>
      </c>
      <c r="O62" s="4" t="s">
        <v>32</v>
      </c>
      <c r="P62" s="4" t="s">
        <v>33</v>
      </c>
      <c r="Q62" s="4">
        <v>0</v>
      </c>
      <c r="R62" s="8">
        <v>45141.0000115741</v>
      </c>
      <c r="S62" s="6">
        <v>45167</v>
      </c>
      <c r="T62" s="4" t="s">
        <v>34</v>
      </c>
      <c r="U62" s="4">
        <v>-6816</v>
      </c>
      <c r="V62" s="4">
        <v>0</v>
      </c>
      <c r="W62" s="4">
        <v>0</v>
      </c>
      <c r="X62" s="4" t="s">
        <v>335</v>
      </c>
      <c r="Y62" s="4" t="s">
        <v>59</v>
      </c>
    </row>
    <row r="63" s="4" customFormat="1" spans="1:25">
      <c r="A63" s="4" t="s">
        <v>336</v>
      </c>
      <c r="B63" s="4" t="s">
        <v>26</v>
      </c>
      <c r="C63" s="4" t="s">
        <v>27</v>
      </c>
      <c r="D63" s="4" t="s">
        <v>234</v>
      </c>
      <c r="E63" s="4" t="s">
        <v>337</v>
      </c>
      <c r="F63" s="6">
        <v>45163</v>
      </c>
      <c r="G63" s="6">
        <v>45164</v>
      </c>
      <c r="H63" s="4">
        <v>1</v>
      </c>
      <c r="I63" s="4">
        <v>1</v>
      </c>
      <c r="J63" s="4">
        <v>1</v>
      </c>
      <c r="K63" s="4" t="s">
        <v>30</v>
      </c>
      <c r="L63" s="4">
        <v>310</v>
      </c>
      <c r="M63" s="4">
        <v>310</v>
      </c>
      <c r="N63" s="4" t="s">
        <v>338</v>
      </c>
      <c r="O63" s="4" t="s">
        <v>32</v>
      </c>
      <c r="P63" s="4" t="s">
        <v>33</v>
      </c>
      <c r="Q63" s="4">
        <v>0</v>
      </c>
      <c r="R63" s="8">
        <v>45142.0000115741</v>
      </c>
      <c r="S63" s="6">
        <v>45167</v>
      </c>
      <c r="T63" s="4" t="s">
        <v>34</v>
      </c>
      <c r="U63" s="4">
        <v>310</v>
      </c>
      <c r="V63" s="4">
        <v>0</v>
      </c>
      <c r="W63" s="4">
        <v>0</v>
      </c>
      <c r="X63" s="4" t="s">
        <v>339</v>
      </c>
      <c r="Y63" s="4" t="s">
        <v>340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45160</v>
      </c>
      <c r="G64" s="6">
        <v>45164</v>
      </c>
      <c r="H64" s="4">
        <v>2</v>
      </c>
      <c r="I64" s="4">
        <v>4</v>
      </c>
      <c r="J64" s="4">
        <v>8</v>
      </c>
      <c r="K64" s="4" t="s">
        <v>30</v>
      </c>
      <c r="L64" s="4">
        <v>6816</v>
      </c>
      <c r="M64" s="4">
        <v>6816</v>
      </c>
      <c r="N64" s="4" t="s">
        <v>334</v>
      </c>
      <c r="O64" s="4" t="s">
        <v>32</v>
      </c>
      <c r="P64" s="4" t="s">
        <v>33</v>
      </c>
      <c r="Q64" s="4">
        <v>0</v>
      </c>
      <c r="R64" s="8">
        <v>45142.0000115741</v>
      </c>
      <c r="S64" s="6">
        <v>45167</v>
      </c>
      <c r="T64" s="4" t="s">
        <v>34</v>
      </c>
      <c r="U64" s="4">
        <v>6816</v>
      </c>
      <c r="V64" s="4">
        <v>0</v>
      </c>
      <c r="W64" s="4">
        <v>0</v>
      </c>
      <c r="X64" s="4" t="s">
        <v>342</v>
      </c>
      <c r="Y64" s="4" t="s">
        <v>343</v>
      </c>
    </row>
    <row r="65" s="4" customFormat="1" spans="1:25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45162</v>
      </c>
      <c r="G65" s="6">
        <v>45164</v>
      </c>
      <c r="H65" s="4">
        <v>1</v>
      </c>
      <c r="I65" s="4">
        <v>2</v>
      </c>
      <c r="J65" s="4">
        <v>2</v>
      </c>
      <c r="K65" s="4" t="s">
        <v>30</v>
      </c>
      <c r="L65" s="4">
        <v>1174</v>
      </c>
      <c r="M65" s="4">
        <v>1174</v>
      </c>
      <c r="N65" s="4" t="s">
        <v>347</v>
      </c>
      <c r="O65" s="4" t="s">
        <v>32</v>
      </c>
      <c r="P65" s="4" t="s">
        <v>33</v>
      </c>
      <c r="Q65" s="4">
        <v>0</v>
      </c>
      <c r="R65" s="8">
        <v>45142</v>
      </c>
      <c r="S65" s="6">
        <v>45167</v>
      </c>
      <c r="T65" s="4" t="s">
        <v>34</v>
      </c>
      <c r="U65" s="4">
        <v>1174</v>
      </c>
      <c r="V65" s="4">
        <v>0</v>
      </c>
      <c r="W65" s="4">
        <v>0</v>
      </c>
      <c r="X65" s="4" t="s">
        <v>348</v>
      </c>
      <c r="Y65" s="4" t="s">
        <v>349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234</v>
      </c>
      <c r="E66" s="4" t="s">
        <v>337</v>
      </c>
      <c r="F66" s="6">
        <v>45163</v>
      </c>
      <c r="G66" s="6">
        <v>45164</v>
      </c>
      <c r="H66" s="4">
        <v>1</v>
      </c>
      <c r="I66" s="4">
        <v>1</v>
      </c>
      <c r="J66" s="4">
        <v>1</v>
      </c>
      <c r="K66" s="4" t="s">
        <v>30</v>
      </c>
      <c r="L66" s="4">
        <v>310</v>
      </c>
      <c r="M66" s="4">
        <v>310</v>
      </c>
      <c r="N66" s="4" t="s">
        <v>351</v>
      </c>
      <c r="O66" s="4" t="s">
        <v>32</v>
      </c>
      <c r="P66" s="4" t="s">
        <v>33</v>
      </c>
      <c r="Q66" s="4">
        <v>0</v>
      </c>
      <c r="R66" s="8">
        <v>45142</v>
      </c>
      <c r="S66" s="6">
        <v>45167</v>
      </c>
      <c r="T66" s="4" t="s">
        <v>34</v>
      </c>
      <c r="U66" s="4">
        <v>310</v>
      </c>
      <c r="V66" s="4">
        <v>0</v>
      </c>
      <c r="W66" s="4">
        <v>0</v>
      </c>
      <c r="X66" s="4" t="s">
        <v>352</v>
      </c>
      <c r="Y66" s="4" t="s">
        <v>353</v>
      </c>
    </row>
    <row r="67" s="4" customFormat="1" spans="1:26">
      <c r="A67" s="4" t="s">
        <v>354</v>
      </c>
      <c r="B67" s="4" t="s">
        <v>26</v>
      </c>
      <c r="C67" s="4" t="s">
        <v>27</v>
      </c>
      <c r="D67" s="4" t="s">
        <v>355</v>
      </c>
      <c r="E67" s="4" t="s">
        <v>356</v>
      </c>
      <c r="F67" s="6">
        <v>45160</v>
      </c>
      <c r="G67" s="6">
        <v>45164</v>
      </c>
      <c r="H67" s="4">
        <v>2</v>
      </c>
      <c r="I67" s="4">
        <v>4</v>
      </c>
      <c r="J67" s="4">
        <v>8</v>
      </c>
      <c r="K67" s="4" t="s">
        <v>30</v>
      </c>
      <c r="L67" s="4">
        <v>13040</v>
      </c>
      <c r="M67" s="4">
        <v>13040</v>
      </c>
      <c r="N67" s="4" t="s">
        <v>357</v>
      </c>
      <c r="O67" s="4" t="s">
        <v>32</v>
      </c>
      <c r="P67" s="4" t="s">
        <v>33</v>
      </c>
      <c r="Q67" s="4">
        <v>0</v>
      </c>
      <c r="R67" s="8">
        <v>45142.0000115741</v>
      </c>
      <c r="S67" s="6">
        <v>45167</v>
      </c>
      <c r="T67" s="4" t="s">
        <v>34</v>
      </c>
      <c r="U67" s="4">
        <v>13040</v>
      </c>
      <c r="V67" s="4">
        <v>0</v>
      </c>
      <c r="W67" s="4">
        <v>0</v>
      </c>
      <c r="X67" s="4" t="s">
        <v>358</v>
      </c>
      <c r="Y67" s="4">
        <v>13220105</v>
      </c>
      <c r="Z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45161</v>
      </c>
      <c r="G68" s="6">
        <v>45164</v>
      </c>
      <c r="H68" s="4">
        <v>1</v>
      </c>
      <c r="I68" s="4">
        <v>3</v>
      </c>
      <c r="J68" s="4">
        <v>3</v>
      </c>
      <c r="K68" s="4" t="s">
        <v>30</v>
      </c>
      <c r="L68" s="4">
        <v>3285</v>
      </c>
      <c r="M68" s="4">
        <v>3285</v>
      </c>
      <c r="N68" s="4" t="s">
        <v>363</v>
      </c>
      <c r="O68" s="4" t="s">
        <v>32</v>
      </c>
      <c r="P68" s="4" t="s">
        <v>33</v>
      </c>
      <c r="Q68" s="4">
        <v>0</v>
      </c>
      <c r="R68" s="8">
        <v>45143</v>
      </c>
      <c r="S68" s="6">
        <v>45167</v>
      </c>
      <c r="T68" s="4" t="s">
        <v>34</v>
      </c>
      <c r="U68" s="4">
        <v>3285</v>
      </c>
      <c r="V68" s="4">
        <v>0</v>
      </c>
      <c r="W68" s="4">
        <v>0</v>
      </c>
      <c r="X68" s="4" t="s">
        <v>364</v>
      </c>
      <c r="Y68" s="4" t="s">
        <v>365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169</v>
      </c>
      <c r="E69" s="4" t="s">
        <v>170</v>
      </c>
      <c r="F69" s="6">
        <v>45162</v>
      </c>
      <c r="G69" s="6">
        <v>45164</v>
      </c>
      <c r="H69" s="4">
        <v>1</v>
      </c>
      <c r="I69" s="4">
        <v>2</v>
      </c>
      <c r="J69" s="4">
        <v>2</v>
      </c>
      <c r="K69" s="4" t="s">
        <v>30</v>
      </c>
      <c r="L69" s="4">
        <v>943</v>
      </c>
      <c r="M69" s="4">
        <v>943</v>
      </c>
      <c r="N69" s="4" t="s">
        <v>367</v>
      </c>
      <c r="O69" s="4" t="s">
        <v>32</v>
      </c>
      <c r="P69" s="4" t="s">
        <v>33</v>
      </c>
      <c r="Q69" s="4">
        <v>0</v>
      </c>
      <c r="R69" s="8">
        <v>45143</v>
      </c>
      <c r="S69" s="6">
        <v>45167</v>
      </c>
      <c r="T69" s="4" t="s">
        <v>34</v>
      </c>
      <c r="U69" s="4">
        <v>943</v>
      </c>
      <c r="V69" s="4">
        <v>0</v>
      </c>
      <c r="W69" s="4">
        <v>0</v>
      </c>
      <c r="X69" s="4" t="s">
        <v>368</v>
      </c>
      <c r="Y69" s="4" t="s">
        <v>369</v>
      </c>
    </row>
    <row r="70" s="4" customFormat="1" spans="1:25">
      <c r="A70" s="4" t="s">
        <v>370</v>
      </c>
      <c r="B70" s="4" t="s">
        <v>26</v>
      </c>
      <c r="C70" s="4" t="s">
        <v>27</v>
      </c>
      <c r="D70" s="4" t="s">
        <v>371</v>
      </c>
      <c r="E70" s="4" t="s">
        <v>372</v>
      </c>
      <c r="F70" s="6">
        <v>45163</v>
      </c>
      <c r="G70" s="6">
        <v>45164</v>
      </c>
      <c r="H70" s="4">
        <v>1</v>
      </c>
      <c r="I70" s="4">
        <v>1</v>
      </c>
      <c r="J70" s="4">
        <v>1</v>
      </c>
      <c r="K70" s="4" t="s">
        <v>30</v>
      </c>
      <c r="L70" s="4">
        <v>1251</v>
      </c>
      <c r="M70" s="4">
        <v>1251</v>
      </c>
      <c r="N70" s="4" t="s">
        <v>373</v>
      </c>
      <c r="O70" s="4" t="s">
        <v>32</v>
      </c>
      <c r="P70" s="4" t="s">
        <v>33</v>
      </c>
      <c r="Q70" s="4">
        <v>0</v>
      </c>
      <c r="R70" s="8">
        <v>45144</v>
      </c>
      <c r="S70" s="6">
        <v>45167</v>
      </c>
      <c r="T70" s="4" t="s">
        <v>34</v>
      </c>
      <c r="U70" s="4">
        <v>1251</v>
      </c>
      <c r="V70" s="4">
        <v>0</v>
      </c>
      <c r="W70" s="4">
        <v>0</v>
      </c>
      <c r="X70" s="4" t="s">
        <v>374</v>
      </c>
      <c r="Y70" s="4" t="s">
        <v>375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128</v>
      </c>
      <c r="E71" s="4" t="s">
        <v>377</v>
      </c>
      <c r="F71" s="6">
        <v>45161</v>
      </c>
      <c r="G71" s="6">
        <v>45164</v>
      </c>
      <c r="H71" s="4">
        <v>1</v>
      </c>
      <c r="I71" s="4">
        <v>3</v>
      </c>
      <c r="J71" s="4">
        <v>3</v>
      </c>
      <c r="K71" s="4" t="s">
        <v>30</v>
      </c>
      <c r="L71" s="4">
        <v>7800</v>
      </c>
      <c r="M71" s="4">
        <v>7800</v>
      </c>
      <c r="N71" s="4" t="s">
        <v>378</v>
      </c>
      <c r="O71" s="4" t="s">
        <v>32</v>
      </c>
      <c r="P71" s="4" t="s">
        <v>33</v>
      </c>
      <c r="Q71" s="4">
        <v>0</v>
      </c>
      <c r="R71" s="8">
        <v>45144.0000115741</v>
      </c>
      <c r="S71" s="6">
        <v>45167</v>
      </c>
      <c r="T71" s="4" t="s">
        <v>34</v>
      </c>
      <c r="U71" s="4">
        <v>7800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45162</v>
      </c>
      <c r="G72" s="6">
        <v>45164</v>
      </c>
      <c r="H72" s="4">
        <v>2</v>
      </c>
      <c r="I72" s="4">
        <v>2</v>
      </c>
      <c r="J72" s="4">
        <v>4</v>
      </c>
      <c r="K72" s="4" t="s">
        <v>30</v>
      </c>
      <c r="L72" s="4">
        <v>4260</v>
      </c>
      <c r="M72" s="4">
        <v>4260</v>
      </c>
      <c r="N72" s="4" t="s">
        <v>384</v>
      </c>
      <c r="O72" s="4" t="s">
        <v>32</v>
      </c>
      <c r="P72" s="4" t="s">
        <v>33</v>
      </c>
      <c r="Q72" s="4">
        <v>0</v>
      </c>
      <c r="R72" s="8">
        <v>45144</v>
      </c>
      <c r="S72" s="6">
        <v>45167</v>
      </c>
      <c r="T72" s="4" t="s">
        <v>34</v>
      </c>
      <c r="U72" s="4">
        <v>4260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388</v>
      </c>
      <c r="E73" s="4" t="s">
        <v>389</v>
      </c>
      <c r="F73" s="6">
        <v>45163</v>
      </c>
      <c r="G73" s="6">
        <v>45164</v>
      </c>
      <c r="H73" s="4">
        <v>1</v>
      </c>
      <c r="I73" s="4">
        <v>1</v>
      </c>
      <c r="J73" s="4">
        <v>1</v>
      </c>
      <c r="K73" s="4" t="s">
        <v>30</v>
      </c>
      <c r="L73" s="4">
        <v>370</v>
      </c>
      <c r="M73" s="4">
        <v>370</v>
      </c>
      <c r="N73" s="4" t="s">
        <v>390</v>
      </c>
      <c r="O73" s="4" t="s">
        <v>32</v>
      </c>
      <c r="P73" s="4" t="s">
        <v>33</v>
      </c>
      <c r="Q73" s="4">
        <v>0</v>
      </c>
      <c r="R73" s="8">
        <v>45145.0000115741</v>
      </c>
      <c r="S73" s="6">
        <v>45167</v>
      </c>
      <c r="T73" s="4" t="s">
        <v>34</v>
      </c>
      <c r="U73" s="4">
        <v>370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394</v>
      </c>
      <c r="E74" s="4" t="s">
        <v>395</v>
      </c>
      <c r="F74" s="6">
        <v>45162</v>
      </c>
      <c r="G74" s="6">
        <v>45164</v>
      </c>
      <c r="H74" s="4">
        <v>1</v>
      </c>
      <c r="I74" s="4">
        <v>2</v>
      </c>
      <c r="J74" s="4">
        <v>2</v>
      </c>
      <c r="K74" s="4" t="s">
        <v>30</v>
      </c>
      <c r="L74" s="4">
        <v>528</v>
      </c>
      <c r="M74" s="4">
        <v>528</v>
      </c>
      <c r="N74" s="4" t="s">
        <v>396</v>
      </c>
      <c r="O74" s="4" t="s">
        <v>32</v>
      </c>
      <c r="P74" s="4" t="s">
        <v>33</v>
      </c>
      <c r="Q74" s="4">
        <v>0</v>
      </c>
      <c r="R74" s="8">
        <v>45145</v>
      </c>
      <c r="S74" s="6">
        <v>45167</v>
      </c>
      <c r="T74" s="4" t="s">
        <v>34</v>
      </c>
      <c r="U74" s="4">
        <v>528</v>
      </c>
      <c r="V74" s="4">
        <v>0</v>
      </c>
      <c r="W74" s="4">
        <v>0</v>
      </c>
      <c r="X74" s="4" t="s">
        <v>397</v>
      </c>
      <c r="Y74" s="4" t="s">
        <v>398</v>
      </c>
    </row>
    <row r="75" s="4" customFormat="1" spans="1:25">
      <c r="A75" s="4" t="s">
        <v>399</v>
      </c>
      <c r="B75" s="4" t="s">
        <v>26</v>
      </c>
      <c r="C75" s="4" t="s">
        <v>27</v>
      </c>
      <c r="D75" s="4" t="s">
        <v>400</v>
      </c>
      <c r="E75" s="4" t="s">
        <v>401</v>
      </c>
      <c r="F75" s="6">
        <v>45158</v>
      </c>
      <c r="G75" s="6">
        <v>45164</v>
      </c>
      <c r="H75" s="4">
        <v>1</v>
      </c>
      <c r="I75" s="4">
        <v>6</v>
      </c>
      <c r="J75" s="4">
        <v>6</v>
      </c>
      <c r="K75" s="4" t="s">
        <v>30</v>
      </c>
      <c r="L75" s="4">
        <v>3080</v>
      </c>
      <c r="M75" s="4">
        <v>3080</v>
      </c>
      <c r="N75" s="4" t="s">
        <v>402</v>
      </c>
      <c r="O75" s="4" t="s">
        <v>32</v>
      </c>
      <c r="P75" s="4" t="s">
        <v>33</v>
      </c>
      <c r="Q75" s="4">
        <v>0</v>
      </c>
      <c r="R75" s="8">
        <v>45145.0000115741</v>
      </c>
      <c r="S75" s="6">
        <v>45167</v>
      </c>
      <c r="T75" s="4" t="s">
        <v>34</v>
      </c>
      <c r="U75" s="4">
        <v>3080</v>
      </c>
      <c r="V75" s="4">
        <v>0</v>
      </c>
      <c r="W75" s="4">
        <v>0</v>
      </c>
      <c r="X75" s="4" t="s">
        <v>403</v>
      </c>
      <c r="Y75" s="4" t="s">
        <v>404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406</v>
      </c>
      <c r="E76" s="4" t="s">
        <v>407</v>
      </c>
      <c r="F76" s="6">
        <v>45163</v>
      </c>
      <c r="G76" s="6">
        <v>45166</v>
      </c>
      <c r="H76" s="4">
        <v>1</v>
      </c>
      <c r="I76" s="4">
        <v>3</v>
      </c>
      <c r="J76" s="4">
        <v>3</v>
      </c>
      <c r="K76" s="4" t="s">
        <v>30</v>
      </c>
      <c r="L76" s="4">
        <v>4110</v>
      </c>
      <c r="M76" s="4">
        <v>4110</v>
      </c>
      <c r="N76" s="4" t="s">
        <v>408</v>
      </c>
      <c r="O76" s="4" t="s">
        <v>32</v>
      </c>
      <c r="P76" s="4" t="s">
        <v>33</v>
      </c>
      <c r="Q76" s="4">
        <v>0</v>
      </c>
      <c r="R76" s="8">
        <v>45146.0000115741</v>
      </c>
      <c r="S76" s="6">
        <v>45167</v>
      </c>
      <c r="T76" s="4" t="s">
        <v>34</v>
      </c>
      <c r="U76" s="4">
        <v>4110</v>
      </c>
      <c r="V76" s="4">
        <v>0</v>
      </c>
      <c r="W76" s="4">
        <v>0</v>
      </c>
      <c r="X76" s="4" t="s">
        <v>409</v>
      </c>
      <c r="Y76" s="4" t="s">
        <v>410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45161</v>
      </c>
      <c r="G77" s="6">
        <v>45166</v>
      </c>
      <c r="H77" s="4">
        <v>1</v>
      </c>
      <c r="I77" s="4">
        <v>5</v>
      </c>
      <c r="J77" s="4">
        <v>5</v>
      </c>
      <c r="K77" s="4" t="s">
        <v>30</v>
      </c>
      <c r="L77" s="4">
        <v>2380</v>
      </c>
      <c r="M77" s="4">
        <v>2380</v>
      </c>
      <c r="N77" s="4" t="s">
        <v>414</v>
      </c>
      <c r="O77" s="4" t="s">
        <v>32</v>
      </c>
      <c r="P77" s="4" t="s">
        <v>33</v>
      </c>
      <c r="Q77" s="4">
        <v>0</v>
      </c>
      <c r="R77" s="8">
        <v>45146.0000115741</v>
      </c>
      <c r="S77" s="6">
        <v>45167</v>
      </c>
      <c r="T77" s="4" t="s">
        <v>34</v>
      </c>
      <c r="U77" s="4">
        <v>2380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45162</v>
      </c>
      <c r="G78" s="6">
        <v>45166</v>
      </c>
      <c r="H78" s="4">
        <v>1</v>
      </c>
      <c r="I78" s="4">
        <v>4</v>
      </c>
      <c r="J78" s="4">
        <v>4</v>
      </c>
      <c r="K78" s="4" t="s">
        <v>30</v>
      </c>
      <c r="L78" s="4">
        <v>4755</v>
      </c>
      <c r="M78" s="4">
        <v>4755</v>
      </c>
      <c r="N78" s="4" t="s">
        <v>420</v>
      </c>
      <c r="O78" s="4" t="s">
        <v>32</v>
      </c>
      <c r="P78" s="4" t="s">
        <v>33</v>
      </c>
      <c r="Q78" s="4">
        <v>0</v>
      </c>
      <c r="R78" s="8">
        <v>45146</v>
      </c>
      <c r="S78" s="6">
        <v>45167</v>
      </c>
      <c r="T78" s="4" t="s">
        <v>34</v>
      </c>
      <c r="U78" s="4">
        <v>4755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45164</v>
      </c>
      <c r="G79" s="6">
        <v>45166</v>
      </c>
      <c r="H79" s="4">
        <v>1</v>
      </c>
      <c r="I79" s="4">
        <v>2</v>
      </c>
      <c r="J79" s="4">
        <v>2</v>
      </c>
      <c r="K79" s="4" t="s">
        <v>30</v>
      </c>
      <c r="L79" s="4">
        <v>4600</v>
      </c>
      <c r="M79" s="4">
        <v>4600</v>
      </c>
      <c r="N79" s="4" t="s">
        <v>426</v>
      </c>
      <c r="O79" s="4" t="s">
        <v>32</v>
      </c>
      <c r="P79" s="4" t="s">
        <v>33</v>
      </c>
      <c r="Q79" s="4">
        <v>0</v>
      </c>
      <c r="R79" s="8">
        <v>45146</v>
      </c>
      <c r="S79" s="6">
        <v>45167</v>
      </c>
      <c r="T79" s="4" t="s">
        <v>34</v>
      </c>
      <c r="U79" s="4">
        <v>4600</v>
      </c>
      <c r="V79" s="4">
        <v>0</v>
      </c>
      <c r="W79" s="4">
        <v>0</v>
      </c>
      <c r="X79" s="4" t="s">
        <v>427</v>
      </c>
      <c r="Y79" s="4" t="s">
        <v>59</v>
      </c>
    </row>
    <row r="80" s="4" customFormat="1" spans="1:25">
      <c r="A80" s="4" t="s">
        <v>428</v>
      </c>
      <c r="B80" s="4" t="s">
        <v>26</v>
      </c>
      <c r="C80" s="4" t="s">
        <v>27</v>
      </c>
      <c r="D80" s="4" t="s">
        <v>361</v>
      </c>
      <c r="E80" s="4" t="s">
        <v>429</v>
      </c>
      <c r="F80" s="6">
        <v>45165</v>
      </c>
      <c r="G80" s="6">
        <v>45166</v>
      </c>
      <c r="H80" s="4">
        <v>1</v>
      </c>
      <c r="I80" s="4">
        <v>1</v>
      </c>
      <c r="J80" s="4">
        <v>1</v>
      </c>
      <c r="K80" s="4" t="s">
        <v>30</v>
      </c>
      <c r="L80" s="4">
        <v>1099</v>
      </c>
      <c r="M80" s="4">
        <v>1099</v>
      </c>
      <c r="N80" s="4" t="s">
        <v>430</v>
      </c>
      <c r="O80" s="4" t="s">
        <v>32</v>
      </c>
      <c r="P80" s="4" t="s">
        <v>33</v>
      </c>
      <c r="Q80" s="4">
        <v>0</v>
      </c>
      <c r="R80" s="8">
        <v>45146</v>
      </c>
      <c r="S80" s="6">
        <v>45167</v>
      </c>
      <c r="T80" s="4" t="s">
        <v>34</v>
      </c>
      <c r="U80" s="4">
        <v>1099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7">
      <c r="A81" s="4" t="s">
        <v>433</v>
      </c>
      <c r="B81" s="4" t="s">
        <v>26</v>
      </c>
      <c r="C81" s="4" t="s">
        <v>27</v>
      </c>
      <c r="D81" s="4" t="s">
        <v>234</v>
      </c>
      <c r="E81" s="4" t="s">
        <v>337</v>
      </c>
      <c r="F81" s="6">
        <v>45164</v>
      </c>
      <c r="G81" s="6">
        <v>45166</v>
      </c>
      <c r="H81" s="4">
        <v>3</v>
      </c>
      <c r="I81" s="4">
        <v>2</v>
      </c>
      <c r="J81" s="4">
        <v>6</v>
      </c>
      <c r="K81" s="4" t="s">
        <v>30</v>
      </c>
      <c r="L81" s="4">
        <v>1815</v>
      </c>
      <c r="M81" s="4">
        <v>1815</v>
      </c>
      <c r="N81" s="4" t="s">
        <v>434</v>
      </c>
      <c r="O81" s="4" t="s">
        <v>32</v>
      </c>
      <c r="P81" s="4" t="s">
        <v>33</v>
      </c>
      <c r="Q81" s="4">
        <v>0</v>
      </c>
      <c r="R81" s="8">
        <v>45146.0000115741</v>
      </c>
      <c r="S81" s="6">
        <v>45167</v>
      </c>
      <c r="T81" s="4" t="s">
        <v>34</v>
      </c>
      <c r="U81" s="4">
        <v>1815</v>
      </c>
      <c r="V81" s="4">
        <v>0</v>
      </c>
      <c r="W81" s="4">
        <v>0</v>
      </c>
      <c r="X81" s="4" t="s">
        <v>435</v>
      </c>
      <c r="Y81" s="4">
        <v>306242503</v>
      </c>
      <c r="Z81" s="4">
        <v>306243594</v>
      </c>
      <c r="AA81" s="4" t="s">
        <v>436</v>
      </c>
    </row>
    <row r="82" s="4" customFormat="1" spans="1:25">
      <c r="A82" s="4" t="s">
        <v>437</v>
      </c>
      <c r="B82" s="4" t="s">
        <v>26</v>
      </c>
      <c r="C82" s="4" t="s">
        <v>27</v>
      </c>
      <c r="D82" s="4" t="s">
        <v>234</v>
      </c>
      <c r="E82" s="4" t="s">
        <v>438</v>
      </c>
      <c r="F82" s="6">
        <v>45164</v>
      </c>
      <c r="G82" s="6">
        <v>45166</v>
      </c>
      <c r="H82" s="4">
        <v>1</v>
      </c>
      <c r="I82" s="4">
        <v>2</v>
      </c>
      <c r="J82" s="4">
        <v>2</v>
      </c>
      <c r="K82" s="4" t="s">
        <v>30</v>
      </c>
      <c r="L82" s="4">
        <v>881</v>
      </c>
      <c r="M82" s="4">
        <v>881</v>
      </c>
      <c r="N82" s="4" t="s">
        <v>439</v>
      </c>
      <c r="O82" s="4" t="s">
        <v>32</v>
      </c>
      <c r="P82" s="4" t="s">
        <v>33</v>
      </c>
      <c r="Q82" s="4">
        <v>0</v>
      </c>
      <c r="R82" s="8">
        <v>45146.0000115741</v>
      </c>
      <c r="S82" s="6">
        <v>45167</v>
      </c>
      <c r="T82" s="4" t="s">
        <v>34</v>
      </c>
      <c r="U82" s="4">
        <v>881</v>
      </c>
      <c r="V82" s="4">
        <v>0</v>
      </c>
      <c r="W82" s="4">
        <v>0</v>
      </c>
      <c r="X82" s="4" t="s">
        <v>440</v>
      </c>
      <c r="Y82" s="4" t="s">
        <v>441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6">
        <v>45165</v>
      </c>
      <c r="G83" s="6">
        <v>45166</v>
      </c>
      <c r="H83" s="4">
        <v>1</v>
      </c>
      <c r="I83" s="4">
        <v>1</v>
      </c>
      <c r="J83" s="4">
        <v>1</v>
      </c>
      <c r="K83" s="4" t="s">
        <v>30</v>
      </c>
      <c r="L83" s="4">
        <v>1866</v>
      </c>
      <c r="M83" s="4">
        <v>1866</v>
      </c>
      <c r="N83" s="4" t="s">
        <v>445</v>
      </c>
      <c r="O83" s="4" t="s">
        <v>32</v>
      </c>
      <c r="P83" s="4" t="s">
        <v>33</v>
      </c>
      <c r="Q83" s="4">
        <v>0</v>
      </c>
      <c r="R83" s="8">
        <v>45147.0000115741</v>
      </c>
      <c r="S83" s="6">
        <v>45167</v>
      </c>
      <c r="T83" s="4" t="s">
        <v>34</v>
      </c>
      <c r="U83" s="4">
        <v>1866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6">
        <v>45164</v>
      </c>
      <c r="G84" s="6">
        <v>45166</v>
      </c>
      <c r="H84" s="4">
        <v>1</v>
      </c>
      <c r="I84" s="4">
        <v>2</v>
      </c>
      <c r="J84" s="4">
        <v>2</v>
      </c>
      <c r="K84" s="4" t="s">
        <v>30</v>
      </c>
      <c r="L84" s="4">
        <v>1262</v>
      </c>
      <c r="M84" s="4">
        <v>1262</v>
      </c>
      <c r="N84" s="4" t="s">
        <v>451</v>
      </c>
      <c r="O84" s="4" t="s">
        <v>32</v>
      </c>
      <c r="P84" s="4" t="s">
        <v>33</v>
      </c>
      <c r="Q84" s="4">
        <v>0</v>
      </c>
      <c r="R84" s="8">
        <v>45147</v>
      </c>
      <c r="S84" s="6">
        <v>45167</v>
      </c>
      <c r="T84" s="4" t="s">
        <v>34</v>
      </c>
      <c r="U84" s="4">
        <v>1262</v>
      </c>
      <c r="V84" s="4">
        <v>0</v>
      </c>
      <c r="W84" s="4">
        <v>0</v>
      </c>
      <c r="X84" s="4" t="s">
        <v>452</v>
      </c>
      <c r="Y84" s="4" t="s">
        <v>453</v>
      </c>
    </row>
    <row r="85" s="4" customFormat="1" spans="1:25">
      <c r="A85" s="4" t="s">
        <v>454</v>
      </c>
      <c r="B85" s="4" t="s">
        <v>26</v>
      </c>
      <c r="C85" s="4" t="s">
        <v>27</v>
      </c>
      <c r="D85" s="4" t="s">
        <v>455</v>
      </c>
      <c r="E85" s="4" t="s">
        <v>456</v>
      </c>
      <c r="F85" s="6">
        <v>45164</v>
      </c>
      <c r="G85" s="6">
        <v>45166</v>
      </c>
      <c r="H85" s="4">
        <v>1</v>
      </c>
      <c r="I85" s="4">
        <v>2</v>
      </c>
      <c r="J85" s="4">
        <v>2</v>
      </c>
      <c r="K85" s="4" t="s">
        <v>30</v>
      </c>
      <c r="L85" s="4">
        <v>1376</v>
      </c>
      <c r="M85" s="4">
        <v>1376</v>
      </c>
      <c r="N85" s="4" t="s">
        <v>457</v>
      </c>
      <c r="O85" s="4" t="s">
        <v>32</v>
      </c>
      <c r="P85" s="4" t="s">
        <v>33</v>
      </c>
      <c r="Q85" s="4">
        <v>0</v>
      </c>
      <c r="R85" s="8">
        <v>45147.0000115741</v>
      </c>
      <c r="S85" s="6">
        <v>45167</v>
      </c>
      <c r="T85" s="4" t="s">
        <v>34</v>
      </c>
      <c r="U85" s="4">
        <v>1376</v>
      </c>
      <c r="V85" s="4">
        <v>0</v>
      </c>
      <c r="W85" s="4">
        <v>0</v>
      </c>
      <c r="X85" s="4" t="s">
        <v>458</v>
      </c>
      <c r="Y85" s="4" t="s">
        <v>459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461</v>
      </c>
      <c r="E86" s="4" t="s">
        <v>462</v>
      </c>
      <c r="F86" s="6">
        <v>45165</v>
      </c>
      <c r="G86" s="6">
        <v>45166</v>
      </c>
      <c r="H86" s="4">
        <v>1</v>
      </c>
      <c r="I86" s="4">
        <v>1</v>
      </c>
      <c r="J86" s="4">
        <v>1</v>
      </c>
      <c r="K86" s="4" t="s">
        <v>30</v>
      </c>
      <c r="L86" s="4">
        <v>2048</v>
      </c>
      <c r="M86" s="4">
        <v>2048</v>
      </c>
      <c r="N86" s="4" t="s">
        <v>463</v>
      </c>
      <c r="O86" s="4" t="s">
        <v>32</v>
      </c>
      <c r="P86" s="4" t="s">
        <v>33</v>
      </c>
      <c r="Q86" s="4">
        <v>0</v>
      </c>
      <c r="R86" s="8">
        <v>45147.0000115741</v>
      </c>
      <c r="S86" s="6">
        <v>45167</v>
      </c>
      <c r="T86" s="4" t="s">
        <v>34</v>
      </c>
      <c r="U86" s="4">
        <v>2048</v>
      </c>
      <c r="V86" s="4">
        <v>0</v>
      </c>
      <c r="W86" s="4">
        <v>0</v>
      </c>
      <c r="X86" s="4" t="s">
        <v>464</v>
      </c>
      <c r="Y86" s="4" t="s">
        <v>59</v>
      </c>
    </row>
    <row r="87" s="4" customFormat="1" spans="1:25">
      <c r="A87" s="4" t="s">
        <v>465</v>
      </c>
      <c r="B87" s="4" t="s">
        <v>26</v>
      </c>
      <c r="C87" s="4" t="s">
        <v>27</v>
      </c>
      <c r="D87" s="4" t="s">
        <v>461</v>
      </c>
      <c r="E87" s="4" t="s">
        <v>462</v>
      </c>
      <c r="F87" s="6">
        <v>45165</v>
      </c>
      <c r="G87" s="6">
        <v>45166</v>
      </c>
      <c r="H87" s="4">
        <v>1</v>
      </c>
      <c r="I87" s="4">
        <v>1</v>
      </c>
      <c r="J87" s="4">
        <v>1</v>
      </c>
      <c r="K87" s="4" t="s">
        <v>30</v>
      </c>
      <c r="L87" s="4">
        <v>2048</v>
      </c>
      <c r="M87" s="4">
        <v>2048</v>
      </c>
      <c r="N87" s="4" t="s">
        <v>466</v>
      </c>
      <c r="O87" s="4" t="s">
        <v>32</v>
      </c>
      <c r="P87" s="4" t="s">
        <v>33</v>
      </c>
      <c r="Q87" s="4">
        <v>0</v>
      </c>
      <c r="R87" s="8">
        <v>45147</v>
      </c>
      <c r="S87" s="6">
        <v>45167</v>
      </c>
      <c r="T87" s="4" t="s">
        <v>34</v>
      </c>
      <c r="U87" s="4">
        <v>2048</v>
      </c>
      <c r="V87" s="4">
        <v>0</v>
      </c>
      <c r="W87" s="4">
        <v>0</v>
      </c>
      <c r="X87" s="4" t="s">
        <v>467</v>
      </c>
      <c r="Y87" s="4" t="s">
        <v>59</v>
      </c>
    </row>
    <row r="88" s="4" customFormat="1" spans="1:25">
      <c r="A88" s="4" t="s">
        <v>460</v>
      </c>
      <c r="B88" s="4" t="s">
        <v>26</v>
      </c>
      <c r="C88" s="4" t="s">
        <v>71</v>
      </c>
      <c r="D88" s="4" t="s">
        <v>461</v>
      </c>
      <c r="E88" s="4" t="s">
        <v>462</v>
      </c>
      <c r="F88" s="6">
        <v>45165</v>
      </c>
      <c r="G88" s="6">
        <v>45166</v>
      </c>
      <c r="H88" s="4">
        <v>1</v>
      </c>
      <c r="I88" s="4">
        <v>1</v>
      </c>
      <c r="J88" s="4">
        <v>1</v>
      </c>
      <c r="K88" s="4" t="s">
        <v>30</v>
      </c>
      <c r="L88" s="4">
        <v>-2048</v>
      </c>
      <c r="M88" s="4">
        <v>-2048</v>
      </c>
      <c r="N88" s="4" t="s">
        <v>463</v>
      </c>
      <c r="O88" s="4" t="s">
        <v>32</v>
      </c>
      <c r="P88" s="4" t="s">
        <v>33</v>
      </c>
      <c r="Q88" s="4">
        <v>0</v>
      </c>
      <c r="R88" s="8">
        <v>45147.0000115741</v>
      </c>
      <c r="S88" s="6">
        <v>45167</v>
      </c>
      <c r="T88" s="4" t="s">
        <v>34</v>
      </c>
      <c r="U88" s="4">
        <v>-2048</v>
      </c>
      <c r="V88" s="4">
        <v>0</v>
      </c>
      <c r="W88" s="4">
        <v>0</v>
      </c>
      <c r="X88" s="4" t="s">
        <v>464</v>
      </c>
      <c r="Y88" s="4" t="s">
        <v>59</v>
      </c>
    </row>
    <row r="89" s="4" customFormat="1" spans="1:25">
      <c r="A89" s="4" t="s">
        <v>465</v>
      </c>
      <c r="B89" s="4" t="s">
        <v>26</v>
      </c>
      <c r="C89" s="4" t="s">
        <v>71</v>
      </c>
      <c r="D89" s="4" t="s">
        <v>461</v>
      </c>
      <c r="E89" s="4" t="s">
        <v>462</v>
      </c>
      <c r="F89" s="6">
        <v>45165</v>
      </c>
      <c r="G89" s="6">
        <v>45166</v>
      </c>
      <c r="H89" s="4">
        <v>1</v>
      </c>
      <c r="I89" s="4">
        <v>1</v>
      </c>
      <c r="J89" s="4">
        <v>1</v>
      </c>
      <c r="K89" s="4" t="s">
        <v>30</v>
      </c>
      <c r="L89" s="4">
        <v>-2048</v>
      </c>
      <c r="M89" s="4">
        <v>-2048</v>
      </c>
      <c r="N89" s="4" t="s">
        <v>466</v>
      </c>
      <c r="O89" s="4" t="s">
        <v>32</v>
      </c>
      <c r="P89" s="4" t="s">
        <v>33</v>
      </c>
      <c r="Q89" s="4">
        <v>0</v>
      </c>
      <c r="R89" s="8">
        <v>45147</v>
      </c>
      <c r="S89" s="6">
        <v>45167</v>
      </c>
      <c r="T89" s="4" t="s">
        <v>34</v>
      </c>
      <c r="U89" s="4">
        <v>-2048</v>
      </c>
      <c r="V89" s="4">
        <v>0</v>
      </c>
      <c r="W89" s="4">
        <v>0</v>
      </c>
      <c r="X89" s="4" t="s">
        <v>467</v>
      </c>
      <c r="Y89" s="4" t="s">
        <v>59</v>
      </c>
    </row>
    <row r="90" s="4" customFormat="1" spans="1:25">
      <c r="A90" s="4" t="s">
        <v>468</v>
      </c>
      <c r="B90" s="4" t="s">
        <v>26</v>
      </c>
      <c r="C90" s="4" t="s">
        <v>27</v>
      </c>
      <c r="D90" s="4" t="s">
        <v>469</v>
      </c>
      <c r="E90" s="4" t="s">
        <v>470</v>
      </c>
      <c r="F90" s="6">
        <v>45162</v>
      </c>
      <c r="G90" s="6">
        <v>45166</v>
      </c>
      <c r="H90" s="4">
        <v>1</v>
      </c>
      <c r="I90" s="4">
        <v>4</v>
      </c>
      <c r="J90" s="4">
        <v>4</v>
      </c>
      <c r="K90" s="4" t="s">
        <v>30</v>
      </c>
      <c r="L90" s="4">
        <v>2148</v>
      </c>
      <c r="M90" s="4">
        <v>2148</v>
      </c>
      <c r="N90" s="4" t="s">
        <v>471</v>
      </c>
      <c r="O90" s="4" t="s">
        <v>32</v>
      </c>
      <c r="P90" s="4" t="s">
        <v>33</v>
      </c>
      <c r="Q90" s="4">
        <v>0</v>
      </c>
      <c r="R90" s="8">
        <v>45148.0000115741</v>
      </c>
      <c r="S90" s="6">
        <v>45167</v>
      </c>
      <c r="T90" s="4" t="s">
        <v>34</v>
      </c>
      <c r="U90" s="4">
        <v>2148</v>
      </c>
      <c r="V90" s="4">
        <v>0</v>
      </c>
      <c r="W90" s="4">
        <v>0</v>
      </c>
      <c r="X90" s="4" t="s">
        <v>472</v>
      </c>
      <c r="Y90" s="4" t="s">
        <v>473</v>
      </c>
    </row>
    <row r="91" s="4" customFormat="1" spans="1:25">
      <c r="A91" s="4" t="s">
        <v>474</v>
      </c>
      <c r="B91" s="4" t="s">
        <v>26</v>
      </c>
      <c r="C91" s="4" t="s">
        <v>27</v>
      </c>
      <c r="D91" s="4" t="s">
        <v>475</v>
      </c>
      <c r="E91" s="4" t="s">
        <v>476</v>
      </c>
      <c r="F91" s="6">
        <v>45164</v>
      </c>
      <c r="G91" s="6">
        <v>45166</v>
      </c>
      <c r="H91" s="4">
        <v>1</v>
      </c>
      <c r="I91" s="4">
        <v>2</v>
      </c>
      <c r="J91" s="4">
        <v>2</v>
      </c>
      <c r="K91" s="4" t="s">
        <v>30</v>
      </c>
      <c r="L91" s="4">
        <v>1406</v>
      </c>
      <c r="M91" s="4">
        <v>1406</v>
      </c>
      <c r="N91" s="4" t="s">
        <v>477</v>
      </c>
      <c r="O91" s="4" t="s">
        <v>32</v>
      </c>
      <c r="P91" s="4" t="s">
        <v>33</v>
      </c>
      <c r="Q91" s="4">
        <v>0</v>
      </c>
      <c r="R91" s="8">
        <v>45149.0000115741</v>
      </c>
      <c r="S91" s="6">
        <v>45167</v>
      </c>
      <c r="T91" s="4" t="s">
        <v>34</v>
      </c>
      <c r="U91" s="4">
        <v>1406</v>
      </c>
      <c r="V91" s="4">
        <v>0</v>
      </c>
      <c r="W91" s="4">
        <v>0</v>
      </c>
      <c r="X91" s="4" t="s">
        <v>478</v>
      </c>
      <c r="Y91" s="4" t="s">
        <v>59</v>
      </c>
    </row>
    <row r="92" s="4" customFormat="1" spans="1:25">
      <c r="A92" s="4" t="s">
        <v>474</v>
      </c>
      <c r="B92" s="4" t="s">
        <v>26</v>
      </c>
      <c r="C92" s="4" t="s">
        <v>71</v>
      </c>
      <c r="D92" s="4" t="s">
        <v>475</v>
      </c>
      <c r="E92" s="4" t="s">
        <v>476</v>
      </c>
      <c r="F92" s="6">
        <v>45164</v>
      </c>
      <c r="G92" s="6">
        <v>45166</v>
      </c>
      <c r="H92" s="4">
        <v>1</v>
      </c>
      <c r="I92" s="4">
        <v>2</v>
      </c>
      <c r="J92" s="4">
        <v>2</v>
      </c>
      <c r="K92" s="4" t="s">
        <v>30</v>
      </c>
      <c r="L92" s="4">
        <v>-1406</v>
      </c>
      <c r="M92" s="4">
        <v>-1406</v>
      </c>
      <c r="N92" s="4" t="s">
        <v>477</v>
      </c>
      <c r="O92" s="4" t="s">
        <v>32</v>
      </c>
      <c r="P92" s="4" t="s">
        <v>33</v>
      </c>
      <c r="Q92" s="4">
        <v>0</v>
      </c>
      <c r="R92" s="8">
        <v>45149.0000115741</v>
      </c>
      <c r="S92" s="6">
        <v>45167</v>
      </c>
      <c r="T92" s="4" t="s">
        <v>34</v>
      </c>
      <c r="U92" s="4">
        <v>-1406</v>
      </c>
      <c r="V92" s="4">
        <v>0</v>
      </c>
      <c r="W92" s="4">
        <v>0</v>
      </c>
      <c r="X92" s="4" t="s">
        <v>478</v>
      </c>
      <c r="Y92" s="4" t="s">
        <v>59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196</v>
      </c>
      <c r="E93" s="4" t="s">
        <v>480</v>
      </c>
      <c r="F93" s="6">
        <v>45163</v>
      </c>
      <c r="G93" s="6">
        <v>45166</v>
      </c>
      <c r="H93" s="4">
        <v>1</v>
      </c>
      <c r="I93" s="4">
        <v>3</v>
      </c>
      <c r="J93" s="4">
        <v>3</v>
      </c>
      <c r="K93" s="4" t="s">
        <v>30</v>
      </c>
      <c r="L93" s="4">
        <v>3384</v>
      </c>
      <c r="M93" s="4">
        <v>3384</v>
      </c>
      <c r="N93" s="4" t="s">
        <v>481</v>
      </c>
      <c r="O93" s="4" t="s">
        <v>32</v>
      </c>
      <c r="P93" s="4" t="s">
        <v>33</v>
      </c>
      <c r="Q93" s="4">
        <v>0</v>
      </c>
      <c r="R93" s="8">
        <v>45149</v>
      </c>
      <c r="S93" s="6">
        <v>45167</v>
      </c>
      <c r="T93" s="4" t="s">
        <v>34</v>
      </c>
      <c r="U93" s="4">
        <v>3384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290</v>
      </c>
      <c r="E94" s="4" t="s">
        <v>485</v>
      </c>
      <c r="F94" s="6">
        <v>45165</v>
      </c>
      <c r="G94" s="6">
        <v>45166</v>
      </c>
      <c r="H94" s="4">
        <v>1</v>
      </c>
      <c r="I94" s="4">
        <v>1</v>
      </c>
      <c r="J94" s="4">
        <v>1</v>
      </c>
      <c r="K94" s="4" t="s">
        <v>30</v>
      </c>
      <c r="L94" s="4">
        <v>1203</v>
      </c>
      <c r="M94" s="4">
        <v>1203</v>
      </c>
      <c r="N94" s="4" t="s">
        <v>486</v>
      </c>
      <c r="O94" s="4" t="s">
        <v>32</v>
      </c>
      <c r="P94" s="4" t="s">
        <v>33</v>
      </c>
      <c r="Q94" s="4">
        <v>0</v>
      </c>
      <c r="R94" s="8">
        <v>45149.0000115741</v>
      </c>
      <c r="S94" s="6">
        <v>45167</v>
      </c>
      <c r="T94" s="4" t="s">
        <v>34</v>
      </c>
      <c r="U94" s="4">
        <v>1203</v>
      </c>
      <c r="V94" s="4">
        <v>0</v>
      </c>
      <c r="W94" s="4">
        <v>0</v>
      </c>
      <c r="X94" s="4" t="s">
        <v>487</v>
      </c>
      <c r="Y94" s="4" t="s">
        <v>59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45164</v>
      </c>
      <c r="G95" s="6">
        <v>45166</v>
      </c>
      <c r="H95" s="4">
        <v>1</v>
      </c>
      <c r="I95" s="4">
        <v>2</v>
      </c>
      <c r="J95" s="4">
        <v>2</v>
      </c>
      <c r="K95" s="4" t="s">
        <v>30</v>
      </c>
      <c r="L95" s="4">
        <v>6990</v>
      </c>
      <c r="M95" s="4">
        <v>6990</v>
      </c>
      <c r="N95" s="4" t="s">
        <v>491</v>
      </c>
      <c r="O95" s="4" t="s">
        <v>32</v>
      </c>
      <c r="P95" s="4" t="s">
        <v>33</v>
      </c>
      <c r="Q95" s="4">
        <v>0</v>
      </c>
      <c r="R95" s="8">
        <v>45149.0000115741</v>
      </c>
      <c r="S95" s="6">
        <v>45167</v>
      </c>
      <c r="T95" s="4" t="s">
        <v>34</v>
      </c>
      <c r="U95" s="4">
        <v>6990</v>
      </c>
      <c r="V95" s="4">
        <v>0</v>
      </c>
      <c r="W95" s="4">
        <v>0</v>
      </c>
      <c r="X95" s="4" t="s">
        <v>492</v>
      </c>
      <c r="Y95" s="4" t="s">
        <v>493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495</v>
      </c>
      <c r="E96" s="4" t="s">
        <v>496</v>
      </c>
      <c r="F96" s="6">
        <v>45163</v>
      </c>
      <c r="G96" s="6">
        <v>45166</v>
      </c>
      <c r="H96" s="4">
        <v>1</v>
      </c>
      <c r="I96" s="4">
        <v>3</v>
      </c>
      <c r="J96" s="4">
        <v>3</v>
      </c>
      <c r="K96" s="4" t="s">
        <v>30</v>
      </c>
      <c r="L96" s="4">
        <v>1895</v>
      </c>
      <c r="M96" s="4">
        <v>1895</v>
      </c>
      <c r="N96" s="4" t="s">
        <v>497</v>
      </c>
      <c r="O96" s="4" t="s">
        <v>32</v>
      </c>
      <c r="P96" s="4" t="s">
        <v>33</v>
      </c>
      <c r="Q96" s="4">
        <v>0</v>
      </c>
      <c r="R96" s="8">
        <v>45150</v>
      </c>
      <c r="S96" s="6">
        <v>45167</v>
      </c>
      <c r="T96" s="4" t="s">
        <v>34</v>
      </c>
      <c r="U96" s="4">
        <v>1895</v>
      </c>
      <c r="V96" s="4">
        <v>0</v>
      </c>
      <c r="W96" s="4">
        <v>0</v>
      </c>
      <c r="X96" s="4" t="s">
        <v>498</v>
      </c>
      <c r="Y96" s="4" t="s">
        <v>499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501</v>
      </c>
      <c r="E97" s="4" t="s">
        <v>502</v>
      </c>
      <c r="F97" s="6">
        <v>45163</v>
      </c>
      <c r="G97" s="6">
        <v>45166</v>
      </c>
      <c r="H97" s="4">
        <v>1</v>
      </c>
      <c r="I97" s="4">
        <v>3</v>
      </c>
      <c r="J97" s="4">
        <v>3</v>
      </c>
      <c r="K97" s="4" t="s">
        <v>30</v>
      </c>
      <c r="L97" s="4">
        <v>3735</v>
      </c>
      <c r="M97" s="4">
        <v>3735</v>
      </c>
      <c r="N97" s="4" t="s">
        <v>503</v>
      </c>
      <c r="O97" s="4" t="s">
        <v>32</v>
      </c>
      <c r="P97" s="4" t="s">
        <v>33</v>
      </c>
      <c r="Q97" s="4">
        <v>0</v>
      </c>
      <c r="R97" s="8">
        <v>45150</v>
      </c>
      <c r="S97" s="6">
        <v>45167</v>
      </c>
      <c r="T97" s="4" t="s">
        <v>34</v>
      </c>
      <c r="U97" s="4">
        <v>3735</v>
      </c>
      <c r="V97" s="4">
        <v>0</v>
      </c>
      <c r="W97" s="4">
        <v>0</v>
      </c>
      <c r="X97" s="4" t="s">
        <v>504</v>
      </c>
      <c r="Y97" s="4" t="s">
        <v>505</v>
      </c>
    </row>
    <row r="98" s="4" customFormat="1" spans="1:25">
      <c r="A98" s="4" t="s">
        <v>506</v>
      </c>
      <c r="B98" s="4" t="s">
        <v>26</v>
      </c>
      <c r="C98" s="4" t="s">
        <v>27</v>
      </c>
      <c r="D98" s="4" t="s">
        <v>507</v>
      </c>
      <c r="E98" s="4" t="s">
        <v>508</v>
      </c>
      <c r="F98" s="6">
        <v>45153</v>
      </c>
      <c r="G98" s="6">
        <v>45166</v>
      </c>
      <c r="H98" s="4">
        <v>1</v>
      </c>
      <c r="I98" s="4">
        <v>13</v>
      </c>
      <c r="J98" s="4">
        <v>13</v>
      </c>
      <c r="K98" s="4" t="s">
        <v>30</v>
      </c>
      <c r="L98" s="4">
        <v>3276</v>
      </c>
      <c r="M98" s="4">
        <v>3276</v>
      </c>
      <c r="N98" s="4" t="s">
        <v>509</v>
      </c>
      <c r="O98" s="4" t="s">
        <v>32</v>
      </c>
      <c r="P98" s="4" t="s">
        <v>33</v>
      </c>
      <c r="Q98" s="4">
        <v>0</v>
      </c>
      <c r="R98" s="8">
        <v>45151</v>
      </c>
      <c r="S98" s="6">
        <v>45167</v>
      </c>
      <c r="T98" s="4" t="s">
        <v>34</v>
      </c>
      <c r="U98" s="4">
        <v>3276</v>
      </c>
      <c r="V98" s="4">
        <v>0</v>
      </c>
      <c r="W98" s="4">
        <v>0</v>
      </c>
      <c r="X98" s="4" t="s">
        <v>510</v>
      </c>
      <c r="Y98" s="4" t="s">
        <v>59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512</v>
      </c>
      <c r="E99" s="4" t="s">
        <v>513</v>
      </c>
      <c r="F99" s="6">
        <v>45165</v>
      </c>
      <c r="G99" s="6">
        <v>45166</v>
      </c>
      <c r="H99" s="4">
        <v>1</v>
      </c>
      <c r="I99" s="4">
        <v>1</v>
      </c>
      <c r="J99" s="4">
        <v>1</v>
      </c>
      <c r="K99" s="4" t="s">
        <v>30</v>
      </c>
      <c r="L99" s="4">
        <v>289</v>
      </c>
      <c r="M99" s="4">
        <v>289</v>
      </c>
      <c r="N99" s="4" t="s">
        <v>514</v>
      </c>
      <c r="O99" s="4" t="s">
        <v>32</v>
      </c>
      <c r="P99" s="4" t="s">
        <v>33</v>
      </c>
      <c r="Q99" s="4">
        <v>0</v>
      </c>
      <c r="R99" s="8">
        <v>45151.0000115741</v>
      </c>
      <c r="S99" s="6">
        <v>45167</v>
      </c>
      <c r="T99" s="4" t="s">
        <v>34</v>
      </c>
      <c r="U99" s="4">
        <v>289</v>
      </c>
      <c r="V99" s="4">
        <v>0</v>
      </c>
      <c r="W99" s="4">
        <v>0</v>
      </c>
      <c r="X99" s="4" t="s">
        <v>515</v>
      </c>
      <c r="Y99" s="4" t="s">
        <v>516</v>
      </c>
    </row>
    <row r="100" s="4" customFormat="1" spans="1:25">
      <c r="A100" s="4" t="s">
        <v>517</v>
      </c>
      <c r="B100" s="4" t="s">
        <v>26</v>
      </c>
      <c r="C100" s="4" t="s">
        <v>27</v>
      </c>
      <c r="D100" s="4" t="s">
        <v>96</v>
      </c>
      <c r="E100" s="4" t="s">
        <v>518</v>
      </c>
      <c r="F100" s="6">
        <v>45162</v>
      </c>
      <c r="G100" s="6">
        <v>45166</v>
      </c>
      <c r="H100" s="4">
        <v>1</v>
      </c>
      <c r="I100" s="4">
        <v>4</v>
      </c>
      <c r="J100" s="4">
        <v>4</v>
      </c>
      <c r="K100" s="4" t="s">
        <v>30</v>
      </c>
      <c r="L100" s="4">
        <v>3012</v>
      </c>
      <c r="M100" s="4">
        <v>3012</v>
      </c>
      <c r="N100" s="4" t="s">
        <v>519</v>
      </c>
      <c r="O100" s="4" t="s">
        <v>32</v>
      </c>
      <c r="P100" s="4" t="s">
        <v>33</v>
      </c>
      <c r="Q100" s="4">
        <v>0</v>
      </c>
      <c r="R100" s="8">
        <v>45152</v>
      </c>
      <c r="S100" s="6">
        <v>45167</v>
      </c>
      <c r="T100" s="4" t="s">
        <v>34</v>
      </c>
      <c r="U100" s="4">
        <v>3012</v>
      </c>
      <c r="V100" s="4">
        <v>0</v>
      </c>
      <c r="W100" s="4">
        <v>0</v>
      </c>
      <c r="X100" s="4" t="s">
        <v>520</v>
      </c>
      <c r="Y100" s="4" t="s">
        <v>521</v>
      </c>
    </row>
    <row r="101" s="4" customFormat="1" spans="1:25">
      <c r="A101" s="4" t="s">
        <v>522</v>
      </c>
      <c r="B101" s="4" t="s">
        <v>26</v>
      </c>
      <c r="C101" s="4" t="s">
        <v>27</v>
      </c>
      <c r="D101" s="4" t="s">
        <v>523</v>
      </c>
      <c r="E101" s="4" t="s">
        <v>524</v>
      </c>
      <c r="F101" s="6">
        <v>45163</v>
      </c>
      <c r="G101" s="6">
        <v>45166</v>
      </c>
      <c r="H101" s="4">
        <v>1</v>
      </c>
      <c r="I101" s="4">
        <v>3</v>
      </c>
      <c r="J101" s="4">
        <v>3</v>
      </c>
      <c r="K101" s="4" t="s">
        <v>30</v>
      </c>
      <c r="L101" s="4">
        <v>4008</v>
      </c>
      <c r="M101" s="4">
        <v>4008</v>
      </c>
      <c r="N101" s="4" t="s">
        <v>525</v>
      </c>
      <c r="O101" s="4" t="s">
        <v>32</v>
      </c>
      <c r="P101" s="4" t="s">
        <v>33</v>
      </c>
      <c r="Q101" s="4">
        <v>0</v>
      </c>
      <c r="R101" s="8">
        <v>45152.0000115741</v>
      </c>
      <c r="S101" s="6">
        <v>45167</v>
      </c>
      <c r="T101" s="4" t="s">
        <v>34</v>
      </c>
      <c r="U101" s="4">
        <v>4008</v>
      </c>
      <c r="V101" s="4">
        <v>0</v>
      </c>
      <c r="W101" s="4">
        <v>0</v>
      </c>
      <c r="X101" s="4" t="s">
        <v>526</v>
      </c>
      <c r="Y101" s="4" t="s">
        <v>59</v>
      </c>
    </row>
    <row r="102" s="4" customFormat="1" spans="1:25">
      <c r="A102" s="4" t="s">
        <v>527</v>
      </c>
      <c r="B102" s="4" t="s">
        <v>26</v>
      </c>
      <c r="C102" s="4" t="s">
        <v>27</v>
      </c>
      <c r="D102" s="4" t="s">
        <v>528</v>
      </c>
      <c r="E102" s="4" t="s">
        <v>529</v>
      </c>
      <c r="F102" s="6">
        <v>45164</v>
      </c>
      <c r="G102" s="6">
        <v>45166</v>
      </c>
      <c r="H102" s="4">
        <v>1</v>
      </c>
      <c r="I102" s="4">
        <v>2</v>
      </c>
      <c r="J102" s="4">
        <v>2</v>
      </c>
      <c r="K102" s="4" t="s">
        <v>30</v>
      </c>
      <c r="L102" s="4">
        <v>1800</v>
      </c>
      <c r="M102" s="4">
        <v>1800</v>
      </c>
      <c r="N102" s="4" t="s">
        <v>530</v>
      </c>
      <c r="O102" s="4" t="s">
        <v>32</v>
      </c>
      <c r="P102" s="4" t="s">
        <v>33</v>
      </c>
      <c r="Q102" s="4">
        <v>0</v>
      </c>
      <c r="R102" s="8">
        <v>45152.0000115741</v>
      </c>
      <c r="S102" s="6">
        <v>45167</v>
      </c>
      <c r="T102" s="4" t="s">
        <v>34</v>
      </c>
      <c r="U102" s="4">
        <v>1800</v>
      </c>
      <c r="V102" s="4">
        <v>0</v>
      </c>
      <c r="W102" s="4">
        <v>0</v>
      </c>
      <c r="X102" s="4" t="s">
        <v>531</v>
      </c>
      <c r="Y102" s="4" t="s">
        <v>532</v>
      </c>
    </row>
    <row r="103" s="4" customFormat="1" spans="1:25">
      <c r="A103" s="4" t="s">
        <v>533</v>
      </c>
      <c r="B103" s="4" t="s">
        <v>26</v>
      </c>
      <c r="C103" s="4" t="s">
        <v>27</v>
      </c>
      <c r="D103" s="4" t="s">
        <v>534</v>
      </c>
      <c r="E103" s="4" t="s">
        <v>535</v>
      </c>
      <c r="F103" s="6">
        <v>45164</v>
      </c>
      <c r="G103" s="6">
        <v>45166</v>
      </c>
      <c r="H103" s="4">
        <v>1</v>
      </c>
      <c r="I103" s="4">
        <v>2</v>
      </c>
      <c r="J103" s="4">
        <v>2</v>
      </c>
      <c r="K103" s="4" t="s">
        <v>30</v>
      </c>
      <c r="L103" s="4">
        <v>2330</v>
      </c>
      <c r="M103" s="4">
        <v>2330</v>
      </c>
      <c r="N103" s="4" t="s">
        <v>536</v>
      </c>
      <c r="O103" s="4" t="s">
        <v>32</v>
      </c>
      <c r="P103" s="4" t="s">
        <v>33</v>
      </c>
      <c r="Q103" s="4">
        <v>0</v>
      </c>
      <c r="R103" s="8">
        <v>45152</v>
      </c>
      <c r="S103" s="6">
        <v>45167</v>
      </c>
      <c r="T103" s="4" t="s">
        <v>34</v>
      </c>
      <c r="U103" s="4">
        <v>2330</v>
      </c>
      <c r="V103" s="4">
        <v>0</v>
      </c>
      <c r="W103" s="4">
        <v>0</v>
      </c>
      <c r="X103" s="4" t="s">
        <v>537</v>
      </c>
      <c r="Y103" s="4" t="s">
        <v>538</v>
      </c>
    </row>
    <row r="104" s="4" customFormat="1" spans="1:25">
      <c r="A104" s="4" t="s">
        <v>539</v>
      </c>
      <c r="B104" s="4" t="s">
        <v>26</v>
      </c>
      <c r="C104" s="4" t="s">
        <v>27</v>
      </c>
      <c r="D104" s="4" t="s">
        <v>540</v>
      </c>
      <c r="E104" s="4" t="s">
        <v>541</v>
      </c>
      <c r="F104" s="6">
        <v>45164</v>
      </c>
      <c r="G104" s="6">
        <v>45166</v>
      </c>
      <c r="H104" s="4">
        <v>1</v>
      </c>
      <c r="I104" s="4">
        <v>2</v>
      </c>
      <c r="J104" s="4">
        <v>2</v>
      </c>
      <c r="K104" s="4" t="s">
        <v>30</v>
      </c>
      <c r="L104" s="4">
        <v>3350</v>
      </c>
      <c r="M104" s="4">
        <v>3350</v>
      </c>
      <c r="N104" s="4" t="s">
        <v>542</v>
      </c>
      <c r="O104" s="4" t="s">
        <v>32</v>
      </c>
      <c r="P104" s="4" t="s">
        <v>33</v>
      </c>
      <c r="Q104" s="4">
        <v>0</v>
      </c>
      <c r="R104" s="8">
        <v>45153</v>
      </c>
      <c r="S104" s="6">
        <v>45167</v>
      </c>
      <c r="T104" s="4" t="s">
        <v>34</v>
      </c>
      <c r="U104" s="4">
        <v>3350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546</v>
      </c>
      <c r="E105" s="4" t="s">
        <v>547</v>
      </c>
      <c r="F105" s="6">
        <v>45165</v>
      </c>
      <c r="G105" s="6">
        <v>45166</v>
      </c>
      <c r="H105" s="4">
        <v>1</v>
      </c>
      <c r="I105" s="4">
        <v>1</v>
      </c>
      <c r="J105" s="4">
        <v>1</v>
      </c>
      <c r="K105" s="4" t="s">
        <v>30</v>
      </c>
      <c r="L105" s="4">
        <v>776</v>
      </c>
      <c r="M105" s="4">
        <v>776</v>
      </c>
      <c r="N105" s="4" t="s">
        <v>548</v>
      </c>
      <c r="O105" s="4" t="s">
        <v>32</v>
      </c>
      <c r="P105" s="4" t="s">
        <v>33</v>
      </c>
      <c r="Q105" s="4">
        <v>0</v>
      </c>
      <c r="R105" s="8">
        <v>45153</v>
      </c>
      <c r="S105" s="6">
        <v>45167</v>
      </c>
      <c r="T105" s="4" t="s">
        <v>34</v>
      </c>
      <c r="U105" s="4">
        <v>776</v>
      </c>
      <c r="V105" s="4">
        <v>0</v>
      </c>
      <c r="W105" s="4">
        <v>0</v>
      </c>
      <c r="X105" s="4" t="s">
        <v>549</v>
      </c>
      <c r="Y105" s="4" t="s">
        <v>59</v>
      </c>
    </row>
    <row r="106" s="4" customFormat="1" spans="1:25">
      <c r="A106" s="4" t="s">
        <v>550</v>
      </c>
      <c r="B106" s="4" t="s">
        <v>26</v>
      </c>
      <c r="C106" s="4" t="s">
        <v>27</v>
      </c>
      <c r="D106" s="4" t="s">
        <v>551</v>
      </c>
      <c r="E106" s="4" t="s">
        <v>552</v>
      </c>
      <c r="F106" s="6">
        <v>45163</v>
      </c>
      <c r="G106" s="6">
        <v>45166</v>
      </c>
      <c r="H106" s="4">
        <v>2</v>
      </c>
      <c r="I106" s="4">
        <v>3</v>
      </c>
      <c r="J106" s="4">
        <v>6</v>
      </c>
      <c r="K106" s="4" t="s">
        <v>30</v>
      </c>
      <c r="L106" s="4">
        <v>2340</v>
      </c>
      <c r="M106" s="4">
        <v>2340</v>
      </c>
      <c r="N106" s="4" t="s">
        <v>553</v>
      </c>
      <c r="O106" s="4" t="s">
        <v>32</v>
      </c>
      <c r="P106" s="4" t="s">
        <v>33</v>
      </c>
      <c r="Q106" s="4">
        <v>0</v>
      </c>
      <c r="R106" s="8">
        <v>45153</v>
      </c>
      <c r="S106" s="6">
        <v>45167</v>
      </c>
      <c r="T106" s="4" t="s">
        <v>34</v>
      </c>
      <c r="U106" s="4">
        <v>2340</v>
      </c>
      <c r="V106" s="4">
        <v>0</v>
      </c>
      <c r="W106" s="4">
        <v>0</v>
      </c>
      <c r="X106" s="4" t="s">
        <v>554</v>
      </c>
      <c r="Y106" s="4" t="s">
        <v>59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424</v>
      </c>
      <c r="E107" s="4" t="s">
        <v>556</v>
      </c>
      <c r="F107" s="6">
        <v>45164</v>
      </c>
      <c r="G107" s="6">
        <v>45166</v>
      </c>
      <c r="H107" s="4">
        <v>1</v>
      </c>
      <c r="I107" s="4">
        <v>2</v>
      </c>
      <c r="J107" s="4">
        <v>2</v>
      </c>
      <c r="K107" s="4" t="s">
        <v>30</v>
      </c>
      <c r="L107" s="4">
        <v>4788</v>
      </c>
      <c r="M107" s="4">
        <v>4788</v>
      </c>
      <c r="N107" s="4" t="s">
        <v>557</v>
      </c>
      <c r="O107" s="4" t="s">
        <v>32</v>
      </c>
      <c r="P107" s="4" t="s">
        <v>33</v>
      </c>
      <c r="Q107" s="4">
        <v>0</v>
      </c>
      <c r="R107" s="8">
        <v>45154</v>
      </c>
      <c r="S107" s="6">
        <v>45167</v>
      </c>
      <c r="T107" s="4" t="s">
        <v>34</v>
      </c>
      <c r="U107" s="4">
        <v>4788</v>
      </c>
      <c r="V107" s="4">
        <v>0</v>
      </c>
      <c r="W107" s="4">
        <v>0</v>
      </c>
      <c r="X107" s="4" t="s">
        <v>558</v>
      </c>
      <c r="Y107" s="4" t="s">
        <v>59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561</v>
      </c>
      <c r="F108" s="6">
        <v>45164</v>
      </c>
      <c r="G108" s="6">
        <v>45166</v>
      </c>
      <c r="H108" s="4">
        <v>1</v>
      </c>
      <c r="I108" s="4">
        <v>2</v>
      </c>
      <c r="J108" s="4">
        <v>2</v>
      </c>
      <c r="K108" s="4" t="s">
        <v>30</v>
      </c>
      <c r="L108" s="4">
        <v>8606</v>
      </c>
      <c r="M108" s="4">
        <v>8606</v>
      </c>
      <c r="N108" s="4" t="s">
        <v>562</v>
      </c>
      <c r="O108" s="4" t="s">
        <v>32</v>
      </c>
      <c r="P108" s="4" t="s">
        <v>33</v>
      </c>
      <c r="Q108" s="4">
        <v>0</v>
      </c>
      <c r="R108" s="8">
        <v>45154</v>
      </c>
      <c r="S108" s="6">
        <v>45167</v>
      </c>
      <c r="T108" s="4" t="s">
        <v>34</v>
      </c>
      <c r="U108" s="4">
        <v>8606</v>
      </c>
      <c r="V108" s="4">
        <v>0</v>
      </c>
      <c r="W108" s="4">
        <v>0</v>
      </c>
      <c r="X108" s="4" t="s">
        <v>563</v>
      </c>
      <c r="Y108" s="4" t="s">
        <v>59</v>
      </c>
    </row>
    <row r="109" s="4" customFormat="1" spans="1:25">
      <c r="A109" s="4" t="s">
        <v>559</v>
      </c>
      <c r="B109" s="4" t="s">
        <v>26</v>
      </c>
      <c r="C109" s="4" t="s">
        <v>71</v>
      </c>
      <c r="D109" s="4" t="s">
        <v>560</v>
      </c>
      <c r="E109" s="4" t="s">
        <v>561</v>
      </c>
      <c r="F109" s="6">
        <v>45164</v>
      </c>
      <c r="G109" s="6">
        <v>45166</v>
      </c>
      <c r="H109" s="4">
        <v>1</v>
      </c>
      <c r="I109" s="4">
        <v>2</v>
      </c>
      <c r="J109" s="4">
        <v>2</v>
      </c>
      <c r="K109" s="4" t="s">
        <v>30</v>
      </c>
      <c r="L109" s="4">
        <v>-8606</v>
      </c>
      <c r="M109" s="4">
        <v>-8606</v>
      </c>
      <c r="N109" s="4" t="s">
        <v>562</v>
      </c>
      <c r="O109" s="4" t="s">
        <v>32</v>
      </c>
      <c r="P109" s="4" t="s">
        <v>33</v>
      </c>
      <c r="Q109" s="4">
        <v>0</v>
      </c>
      <c r="R109" s="8">
        <v>45154</v>
      </c>
      <c r="S109" s="6">
        <v>45167</v>
      </c>
      <c r="T109" s="4" t="s">
        <v>34</v>
      </c>
      <c r="U109" s="4">
        <v>-8606</v>
      </c>
      <c r="V109" s="4">
        <v>0</v>
      </c>
      <c r="W109" s="4">
        <v>0</v>
      </c>
      <c r="X109" s="4" t="s">
        <v>563</v>
      </c>
      <c r="Y109" s="4" t="s">
        <v>59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560</v>
      </c>
      <c r="E110" s="4" t="s">
        <v>561</v>
      </c>
      <c r="F110" s="6">
        <v>45164</v>
      </c>
      <c r="G110" s="6">
        <v>45166</v>
      </c>
      <c r="H110" s="4">
        <v>1</v>
      </c>
      <c r="I110" s="4">
        <v>2</v>
      </c>
      <c r="J110" s="4">
        <v>2</v>
      </c>
      <c r="K110" s="4" t="s">
        <v>30</v>
      </c>
      <c r="L110" s="4">
        <v>8606</v>
      </c>
      <c r="M110" s="4">
        <v>8606</v>
      </c>
      <c r="N110" s="4" t="s">
        <v>562</v>
      </c>
      <c r="O110" s="4" t="s">
        <v>32</v>
      </c>
      <c r="P110" s="4" t="s">
        <v>33</v>
      </c>
      <c r="Q110" s="4">
        <v>0</v>
      </c>
      <c r="R110" s="8">
        <v>45154</v>
      </c>
      <c r="S110" s="6">
        <v>45167</v>
      </c>
      <c r="T110" s="4" t="s">
        <v>34</v>
      </c>
      <c r="U110" s="4">
        <v>8606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406</v>
      </c>
      <c r="E111" s="4" t="s">
        <v>407</v>
      </c>
      <c r="F111" s="6">
        <v>45163</v>
      </c>
      <c r="G111" s="6">
        <v>45166</v>
      </c>
      <c r="H111" s="4">
        <v>1</v>
      </c>
      <c r="I111" s="4">
        <v>3</v>
      </c>
      <c r="J111" s="4">
        <v>3</v>
      </c>
      <c r="K111" s="4" t="s">
        <v>30</v>
      </c>
      <c r="L111" s="4">
        <v>4110</v>
      </c>
      <c r="M111" s="4">
        <v>4110</v>
      </c>
      <c r="N111" s="4" t="s">
        <v>568</v>
      </c>
      <c r="O111" s="4" t="s">
        <v>32</v>
      </c>
      <c r="P111" s="4" t="s">
        <v>33</v>
      </c>
      <c r="Q111" s="4">
        <v>0</v>
      </c>
      <c r="R111" s="8">
        <v>45154</v>
      </c>
      <c r="S111" s="6">
        <v>45167</v>
      </c>
      <c r="T111" s="4" t="s">
        <v>34</v>
      </c>
      <c r="U111" s="4">
        <v>4110</v>
      </c>
      <c r="V111" s="4">
        <v>0</v>
      </c>
      <c r="W111" s="4">
        <v>0</v>
      </c>
      <c r="X111" s="4" t="s">
        <v>569</v>
      </c>
      <c r="Y111" s="4" t="s">
        <v>570</v>
      </c>
    </row>
    <row r="112" s="4" customFormat="1" spans="1:25">
      <c r="A112" s="4" t="s">
        <v>571</v>
      </c>
      <c r="B112" s="4" t="s">
        <v>26</v>
      </c>
      <c r="C112" s="4" t="s">
        <v>27</v>
      </c>
      <c r="D112" s="4" t="s">
        <v>572</v>
      </c>
      <c r="E112" s="4" t="s">
        <v>224</v>
      </c>
      <c r="F112" s="6">
        <v>45163</v>
      </c>
      <c r="G112" s="6">
        <v>45166</v>
      </c>
      <c r="H112" s="4">
        <v>1</v>
      </c>
      <c r="I112" s="4">
        <v>3</v>
      </c>
      <c r="J112" s="4">
        <v>3</v>
      </c>
      <c r="K112" s="4" t="s">
        <v>30</v>
      </c>
      <c r="L112" s="4">
        <v>1446</v>
      </c>
      <c r="M112" s="4">
        <v>1446</v>
      </c>
      <c r="N112" s="4" t="s">
        <v>573</v>
      </c>
      <c r="O112" s="4" t="s">
        <v>32</v>
      </c>
      <c r="P112" s="4" t="s">
        <v>33</v>
      </c>
      <c r="Q112" s="4">
        <v>0</v>
      </c>
      <c r="R112" s="8">
        <v>45154.0000115741</v>
      </c>
      <c r="S112" s="6">
        <v>45167</v>
      </c>
      <c r="T112" s="4" t="s">
        <v>34</v>
      </c>
      <c r="U112" s="4">
        <v>1446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475</v>
      </c>
      <c r="E113" s="4" t="s">
        <v>577</v>
      </c>
      <c r="F113" s="6">
        <v>45162</v>
      </c>
      <c r="G113" s="6">
        <v>45166</v>
      </c>
      <c r="H113" s="4">
        <v>1</v>
      </c>
      <c r="I113" s="4">
        <v>4</v>
      </c>
      <c r="J113" s="4">
        <v>4</v>
      </c>
      <c r="K113" s="4" t="s">
        <v>30</v>
      </c>
      <c r="L113" s="4">
        <v>2720</v>
      </c>
      <c r="M113" s="4">
        <v>2720</v>
      </c>
      <c r="N113" s="4" t="s">
        <v>578</v>
      </c>
      <c r="O113" s="4" t="s">
        <v>32</v>
      </c>
      <c r="P113" s="4" t="s">
        <v>33</v>
      </c>
      <c r="Q113" s="4">
        <v>0</v>
      </c>
      <c r="R113" s="8">
        <v>45154.0000115741</v>
      </c>
      <c r="S113" s="6">
        <v>45167</v>
      </c>
      <c r="T113" s="4" t="s">
        <v>34</v>
      </c>
      <c r="U113" s="4">
        <v>2720</v>
      </c>
      <c r="V113" s="4">
        <v>0</v>
      </c>
      <c r="W113" s="4">
        <v>0</v>
      </c>
      <c r="X113" s="4" t="s">
        <v>579</v>
      </c>
      <c r="Y113" s="4" t="s">
        <v>580</v>
      </c>
    </row>
    <row r="114" s="4" customFormat="1" spans="1:25">
      <c r="A114" s="4" t="s">
        <v>581</v>
      </c>
      <c r="B114" s="4" t="s">
        <v>26</v>
      </c>
      <c r="C114" s="4" t="s">
        <v>27</v>
      </c>
      <c r="D114" s="4" t="s">
        <v>582</v>
      </c>
      <c r="E114" s="4" t="s">
        <v>583</v>
      </c>
      <c r="F114" s="6">
        <v>45163</v>
      </c>
      <c r="G114" s="6">
        <v>45166</v>
      </c>
      <c r="H114" s="4">
        <v>1</v>
      </c>
      <c r="I114" s="4">
        <v>3</v>
      </c>
      <c r="J114" s="4">
        <v>3</v>
      </c>
      <c r="K114" s="4" t="s">
        <v>30</v>
      </c>
      <c r="L114" s="4">
        <v>2016</v>
      </c>
      <c r="M114" s="4">
        <v>2016</v>
      </c>
      <c r="N114" s="4" t="s">
        <v>584</v>
      </c>
      <c r="O114" s="4" t="s">
        <v>32</v>
      </c>
      <c r="P114" s="4" t="s">
        <v>33</v>
      </c>
      <c r="Q114" s="4">
        <v>0</v>
      </c>
      <c r="R114" s="8">
        <v>45154.0000115741</v>
      </c>
      <c r="S114" s="6">
        <v>45167</v>
      </c>
      <c r="T114" s="4" t="s">
        <v>34</v>
      </c>
      <c r="U114" s="4">
        <v>2016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495</v>
      </c>
      <c r="E115" s="4" t="s">
        <v>496</v>
      </c>
      <c r="F115" s="6">
        <v>45165</v>
      </c>
      <c r="G115" s="6">
        <v>45166</v>
      </c>
      <c r="H115" s="4">
        <v>1</v>
      </c>
      <c r="I115" s="4">
        <v>1</v>
      </c>
      <c r="J115" s="4">
        <v>1</v>
      </c>
      <c r="K115" s="4" t="s">
        <v>30</v>
      </c>
      <c r="L115" s="4">
        <v>535</v>
      </c>
      <c r="M115" s="4">
        <v>535</v>
      </c>
      <c r="N115" s="4" t="s">
        <v>588</v>
      </c>
      <c r="O115" s="4" t="s">
        <v>32</v>
      </c>
      <c r="P115" s="4" t="s">
        <v>33</v>
      </c>
      <c r="Q115" s="4">
        <v>0</v>
      </c>
      <c r="R115" s="8">
        <v>45154.0000115741</v>
      </c>
      <c r="S115" s="6">
        <v>45167</v>
      </c>
      <c r="T115" s="4" t="s">
        <v>34</v>
      </c>
      <c r="U115" s="4">
        <v>535</v>
      </c>
      <c r="V115" s="4">
        <v>0</v>
      </c>
      <c r="W115" s="4">
        <v>0</v>
      </c>
      <c r="X115" s="4" t="s">
        <v>589</v>
      </c>
      <c r="Y115" s="4" t="s">
        <v>590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302</v>
      </c>
      <c r="E116" s="4" t="s">
        <v>592</v>
      </c>
      <c r="F116" s="6">
        <v>45165</v>
      </c>
      <c r="G116" s="6">
        <v>45166</v>
      </c>
      <c r="H116" s="4">
        <v>1</v>
      </c>
      <c r="I116" s="4">
        <v>1</v>
      </c>
      <c r="J116" s="4">
        <v>1</v>
      </c>
      <c r="K116" s="4" t="s">
        <v>30</v>
      </c>
      <c r="L116" s="4">
        <v>1047</v>
      </c>
      <c r="M116" s="4">
        <v>1047</v>
      </c>
      <c r="N116" s="4" t="s">
        <v>593</v>
      </c>
      <c r="O116" s="4" t="s">
        <v>32</v>
      </c>
      <c r="P116" s="4" t="s">
        <v>33</v>
      </c>
      <c r="Q116" s="4">
        <v>0</v>
      </c>
      <c r="R116" s="8">
        <v>45156</v>
      </c>
      <c r="S116" s="6">
        <v>45167</v>
      </c>
      <c r="T116" s="4" t="s">
        <v>34</v>
      </c>
      <c r="U116" s="4">
        <v>1047</v>
      </c>
      <c r="V116" s="4">
        <v>0</v>
      </c>
      <c r="W116" s="4">
        <v>0</v>
      </c>
      <c r="X116" s="4" t="s">
        <v>594</v>
      </c>
      <c r="Y116" s="4" t="s">
        <v>59</v>
      </c>
    </row>
    <row r="117" s="4" customFormat="1" spans="1:25">
      <c r="A117" s="4" t="s">
        <v>595</v>
      </c>
      <c r="B117" s="4" t="s">
        <v>26</v>
      </c>
      <c r="C117" s="4" t="s">
        <v>27</v>
      </c>
      <c r="D117" s="4" t="s">
        <v>596</v>
      </c>
      <c r="E117" s="4" t="s">
        <v>597</v>
      </c>
      <c r="F117" s="6">
        <v>45164</v>
      </c>
      <c r="G117" s="6">
        <v>45166</v>
      </c>
      <c r="H117" s="4">
        <v>1</v>
      </c>
      <c r="I117" s="4">
        <v>2</v>
      </c>
      <c r="J117" s="4">
        <v>2</v>
      </c>
      <c r="K117" s="4" t="s">
        <v>30</v>
      </c>
      <c r="L117" s="4">
        <v>1526</v>
      </c>
      <c r="M117" s="4">
        <v>1526</v>
      </c>
      <c r="N117" s="4" t="s">
        <v>598</v>
      </c>
      <c r="O117" s="4" t="s">
        <v>32</v>
      </c>
      <c r="P117" s="4" t="s">
        <v>33</v>
      </c>
      <c r="Q117" s="4">
        <v>0</v>
      </c>
      <c r="R117" s="8">
        <v>45156</v>
      </c>
      <c r="S117" s="6">
        <v>45167</v>
      </c>
      <c r="T117" s="4" t="s">
        <v>34</v>
      </c>
      <c r="U117" s="4">
        <v>1526</v>
      </c>
      <c r="V117" s="4">
        <v>0</v>
      </c>
      <c r="W117" s="4">
        <v>0</v>
      </c>
      <c r="X117" s="4" t="s">
        <v>599</v>
      </c>
      <c r="Y117" s="4" t="s">
        <v>59</v>
      </c>
    </row>
    <row r="118" s="4" customFormat="1" spans="1:25">
      <c r="A118" s="4" t="s">
        <v>600</v>
      </c>
      <c r="B118" s="4" t="s">
        <v>26</v>
      </c>
      <c r="C118" s="4" t="s">
        <v>27</v>
      </c>
      <c r="D118" s="4" t="s">
        <v>551</v>
      </c>
      <c r="E118" s="4" t="s">
        <v>601</v>
      </c>
      <c r="F118" s="6">
        <v>45164</v>
      </c>
      <c r="G118" s="6">
        <v>45166</v>
      </c>
      <c r="H118" s="4">
        <v>1</v>
      </c>
      <c r="I118" s="4">
        <v>2</v>
      </c>
      <c r="J118" s="4">
        <v>2</v>
      </c>
      <c r="K118" s="4" t="s">
        <v>30</v>
      </c>
      <c r="L118" s="4">
        <v>760</v>
      </c>
      <c r="M118" s="4">
        <v>760</v>
      </c>
      <c r="N118" s="4" t="s">
        <v>602</v>
      </c>
      <c r="O118" s="4" t="s">
        <v>32</v>
      </c>
      <c r="P118" s="4" t="s">
        <v>33</v>
      </c>
      <c r="Q118" s="4">
        <v>0</v>
      </c>
      <c r="R118" s="8">
        <v>45156.0000115741</v>
      </c>
      <c r="S118" s="6">
        <v>45167</v>
      </c>
      <c r="T118" s="4" t="s">
        <v>34</v>
      </c>
      <c r="U118" s="4">
        <v>760</v>
      </c>
      <c r="V118" s="4">
        <v>0</v>
      </c>
      <c r="W118" s="4">
        <v>0</v>
      </c>
      <c r="X118" s="4" t="s">
        <v>603</v>
      </c>
      <c r="Y118" s="4" t="s">
        <v>604</v>
      </c>
    </row>
    <row r="119" s="4" customFormat="1" spans="1:25">
      <c r="A119" s="4" t="s">
        <v>605</v>
      </c>
      <c r="B119" s="4" t="s">
        <v>26</v>
      </c>
      <c r="C119" s="4" t="s">
        <v>27</v>
      </c>
      <c r="D119" s="4" t="s">
        <v>507</v>
      </c>
      <c r="E119" s="4" t="s">
        <v>606</v>
      </c>
      <c r="F119" s="6">
        <v>45163</v>
      </c>
      <c r="G119" s="6">
        <v>45166</v>
      </c>
      <c r="H119" s="4">
        <v>1</v>
      </c>
      <c r="I119" s="4">
        <v>3</v>
      </c>
      <c r="J119" s="4">
        <v>3</v>
      </c>
      <c r="K119" s="4" t="s">
        <v>30</v>
      </c>
      <c r="L119" s="4">
        <v>606</v>
      </c>
      <c r="M119" s="4">
        <v>606</v>
      </c>
      <c r="N119" s="4" t="s">
        <v>607</v>
      </c>
      <c r="O119" s="4" t="s">
        <v>32</v>
      </c>
      <c r="P119" s="4" t="s">
        <v>33</v>
      </c>
      <c r="Q119" s="4">
        <v>0</v>
      </c>
      <c r="R119" s="8">
        <v>45156</v>
      </c>
      <c r="S119" s="6">
        <v>45167</v>
      </c>
      <c r="T119" s="4" t="s">
        <v>34</v>
      </c>
      <c r="U119" s="4">
        <v>606</v>
      </c>
      <c r="V119" s="4">
        <v>0</v>
      </c>
      <c r="W119" s="4">
        <v>0</v>
      </c>
      <c r="X119" s="4" t="s">
        <v>608</v>
      </c>
      <c r="Y119" s="4" t="s">
        <v>59</v>
      </c>
    </row>
    <row r="120" s="4" customFormat="1" spans="1:25">
      <c r="A120" s="4" t="s">
        <v>609</v>
      </c>
      <c r="B120" s="4" t="s">
        <v>26</v>
      </c>
      <c r="C120" s="4" t="s">
        <v>27</v>
      </c>
      <c r="D120" s="4" t="s">
        <v>256</v>
      </c>
      <c r="E120" s="4" t="s">
        <v>610</v>
      </c>
      <c r="F120" s="6">
        <v>45163</v>
      </c>
      <c r="G120" s="6">
        <v>45166</v>
      </c>
      <c r="H120" s="4">
        <v>1</v>
      </c>
      <c r="I120" s="4">
        <v>3</v>
      </c>
      <c r="J120" s="4">
        <v>3</v>
      </c>
      <c r="K120" s="4" t="s">
        <v>30</v>
      </c>
      <c r="L120" s="4">
        <v>1206</v>
      </c>
      <c r="M120" s="4">
        <v>1206</v>
      </c>
      <c r="N120" s="4" t="s">
        <v>611</v>
      </c>
      <c r="O120" s="4" t="s">
        <v>32</v>
      </c>
      <c r="P120" s="4" t="s">
        <v>33</v>
      </c>
      <c r="Q120" s="4">
        <v>0</v>
      </c>
      <c r="R120" s="8">
        <v>45156</v>
      </c>
      <c r="S120" s="6">
        <v>45167</v>
      </c>
      <c r="T120" s="4" t="s">
        <v>34</v>
      </c>
      <c r="U120" s="4">
        <v>1206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616</v>
      </c>
      <c r="F121" s="6">
        <v>45164</v>
      </c>
      <c r="G121" s="6">
        <v>45166</v>
      </c>
      <c r="H121" s="4">
        <v>1</v>
      </c>
      <c r="I121" s="4">
        <v>2</v>
      </c>
      <c r="J121" s="4">
        <v>2</v>
      </c>
      <c r="K121" s="4" t="s">
        <v>30</v>
      </c>
      <c r="L121" s="4">
        <v>256</v>
      </c>
      <c r="M121" s="4">
        <v>256</v>
      </c>
      <c r="N121" s="4" t="s">
        <v>617</v>
      </c>
      <c r="O121" s="4" t="s">
        <v>32</v>
      </c>
      <c r="P121" s="4" t="s">
        <v>33</v>
      </c>
      <c r="Q121" s="4">
        <v>0</v>
      </c>
      <c r="R121" s="8">
        <v>45156.0000115741</v>
      </c>
      <c r="S121" s="6">
        <v>45167</v>
      </c>
      <c r="T121" s="4" t="s">
        <v>34</v>
      </c>
      <c r="U121" s="4">
        <v>256</v>
      </c>
      <c r="V121" s="4">
        <v>0</v>
      </c>
      <c r="W121" s="4">
        <v>0</v>
      </c>
      <c r="X121" s="4" t="s">
        <v>618</v>
      </c>
      <c r="Y121" s="4" t="s">
        <v>619</v>
      </c>
    </row>
    <row r="122" s="4" customFormat="1" spans="1:25">
      <c r="A122" s="4" t="s">
        <v>620</v>
      </c>
      <c r="B122" s="4" t="s">
        <v>26</v>
      </c>
      <c r="C122" s="4" t="s">
        <v>27</v>
      </c>
      <c r="D122" s="4" t="s">
        <v>621</v>
      </c>
      <c r="E122" s="4" t="s">
        <v>622</v>
      </c>
      <c r="F122" s="6">
        <v>45165</v>
      </c>
      <c r="G122" s="6">
        <v>45166</v>
      </c>
      <c r="H122" s="4">
        <v>1</v>
      </c>
      <c r="I122" s="4">
        <v>1</v>
      </c>
      <c r="J122" s="4">
        <v>1</v>
      </c>
      <c r="K122" s="4" t="s">
        <v>30</v>
      </c>
      <c r="L122" s="4">
        <v>470</v>
      </c>
      <c r="M122" s="4">
        <v>470</v>
      </c>
      <c r="N122" s="4" t="s">
        <v>623</v>
      </c>
      <c r="O122" s="4" t="s">
        <v>32</v>
      </c>
      <c r="P122" s="4" t="s">
        <v>33</v>
      </c>
      <c r="Q122" s="4">
        <v>0</v>
      </c>
      <c r="R122" s="8">
        <v>45156</v>
      </c>
      <c r="S122" s="6">
        <v>45167</v>
      </c>
      <c r="T122" s="4" t="s">
        <v>34</v>
      </c>
      <c r="U122" s="4">
        <v>470</v>
      </c>
      <c r="V122" s="4">
        <v>0</v>
      </c>
      <c r="W122" s="4">
        <v>0</v>
      </c>
      <c r="X122" s="4" t="s">
        <v>624</v>
      </c>
      <c r="Y122" s="4" t="s">
        <v>59</v>
      </c>
    </row>
    <row r="123" s="4" customFormat="1" spans="1:25">
      <c r="A123" s="4" t="s">
        <v>625</v>
      </c>
      <c r="B123" s="4" t="s">
        <v>26</v>
      </c>
      <c r="C123" s="4" t="s">
        <v>27</v>
      </c>
      <c r="D123" s="4" t="s">
        <v>626</v>
      </c>
      <c r="E123" s="4" t="s">
        <v>627</v>
      </c>
      <c r="F123" s="6">
        <v>45165</v>
      </c>
      <c r="G123" s="6">
        <v>45166</v>
      </c>
      <c r="H123" s="4">
        <v>1</v>
      </c>
      <c r="I123" s="4">
        <v>1</v>
      </c>
      <c r="J123" s="4">
        <v>1</v>
      </c>
      <c r="K123" s="4" t="s">
        <v>30</v>
      </c>
      <c r="L123" s="4">
        <v>1300</v>
      </c>
      <c r="M123" s="4">
        <v>1300</v>
      </c>
      <c r="N123" s="4" t="s">
        <v>628</v>
      </c>
      <c r="O123" s="4" t="s">
        <v>32</v>
      </c>
      <c r="P123" s="4" t="s">
        <v>33</v>
      </c>
      <c r="Q123" s="4">
        <v>0</v>
      </c>
      <c r="R123" s="8">
        <v>45157</v>
      </c>
      <c r="S123" s="6">
        <v>45167</v>
      </c>
      <c r="T123" s="4" t="s">
        <v>34</v>
      </c>
      <c r="U123" s="4">
        <v>1300</v>
      </c>
      <c r="V123" s="4">
        <v>0</v>
      </c>
      <c r="W123" s="4">
        <v>0</v>
      </c>
      <c r="X123" s="4" t="s">
        <v>629</v>
      </c>
      <c r="Y123" s="4" t="s">
        <v>59</v>
      </c>
    </row>
    <row r="124" s="4" customFormat="1" spans="1:25">
      <c r="A124" s="4" t="s">
        <v>630</v>
      </c>
      <c r="B124" s="4" t="s">
        <v>26</v>
      </c>
      <c r="C124" s="4" t="s">
        <v>27</v>
      </c>
      <c r="D124" s="4" t="s">
        <v>631</v>
      </c>
      <c r="E124" s="4" t="s">
        <v>632</v>
      </c>
      <c r="F124" s="6">
        <v>45165</v>
      </c>
      <c r="G124" s="6">
        <v>45166</v>
      </c>
      <c r="H124" s="4">
        <v>1</v>
      </c>
      <c r="I124" s="4">
        <v>1</v>
      </c>
      <c r="J124" s="4">
        <v>1</v>
      </c>
      <c r="K124" s="4" t="s">
        <v>30</v>
      </c>
      <c r="L124" s="4">
        <v>273</v>
      </c>
      <c r="M124" s="4">
        <v>273</v>
      </c>
      <c r="N124" s="4" t="s">
        <v>633</v>
      </c>
      <c r="O124" s="4" t="s">
        <v>32</v>
      </c>
      <c r="P124" s="4" t="s">
        <v>33</v>
      </c>
      <c r="Q124" s="4">
        <v>0</v>
      </c>
      <c r="R124" s="8">
        <v>45157.0000115741</v>
      </c>
      <c r="S124" s="6">
        <v>45167</v>
      </c>
      <c r="T124" s="4" t="s">
        <v>34</v>
      </c>
      <c r="U124" s="4">
        <v>273</v>
      </c>
      <c r="V124" s="4">
        <v>0</v>
      </c>
      <c r="W124" s="4">
        <v>0</v>
      </c>
      <c r="X124" s="4" t="s">
        <v>634</v>
      </c>
      <c r="Y124" s="4" t="s">
        <v>59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388</v>
      </c>
      <c r="E125" s="4" t="s">
        <v>389</v>
      </c>
      <c r="F125" s="6">
        <v>45164</v>
      </c>
      <c r="G125" s="6">
        <v>45166</v>
      </c>
      <c r="H125" s="4">
        <v>1</v>
      </c>
      <c r="I125" s="4">
        <v>2</v>
      </c>
      <c r="J125" s="4">
        <v>2</v>
      </c>
      <c r="K125" s="4" t="s">
        <v>30</v>
      </c>
      <c r="L125" s="4">
        <v>620</v>
      </c>
      <c r="M125" s="4">
        <v>620</v>
      </c>
      <c r="N125" s="4" t="s">
        <v>636</v>
      </c>
      <c r="O125" s="4" t="s">
        <v>32</v>
      </c>
      <c r="P125" s="4" t="s">
        <v>33</v>
      </c>
      <c r="Q125" s="4">
        <v>0</v>
      </c>
      <c r="R125" s="8">
        <v>45157</v>
      </c>
      <c r="S125" s="6">
        <v>45167</v>
      </c>
      <c r="T125" s="4" t="s">
        <v>34</v>
      </c>
      <c r="U125" s="4">
        <v>620</v>
      </c>
      <c r="V125" s="4">
        <v>0</v>
      </c>
      <c r="W125" s="4">
        <v>0</v>
      </c>
      <c r="X125" s="4" t="s">
        <v>637</v>
      </c>
      <c r="Y125" s="4" t="s">
        <v>638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234</v>
      </c>
      <c r="E126" s="4" t="s">
        <v>640</v>
      </c>
      <c r="F126" s="6">
        <v>45164</v>
      </c>
      <c r="G126" s="6">
        <v>45166</v>
      </c>
      <c r="H126" s="4">
        <v>1</v>
      </c>
      <c r="I126" s="4">
        <v>2</v>
      </c>
      <c r="J126" s="4">
        <v>2</v>
      </c>
      <c r="K126" s="4" t="s">
        <v>30</v>
      </c>
      <c r="L126" s="4">
        <v>616</v>
      </c>
      <c r="M126" s="4">
        <v>616</v>
      </c>
      <c r="N126" s="4" t="s">
        <v>641</v>
      </c>
      <c r="O126" s="4" t="s">
        <v>32</v>
      </c>
      <c r="P126" s="4" t="s">
        <v>33</v>
      </c>
      <c r="Q126" s="4">
        <v>0</v>
      </c>
      <c r="R126" s="8">
        <v>45157.0000115741</v>
      </c>
      <c r="S126" s="6">
        <v>45167</v>
      </c>
      <c r="T126" s="4" t="s">
        <v>34</v>
      </c>
      <c r="U126" s="4">
        <v>616</v>
      </c>
      <c r="V126" s="4">
        <v>0</v>
      </c>
      <c r="W126" s="4">
        <v>0</v>
      </c>
      <c r="X126" s="4" t="s">
        <v>642</v>
      </c>
      <c r="Y126" s="4" t="s">
        <v>59</v>
      </c>
    </row>
    <row r="127" s="4" customFormat="1" spans="1:25">
      <c r="A127" s="4" t="s">
        <v>643</v>
      </c>
      <c r="B127" s="4" t="s">
        <v>26</v>
      </c>
      <c r="C127" s="4" t="s">
        <v>27</v>
      </c>
      <c r="D127" s="4" t="s">
        <v>644</v>
      </c>
      <c r="E127" s="4" t="s">
        <v>645</v>
      </c>
      <c r="F127" s="6">
        <v>45160</v>
      </c>
      <c r="G127" s="6">
        <v>45166</v>
      </c>
      <c r="H127" s="4">
        <v>1</v>
      </c>
      <c r="I127" s="4">
        <v>6</v>
      </c>
      <c r="J127" s="4">
        <v>6</v>
      </c>
      <c r="K127" s="4" t="s">
        <v>30</v>
      </c>
      <c r="L127" s="4">
        <v>8202</v>
      </c>
      <c r="M127" s="4">
        <v>8202</v>
      </c>
      <c r="N127" s="4" t="s">
        <v>646</v>
      </c>
      <c r="O127" s="4" t="s">
        <v>32</v>
      </c>
      <c r="P127" s="4" t="s">
        <v>33</v>
      </c>
      <c r="Q127" s="4">
        <v>0</v>
      </c>
      <c r="R127" s="8">
        <v>45157.0000115741</v>
      </c>
      <c r="S127" s="6">
        <v>45167</v>
      </c>
      <c r="T127" s="4" t="s">
        <v>34</v>
      </c>
      <c r="U127" s="4">
        <v>8202</v>
      </c>
      <c r="V127" s="4">
        <v>0</v>
      </c>
      <c r="W127" s="4">
        <v>0</v>
      </c>
      <c r="X127" s="4" t="s">
        <v>647</v>
      </c>
      <c r="Y127" s="4" t="s">
        <v>648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650</v>
      </c>
      <c r="E128" s="4" t="s">
        <v>395</v>
      </c>
      <c r="F128" s="6">
        <v>45165</v>
      </c>
      <c r="G128" s="6">
        <v>45166</v>
      </c>
      <c r="H128" s="4">
        <v>1</v>
      </c>
      <c r="I128" s="4">
        <v>1</v>
      </c>
      <c r="J128" s="4">
        <v>1</v>
      </c>
      <c r="K128" s="4" t="s">
        <v>30</v>
      </c>
      <c r="L128" s="4">
        <v>556</v>
      </c>
      <c r="M128" s="4">
        <v>556</v>
      </c>
      <c r="N128" s="4" t="s">
        <v>651</v>
      </c>
      <c r="O128" s="4" t="s">
        <v>32</v>
      </c>
      <c r="P128" s="4" t="s">
        <v>33</v>
      </c>
      <c r="Q128" s="4">
        <v>0</v>
      </c>
      <c r="R128" s="8">
        <v>45157.0000115741</v>
      </c>
      <c r="S128" s="6">
        <v>45167</v>
      </c>
      <c r="T128" s="4" t="s">
        <v>34</v>
      </c>
      <c r="U128" s="4">
        <v>556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655</v>
      </c>
      <c r="E129" s="4" t="s">
        <v>656</v>
      </c>
      <c r="F129" s="6">
        <v>45164</v>
      </c>
      <c r="G129" s="6">
        <v>45166</v>
      </c>
      <c r="H129" s="4">
        <v>4</v>
      </c>
      <c r="I129" s="4">
        <v>2</v>
      </c>
      <c r="J129" s="4">
        <v>8</v>
      </c>
      <c r="K129" s="4" t="s">
        <v>30</v>
      </c>
      <c r="L129" s="4">
        <v>3520</v>
      </c>
      <c r="M129" s="4">
        <v>3520</v>
      </c>
      <c r="N129" s="4" t="s">
        <v>657</v>
      </c>
      <c r="O129" s="4" t="s">
        <v>32</v>
      </c>
      <c r="P129" s="4" t="s">
        <v>33</v>
      </c>
      <c r="Q129" s="4">
        <v>0</v>
      </c>
      <c r="R129" s="8">
        <v>45157.0000115741</v>
      </c>
      <c r="S129" s="6">
        <v>45167</v>
      </c>
      <c r="T129" s="4" t="s">
        <v>34</v>
      </c>
      <c r="U129" s="4">
        <v>3520</v>
      </c>
      <c r="V129" s="4">
        <v>0</v>
      </c>
      <c r="W129" s="4">
        <v>0</v>
      </c>
      <c r="X129" s="4" t="s">
        <v>658</v>
      </c>
      <c r="Y129" s="4" t="s">
        <v>59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661</v>
      </c>
      <c r="F130" s="6">
        <v>45160</v>
      </c>
      <c r="G130" s="6">
        <v>45166</v>
      </c>
      <c r="H130" s="4">
        <v>1</v>
      </c>
      <c r="I130" s="4">
        <v>6</v>
      </c>
      <c r="J130" s="4">
        <v>6</v>
      </c>
      <c r="K130" s="4" t="s">
        <v>30</v>
      </c>
      <c r="L130" s="4">
        <v>1968</v>
      </c>
      <c r="M130" s="4">
        <v>1968</v>
      </c>
      <c r="N130" s="4" t="s">
        <v>662</v>
      </c>
      <c r="O130" s="4" t="s">
        <v>32</v>
      </c>
      <c r="P130" s="4" t="s">
        <v>33</v>
      </c>
      <c r="Q130" s="4">
        <v>0</v>
      </c>
      <c r="R130" s="8">
        <v>45157</v>
      </c>
      <c r="S130" s="6">
        <v>45167</v>
      </c>
      <c r="T130" s="4" t="s">
        <v>34</v>
      </c>
      <c r="U130" s="4">
        <v>1968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7">
      <c r="A131" s="4" t="s">
        <v>665</v>
      </c>
      <c r="B131" s="4" t="s">
        <v>26</v>
      </c>
      <c r="C131" s="4" t="s">
        <v>27</v>
      </c>
      <c r="D131" s="4" t="s">
        <v>666</v>
      </c>
      <c r="E131" s="4" t="s">
        <v>667</v>
      </c>
      <c r="F131" s="6">
        <v>45163</v>
      </c>
      <c r="G131" s="6">
        <v>45166</v>
      </c>
      <c r="H131" s="4">
        <v>3</v>
      </c>
      <c r="I131" s="4">
        <v>3</v>
      </c>
      <c r="J131" s="4">
        <v>9</v>
      </c>
      <c r="K131" s="4" t="s">
        <v>30</v>
      </c>
      <c r="L131" s="4">
        <v>11709</v>
      </c>
      <c r="M131" s="4">
        <v>11709</v>
      </c>
      <c r="N131" s="4" t="s">
        <v>668</v>
      </c>
      <c r="O131" s="4" t="s">
        <v>32</v>
      </c>
      <c r="P131" s="4" t="s">
        <v>33</v>
      </c>
      <c r="Q131" s="4">
        <v>0</v>
      </c>
      <c r="R131" s="8">
        <v>45157</v>
      </c>
      <c r="S131" s="6">
        <v>45167</v>
      </c>
      <c r="T131" s="4" t="s">
        <v>34</v>
      </c>
      <c r="U131" s="4">
        <v>11709</v>
      </c>
      <c r="V131" s="4">
        <v>0</v>
      </c>
      <c r="W131" s="4">
        <v>0</v>
      </c>
      <c r="X131" s="4" t="s">
        <v>669</v>
      </c>
      <c r="Y131" s="4">
        <v>5331881</v>
      </c>
      <c r="Z131" s="4">
        <v>5331876</v>
      </c>
      <c r="AA131" s="4" t="s">
        <v>670</v>
      </c>
    </row>
    <row r="132" s="4" customFormat="1" spans="1:25">
      <c r="A132" s="4" t="s">
        <v>671</v>
      </c>
      <c r="B132" s="4" t="s">
        <v>26</v>
      </c>
      <c r="C132" s="4" t="s">
        <v>27</v>
      </c>
      <c r="D132" s="4" t="s">
        <v>672</v>
      </c>
      <c r="E132" s="4" t="s">
        <v>606</v>
      </c>
      <c r="F132" s="6">
        <v>45164</v>
      </c>
      <c r="G132" s="6">
        <v>45166</v>
      </c>
      <c r="H132" s="4">
        <v>1</v>
      </c>
      <c r="I132" s="4">
        <v>2</v>
      </c>
      <c r="J132" s="4">
        <v>2</v>
      </c>
      <c r="K132" s="4" t="s">
        <v>30</v>
      </c>
      <c r="L132" s="4">
        <v>292</v>
      </c>
      <c r="M132" s="4">
        <v>292</v>
      </c>
      <c r="N132" s="4" t="s">
        <v>673</v>
      </c>
      <c r="O132" s="4" t="s">
        <v>32</v>
      </c>
      <c r="P132" s="4" t="s">
        <v>33</v>
      </c>
      <c r="Q132" s="4">
        <v>0</v>
      </c>
      <c r="R132" s="8">
        <v>45158</v>
      </c>
      <c r="S132" s="6">
        <v>45167</v>
      </c>
      <c r="T132" s="4" t="s">
        <v>34</v>
      </c>
      <c r="U132" s="4">
        <v>292</v>
      </c>
      <c r="V132" s="4">
        <v>0</v>
      </c>
      <c r="W132" s="4">
        <v>0</v>
      </c>
      <c r="X132" s="4" t="s">
        <v>674</v>
      </c>
      <c r="Y132" s="4" t="s">
        <v>59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326</v>
      </c>
      <c r="E133" s="4" t="s">
        <v>676</v>
      </c>
      <c r="F133" s="6">
        <v>45164</v>
      </c>
      <c r="G133" s="6">
        <v>45166</v>
      </c>
      <c r="H133" s="4">
        <v>1</v>
      </c>
      <c r="I133" s="4">
        <v>2</v>
      </c>
      <c r="J133" s="4">
        <v>2</v>
      </c>
      <c r="K133" s="4" t="s">
        <v>30</v>
      </c>
      <c r="L133" s="4">
        <v>799</v>
      </c>
      <c r="M133" s="4">
        <v>799</v>
      </c>
      <c r="N133" s="4" t="s">
        <v>677</v>
      </c>
      <c r="O133" s="4" t="s">
        <v>32</v>
      </c>
      <c r="P133" s="4" t="s">
        <v>33</v>
      </c>
      <c r="Q133" s="4">
        <v>0</v>
      </c>
      <c r="R133" s="8">
        <v>45158.0000115741</v>
      </c>
      <c r="S133" s="6">
        <v>45167</v>
      </c>
      <c r="T133" s="4" t="s">
        <v>34</v>
      </c>
      <c r="U133" s="4">
        <v>799</v>
      </c>
      <c r="V133" s="4">
        <v>0</v>
      </c>
      <c r="W133" s="4">
        <v>0</v>
      </c>
      <c r="X133" s="4" t="s">
        <v>678</v>
      </c>
      <c r="Y133" s="4" t="s">
        <v>59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680</v>
      </c>
      <c r="E134" s="4" t="s">
        <v>681</v>
      </c>
      <c r="F134" s="6">
        <v>45165</v>
      </c>
      <c r="G134" s="6">
        <v>45166</v>
      </c>
      <c r="H134" s="4">
        <v>1</v>
      </c>
      <c r="I134" s="4">
        <v>1</v>
      </c>
      <c r="J134" s="4">
        <v>1</v>
      </c>
      <c r="K134" s="4" t="s">
        <v>30</v>
      </c>
      <c r="L134" s="4">
        <v>357</v>
      </c>
      <c r="M134" s="4">
        <v>357</v>
      </c>
      <c r="N134" s="4" t="s">
        <v>682</v>
      </c>
      <c r="O134" s="4" t="s">
        <v>32</v>
      </c>
      <c r="P134" s="4" t="s">
        <v>33</v>
      </c>
      <c r="Q134" s="4">
        <v>0</v>
      </c>
      <c r="R134" s="8">
        <v>45158</v>
      </c>
      <c r="S134" s="6">
        <v>45167</v>
      </c>
      <c r="T134" s="4" t="s">
        <v>34</v>
      </c>
      <c r="U134" s="4">
        <v>357</v>
      </c>
      <c r="V134" s="4">
        <v>0</v>
      </c>
      <c r="W134" s="4">
        <v>0</v>
      </c>
      <c r="X134" s="4" t="s">
        <v>683</v>
      </c>
      <c r="Y134" s="4" t="s">
        <v>684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686</v>
      </c>
      <c r="E135" s="4" t="s">
        <v>687</v>
      </c>
      <c r="F135" s="6">
        <v>45164</v>
      </c>
      <c r="G135" s="6">
        <v>45166</v>
      </c>
      <c r="H135" s="4">
        <v>1</v>
      </c>
      <c r="I135" s="4">
        <v>2</v>
      </c>
      <c r="J135" s="4">
        <v>2</v>
      </c>
      <c r="K135" s="4" t="s">
        <v>30</v>
      </c>
      <c r="L135" s="4">
        <v>330</v>
      </c>
      <c r="M135" s="4">
        <v>330</v>
      </c>
      <c r="N135" s="4" t="s">
        <v>688</v>
      </c>
      <c r="O135" s="4" t="s">
        <v>32</v>
      </c>
      <c r="P135" s="4" t="s">
        <v>33</v>
      </c>
      <c r="Q135" s="4">
        <v>0</v>
      </c>
      <c r="R135" s="8">
        <v>45158</v>
      </c>
      <c r="S135" s="6">
        <v>45167</v>
      </c>
      <c r="T135" s="4" t="s">
        <v>34</v>
      </c>
      <c r="U135" s="4">
        <v>330</v>
      </c>
      <c r="V135" s="4">
        <v>0</v>
      </c>
      <c r="W135" s="4">
        <v>0</v>
      </c>
      <c r="X135" s="4" t="s">
        <v>689</v>
      </c>
      <c r="Y135" s="4" t="s">
        <v>59</v>
      </c>
    </row>
    <row r="136" s="4" customFormat="1" spans="1:25">
      <c r="A136" s="4" t="s">
        <v>690</v>
      </c>
      <c r="B136" s="4" t="s">
        <v>26</v>
      </c>
      <c r="C136" s="4" t="s">
        <v>27</v>
      </c>
      <c r="D136" s="4" t="s">
        <v>691</v>
      </c>
      <c r="E136" s="4" t="s">
        <v>692</v>
      </c>
      <c r="F136" s="6">
        <v>45163</v>
      </c>
      <c r="G136" s="6">
        <v>45166</v>
      </c>
      <c r="H136" s="4">
        <v>2</v>
      </c>
      <c r="I136" s="4">
        <v>3</v>
      </c>
      <c r="J136" s="4">
        <v>6</v>
      </c>
      <c r="K136" s="4" t="s">
        <v>30</v>
      </c>
      <c r="L136" s="4">
        <v>5920</v>
      </c>
      <c r="M136" s="4">
        <v>5920</v>
      </c>
      <c r="N136" s="4" t="s">
        <v>693</v>
      </c>
      <c r="O136" s="4" t="s">
        <v>32</v>
      </c>
      <c r="P136" s="4" t="s">
        <v>33</v>
      </c>
      <c r="Q136" s="4">
        <v>0</v>
      </c>
      <c r="R136" s="8">
        <v>45158.0000115741</v>
      </c>
      <c r="S136" s="6">
        <v>45167</v>
      </c>
      <c r="T136" s="4" t="s">
        <v>34</v>
      </c>
      <c r="U136" s="4">
        <v>5920</v>
      </c>
      <c r="V136" s="4">
        <v>0</v>
      </c>
      <c r="W136" s="4">
        <v>0</v>
      </c>
      <c r="X136" s="4" t="s">
        <v>694</v>
      </c>
      <c r="Y136" s="4" t="s">
        <v>59</v>
      </c>
    </row>
    <row r="137" s="4" customFormat="1" spans="1:25">
      <c r="A137" s="4" t="s">
        <v>695</v>
      </c>
      <c r="B137" s="4" t="s">
        <v>26</v>
      </c>
      <c r="C137" s="4" t="s">
        <v>27</v>
      </c>
      <c r="D137" s="4" t="s">
        <v>507</v>
      </c>
      <c r="E137" s="4" t="s">
        <v>696</v>
      </c>
      <c r="F137" s="6">
        <v>45164</v>
      </c>
      <c r="G137" s="6">
        <v>45166</v>
      </c>
      <c r="H137" s="4">
        <v>1</v>
      </c>
      <c r="I137" s="4">
        <v>2</v>
      </c>
      <c r="J137" s="4">
        <v>2</v>
      </c>
      <c r="K137" s="4" t="s">
        <v>30</v>
      </c>
      <c r="L137" s="4">
        <v>355</v>
      </c>
      <c r="M137" s="4">
        <v>355</v>
      </c>
      <c r="N137" s="4" t="s">
        <v>697</v>
      </c>
      <c r="O137" s="4" t="s">
        <v>32</v>
      </c>
      <c r="P137" s="4" t="s">
        <v>33</v>
      </c>
      <c r="Q137" s="4">
        <v>0</v>
      </c>
      <c r="R137" s="8">
        <v>45158.0000115741</v>
      </c>
      <c r="S137" s="6">
        <v>45167</v>
      </c>
      <c r="T137" s="4" t="s">
        <v>34</v>
      </c>
      <c r="U137" s="4">
        <v>355</v>
      </c>
      <c r="V137" s="4">
        <v>0</v>
      </c>
      <c r="W137" s="4">
        <v>0</v>
      </c>
      <c r="X137" s="4" t="s">
        <v>698</v>
      </c>
      <c r="Y137" s="4" t="s">
        <v>59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701</v>
      </c>
      <c r="F138" s="6">
        <v>45164</v>
      </c>
      <c r="G138" s="6">
        <v>45166</v>
      </c>
      <c r="H138" s="4">
        <v>1</v>
      </c>
      <c r="I138" s="4">
        <v>2</v>
      </c>
      <c r="J138" s="4">
        <v>2</v>
      </c>
      <c r="K138" s="4" t="s">
        <v>30</v>
      </c>
      <c r="L138" s="4">
        <v>2100</v>
      </c>
      <c r="M138" s="4">
        <v>2100</v>
      </c>
      <c r="N138" s="4" t="s">
        <v>702</v>
      </c>
      <c r="O138" s="4" t="s">
        <v>32</v>
      </c>
      <c r="P138" s="4" t="s">
        <v>33</v>
      </c>
      <c r="Q138" s="4">
        <v>0</v>
      </c>
      <c r="R138" s="8">
        <v>45158</v>
      </c>
      <c r="S138" s="6">
        <v>45167</v>
      </c>
      <c r="T138" s="4" t="s">
        <v>34</v>
      </c>
      <c r="U138" s="4">
        <v>2100</v>
      </c>
      <c r="V138" s="4">
        <v>0</v>
      </c>
      <c r="W138" s="4">
        <v>0</v>
      </c>
      <c r="X138" s="4" t="s">
        <v>703</v>
      </c>
      <c r="Y138" s="4" t="s">
        <v>59</v>
      </c>
    </row>
    <row r="139" s="4" customFormat="1" spans="1:25">
      <c r="A139" s="4" t="s">
        <v>704</v>
      </c>
      <c r="B139" s="4" t="s">
        <v>26</v>
      </c>
      <c r="C139" s="4" t="s">
        <v>27</v>
      </c>
      <c r="D139" s="4" t="s">
        <v>700</v>
      </c>
      <c r="E139" s="4" t="s">
        <v>701</v>
      </c>
      <c r="F139" s="6">
        <v>45164</v>
      </c>
      <c r="G139" s="6">
        <v>45166</v>
      </c>
      <c r="H139" s="4">
        <v>1</v>
      </c>
      <c r="I139" s="4">
        <v>2</v>
      </c>
      <c r="J139" s="4">
        <v>2</v>
      </c>
      <c r="K139" s="4" t="s">
        <v>30</v>
      </c>
      <c r="L139" s="4">
        <v>1836</v>
      </c>
      <c r="M139" s="4">
        <v>1836</v>
      </c>
      <c r="N139" s="4" t="s">
        <v>705</v>
      </c>
      <c r="O139" s="4" t="s">
        <v>32</v>
      </c>
      <c r="P139" s="4" t="s">
        <v>33</v>
      </c>
      <c r="Q139" s="4">
        <v>0</v>
      </c>
      <c r="R139" s="8">
        <v>45159.0000115741</v>
      </c>
      <c r="S139" s="6">
        <v>45167</v>
      </c>
      <c r="T139" s="4" t="s">
        <v>34</v>
      </c>
      <c r="U139" s="4">
        <v>1836</v>
      </c>
      <c r="V139" s="4">
        <v>0</v>
      </c>
      <c r="W139" s="4">
        <v>0</v>
      </c>
      <c r="X139" s="4" t="s">
        <v>706</v>
      </c>
      <c r="Y139" s="4" t="s">
        <v>59</v>
      </c>
    </row>
    <row r="140" s="4" customFormat="1" spans="1:25">
      <c r="A140" s="4" t="s">
        <v>707</v>
      </c>
      <c r="B140" s="4" t="s">
        <v>26</v>
      </c>
      <c r="C140" s="4" t="s">
        <v>27</v>
      </c>
      <c r="D140" s="4" t="s">
        <v>320</v>
      </c>
      <c r="E140" s="4" t="s">
        <v>708</v>
      </c>
      <c r="F140" s="6">
        <v>45163</v>
      </c>
      <c r="G140" s="6">
        <v>45166</v>
      </c>
      <c r="H140" s="4">
        <v>1</v>
      </c>
      <c r="I140" s="4">
        <v>3</v>
      </c>
      <c r="J140" s="4">
        <v>3</v>
      </c>
      <c r="K140" s="4" t="s">
        <v>30</v>
      </c>
      <c r="L140" s="4">
        <v>1173</v>
      </c>
      <c r="M140" s="4">
        <v>1173</v>
      </c>
      <c r="N140" s="4" t="s">
        <v>709</v>
      </c>
      <c r="O140" s="4" t="s">
        <v>32</v>
      </c>
      <c r="P140" s="4" t="s">
        <v>33</v>
      </c>
      <c r="Q140" s="4">
        <v>0</v>
      </c>
      <c r="R140" s="8">
        <v>45159.0000115741</v>
      </c>
      <c r="S140" s="6">
        <v>45167</v>
      </c>
      <c r="T140" s="4" t="s">
        <v>34</v>
      </c>
      <c r="U140" s="4">
        <v>1173</v>
      </c>
      <c r="V140" s="4">
        <v>0</v>
      </c>
      <c r="W140" s="4">
        <v>0</v>
      </c>
      <c r="X140" s="4" t="s">
        <v>710</v>
      </c>
      <c r="Y140" s="4" t="s">
        <v>59</v>
      </c>
    </row>
    <row r="141" s="4" customFormat="1" spans="1:25">
      <c r="A141" s="4" t="s">
        <v>711</v>
      </c>
      <c r="B141" s="4" t="s">
        <v>26</v>
      </c>
      <c r="C141" s="4" t="s">
        <v>27</v>
      </c>
      <c r="D141" s="4" t="s">
        <v>712</v>
      </c>
      <c r="E141" s="4" t="s">
        <v>713</v>
      </c>
      <c r="F141" s="6">
        <v>45164</v>
      </c>
      <c r="G141" s="6">
        <v>45166</v>
      </c>
      <c r="H141" s="4">
        <v>1</v>
      </c>
      <c r="I141" s="4">
        <v>2</v>
      </c>
      <c r="J141" s="4">
        <v>2</v>
      </c>
      <c r="K141" s="4" t="s">
        <v>30</v>
      </c>
      <c r="L141" s="4">
        <v>1340</v>
      </c>
      <c r="M141" s="4">
        <v>1340</v>
      </c>
      <c r="N141" s="4" t="s">
        <v>714</v>
      </c>
      <c r="O141" s="4" t="s">
        <v>32</v>
      </c>
      <c r="P141" s="4" t="s">
        <v>33</v>
      </c>
      <c r="Q141" s="4">
        <v>0</v>
      </c>
      <c r="R141" s="8">
        <v>45159.0000115741</v>
      </c>
      <c r="S141" s="6">
        <v>45167</v>
      </c>
      <c r="T141" s="4" t="s">
        <v>34</v>
      </c>
      <c r="U141" s="4">
        <v>1340</v>
      </c>
      <c r="V141" s="4">
        <v>0</v>
      </c>
      <c r="W141" s="4">
        <v>0</v>
      </c>
      <c r="X141" s="4" t="s">
        <v>715</v>
      </c>
      <c r="Y141" s="4" t="s">
        <v>716</v>
      </c>
    </row>
    <row r="142" s="4" customFormat="1" spans="1:25">
      <c r="A142" s="4" t="s">
        <v>717</v>
      </c>
      <c r="B142" s="4" t="s">
        <v>26</v>
      </c>
      <c r="C142" s="4" t="s">
        <v>27</v>
      </c>
      <c r="D142" s="4" t="s">
        <v>650</v>
      </c>
      <c r="E142" s="4" t="s">
        <v>395</v>
      </c>
      <c r="F142" s="6">
        <v>45165</v>
      </c>
      <c r="G142" s="6">
        <v>45166</v>
      </c>
      <c r="H142" s="4">
        <v>1</v>
      </c>
      <c r="I142" s="4">
        <v>1</v>
      </c>
      <c r="J142" s="4">
        <v>1</v>
      </c>
      <c r="K142" s="4" t="s">
        <v>30</v>
      </c>
      <c r="L142" s="4">
        <v>556</v>
      </c>
      <c r="M142" s="4">
        <v>556</v>
      </c>
      <c r="N142" s="4" t="s">
        <v>718</v>
      </c>
      <c r="O142" s="4" t="s">
        <v>32</v>
      </c>
      <c r="P142" s="4" t="s">
        <v>33</v>
      </c>
      <c r="Q142" s="4">
        <v>0</v>
      </c>
      <c r="R142" s="8">
        <v>45159</v>
      </c>
      <c r="S142" s="6">
        <v>45167</v>
      </c>
      <c r="T142" s="4" t="s">
        <v>34</v>
      </c>
      <c r="U142" s="4">
        <v>556</v>
      </c>
      <c r="V142" s="4">
        <v>0</v>
      </c>
      <c r="W142" s="4">
        <v>0</v>
      </c>
      <c r="X142" s="4" t="s">
        <v>719</v>
      </c>
      <c r="Y142" s="4" t="s">
        <v>720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395</v>
      </c>
      <c r="F143" s="6">
        <v>45164</v>
      </c>
      <c r="G143" s="6">
        <v>45166</v>
      </c>
      <c r="H143" s="4">
        <v>1</v>
      </c>
      <c r="I143" s="4">
        <v>2</v>
      </c>
      <c r="J143" s="4">
        <v>2</v>
      </c>
      <c r="K143" s="4" t="s">
        <v>30</v>
      </c>
      <c r="L143" s="4">
        <v>702</v>
      </c>
      <c r="M143" s="4">
        <v>702</v>
      </c>
      <c r="N143" s="4" t="s">
        <v>723</v>
      </c>
      <c r="O143" s="4" t="s">
        <v>32</v>
      </c>
      <c r="P143" s="4" t="s">
        <v>33</v>
      </c>
      <c r="Q143" s="4">
        <v>0</v>
      </c>
      <c r="R143" s="8">
        <v>45159.0000115741</v>
      </c>
      <c r="S143" s="6">
        <v>45167</v>
      </c>
      <c r="T143" s="4" t="s">
        <v>34</v>
      </c>
      <c r="U143" s="4">
        <v>702</v>
      </c>
      <c r="V143" s="4">
        <v>0</v>
      </c>
      <c r="W143" s="4">
        <v>0</v>
      </c>
      <c r="X143" s="4" t="s">
        <v>724</v>
      </c>
      <c r="Y143" s="4" t="s">
        <v>725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712</v>
      </c>
      <c r="E144" s="4" t="s">
        <v>713</v>
      </c>
      <c r="F144" s="6">
        <v>45164</v>
      </c>
      <c r="G144" s="6">
        <v>45166</v>
      </c>
      <c r="H144" s="4">
        <v>1</v>
      </c>
      <c r="I144" s="4">
        <v>2</v>
      </c>
      <c r="J144" s="4">
        <v>2</v>
      </c>
      <c r="K144" s="4" t="s">
        <v>30</v>
      </c>
      <c r="L144" s="4">
        <v>1340</v>
      </c>
      <c r="M144" s="4">
        <v>1340</v>
      </c>
      <c r="N144" s="4" t="s">
        <v>727</v>
      </c>
      <c r="O144" s="4" t="s">
        <v>32</v>
      </c>
      <c r="P144" s="4" t="s">
        <v>33</v>
      </c>
      <c r="Q144" s="4">
        <v>0</v>
      </c>
      <c r="R144" s="8">
        <v>45159</v>
      </c>
      <c r="S144" s="6">
        <v>45167</v>
      </c>
      <c r="T144" s="4" t="s">
        <v>34</v>
      </c>
      <c r="U144" s="4">
        <v>1340</v>
      </c>
      <c r="V144" s="4">
        <v>0</v>
      </c>
      <c r="W144" s="4">
        <v>0</v>
      </c>
      <c r="X144" s="4" t="s">
        <v>728</v>
      </c>
      <c r="Y144" s="4" t="s">
        <v>729</v>
      </c>
    </row>
    <row r="145" s="4" customFormat="1" spans="1:25">
      <c r="A145" s="4" t="s">
        <v>730</v>
      </c>
      <c r="B145" s="4" t="s">
        <v>26</v>
      </c>
      <c r="C145" s="4" t="s">
        <v>27</v>
      </c>
      <c r="D145" s="4" t="s">
        <v>731</v>
      </c>
      <c r="E145" s="4" t="s">
        <v>732</v>
      </c>
      <c r="F145" s="6">
        <v>45163</v>
      </c>
      <c r="G145" s="6">
        <v>45166</v>
      </c>
      <c r="H145" s="4">
        <v>1</v>
      </c>
      <c r="I145" s="4">
        <v>3</v>
      </c>
      <c r="J145" s="4">
        <v>3</v>
      </c>
      <c r="K145" s="4" t="s">
        <v>30</v>
      </c>
      <c r="L145" s="4">
        <v>1848</v>
      </c>
      <c r="M145" s="4">
        <v>1848</v>
      </c>
      <c r="N145" s="4" t="s">
        <v>733</v>
      </c>
      <c r="O145" s="4" t="s">
        <v>32</v>
      </c>
      <c r="P145" s="4" t="s">
        <v>33</v>
      </c>
      <c r="Q145" s="4">
        <v>0</v>
      </c>
      <c r="R145" s="8">
        <v>45159</v>
      </c>
      <c r="S145" s="6">
        <v>45167</v>
      </c>
      <c r="T145" s="4" t="s">
        <v>34</v>
      </c>
      <c r="U145" s="4">
        <v>1848</v>
      </c>
      <c r="V145" s="4">
        <v>0</v>
      </c>
      <c r="W145" s="4">
        <v>0</v>
      </c>
      <c r="X145" s="4" t="s">
        <v>734</v>
      </c>
      <c r="Y145" s="4" t="s">
        <v>735</v>
      </c>
    </row>
    <row r="146" s="4" customFormat="1" spans="1:25">
      <c r="A146" s="4" t="s">
        <v>736</v>
      </c>
      <c r="B146" s="4" t="s">
        <v>26</v>
      </c>
      <c r="C146" s="4" t="s">
        <v>71</v>
      </c>
      <c r="D146" s="4" t="s">
        <v>320</v>
      </c>
      <c r="E146" s="4" t="s">
        <v>737</v>
      </c>
      <c r="F146" s="6">
        <v>45165</v>
      </c>
      <c r="G146" s="6">
        <v>45166</v>
      </c>
      <c r="H146" s="4">
        <v>1</v>
      </c>
      <c r="I146" s="4">
        <v>1</v>
      </c>
      <c r="J146" s="4">
        <v>1</v>
      </c>
      <c r="K146" s="4" t="s">
        <v>30</v>
      </c>
      <c r="L146" s="4">
        <v>-396</v>
      </c>
      <c r="M146" s="4">
        <v>-396</v>
      </c>
      <c r="N146" s="4" t="s">
        <v>738</v>
      </c>
      <c r="O146" s="4" t="s">
        <v>32</v>
      </c>
      <c r="P146" s="4" t="s">
        <v>33</v>
      </c>
      <c r="Q146" s="4">
        <v>0</v>
      </c>
      <c r="R146" s="8">
        <v>45145.0000115741</v>
      </c>
      <c r="S146" s="6">
        <v>45167</v>
      </c>
      <c r="T146" s="4" t="s">
        <v>34</v>
      </c>
      <c r="U146" s="4">
        <v>-396</v>
      </c>
      <c r="V146" s="4">
        <v>0</v>
      </c>
      <c r="W146" s="4">
        <v>0</v>
      </c>
      <c r="X146" s="4" t="s">
        <v>739</v>
      </c>
      <c r="Y146" s="4" t="s">
        <v>59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700</v>
      </c>
      <c r="E147" s="4" t="s">
        <v>701</v>
      </c>
      <c r="F147" s="6">
        <v>45163</v>
      </c>
      <c r="G147" s="6">
        <v>45166</v>
      </c>
      <c r="H147" s="4">
        <v>1</v>
      </c>
      <c r="I147" s="4">
        <v>3</v>
      </c>
      <c r="J147" s="4">
        <v>3</v>
      </c>
      <c r="K147" s="4" t="s">
        <v>30</v>
      </c>
      <c r="L147" s="4">
        <v>2881</v>
      </c>
      <c r="M147" s="4">
        <v>2881</v>
      </c>
      <c r="N147" s="4" t="s">
        <v>741</v>
      </c>
      <c r="O147" s="4" t="s">
        <v>32</v>
      </c>
      <c r="P147" s="4" t="s">
        <v>33</v>
      </c>
      <c r="Q147" s="4">
        <v>0</v>
      </c>
      <c r="R147" s="8">
        <v>45160.0000115741</v>
      </c>
      <c r="S147" s="6">
        <v>45167</v>
      </c>
      <c r="T147" s="4" t="s">
        <v>34</v>
      </c>
      <c r="U147" s="4">
        <v>2881</v>
      </c>
      <c r="V147" s="4">
        <v>0</v>
      </c>
      <c r="W147" s="4">
        <v>0</v>
      </c>
      <c r="X147" s="4" t="s">
        <v>742</v>
      </c>
      <c r="Y147" s="4" t="s">
        <v>743</v>
      </c>
    </row>
    <row r="148" s="4" customFormat="1" spans="1:25">
      <c r="A148" s="4" t="s">
        <v>744</v>
      </c>
      <c r="B148" s="4" t="s">
        <v>26</v>
      </c>
      <c r="C148" s="4" t="s">
        <v>27</v>
      </c>
      <c r="D148" s="4" t="s">
        <v>745</v>
      </c>
      <c r="E148" s="4" t="s">
        <v>746</v>
      </c>
      <c r="F148" s="6">
        <v>45164</v>
      </c>
      <c r="G148" s="6">
        <v>45166</v>
      </c>
      <c r="H148" s="4">
        <v>1</v>
      </c>
      <c r="I148" s="4">
        <v>2</v>
      </c>
      <c r="J148" s="4">
        <v>2</v>
      </c>
      <c r="K148" s="4" t="s">
        <v>30</v>
      </c>
      <c r="L148" s="4">
        <v>784</v>
      </c>
      <c r="M148" s="4">
        <v>784</v>
      </c>
      <c r="N148" s="4" t="s">
        <v>747</v>
      </c>
      <c r="O148" s="4" t="s">
        <v>32</v>
      </c>
      <c r="P148" s="4" t="s">
        <v>33</v>
      </c>
      <c r="Q148" s="4">
        <v>0</v>
      </c>
      <c r="R148" s="8">
        <v>45160.0000115741</v>
      </c>
      <c r="S148" s="6">
        <v>45167</v>
      </c>
      <c r="T148" s="4" t="s">
        <v>34</v>
      </c>
      <c r="U148" s="4">
        <v>784</v>
      </c>
      <c r="V148" s="4">
        <v>0</v>
      </c>
      <c r="W148" s="4">
        <v>0</v>
      </c>
      <c r="X148" s="4" t="s">
        <v>748</v>
      </c>
      <c r="Y148" s="4" t="s">
        <v>749</v>
      </c>
    </row>
    <row r="149" s="4" customFormat="1" spans="1:25">
      <c r="A149" s="4" t="s">
        <v>750</v>
      </c>
      <c r="B149" s="4" t="s">
        <v>26</v>
      </c>
      <c r="C149" s="4" t="s">
        <v>27</v>
      </c>
      <c r="D149" s="4" t="s">
        <v>355</v>
      </c>
      <c r="E149" s="4" t="s">
        <v>751</v>
      </c>
      <c r="F149" s="6">
        <v>45162</v>
      </c>
      <c r="G149" s="6">
        <v>45166</v>
      </c>
      <c r="H149" s="4">
        <v>1</v>
      </c>
      <c r="I149" s="4">
        <v>4</v>
      </c>
      <c r="J149" s="4">
        <v>4</v>
      </c>
      <c r="K149" s="4" t="s">
        <v>30</v>
      </c>
      <c r="L149" s="4">
        <v>6214</v>
      </c>
      <c r="M149" s="4">
        <v>6214</v>
      </c>
      <c r="N149" s="4" t="s">
        <v>752</v>
      </c>
      <c r="O149" s="4" t="s">
        <v>32</v>
      </c>
      <c r="P149" s="4" t="s">
        <v>33</v>
      </c>
      <c r="Q149" s="4">
        <v>0</v>
      </c>
      <c r="R149" s="8">
        <v>45159</v>
      </c>
      <c r="S149" s="6">
        <v>45167</v>
      </c>
      <c r="T149" s="4" t="s">
        <v>34</v>
      </c>
      <c r="U149" s="4">
        <v>6214</v>
      </c>
      <c r="V149" s="4">
        <v>0</v>
      </c>
      <c r="W149" s="4">
        <v>0</v>
      </c>
      <c r="X149" s="4" t="s">
        <v>753</v>
      </c>
      <c r="Y149" s="4" t="s">
        <v>754</v>
      </c>
    </row>
    <row r="150" s="4" customFormat="1" spans="1:25">
      <c r="A150" s="4" t="s">
        <v>755</v>
      </c>
      <c r="B150" s="4" t="s">
        <v>26</v>
      </c>
      <c r="C150" s="4" t="s">
        <v>27</v>
      </c>
      <c r="D150" s="4" t="s">
        <v>756</v>
      </c>
      <c r="E150" s="4" t="s">
        <v>757</v>
      </c>
      <c r="F150" s="6">
        <v>45164</v>
      </c>
      <c r="G150" s="6">
        <v>45166</v>
      </c>
      <c r="H150" s="4">
        <v>1</v>
      </c>
      <c r="I150" s="4">
        <v>2</v>
      </c>
      <c r="J150" s="4">
        <v>2</v>
      </c>
      <c r="K150" s="4" t="s">
        <v>30</v>
      </c>
      <c r="L150" s="4">
        <v>1590</v>
      </c>
      <c r="M150" s="4">
        <v>1590</v>
      </c>
      <c r="N150" s="4" t="s">
        <v>758</v>
      </c>
      <c r="O150" s="4" t="s">
        <v>32</v>
      </c>
      <c r="P150" s="4" t="s">
        <v>33</v>
      </c>
      <c r="Q150" s="4">
        <v>0</v>
      </c>
      <c r="R150" s="8">
        <v>45160</v>
      </c>
      <c r="S150" s="6">
        <v>45167</v>
      </c>
      <c r="T150" s="4" t="s">
        <v>34</v>
      </c>
      <c r="U150" s="4">
        <v>1590</v>
      </c>
      <c r="V150" s="4">
        <v>0</v>
      </c>
      <c r="W150" s="4">
        <v>0</v>
      </c>
      <c r="X150" s="4" t="s">
        <v>759</v>
      </c>
      <c r="Y150" s="4" t="s">
        <v>760</v>
      </c>
    </row>
    <row r="151" s="4" customFormat="1" spans="1:25">
      <c r="A151" s="4" t="s">
        <v>761</v>
      </c>
      <c r="B151" s="4" t="s">
        <v>26</v>
      </c>
      <c r="C151" s="4" t="s">
        <v>27</v>
      </c>
      <c r="D151" s="4" t="s">
        <v>762</v>
      </c>
      <c r="E151" s="4" t="s">
        <v>763</v>
      </c>
      <c r="F151" s="6">
        <v>45165</v>
      </c>
      <c r="G151" s="6">
        <v>45166</v>
      </c>
      <c r="H151" s="4">
        <v>1</v>
      </c>
      <c r="I151" s="4">
        <v>1</v>
      </c>
      <c r="J151" s="4">
        <v>1</v>
      </c>
      <c r="K151" s="4" t="s">
        <v>30</v>
      </c>
      <c r="L151" s="4">
        <v>1080</v>
      </c>
      <c r="M151" s="4">
        <v>1080</v>
      </c>
      <c r="N151" s="4" t="s">
        <v>764</v>
      </c>
      <c r="O151" s="4" t="s">
        <v>32</v>
      </c>
      <c r="P151" s="4" t="s">
        <v>33</v>
      </c>
      <c r="Q151" s="4">
        <v>0</v>
      </c>
      <c r="R151" s="8">
        <v>45160.0000115741</v>
      </c>
      <c r="S151" s="6">
        <v>45167</v>
      </c>
      <c r="T151" s="4" t="s">
        <v>34</v>
      </c>
      <c r="U151" s="4">
        <v>1080</v>
      </c>
      <c r="V151" s="4">
        <v>0</v>
      </c>
      <c r="W151" s="4">
        <v>0</v>
      </c>
      <c r="X151" s="4" t="s">
        <v>765</v>
      </c>
      <c r="Y151" s="4" t="s">
        <v>766</v>
      </c>
    </row>
    <row r="152" s="4" customFormat="1" spans="1:25">
      <c r="A152" s="4" t="s">
        <v>767</v>
      </c>
      <c r="B152" s="4" t="s">
        <v>26</v>
      </c>
      <c r="C152" s="4" t="s">
        <v>27</v>
      </c>
      <c r="D152" s="4" t="s">
        <v>768</v>
      </c>
      <c r="E152" s="4" t="s">
        <v>769</v>
      </c>
      <c r="F152" s="6">
        <v>45162</v>
      </c>
      <c r="G152" s="6">
        <v>45166</v>
      </c>
      <c r="H152" s="4">
        <v>1</v>
      </c>
      <c r="I152" s="4">
        <v>4</v>
      </c>
      <c r="J152" s="4">
        <v>4</v>
      </c>
      <c r="K152" s="4" t="s">
        <v>30</v>
      </c>
      <c r="L152" s="4">
        <v>2104</v>
      </c>
      <c r="M152" s="4">
        <v>2104</v>
      </c>
      <c r="N152" s="4" t="s">
        <v>770</v>
      </c>
      <c r="O152" s="4" t="s">
        <v>32</v>
      </c>
      <c r="P152" s="4" t="s">
        <v>33</v>
      </c>
      <c r="Q152" s="4">
        <v>0</v>
      </c>
      <c r="R152" s="8">
        <v>45160.0000115741</v>
      </c>
      <c r="S152" s="6">
        <v>45167</v>
      </c>
      <c r="T152" s="4" t="s">
        <v>34</v>
      </c>
      <c r="U152" s="4">
        <v>2104</v>
      </c>
      <c r="V152" s="4">
        <v>0</v>
      </c>
      <c r="W152" s="4">
        <v>0</v>
      </c>
      <c r="X152" s="4" t="s">
        <v>771</v>
      </c>
      <c r="Y152" s="4" t="s">
        <v>772</v>
      </c>
    </row>
    <row r="153" s="4" customFormat="1" spans="1:25">
      <c r="A153" s="4" t="s">
        <v>773</v>
      </c>
      <c r="B153" s="4" t="s">
        <v>26</v>
      </c>
      <c r="C153" s="4" t="s">
        <v>27</v>
      </c>
      <c r="D153" s="4" t="s">
        <v>700</v>
      </c>
      <c r="E153" s="4" t="s">
        <v>701</v>
      </c>
      <c r="F153" s="6">
        <v>45162</v>
      </c>
      <c r="G153" s="6">
        <v>45166</v>
      </c>
      <c r="H153" s="4">
        <v>1</v>
      </c>
      <c r="I153" s="4">
        <v>4</v>
      </c>
      <c r="J153" s="4">
        <v>4</v>
      </c>
      <c r="K153" s="4" t="s">
        <v>30</v>
      </c>
      <c r="L153" s="4">
        <v>3815</v>
      </c>
      <c r="M153" s="4">
        <v>3815</v>
      </c>
      <c r="N153" s="4" t="s">
        <v>774</v>
      </c>
      <c r="O153" s="4" t="s">
        <v>32</v>
      </c>
      <c r="P153" s="4" t="s">
        <v>33</v>
      </c>
      <c r="Q153" s="4">
        <v>0</v>
      </c>
      <c r="R153" s="8">
        <v>45160.0000115741</v>
      </c>
      <c r="S153" s="6">
        <v>45167</v>
      </c>
      <c r="T153" s="4" t="s">
        <v>34</v>
      </c>
      <c r="U153" s="4">
        <v>3815</v>
      </c>
      <c r="V153" s="4">
        <v>0</v>
      </c>
      <c r="W153" s="4">
        <v>0</v>
      </c>
      <c r="X153" s="4" t="s">
        <v>775</v>
      </c>
      <c r="Y153" s="4" t="s">
        <v>776</v>
      </c>
    </row>
    <row r="154" s="4" customFormat="1" spans="1:25">
      <c r="A154" s="4" t="s">
        <v>777</v>
      </c>
      <c r="B154" s="4" t="s">
        <v>26</v>
      </c>
      <c r="C154" s="4" t="s">
        <v>27</v>
      </c>
      <c r="D154" s="4" t="s">
        <v>778</v>
      </c>
      <c r="E154" s="4" t="s">
        <v>779</v>
      </c>
      <c r="F154" s="6">
        <v>45162</v>
      </c>
      <c r="G154" s="6">
        <v>45166</v>
      </c>
      <c r="H154" s="4">
        <v>1</v>
      </c>
      <c r="I154" s="4">
        <v>4</v>
      </c>
      <c r="J154" s="4">
        <v>4</v>
      </c>
      <c r="K154" s="4" t="s">
        <v>30</v>
      </c>
      <c r="L154" s="4">
        <v>2512</v>
      </c>
      <c r="M154" s="4">
        <v>2512</v>
      </c>
      <c r="N154" s="4" t="s">
        <v>780</v>
      </c>
      <c r="O154" s="4" t="s">
        <v>32</v>
      </c>
      <c r="P154" s="4" t="s">
        <v>33</v>
      </c>
      <c r="Q154" s="4">
        <v>0</v>
      </c>
      <c r="R154" s="8">
        <v>45160</v>
      </c>
      <c r="S154" s="6">
        <v>45167</v>
      </c>
      <c r="T154" s="4" t="s">
        <v>34</v>
      </c>
      <c r="U154" s="4">
        <v>2512</v>
      </c>
      <c r="V154" s="4">
        <v>0</v>
      </c>
      <c r="W154" s="4">
        <v>0</v>
      </c>
      <c r="X154" s="4" t="s">
        <v>781</v>
      </c>
      <c r="Y154" s="4" t="s">
        <v>782</v>
      </c>
    </row>
    <row r="155" s="4" customFormat="1" spans="1:25">
      <c r="A155" s="4" t="s">
        <v>783</v>
      </c>
      <c r="B155" s="4" t="s">
        <v>26</v>
      </c>
      <c r="C155" s="4" t="s">
        <v>27</v>
      </c>
      <c r="D155" s="4" t="s">
        <v>712</v>
      </c>
      <c r="E155" s="4" t="s">
        <v>713</v>
      </c>
      <c r="F155" s="6">
        <v>45164</v>
      </c>
      <c r="G155" s="6">
        <v>45166</v>
      </c>
      <c r="H155" s="4">
        <v>1</v>
      </c>
      <c r="I155" s="4">
        <v>2</v>
      </c>
      <c r="J155" s="4">
        <v>2</v>
      </c>
      <c r="K155" s="4" t="s">
        <v>30</v>
      </c>
      <c r="L155" s="4">
        <v>1340</v>
      </c>
      <c r="M155" s="4">
        <v>1340</v>
      </c>
      <c r="N155" s="4" t="s">
        <v>784</v>
      </c>
      <c r="O155" s="4" t="s">
        <v>32</v>
      </c>
      <c r="P155" s="4" t="s">
        <v>33</v>
      </c>
      <c r="Q155" s="4">
        <v>0</v>
      </c>
      <c r="R155" s="8">
        <v>45160</v>
      </c>
      <c r="S155" s="6">
        <v>45167</v>
      </c>
      <c r="T155" s="4" t="s">
        <v>34</v>
      </c>
      <c r="U155" s="4">
        <v>1340</v>
      </c>
      <c r="V155" s="4">
        <v>0</v>
      </c>
      <c r="W155" s="4">
        <v>0</v>
      </c>
      <c r="X155" s="4" t="s">
        <v>785</v>
      </c>
      <c r="Y155" s="4" t="s">
        <v>786</v>
      </c>
    </row>
    <row r="156" s="4" customFormat="1" spans="1:25">
      <c r="A156" s="4" t="s">
        <v>787</v>
      </c>
      <c r="B156" s="4" t="s">
        <v>26</v>
      </c>
      <c r="C156" s="4" t="s">
        <v>27</v>
      </c>
      <c r="D156" s="4" t="s">
        <v>788</v>
      </c>
      <c r="E156" s="4" t="s">
        <v>789</v>
      </c>
      <c r="F156" s="6">
        <v>45165</v>
      </c>
      <c r="G156" s="6">
        <v>45166</v>
      </c>
      <c r="H156" s="4">
        <v>1</v>
      </c>
      <c r="I156" s="4">
        <v>1</v>
      </c>
      <c r="J156" s="4">
        <v>1</v>
      </c>
      <c r="K156" s="4" t="s">
        <v>30</v>
      </c>
      <c r="L156" s="4">
        <v>991</v>
      </c>
      <c r="M156" s="4">
        <v>991</v>
      </c>
      <c r="N156" s="4" t="s">
        <v>790</v>
      </c>
      <c r="O156" s="4" t="s">
        <v>32</v>
      </c>
      <c r="P156" s="4" t="s">
        <v>33</v>
      </c>
      <c r="Q156" s="4">
        <v>0</v>
      </c>
      <c r="R156" s="8">
        <v>45160</v>
      </c>
      <c r="S156" s="6">
        <v>45167</v>
      </c>
      <c r="T156" s="4" t="s">
        <v>34</v>
      </c>
      <c r="U156" s="4">
        <v>991</v>
      </c>
      <c r="V156" s="4">
        <v>0</v>
      </c>
      <c r="W156" s="4">
        <v>142</v>
      </c>
      <c r="X156" s="4" t="s">
        <v>791</v>
      </c>
      <c r="Y156" s="4" t="s">
        <v>792</v>
      </c>
    </row>
    <row r="157" s="4" customFormat="1" spans="1:25">
      <c r="A157" s="4" t="s">
        <v>793</v>
      </c>
      <c r="B157" s="4" t="s">
        <v>26</v>
      </c>
      <c r="C157" s="4" t="s">
        <v>27</v>
      </c>
      <c r="D157" s="4" t="s">
        <v>788</v>
      </c>
      <c r="E157" s="4" t="s">
        <v>794</v>
      </c>
      <c r="F157" s="6">
        <v>45165</v>
      </c>
      <c r="G157" s="6">
        <v>45166</v>
      </c>
      <c r="H157" s="4">
        <v>1</v>
      </c>
      <c r="I157" s="4">
        <v>1</v>
      </c>
      <c r="J157" s="4">
        <v>1</v>
      </c>
      <c r="K157" s="4" t="s">
        <v>30</v>
      </c>
      <c r="L157" s="4">
        <v>1547</v>
      </c>
      <c r="M157" s="4">
        <v>1547</v>
      </c>
      <c r="N157" s="4" t="s">
        <v>795</v>
      </c>
      <c r="O157" s="4" t="s">
        <v>32</v>
      </c>
      <c r="P157" s="4" t="s">
        <v>33</v>
      </c>
      <c r="Q157" s="4">
        <v>0</v>
      </c>
      <c r="R157" s="8">
        <v>45160.0000115741</v>
      </c>
      <c r="S157" s="6">
        <v>45167</v>
      </c>
      <c r="T157" s="4" t="s">
        <v>34</v>
      </c>
      <c r="U157" s="4">
        <v>1547</v>
      </c>
      <c r="V157" s="4">
        <v>0</v>
      </c>
      <c r="W157" s="4">
        <v>0</v>
      </c>
      <c r="X157" s="4" t="s">
        <v>796</v>
      </c>
      <c r="Y157" s="4" t="s">
        <v>797</v>
      </c>
    </row>
    <row r="158" s="4" customFormat="1" spans="1:25">
      <c r="A158" s="4" t="s">
        <v>798</v>
      </c>
      <c r="B158" s="4" t="s">
        <v>26</v>
      </c>
      <c r="C158" s="4" t="s">
        <v>27</v>
      </c>
      <c r="D158" s="4" t="s">
        <v>799</v>
      </c>
      <c r="E158" s="4" t="s">
        <v>800</v>
      </c>
      <c r="F158" s="6">
        <v>45165</v>
      </c>
      <c r="G158" s="6">
        <v>45166</v>
      </c>
      <c r="H158" s="4">
        <v>1</v>
      </c>
      <c r="I158" s="4">
        <v>1</v>
      </c>
      <c r="J158" s="4">
        <v>1</v>
      </c>
      <c r="K158" s="4" t="s">
        <v>30</v>
      </c>
      <c r="L158" s="4">
        <v>435</v>
      </c>
      <c r="M158" s="4">
        <v>435</v>
      </c>
      <c r="N158" s="4" t="s">
        <v>801</v>
      </c>
      <c r="O158" s="4" t="s">
        <v>32</v>
      </c>
      <c r="P158" s="4" t="s">
        <v>33</v>
      </c>
      <c r="Q158" s="4">
        <v>0</v>
      </c>
      <c r="R158" s="8">
        <v>45160.0000115741</v>
      </c>
      <c r="S158" s="6">
        <v>45167</v>
      </c>
      <c r="T158" s="4" t="s">
        <v>34</v>
      </c>
      <c r="U158" s="4">
        <v>435</v>
      </c>
      <c r="V158" s="4">
        <v>0</v>
      </c>
      <c r="W158" s="4">
        <v>0</v>
      </c>
      <c r="X158" s="4" t="s">
        <v>802</v>
      </c>
      <c r="Y158" s="4" t="s">
        <v>803</v>
      </c>
    </row>
    <row r="159" s="4" customFormat="1" spans="1:25">
      <c r="A159" s="4" t="s">
        <v>804</v>
      </c>
      <c r="B159" s="4" t="s">
        <v>26</v>
      </c>
      <c r="C159" s="4" t="s">
        <v>27</v>
      </c>
      <c r="D159" s="4" t="s">
        <v>805</v>
      </c>
      <c r="E159" s="4" t="s">
        <v>806</v>
      </c>
      <c r="F159" s="6">
        <v>45164</v>
      </c>
      <c r="G159" s="6">
        <v>45166</v>
      </c>
      <c r="H159" s="4">
        <v>1</v>
      </c>
      <c r="I159" s="4">
        <v>2</v>
      </c>
      <c r="J159" s="4">
        <v>2</v>
      </c>
      <c r="K159" s="4" t="s">
        <v>30</v>
      </c>
      <c r="L159" s="4">
        <v>889</v>
      </c>
      <c r="M159" s="4">
        <v>889</v>
      </c>
      <c r="N159" s="4" t="s">
        <v>807</v>
      </c>
      <c r="O159" s="4" t="s">
        <v>32</v>
      </c>
      <c r="P159" s="4" t="s">
        <v>33</v>
      </c>
      <c r="Q159" s="4">
        <v>0</v>
      </c>
      <c r="R159" s="8">
        <v>45161.0000115741</v>
      </c>
      <c r="S159" s="6">
        <v>45167</v>
      </c>
      <c r="T159" s="4" t="s">
        <v>34</v>
      </c>
      <c r="U159" s="4">
        <v>889</v>
      </c>
      <c r="V159" s="4">
        <v>0</v>
      </c>
      <c r="W159" s="4">
        <v>0</v>
      </c>
      <c r="X159" s="4" t="s">
        <v>808</v>
      </c>
      <c r="Y159" s="4" t="s">
        <v>809</v>
      </c>
    </row>
    <row r="160" s="4" customFormat="1" spans="1:25">
      <c r="A160" s="4" t="s">
        <v>810</v>
      </c>
      <c r="B160" s="4" t="s">
        <v>26</v>
      </c>
      <c r="C160" s="4" t="s">
        <v>27</v>
      </c>
      <c r="D160" s="4" t="s">
        <v>811</v>
      </c>
      <c r="E160" s="4" t="s">
        <v>812</v>
      </c>
      <c r="F160" s="6">
        <v>45164</v>
      </c>
      <c r="G160" s="6">
        <v>45166</v>
      </c>
      <c r="H160" s="4">
        <v>1</v>
      </c>
      <c r="I160" s="4">
        <v>2</v>
      </c>
      <c r="J160" s="4">
        <v>2</v>
      </c>
      <c r="K160" s="4" t="s">
        <v>30</v>
      </c>
      <c r="L160" s="4">
        <v>974</v>
      </c>
      <c r="M160" s="4">
        <v>974</v>
      </c>
      <c r="N160" s="4" t="s">
        <v>813</v>
      </c>
      <c r="O160" s="4" t="s">
        <v>32</v>
      </c>
      <c r="P160" s="4" t="s">
        <v>33</v>
      </c>
      <c r="Q160" s="4">
        <v>0</v>
      </c>
      <c r="R160" s="8">
        <v>45161</v>
      </c>
      <c r="S160" s="6">
        <v>45167</v>
      </c>
      <c r="T160" s="4" t="s">
        <v>34</v>
      </c>
      <c r="U160" s="4">
        <v>974</v>
      </c>
      <c r="V160" s="4">
        <v>0</v>
      </c>
      <c r="W160" s="4">
        <v>0</v>
      </c>
      <c r="X160" s="4" t="s">
        <v>814</v>
      </c>
      <c r="Y160" s="4" t="s">
        <v>815</v>
      </c>
    </row>
    <row r="161" s="4" customFormat="1" spans="1:25">
      <c r="A161" s="4" t="s">
        <v>816</v>
      </c>
      <c r="B161" s="4" t="s">
        <v>26</v>
      </c>
      <c r="C161" s="4" t="s">
        <v>27</v>
      </c>
      <c r="D161" s="4" t="s">
        <v>817</v>
      </c>
      <c r="E161" s="4" t="s">
        <v>818</v>
      </c>
      <c r="F161" s="6">
        <v>45165</v>
      </c>
      <c r="G161" s="6">
        <v>45166</v>
      </c>
      <c r="H161" s="4">
        <v>1</v>
      </c>
      <c r="I161" s="4">
        <v>1</v>
      </c>
      <c r="J161" s="4">
        <v>1</v>
      </c>
      <c r="K161" s="4" t="s">
        <v>30</v>
      </c>
      <c r="L161" s="4">
        <v>1176</v>
      </c>
      <c r="M161" s="4">
        <v>1176</v>
      </c>
      <c r="N161" s="4" t="s">
        <v>819</v>
      </c>
      <c r="O161" s="4" t="s">
        <v>32</v>
      </c>
      <c r="P161" s="4" t="s">
        <v>33</v>
      </c>
      <c r="Q161" s="4">
        <v>0</v>
      </c>
      <c r="R161" s="8">
        <v>45161.0000115741</v>
      </c>
      <c r="S161" s="6">
        <v>45167</v>
      </c>
      <c r="T161" s="4" t="s">
        <v>34</v>
      </c>
      <c r="U161" s="4">
        <v>1176</v>
      </c>
      <c r="V161" s="4">
        <v>0</v>
      </c>
      <c r="W161" s="4">
        <v>0</v>
      </c>
      <c r="X161" s="4" t="s">
        <v>820</v>
      </c>
      <c r="Y161" s="4" t="s">
        <v>821</v>
      </c>
    </row>
    <row r="162" s="4" customFormat="1" spans="1:25">
      <c r="A162" s="4" t="s">
        <v>822</v>
      </c>
      <c r="B162" s="4" t="s">
        <v>26</v>
      </c>
      <c r="C162" s="4" t="s">
        <v>27</v>
      </c>
      <c r="D162" s="4" t="s">
        <v>768</v>
      </c>
      <c r="E162" s="4" t="s">
        <v>823</v>
      </c>
      <c r="F162" s="6">
        <v>45162</v>
      </c>
      <c r="G162" s="6">
        <v>45166</v>
      </c>
      <c r="H162" s="4">
        <v>1</v>
      </c>
      <c r="I162" s="4">
        <v>4</v>
      </c>
      <c r="J162" s="4">
        <v>4</v>
      </c>
      <c r="K162" s="4" t="s">
        <v>30</v>
      </c>
      <c r="L162" s="4">
        <v>2322</v>
      </c>
      <c r="M162" s="4">
        <v>2322</v>
      </c>
      <c r="N162" s="4" t="s">
        <v>824</v>
      </c>
      <c r="O162" s="4" t="s">
        <v>32</v>
      </c>
      <c r="P162" s="4" t="s">
        <v>33</v>
      </c>
      <c r="Q162" s="4">
        <v>0</v>
      </c>
      <c r="R162" s="8">
        <v>45161.0000115741</v>
      </c>
      <c r="S162" s="6">
        <v>45167</v>
      </c>
      <c r="T162" s="4" t="s">
        <v>34</v>
      </c>
      <c r="U162" s="4">
        <v>2322</v>
      </c>
      <c r="V162" s="4">
        <v>0</v>
      </c>
      <c r="W162" s="4">
        <v>0</v>
      </c>
      <c r="X162" s="4" t="s">
        <v>825</v>
      </c>
      <c r="Y162" s="4" t="s">
        <v>826</v>
      </c>
    </row>
    <row r="163" s="4" customFormat="1" spans="1:25">
      <c r="A163" s="4" t="s">
        <v>827</v>
      </c>
      <c r="B163" s="4" t="s">
        <v>26</v>
      </c>
      <c r="C163" s="4" t="s">
        <v>27</v>
      </c>
      <c r="D163" s="4" t="s">
        <v>320</v>
      </c>
      <c r="E163" s="4" t="s">
        <v>828</v>
      </c>
      <c r="F163" s="6">
        <v>45162</v>
      </c>
      <c r="G163" s="6">
        <v>45166</v>
      </c>
      <c r="H163" s="4">
        <v>1</v>
      </c>
      <c r="I163" s="4">
        <v>4</v>
      </c>
      <c r="J163" s="4">
        <v>4</v>
      </c>
      <c r="K163" s="4" t="s">
        <v>30</v>
      </c>
      <c r="L163" s="4">
        <v>1568</v>
      </c>
      <c r="M163" s="4">
        <v>1568</v>
      </c>
      <c r="N163" s="4" t="s">
        <v>829</v>
      </c>
      <c r="O163" s="4" t="s">
        <v>32</v>
      </c>
      <c r="P163" s="4" t="s">
        <v>33</v>
      </c>
      <c r="Q163" s="4">
        <v>0</v>
      </c>
      <c r="R163" s="8">
        <v>45161</v>
      </c>
      <c r="S163" s="6">
        <v>45167</v>
      </c>
      <c r="T163" s="4" t="s">
        <v>34</v>
      </c>
      <c r="U163" s="4">
        <v>1568</v>
      </c>
      <c r="V163" s="4">
        <v>0</v>
      </c>
      <c r="W163" s="4">
        <v>0</v>
      </c>
      <c r="X163" s="4" t="s">
        <v>830</v>
      </c>
      <c r="Y163" s="4" t="s">
        <v>831</v>
      </c>
    </row>
    <row r="164" s="4" customFormat="1" spans="1:25">
      <c r="A164" s="4" t="s">
        <v>832</v>
      </c>
      <c r="B164" s="4" t="s">
        <v>26</v>
      </c>
      <c r="C164" s="4" t="s">
        <v>27</v>
      </c>
      <c r="D164" s="4" t="s">
        <v>660</v>
      </c>
      <c r="E164" s="4" t="s">
        <v>833</v>
      </c>
      <c r="F164" s="6">
        <v>45164</v>
      </c>
      <c r="G164" s="6">
        <v>45166</v>
      </c>
      <c r="H164" s="4">
        <v>1</v>
      </c>
      <c r="I164" s="4">
        <v>2</v>
      </c>
      <c r="J164" s="4">
        <v>2</v>
      </c>
      <c r="K164" s="4" t="s">
        <v>30</v>
      </c>
      <c r="L164" s="4">
        <v>588</v>
      </c>
      <c r="M164" s="4">
        <v>588</v>
      </c>
      <c r="N164" s="4" t="s">
        <v>834</v>
      </c>
      <c r="O164" s="4" t="s">
        <v>32</v>
      </c>
      <c r="P164" s="4" t="s">
        <v>33</v>
      </c>
      <c r="Q164" s="4">
        <v>0</v>
      </c>
      <c r="R164" s="8">
        <v>45161</v>
      </c>
      <c r="S164" s="6">
        <v>45167</v>
      </c>
      <c r="T164" s="4" t="s">
        <v>34</v>
      </c>
      <c r="U164" s="4">
        <v>588</v>
      </c>
      <c r="V164" s="4">
        <v>0</v>
      </c>
      <c r="W164" s="4">
        <v>0</v>
      </c>
      <c r="X164" s="4" t="s">
        <v>835</v>
      </c>
      <c r="Y164" s="4" t="s">
        <v>836</v>
      </c>
    </row>
    <row r="165" s="4" customFormat="1" spans="1:26">
      <c r="A165" s="4" t="s">
        <v>837</v>
      </c>
      <c r="B165" s="4" t="s">
        <v>26</v>
      </c>
      <c r="C165" s="4" t="s">
        <v>27</v>
      </c>
      <c r="D165" s="4" t="s">
        <v>234</v>
      </c>
      <c r="E165" s="4" t="s">
        <v>337</v>
      </c>
      <c r="F165" s="6">
        <v>45163</v>
      </c>
      <c r="G165" s="6">
        <v>45166</v>
      </c>
      <c r="H165" s="4">
        <v>2</v>
      </c>
      <c r="I165" s="4">
        <v>3</v>
      </c>
      <c r="J165" s="4">
        <v>6</v>
      </c>
      <c r="K165" s="4" t="s">
        <v>30</v>
      </c>
      <c r="L165" s="4">
        <v>1876</v>
      </c>
      <c r="M165" s="4">
        <v>1876</v>
      </c>
      <c r="N165" s="4" t="s">
        <v>838</v>
      </c>
      <c r="O165" s="4" t="s">
        <v>32</v>
      </c>
      <c r="P165" s="4" t="s">
        <v>33</v>
      </c>
      <c r="Q165" s="4">
        <v>0</v>
      </c>
      <c r="R165" s="8">
        <v>45161.0000115741</v>
      </c>
      <c r="S165" s="6">
        <v>45167</v>
      </c>
      <c r="T165" s="4" t="s">
        <v>34</v>
      </c>
      <c r="U165" s="4">
        <v>1876</v>
      </c>
      <c r="V165" s="4">
        <v>0</v>
      </c>
      <c r="W165" s="4">
        <v>0</v>
      </c>
      <c r="X165" s="4" t="s">
        <v>839</v>
      </c>
      <c r="Y165" s="4">
        <v>310875560</v>
      </c>
      <c r="Z165" s="4" t="s">
        <v>840</v>
      </c>
    </row>
    <row r="166" s="4" customFormat="1" spans="1:25">
      <c r="A166" s="4" t="s">
        <v>841</v>
      </c>
      <c r="B166" s="4" t="s">
        <v>26</v>
      </c>
      <c r="C166" s="4" t="s">
        <v>27</v>
      </c>
      <c r="D166" s="4" t="s">
        <v>842</v>
      </c>
      <c r="E166" s="4" t="s">
        <v>843</v>
      </c>
      <c r="F166" s="6">
        <v>45163</v>
      </c>
      <c r="G166" s="6">
        <v>45166</v>
      </c>
      <c r="H166" s="4">
        <v>1</v>
      </c>
      <c r="I166" s="4">
        <v>3</v>
      </c>
      <c r="J166" s="4">
        <v>3</v>
      </c>
      <c r="K166" s="4" t="s">
        <v>30</v>
      </c>
      <c r="L166" s="4">
        <v>7026</v>
      </c>
      <c r="M166" s="4">
        <v>7026</v>
      </c>
      <c r="N166" s="4" t="s">
        <v>844</v>
      </c>
      <c r="O166" s="4" t="s">
        <v>32</v>
      </c>
      <c r="P166" s="4" t="s">
        <v>33</v>
      </c>
      <c r="Q166" s="4">
        <v>0</v>
      </c>
      <c r="R166" s="8">
        <v>45161</v>
      </c>
      <c r="S166" s="6">
        <v>45167</v>
      </c>
      <c r="T166" s="4" t="s">
        <v>34</v>
      </c>
      <c r="U166" s="4">
        <v>7026</v>
      </c>
      <c r="V166" s="4">
        <v>0</v>
      </c>
      <c r="W166" s="4">
        <v>0</v>
      </c>
      <c r="X166" s="4" t="s">
        <v>845</v>
      </c>
      <c r="Y166" s="4" t="s">
        <v>846</v>
      </c>
    </row>
    <row r="167" s="4" customFormat="1" spans="1:25">
      <c r="A167" s="4" t="s">
        <v>847</v>
      </c>
      <c r="B167" s="4" t="s">
        <v>26</v>
      </c>
      <c r="C167" s="4" t="s">
        <v>27</v>
      </c>
      <c r="D167" s="4" t="s">
        <v>596</v>
      </c>
      <c r="E167" s="4" t="s">
        <v>848</v>
      </c>
      <c r="F167" s="6">
        <v>45163</v>
      </c>
      <c r="G167" s="6">
        <v>45166</v>
      </c>
      <c r="H167" s="4">
        <v>1</v>
      </c>
      <c r="I167" s="4">
        <v>3</v>
      </c>
      <c r="J167" s="4">
        <v>3</v>
      </c>
      <c r="K167" s="4" t="s">
        <v>30</v>
      </c>
      <c r="L167" s="4">
        <v>2085</v>
      </c>
      <c r="M167" s="4">
        <v>2085</v>
      </c>
      <c r="N167" s="4" t="s">
        <v>849</v>
      </c>
      <c r="O167" s="4" t="s">
        <v>32</v>
      </c>
      <c r="P167" s="4" t="s">
        <v>33</v>
      </c>
      <c r="Q167" s="4">
        <v>0</v>
      </c>
      <c r="R167" s="8">
        <v>45161</v>
      </c>
      <c r="S167" s="6">
        <v>45167</v>
      </c>
      <c r="T167" s="4" t="s">
        <v>34</v>
      </c>
      <c r="U167" s="4">
        <v>2085</v>
      </c>
      <c r="V167" s="4">
        <v>0</v>
      </c>
      <c r="W167" s="4">
        <v>0</v>
      </c>
      <c r="X167" s="4" t="s">
        <v>850</v>
      </c>
      <c r="Y167" s="4" t="s">
        <v>851</v>
      </c>
    </row>
    <row r="168" s="4" customFormat="1" spans="1:25">
      <c r="A168" s="4" t="s">
        <v>852</v>
      </c>
      <c r="B168" s="4" t="s">
        <v>26</v>
      </c>
      <c r="C168" s="4" t="s">
        <v>27</v>
      </c>
      <c r="D168" s="4" t="s">
        <v>406</v>
      </c>
      <c r="E168" s="4" t="s">
        <v>407</v>
      </c>
      <c r="F168" s="6">
        <v>45165</v>
      </c>
      <c r="G168" s="6">
        <v>45166</v>
      </c>
      <c r="H168" s="4">
        <v>1</v>
      </c>
      <c r="I168" s="4">
        <v>1</v>
      </c>
      <c r="J168" s="4">
        <v>1</v>
      </c>
      <c r="K168" s="4" t="s">
        <v>30</v>
      </c>
      <c r="L168" s="4">
        <v>1385</v>
      </c>
      <c r="M168" s="4">
        <v>1385</v>
      </c>
      <c r="N168" s="4" t="s">
        <v>853</v>
      </c>
      <c r="O168" s="4" t="s">
        <v>32</v>
      </c>
      <c r="P168" s="4" t="s">
        <v>33</v>
      </c>
      <c r="Q168" s="4">
        <v>0</v>
      </c>
      <c r="R168" s="8">
        <v>45162</v>
      </c>
      <c r="S168" s="6">
        <v>45167</v>
      </c>
      <c r="T168" s="4" t="s">
        <v>34</v>
      </c>
      <c r="U168" s="4">
        <v>1385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856</v>
      </c>
      <c r="B169" s="4" t="s">
        <v>26</v>
      </c>
      <c r="C169" s="4" t="s">
        <v>27</v>
      </c>
      <c r="D169" s="4" t="s">
        <v>857</v>
      </c>
      <c r="E169" s="4" t="s">
        <v>62</v>
      </c>
      <c r="F169" s="6">
        <v>45164</v>
      </c>
      <c r="G169" s="6">
        <v>45166</v>
      </c>
      <c r="H169" s="4">
        <v>2</v>
      </c>
      <c r="I169" s="4">
        <v>2</v>
      </c>
      <c r="J169" s="4">
        <v>4</v>
      </c>
      <c r="K169" s="4" t="s">
        <v>30</v>
      </c>
      <c r="L169" s="4">
        <v>2940</v>
      </c>
      <c r="M169" s="4">
        <v>2940</v>
      </c>
      <c r="N169" s="4" t="s">
        <v>858</v>
      </c>
      <c r="O169" s="4" t="s">
        <v>32</v>
      </c>
      <c r="P169" s="4" t="s">
        <v>33</v>
      </c>
      <c r="Q169" s="4">
        <v>0</v>
      </c>
      <c r="R169" s="8">
        <v>45161.0000115741</v>
      </c>
      <c r="S169" s="6">
        <v>45167</v>
      </c>
      <c r="T169" s="4" t="s">
        <v>34</v>
      </c>
      <c r="U169" s="4">
        <v>2940</v>
      </c>
      <c r="V169" s="4">
        <v>0</v>
      </c>
      <c r="W169" s="4">
        <v>0</v>
      </c>
      <c r="X169" s="4" t="s">
        <v>859</v>
      </c>
      <c r="Y169" s="4" t="s">
        <v>860</v>
      </c>
    </row>
    <row r="170" s="4" customFormat="1" spans="1:25">
      <c r="A170" s="4" t="s">
        <v>861</v>
      </c>
      <c r="B170" s="4" t="s">
        <v>26</v>
      </c>
      <c r="C170" s="4" t="s">
        <v>27</v>
      </c>
      <c r="D170" s="4" t="s">
        <v>862</v>
      </c>
      <c r="E170" s="4" t="s">
        <v>863</v>
      </c>
      <c r="F170" s="6">
        <v>45165</v>
      </c>
      <c r="G170" s="6">
        <v>45166</v>
      </c>
      <c r="H170" s="4">
        <v>1</v>
      </c>
      <c r="I170" s="4">
        <v>1</v>
      </c>
      <c r="J170" s="4">
        <v>1</v>
      </c>
      <c r="K170" s="4" t="s">
        <v>30</v>
      </c>
      <c r="L170" s="4">
        <v>547</v>
      </c>
      <c r="M170" s="4">
        <v>547</v>
      </c>
      <c r="N170" s="4" t="s">
        <v>864</v>
      </c>
      <c r="O170" s="4" t="s">
        <v>32</v>
      </c>
      <c r="P170" s="4" t="s">
        <v>33</v>
      </c>
      <c r="Q170" s="4">
        <v>0</v>
      </c>
      <c r="R170" s="8">
        <v>45162</v>
      </c>
      <c r="S170" s="6">
        <v>45167</v>
      </c>
      <c r="T170" s="4" t="s">
        <v>34</v>
      </c>
      <c r="U170" s="4">
        <v>547</v>
      </c>
      <c r="V170" s="4">
        <v>0</v>
      </c>
      <c r="W170" s="4">
        <v>0</v>
      </c>
      <c r="X170" s="4" t="s">
        <v>865</v>
      </c>
      <c r="Y170" s="4" t="s">
        <v>866</v>
      </c>
    </row>
    <row r="171" s="4" customFormat="1" spans="1:25">
      <c r="A171" s="4" t="s">
        <v>867</v>
      </c>
      <c r="B171" s="4" t="s">
        <v>26</v>
      </c>
      <c r="C171" s="4" t="s">
        <v>27</v>
      </c>
      <c r="D171" s="4" t="s">
        <v>551</v>
      </c>
      <c r="E171" s="4" t="s">
        <v>868</v>
      </c>
      <c r="F171" s="6">
        <v>45165</v>
      </c>
      <c r="G171" s="6">
        <v>45166</v>
      </c>
      <c r="H171" s="4">
        <v>1</v>
      </c>
      <c r="I171" s="4">
        <v>1</v>
      </c>
      <c r="J171" s="4">
        <v>1</v>
      </c>
      <c r="K171" s="4" t="s">
        <v>30</v>
      </c>
      <c r="L171" s="4">
        <v>415</v>
      </c>
      <c r="M171" s="4">
        <v>415</v>
      </c>
      <c r="N171" s="4" t="s">
        <v>869</v>
      </c>
      <c r="O171" s="4" t="s">
        <v>32</v>
      </c>
      <c r="P171" s="4" t="s">
        <v>33</v>
      </c>
      <c r="Q171" s="4">
        <v>0</v>
      </c>
      <c r="R171" s="8">
        <v>45162.0000115741</v>
      </c>
      <c r="S171" s="6">
        <v>45167</v>
      </c>
      <c r="T171" s="4" t="s">
        <v>34</v>
      </c>
      <c r="U171" s="4">
        <v>415</v>
      </c>
      <c r="V171" s="4">
        <v>0</v>
      </c>
      <c r="W171" s="4">
        <v>0</v>
      </c>
      <c r="X171" s="4" t="s">
        <v>870</v>
      </c>
      <c r="Y171" s="4" t="s">
        <v>871</v>
      </c>
    </row>
    <row r="172" s="4" customFormat="1" spans="1:25">
      <c r="A172" s="4" t="s">
        <v>872</v>
      </c>
      <c r="B172" s="4" t="s">
        <v>26</v>
      </c>
      <c r="C172" s="4" t="s">
        <v>27</v>
      </c>
      <c r="D172" s="4" t="s">
        <v>799</v>
      </c>
      <c r="E172" s="4" t="s">
        <v>873</v>
      </c>
      <c r="F172" s="6">
        <v>45165</v>
      </c>
      <c r="G172" s="6">
        <v>45166</v>
      </c>
      <c r="H172" s="4">
        <v>1</v>
      </c>
      <c r="I172" s="4">
        <v>1</v>
      </c>
      <c r="J172" s="4">
        <v>1</v>
      </c>
      <c r="K172" s="4" t="s">
        <v>30</v>
      </c>
      <c r="L172" s="4">
        <v>435</v>
      </c>
      <c r="M172" s="4">
        <v>435</v>
      </c>
      <c r="N172" s="4" t="s">
        <v>874</v>
      </c>
      <c r="O172" s="4" t="s">
        <v>32</v>
      </c>
      <c r="P172" s="4" t="s">
        <v>33</v>
      </c>
      <c r="Q172" s="4">
        <v>0</v>
      </c>
      <c r="R172" s="8">
        <v>45162</v>
      </c>
      <c r="S172" s="6">
        <v>45167</v>
      </c>
      <c r="T172" s="4" t="s">
        <v>34</v>
      </c>
      <c r="U172" s="4">
        <v>435</v>
      </c>
      <c r="V172" s="4">
        <v>0</v>
      </c>
      <c r="W172" s="4">
        <v>0</v>
      </c>
      <c r="X172" s="4" t="s">
        <v>875</v>
      </c>
      <c r="Y172" s="4" t="s">
        <v>876</v>
      </c>
    </row>
    <row r="173" s="4" customFormat="1" spans="1:25">
      <c r="A173" s="4" t="s">
        <v>877</v>
      </c>
      <c r="B173" s="4" t="s">
        <v>26</v>
      </c>
      <c r="C173" s="4" t="s">
        <v>27</v>
      </c>
      <c r="D173" s="4" t="s">
        <v>778</v>
      </c>
      <c r="E173" s="4" t="s">
        <v>878</v>
      </c>
      <c r="F173" s="6">
        <v>45163</v>
      </c>
      <c r="G173" s="6">
        <v>45166</v>
      </c>
      <c r="H173" s="4">
        <v>1</v>
      </c>
      <c r="I173" s="4">
        <v>3</v>
      </c>
      <c r="J173" s="4">
        <v>3</v>
      </c>
      <c r="K173" s="4" t="s">
        <v>30</v>
      </c>
      <c r="L173" s="4">
        <v>1389</v>
      </c>
      <c r="M173" s="4">
        <v>1389</v>
      </c>
      <c r="N173" s="4" t="s">
        <v>879</v>
      </c>
      <c r="O173" s="4" t="s">
        <v>32</v>
      </c>
      <c r="P173" s="4" t="s">
        <v>33</v>
      </c>
      <c r="Q173" s="4">
        <v>0</v>
      </c>
      <c r="R173" s="8">
        <v>45162.0000115741</v>
      </c>
      <c r="S173" s="6">
        <v>45167</v>
      </c>
      <c r="T173" s="4" t="s">
        <v>34</v>
      </c>
      <c r="U173" s="4">
        <v>1389</v>
      </c>
      <c r="V173" s="4">
        <v>0</v>
      </c>
      <c r="W173" s="4">
        <v>0</v>
      </c>
      <c r="X173" s="4" t="s">
        <v>880</v>
      </c>
      <c r="Y173" s="4" t="s">
        <v>881</v>
      </c>
    </row>
    <row r="174" s="4" customFormat="1" spans="1:25">
      <c r="A174" s="4" t="s">
        <v>882</v>
      </c>
      <c r="B174" s="4" t="s">
        <v>26</v>
      </c>
      <c r="C174" s="4" t="s">
        <v>27</v>
      </c>
      <c r="D174" s="4" t="s">
        <v>883</v>
      </c>
      <c r="E174" s="4" t="s">
        <v>884</v>
      </c>
      <c r="F174" s="6">
        <v>45164</v>
      </c>
      <c r="G174" s="6">
        <v>45166</v>
      </c>
      <c r="H174" s="4">
        <v>1</v>
      </c>
      <c r="I174" s="4">
        <v>2</v>
      </c>
      <c r="J174" s="4">
        <v>2</v>
      </c>
      <c r="K174" s="4" t="s">
        <v>30</v>
      </c>
      <c r="L174" s="4">
        <v>1112</v>
      </c>
      <c r="M174" s="4">
        <v>1112</v>
      </c>
      <c r="N174" s="4" t="s">
        <v>154</v>
      </c>
      <c r="O174" s="4" t="s">
        <v>32</v>
      </c>
      <c r="P174" s="4" t="s">
        <v>33</v>
      </c>
      <c r="Q174" s="4">
        <v>0</v>
      </c>
      <c r="R174" s="8">
        <v>45162.0000115741</v>
      </c>
      <c r="S174" s="6">
        <v>45167</v>
      </c>
      <c r="T174" s="4" t="s">
        <v>34</v>
      </c>
      <c r="U174" s="4">
        <v>1112</v>
      </c>
      <c r="V174" s="4">
        <v>0</v>
      </c>
      <c r="W174" s="4">
        <v>0</v>
      </c>
      <c r="X174" s="4" t="s">
        <v>885</v>
      </c>
      <c r="Y174" s="4" t="s">
        <v>886</v>
      </c>
    </row>
    <row r="175" s="4" customFormat="1" spans="1:25">
      <c r="A175" s="4" t="s">
        <v>887</v>
      </c>
      <c r="B175" s="4" t="s">
        <v>26</v>
      </c>
      <c r="C175" s="4" t="s">
        <v>27</v>
      </c>
      <c r="D175" s="4" t="s">
        <v>883</v>
      </c>
      <c r="E175" s="4" t="s">
        <v>884</v>
      </c>
      <c r="F175" s="6">
        <v>45164</v>
      </c>
      <c r="G175" s="6">
        <v>45166</v>
      </c>
      <c r="H175" s="4">
        <v>1</v>
      </c>
      <c r="I175" s="4">
        <v>2</v>
      </c>
      <c r="J175" s="4">
        <v>2</v>
      </c>
      <c r="K175" s="4" t="s">
        <v>30</v>
      </c>
      <c r="L175" s="4">
        <v>1112</v>
      </c>
      <c r="M175" s="4">
        <v>1112</v>
      </c>
      <c r="N175" s="4" t="s">
        <v>888</v>
      </c>
      <c r="O175" s="4" t="s">
        <v>32</v>
      </c>
      <c r="P175" s="4" t="s">
        <v>33</v>
      </c>
      <c r="Q175" s="4">
        <v>0</v>
      </c>
      <c r="R175" s="8">
        <v>45162</v>
      </c>
      <c r="S175" s="6">
        <v>45167</v>
      </c>
      <c r="T175" s="4" t="s">
        <v>34</v>
      </c>
      <c r="U175" s="4">
        <v>1112</v>
      </c>
      <c r="V175" s="4">
        <v>0</v>
      </c>
      <c r="W175" s="4">
        <v>0</v>
      </c>
      <c r="X175" s="4" t="s">
        <v>889</v>
      </c>
      <c r="Y175" s="4" t="s">
        <v>890</v>
      </c>
    </row>
    <row r="176" s="4" customFormat="1" spans="1:25">
      <c r="A176" s="4" t="s">
        <v>891</v>
      </c>
      <c r="B176" s="4" t="s">
        <v>26</v>
      </c>
      <c r="C176" s="4" t="s">
        <v>27</v>
      </c>
      <c r="D176" s="4" t="s">
        <v>805</v>
      </c>
      <c r="E176" s="4" t="s">
        <v>806</v>
      </c>
      <c r="F176" s="6">
        <v>45165</v>
      </c>
      <c r="G176" s="6">
        <v>45166</v>
      </c>
      <c r="H176" s="4">
        <v>1</v>
      </c>
      <c r="I176" s="4">
        <v>1</v>
      </c>
      <c r="J176" s="4">
        <v>1</v>
      </c>
      <c r="K176" s="4" t="s">
        <v>30</v>
      </c>
      <c r="L176" s="4">
        <v>435</v>
      </c>
      <c r="M176" s="4">
        <v>435</v>
      </c>
      <c r="N176" s="4" t="s">
        <v>892</v>
      </c>
      <c r="O176" s="4" t="s">
        <v>32</v>
      </c>
      <c r="P176" s="4" t="s">
        <v>33</v>
      </c>
      <c r="Q176" s="4">
        <v>0</v>
      </c>
      <c r="R176" s="8">
        <v>45162.0000115741</v>
      </c>
      <c r="S176" s="6">
        <v>45167</v>
      </c>
      <c r="T176" s="4" t="s">
        <v>34</v>
      </c>
      <c r="U176" s="4">
        <v>435</v>
      </c>
      <c r="V176" s="4">
        <v>0</v>
      </c>
      <c r="W176" s="4">
        <v>0</v>
      </c>
      <c r="X176" s="4" t="s">
        <v>893</v>
      </c>
      <c r="Y176" s="4" t="s">
        <v>894</v>
      </c>
    </row>
    <row r="177" s="4" customFormat="1" spans="1:25">
      <c r="A177" s="4" t="s">
        <v>895</v>
      </c>
      <c r="B177" s="4" t="s">
        <v>26</v>
      </c>
      <c r="C177" s="4" t="s">
        <v>27</v>
      </c>
      <c r="D177" s="4" t="s">
        <v>596</v>
      </c>
      <c r="E177" s="4" t="s">
        <v>896</v>
      </c>
      <c r="F177" s="6">
        <v>45164</v>
      </c>
      <c r="G177" s="6">
        <v>45166</v>
      </c>
      <c r="H177" s="4">
        <v>1</v>
      </c>
      <c r="I177" s="4">
        <v>2</v>
      </c>
      <c r="J177" s="4">
        <v>2</v>
      </c>
      <c r="K177" s="4" t="s">
        <v>30</v>
      </c>
      <c r="L177" s="4">
        <v>1446</v>
      </c>
      <c r="M177" s="4">
        <v>1446</v>
      </c>
      <c r="N177" s="4" t="s">
        <v>897</v>
      </c>
      <c r="O177" s="4" t="s">
        <v>32</v>
      </c>
      <c r="P177" s="4" t="s">
        <v>33</v>
      </c>
      <c r="Q177" s="4">
        <v>0</v>
      </c>
      <c r="R177" s="8">
        <v>45163.0000115741</v>
      </c>
      <c r="S177" s="6">
        <v>45167</v>
      </c>
      <c r="T177" s="4" t="s">
        <v>34</v>
      </c>
      <c r="U177" s="4">
        <v>1446</v>
      </c>
      <c r="V177" s="4">
        <v>0</v>
      </c>
      <c r="W177" s="4">
        <v>0</v>
      </c>
      <c r="X177" s="4" t="s">
        <v>898</v>
      </c>
      <c r="Y177" s="4" t="s">
        <v>899</v>
      </c>
    </row>
    <row r="178" s="4" customFormat="1" spans="1:25">
      <c r="A178" s="4" t="s">
        <v>900</v>
      </c>
      <c r="B178" s="4" t="s">
        <v>26</v>
      </c>
      <c r="C178" s="4" t="s">
        <v>27</v>
      </c>
      <c r="D178" s="4" t="s">
        <v>901</v>
      </c>
      <c r="E178" s="4" t="s">
        <v>902</v>
      </c>
      <c r="F178" s="6">
        <v>45164</v>
      </c>
      <c r="G178" s="6">
        <v>45166</v>
      </c>
      <c r="H178" s="4">
        <v>1</v>
      </c>
      <c r="I178" s="4">
        <v>2</v>
      </c>
      <c r="J178" s="4">
        <v>2</v>
      </c>
      <c r="K178" s="4" t="s">
        <v>30</v>
      </c>
      <c r="L178" s="4">
        <v>592</v>
      </c>
      <c r="M178" s="4">
        <v>592</v>
      </c>
      <c r="N178" s="4" t="s">
        <v>903</v>
      </c>
      <c r="O178" s="4" t="s">
        <v>32</v>
      </c>
      <c r="P178" s="4" t="s">
        <v>33</v>
      </c>
      <c r="Q178" s="4">
        <v>0</v>
      </c>
      <c r="R178" s="8">
        <v>45163</v>
      </c>
      <c r="S178" s="6">
        <v>45167</v>
      </c>
      <c r="T178" s="4" t="s">
        <v>34</v>
      </c>
      <c r="U178" s="4">
        <v>592</v>
      </c>
      <c r="V178" s="4">
        <v>0</v>
      </c>
      <c r="W178" s="4">
        <v>0</v>
      </c>
      <c r="X178" s="4" t="s">
        <v>904</v>
      </c>
      <c r="Y178" s="4" t="s">
        <v>905</v>
      </c>
    </row>
    <row r="179" s="4" customFormat="1" spans="1:26">
      <c r="A179" s="4" t="s">
        <v>906</v>
      </c>
      <c r="B179" s="4" t="s">
        <v>26</v>
      </c>
      <c r="C179" s="4" t="s">
        <v>27</v>
      </c>
      <c r="D179" s="4" t="s">
        <v>907</v>
      </c>
      <c r="E179" s="4" t="s">
        <v>908</v>
      </c>
      <c r="F179" s="6">
        <v>45164</v>
      </c>
      <c r="G179" s="6">
        <v>45166</v>
      </c>
      <c r="H179" s="4">
        <v>2</v>
      </c>
      <c r="I179" s="4">
        <v>2</v>
      </c>
      <c r="J179" s="4">
        <v>4</v>
      </c>
      <c r="K179" s="4" t="s">
        <v>30</v>
      </c>
      <c r="L179" s="4">
        <v>4676</v>
      </c>
      <c r="M179" s="4">
        <v>4676</v>
      </c>
      <c r="N179" s="4" t="s">
        <v>909</v>
      </c>
      <c r="O179" s="4" t="s">
        <v>32</v>
      </c>
      <c r="P179" s="4" t="s">
        <v>33</v>
      </c>
      <c r="Q179" s="4">
        <v>0</v>
      </c>
      <c r="R179" s="8">
        <v>45163.0000115741</v>
      </c>
      <c r="S179" s="6">
        <v>45167</v>
      </c>
      <c r="T179" s="4" t="s">
        <v>34</v>
      </c>
      <c r="U179" s="4">
        <v>4676</v>
      </c>
      <c r="V179" s="4">
        <v>0</v>
      </c>
      <c r="W179" s="4">
        <v>0</v>
      </c>
      <c r="X179" s="4" t="s">
        <v>910</v>
      </c>
      <c r="Y179" s="4">
        <v>3415798372</v>
      </c>
      <c r="Z179" s="4" t="s">
        <v>911</v>
      </c>
    </row>
    <row r="180" s="4" customFormat="1" spans="1:25">
      <c r="A180" s="4" t="s">
        <v>912</v>
      </c>
      <c r="B180" s="4" t="s">
        <v>26</v>
      </c>
      <c r="C180" s="4" t="s">
        <v>27</v>
      </c>
      <c r="D180" s="4" t="s">
        <v>913</v>
      </c>
      <c r="E180" s="4" t="s">
        <v>395</v>
      </c>
      <c r="F180" s="6">
        <v>45164</v>
      </c>
      <c r="G180" s="6">
        <v>45166</v>
      </c>
      <c r="H180" s="4">
        <v>1</v>
      </c>
      <c r="I180" s="4">
        <v>2</v>
      </c>
      <c r="J180" s="4">
        <v>2</v>
      </c>
      <c r="K180" s="4" t="s">
        <v>30</v>
      </c>
      <c r="L180" s="4">
        <v>1468</v>
      </c>
      <c r="M180" s="4">
        <v>1468</v>
      </c>
      <c r="N180" s="4" t="s">
        <v>914</v>
      </c>
      <c r="O180" s="4" t="s">
        <v>32</v>
      </c>
      <c r="P180" s="4" t="s">
        <v>33</v>
      </c>
      <c r="Q180" s="4">
        <v>0</v>
      </c>
      <c r="R180" s="8">
        <v>45162</v>
      </c>
      <c r="S180" s="6">
        <v>45167</v>
      </c>
      <c r="T180" s="4" t="s">
        <v>34</v>
      </c>
      <c r="U180" s="4">
        <v>1468</v>
      </c>
      <c r="V180" s="4">
        <v>0</v>
      </c>
      <c r="W180" s="4">
        <v>0</v>
      </c>
      <c r="X180" s="4" t="s">
        <v>915</v>
      </c>
      <c r="Y180" s="4" t="s">
        <v>916</v>
      </c>
    </row>
    <row r="181" s="4" customFormat="1" spans="1:25">
      <c r="A181" s="4" t="s">
        <v>917</v>
      </c>
      <c r="B181" s="4" t="s">
        <v>26</v>
      </c>
      <c r="C181" s="4" t="s">
        <v>27</v>
      </c>
      <c r="D181" s="4" t="s">
        <v>918</v>
      </c>
      <c r="E181" s="4" t="s">
        <v>919</v>
      </c>
      <c r="F181" s="6">
        <v>45165</v>
      </c>
      <c r="G181" s="6">
        <v>45166</v>
      </c>
      <c r="H181" s="4">
        <v>1</v>
      </c>
      <c r="I181" s="4">
        <v>1</v>
      </c>
      <c r="J181" s="4">
        <v>1</v>
      </c>
      <c r="K181" s="4" t="s">
        <v>30</v>
      </c>
      <c r="L181" s="4">
        <v>542</v>
      </c>
      <c r="M181" s="4">
        <v>542</v>
      </c>
      <c r="N181" s="4" t="s">
        <v>920</v>
      </c>
      <c r="O181" s="4" t="s">
        <v>32</v>
      </c>
      <c r="P181" s="4" t="s">
        <v>33</v>
      </c>
      <c r="Q181" s="4">
        <v>0</v>
      </c>
      <c r="R181" s="8">
        <v>45163</v>
      </c>
      <c r="S181" s="6">
        <v>45167</v>
      </c>
      <c r="T181" s="4" t="s">
        <v>34</v>
      </c>
      <c r="U181" s="4">
        <v>542</v>
      </c>
      <c r="V181" s="4">
        <v>0</v>
      </c>
      <c r="W181" s="4">
        <v>0</v>
      </c>
      <c r="X181" s="4" t="s">
        <v>921</v>
      </c>
      <c r="Y181" s="4" t="s">
        <v>922</v>
      </c>
    </row>
    <row r="182" s="4" customFormat="1" spans="1:25">
      <c r="A182" s="4" t="s">
        <v>923</v>
      </c>
      <c r="B182" s="4" t="s">
        <v>26</v>
      </c>
      <c r="C182" s="4" t="s">
        <v>27</v>
      </c>
      <c r="D182" s="4" t="s">
        <v>507</v>
      </c>
      <c r="E182" s="4" t="s">
        <v>606</v>
      </c>
      <c r="F182" s="6">
        <v>45163</v>
      </c>
      <c r="G182" s="6">
        <v>45166</v>
      </c>
      <c r="H182" s="4">
        <v>1</v>
      </c>
      <c r="I182" s="4">
        <v>3</v>
      </c>
      <c r="J182" s="4">
        <v>3</v>
      </c>
      <c r="K182" s="4" t="s">
        <v>30</v>
      </c>
      <c r="L182" s="4">
        <v>606</v>
      </c>
      <c r="M182" s="4">
        <v>606</v>
      </c>
      <c r="N182" s="4" t="s">
        <v>924</v>
      </c>
      <c r="O182" s="4" t="s">
        <v>32</v>
      </c>
      <c r="P182" s="4" t="s">
        <v>33</v>
      </c>
      <c r="Q182" s="4">
        <v>0</v>
      </c>
      <c r="R182" s="8">
        <v>45163.0000115741</v>
      </c>
      <c r="S182" s="6">
        <v>45167</v>
      </c>
      <c r="T182" s="4" t="s">
        <v>34</v>
      </c>
      <c r="U182" s="4">
        <v>606</v>
      </c>
      <c r="V182" s="4">
        <v>0</v>
      </c>
      <c r="W182" s="4">
        <v>0</v>
      </c>
      <c r="X182" s="4" t="s">
        <v>925</v>
      </c>
      <c r="Y182" s="4" t="s">
        <v>925</v>
      </c>
    </row>
    <row r="183" s="4" customFormat="1" spans="1:25">
      <c r="A183" s="4" t="s">
        <v>926</v>
      </c>
      <c r="B183" s="4" t="s">
        <v>26</v>
      </c>
      <c r="C183" s="4" t="s">
        <v>27</v>
      </c>
      <c r="D183" s="4" t="s">
        <v>745</v>
      </c>
      <c r="E183" s="4" t="s">
        <v>746</v>
      </c>
      <c r="F183" s="6">
        <v>45165</v>
      </c>
      <c r="G183" s="6">
        <v>45166</v>
      </c>
      <c r="H183" s="4">
        <v>4</v>
      </c>
      <c r="I183" s="4">
        <v>1</v>
      </c>
      <c r="J183" s="4">
        <v>4</v>
      </c>
      <c r="K183" s="4" t="s">
        <v>30</v>
      </c>
      <c r="L183" s="4">
        <v>1568</v>
      </c>
      <c r="M183" s="4">
        <v>1568</v>
      </c>
      <c r="N183" s="4" t="s">
        <v>927</v>
      </c>
      <c r="O183" s="4" t="s">
        <v>32</v>
      </c>
      <c r="P183" s="4" t="s">
        <v>33</v>
      </c>
      <c r="Q183" s="4">
        <v>0</v>
      </c>
      <c r="R183" s="8">
        <v>45163</v>
      </c>
      <c r="S183" s="6">
        <v>45167</v>
      </c>
      <c r="T183" s="4" t="s">
        <v>34</v>
      </c>
      <c r="U183" s="4">
        <v>1568</v>
      </c>
      <c r="V183" s="4">
        <v>0</v>
      </c>
      <c r="W183" s="4">
        <v>0</v>
      </c>
      <c r="X183" s="4" t="s">
        <v>928</v>
      </c>
      <c r="Y183" s="4" t="s">
        <v>929</v>
      </c>
    </row>
    <row r="184" s="4" customFormat="1" spans="1:25">
      <c r="A184" s="4" t="s">
        <v>930</v>
      </c>
      <c r="B184" s="4" t="s">
        <v>26</v>
      </c>
      <c r="C184" s="4" t="s">
        <v>27</v>
      </c>
      <c r="D184" s="4" t="s">
        <v>507</v>
      </c>
      <c r="E184" s="4" t="s">
        <v>696</v>
      </c>
      <c r="F184" s="6">
        <v>45164</v>
      </c>
      <c r="G184" s="6">
        <v>45166</v>
      </c>
      <c r="H184" s="4">
        <v>1</v>
      </c>
      <c r="I184" s="4">
        <v>2</v>
      </c>
      <c r="J184" s="4">
        <v>2</v>
      </c>
      <c r="K184" s="4" t="s">
        <v>30</v>
      </c>
      <c r="L184" s="4">
        <v>355</v>
      </c>
      <c r="M184" s="4">
        <v>355</v>
      </c>
      <c r="N184" s="4" t="s">
        <v>931</v>
      </c>
      <c r="O184" s="4" t="s">
        <v>32</v>
      </c>
      <c r="P184" s="4" t="s">
        <v>33</v>
      </c>
      <c r="Q184" s="4">
        <v>0</v>
      </c>
      <c r="R184" s="8">
        <v>45163.0000115741</v>
      </c>
      <c r="S184" s="6">
        <v>45167</v>
      </c>
      <c r="T184" s="4" t="s">
        <v>34</v>
      </c>
      <c r="U184" s="4">
        <v>355</v>
      </c>
      <c r="V184" s="4">
        <v>0</v>
      </c>
      <c r="W184" s="4">
        <v>0</v>
      </c>
      <c r="X184" s="4" t="s">
        <v>932</v>
      </c>
      <c r="Y184" s="4" t="s">
        <v>932</v>
      </c>
    </row>
    <row r="185" s="4" customFormat="1" spans="1:25">
      <c r="A185" s="4" t="s">
        <v>933</v>
      </c>
      <c r="B185" s="4" t="s">
        <v>26</v>
      </c>
      <c r="C185" s="4" t="s">
        <v>27</v>
      </c>
      <c r="D185" s="4" t="s">
        <v>489</v>
      </c>
      <c r="E185" s="4" t="s">
        <v>934</v>
      </c>
      <c r="F185" s="6">
        <v>45165</v>
      </c>
      <c r="G185" s="6">
        <v>45166</v>
      </c>
      <c r="H185" s="4">
        <v>1</v>
      </c>
      <c r="I185" s="4">
        <v>1</v>
      </c>
      <c r="J185" s="4">
        <v>1</v>
      </c>
      <c r="K185" s="4" t="s">
        <v>30</v>
      </c>
      <c r="L185" s="4">
        <v>3321</v>
      </c>
      <c r="M185" s="4">
        <v>3321</v>
      </c>
      <c r="N185" s="4" t="s">
        <v>935</v>
      </c>
      <c r="O185" s="4" t="s">
        <v>32</v>
      </c>
      <c r="P185" s="4" t="s">
        <v>33</v>
      </c>
      <c r="Q185" s="4">
        <v>0</v>
      </c>
      <c r="R185" s="8">
        <v>45163</v>
      </c>
      <c r="S185" s="6">
        <v>45167</v>
      </c>
      <c r="T185" s="4" t="s">
        <v>34</v>
      </c>
      <c r="U185" s="4">
        <v>3321</v>
      </c>
      <c r="V185" s="4">
        <v>0</v>
      </c>
      <c r="W185" s="4">
        <v>0</v>
      </c>
      <c r="X185" s="4" t="s">
        <v>936</v>
      </c>
      <c r="Y185" s="4" t="s">
        <v>937</v>
      </c>
    </row>
    <row r="186" s="4" customFormat="1" spans="1:25">
      <c r="A186" s="4" t="s">
        <v>938</v>
      </c>
      <c r="B186" s="4" t="s">
        <v>26</v>
      </c>
      <c r="C186" s="4" t="s">
        <v>27</v>
      </c>
      <c r="D186" s="4" t="s">
        <v>939</v>
      </c>
      <c r="E186" s="4" t="s">
        <v>940</v>
      </c>
      <c r="F186" s="6">
        <v>45164</v>
      </c>
      <c r="G186" s="6">
        <v>45166</v>
      </c>
      <c r="H186" s="4">
        <v>1</v>
      </c>
      <c r="I186" s="4">
        <v>2</v>
      </c>
      <c r="J186" s="4">
        <v>2</v>
      </c>
      <c r="K186" s="4" t="s">
        <v>30</v>
      </c>
      <c r="L186" s="4">
        <v>616</v>
      </c>
      <c r="M186" s="4">
        <v>616</v>
      </c>
      <c r="N186" s="4" t="s">
        <v>941</v>
      </c>
      <c r="O186" s="4" t="s">
        <v>32</v>
      </c>
      <c r="P186" s="4" t="s">
        <v>33</v>
      </c>
      <c r="Q186" s="4">
        <v>0</v>
      </c>
      <c r="R186" s="8">
        <v>45163.0000115741</v>
      </c>
      <c r="S186" s="6">
        <v>45167</v>
      </c>
      <c r="T186" s="4" t="s">
        <v>34</v>
      </c>
      <c r="U186" s="4">
        <v>616</v>
      </c>
      <c r="V186" s="4">
        <v>0</v>
      </c>
      <c r="W186" s="4">
        <v>0</v>
      </c>
      <c r="X186" s="4" t="s">
        <v>942</v>
      </c>
      <c r="Y186" s="4" t="s">
        <v>943</v>
      </c>
    </row>
    <row r="187" s="4" customFormat="1" spans="1:25">
      <c r="A187" s="4" t="s">
        <v>944</v>
      </c>
      <c r="B187" s="4" t="s">
        <v>26</v>
      </c>
      <c r="C187" s="4" t="s">
        <v>27</v>
      </c>
      <c r="D187" s="4" t="s">
        <v>945</v>
      </c>
      <c r="E187" s="4" t="s">
        <v>946</v>
      </c>
      <c r="F187" s="6">
        <v>45165</v>
      </c>
      <c r="G187" s="6">
        <v>45166</v>
      </c>
      <c r="H187" s="4">
        <v>1</v>
      </c>
      <c r="I187" s="4">
        <v>1</v>
      </c>
      <c r="J187" s="4">
        <v>1</v>
      </c>
      <c r="K187" s="4" t="s">
        <v>30</v>
      </c>
      <c r="L187" s="4">
        <v>630</v>
      </c>
      <c r="M187" s="4">
        <v>630</v>
      </c>
      <c r="N187" s="4" t="s">
        <v>947</v>
      </c>
      <c r="O187" s="4" t="s">
        <v>32</v>
      </c>
      <c r="P187" s="4" t="s">
        <v>33</v>
      </c>
      <c r="Q187" s="4">
        <v>0</v>
      </c>
      <c r="R187" s="8">
        <v>45163</v>
      </c>
      <c r="S187" s="6">
        <v>45167</v>
      </c>
      <c r="T187" s="4" t="s">
        <v>34</v>
      </c>
      <c r="U187" s="4">
        <v>630</v>
      </c>
      <c r="V187" s="4">
        <v>0</v>
      </c>
      <c r="W187" s="4">
        <v>0</v>
      </c>
      <c r="X187" s="4" t="s">
        <v>948</v>
      </c>
      <c r="Y187" s="4" t="s">
        <v>949</v>
      </c>
    </row>
    <row r="188" s="4" customFormat="1" spans="1:25">
      <c r="A188" s="4" t="s">
        <v>950</v>
      </c>
      <c r="B188" s="4" t="s">
        <v>26</v>
      </c>
      <c r="C188" s="4" t="s">
        <v>27</v>
      </c>
      <c r="D188" s="4" t="s">
        <v>951</v>
      </c>
      <c r="E188" s="4" t="s">
        <v>952</v>
      </c>
      <c r="F188" s="6">
        <v>45164</v>
      </c>
      <c r="G188" s="6">
        <v>45166</v>
      </c>
      <c r="H188" s="4">
        <v>2</v>
      </c>
      <c r="I188" s="4">
        <v>2</v>
      </c>
      <c r="J188" s="4">
        <v>4</v>
      </c>
      <c r="K188" s="4" t="s">
        <v>30</v>
      </c>
      <c r="L188" s="4">
        <v>4004</v>
      </c>
      <c r="M188" s="4">
        <v>4004</v>
      </c>
      <c r="N188" s="4" t="s">
        <v>953</v>
      </c>
      <c r="O188" s="4" t="s">
        <v>32</v>
      </c>
      <c r="P188" s="4" t="s">
        <v>33</v>
      </c>
      <c r="Q188" s="4">
        <v>0</v>
      </c>
      <c r="R188" s="8">
        <v>45163.0000115741</v>
      </c>
      <c r="S188" s="6">
        <v>45167</v>
      </c>
      <c r="T188" s="4" t="s">
        <v>34</v>
      </c>
      <c r="U188" s="4">
        <v>4004</v>
      </c>
      <c r="V188" s="4">
        <v>0</v>
      </c>
      <c r="W188" s="4">
        <v>0</v>
      </c>
      <c r="X188" s="4" t="s">
        <v>954</v>
      </c>
      <c r="Y188" s="4" t="s">
        <v>955</v>
      </c>
    </row>
    <row r="189" s="4" customFormat="1" spans="1:25">
      <c r="A189" s="4" t="s">
        <v>956</v>
      </c>
      <c r="B189" s="4" t="s">
        <v>26</v>
      </c>
      <c r="C189" s="4" t="s">
        <v>27</v>
      </c>
      <c r="D189" s="4" t="s">
        <v>745</v>
      </c>
      <c r="E189" s="4" t="s">
        <v>746</v>
      </c>
      <c r="F189" s="6">
        <v>45165</v>
      </c>
      <c r="G189" s="6">
        <v>45166</v>
      </c>
      <c r="H189" s="4">
        <v>1</v>
      </c>
      <c r="I189" s="4">
        <v>1</v>
      </c>
      <c r="J189" s="4">
        <v>1</v>
      </c>
      <c r="K189" s="4" t="s">
        <v>30</v>
      </c>
      <c r="L189" s="4">
        <v>392</v>
      </c>
      <c r="M189" s="4">
        <v>392</v>
      </c>
      <c r="N189" s="4" t="s">
        <v>957</v>
      </c>
      <c r="O189" s="4" t="s">
        <v>32</v>
      </c>
      <c r="P189" s="4" t="s">
        <v>33</v>
      </c>
      <c r="Q189" s="4">
        <v>0</v>
      </c>
      <c r="R189" s="8">
        <v>45163.0000115741</v>
      </c>
      <c r="S189" s="6">
        <v>45167</v>
      </c>
      <c r="T189" s="4" t="s">
        <v>34</v>
      </c>
      <c r="U189" s="4">
        <v>392</v>
      </c>
      <c r="V189" s="4">
        <v>0</v>
      </c>
      <c r="W189" s="4">
        <v>0</v>
      </c>
      <c r="X189" s="4" t="s">
        <v>958</v>
      </c>
      <c r="Y189" s="4" t="s">
        <v>959</v>
      </c>
    </row>
    <row r="190" s="4" customFormat="1" spans="1:25">
      <c r="A190" s="4" t="s">
        <v>960</v>
      </c>
      <c r="B190" s="4" t="s">
        <v>26</v>
      </c>
      <c r="C190" s="4" t="s">
        <v>27</v>
      </c>
      <c r="D190" s="4" t="s">
        <v>712</v>
      </c>
      <c r="E190" s="4" t="s">
        <v>713</v>
      </c>
      <c r="F190" s="6">
        <v>45164</v>
      </c>
      <c r="G190" s="6">
        <v>45166</v>
      </c>
      <c r="H190" s="4">
        <v>1</v>
      </c>
      <c r="I190" s="4">
        <v>2</v>
      </c>
      <c r="J190" s="4">
        <v>2</v>
      </c>
      <c r="K190" s="4" t="s">
        <v>30</v>
      </c>
      <c r="L190" s="4">
        <v>1340</v>
      </c>
      <c r="M190" s="4">
        <v>1340</v>
      </c>
      <c r="N190" s="4" t="s">
        <v>961</v>
      </c>
      <c r="O190" s="4" t="s">
        <v>32</v>
      </c>
      <c r="P190" s="4" t="s">
        <v>33</v>
      </c>
      <c r="Q190" s="4">
        <v>0</v>
      </c>
      <c r="R190" s="8">
        <v>45163.0000115741</v>
      </c>
      <c r="S190" s="6">
        <v>45167</v>
      </c>
      <c r="T190" s="4" t="s">
        <v>34</v>
      </c>
      <c r="U190" s="4">
        <v>1340</v>
      </c>
      <c r="V190" s="4">
        <v>0</v>
      </c>
      <c r="W190" s="4">
        <v>0</v>
      </c>
      <c r="X190" s="4" t="s">
        <v>962</v>
      </c>
      <c r="Y190" s="4" t="s">
        <v>963</v>
      </c>
    </row>
    <row r="191" s="4" customFormat="1" spans="1:25">
      <c r="A191" s="4" t="s">
        <v>964</v>
      </c>
      <c r="B191" s="4" t="s">
        <v>26</v>
      </c>
      <c r="C191" s="4" t="s">
        <v>27</v>
      </c>
      <c r="D191" s="4" t="s">
        <v>965</v>
      </c>
      <c r="E191" s="4" t="s">
        <v>203</v>
      </c>
      <c r="F191" s="6">
        <v>45165</v>
      </c>
      <c r="G191" s="6">
        <v>45166</v>
      </c>
      <c r="H191" s="4">
        <v>1</v>
      </c>
      <c r="I191" s="4">
        <v>1</v>
      </c>
      <c r="J191" s="4">
        <v>1</v>
      </c>
      <c r="K191" s="4" t="s">
        <v>30</v>
      </c>
      <c r="L191" s="4">
        <v>391</v>
      </c>
      <c r="M191" s="4">
        <v>391</v>
      </c>
      <c r="N191" s="4" t="s">
        <v>966</v>
      </c>
      <c r="O191" s="4" t="s">
        <v>32</v>
      </c>
      <c r="P191" s="4" t="s">
        <v>33</v>
      </c>
      <c r="Q191" s="4">
        <v>0</v>
      </c>
      <c r="R191" s="8">
        <v>45163</v>
      </c>
      <c r="S191" s="6">
        <v>45167</v>
      </c>
      <c r="T191" s="4" t="s">
        <v>34</v>
      </c>
      <c r="U191" s="4">
        <v>391</v>
      </c>
      <c r="V191" s="4">
        <v>0</v>
      </c>
      <c r="W191" s="4">
        <v>0</v>
      </c>
      <c r="X191" s="4" t="s">
        <v>967</v>
      </c>
      <c r="Y191" s="4" t="s">
        <v>968</v>
      </c>
    </row>
    <row r="192" s="4" customFormat="1" spans="1:25">
      <c r="A192" s="4" t="s">
        <v>969</v>
      </c>
      <c r="B192" s="4" t="s">
        <v>26</v>
      </c>
      <c r="C192" s="4" t="s">
        <v>27</v>
      </c>
      <c r="D192" s="4" t="s">
        <v>970</v>
      </c>
      <c r="E192" s="4" t="s">
        <v>971</v>
      </c>
      <c r="F192" s="6">
        <v>45164</v>
      </c>
      <c r="G192" s="6">
        <v>45166</v>
      </c>
      <c r="H192" s="4">
        <v>1</v>
      </c>
      <c r="I192" s="4">
        <v>2</v>
      </c>
      <c r="J192" s="4">
        <v>2</v>
      </c>
      <c r="K192" s="4" t="s">
        <v>30</v>
      </c>
      <c r="L192" s="4">
        <v>4182</v>
      </c>
      <c r="M192" s="4">
        <v>4182</v>
      </c>
      <c r="N192" s="4" t="s">
        <v>972</v>
      </c>
      <c r="O192" s="4" t="s">
        <v>32</v>
      </c>
      <c r="P192" s="4" t="s">
        <v>33</v>
      </c>
      <c r="Q192" s="4">
        <v>0</v>
      </c>
      <c r="R192" s="8">
        <v>45163</v>
      </c>
      <c r="S192" s="6">
        <v>45167</v>
      </c>
      <c r="T192" s="4" t="s">
        <v>34</v>
      </c>
      <c r="U192" s="4">
        <v>4182</v>
      </c>
      <c r="V192" s="4">
        <v>0</v>
      </c>
      <c r="W192" s="4">
        <v>0</v>
      </c>
      <c r="X192" s="4" t="s">
        <v>973</v>
      </c>
      <c r="Y192" s="4" t="s">
        <v>59</v>
      </c>
    </row>
    <row r="193" s="4" customFormat="1" spans="1:25">
      <c r="A193" s="4" t="s">
        <v>974</v>
      </c>
      <c r="B193" s="4" t="s">
        <v>26</v>
      </c>
      <c r="C193" s="4" t="s">
        <v>27</v>
      </c>
      <c r="D193" s="4" t="s">
        <v>128</v>
      </c>
      <c r="E193" s="4" t="s">
        <v>975</v>
      </c>
      <c r="F193" s="6">
        <v>45164</v>
      </c>
      <c r="G193" s="6">
        <v>45166</v>
      </c>
      <c r="H193" s="4">
        <v>1</v>
      </c>
      <c r="I193" s="4">
        <v>2</v>
      </c>
      <c r="J193" s="4">
        <v>2</v>
      </c>
      <c r="K193" s="4" t="s">
        <v>30</v>
      </c>
      <c r="L193" s="4">
        <v>9800</v>
      </c>
      <c r="M193" s="4">
        <v>9800</v>
      </c>
      <c r="N193" s="4" t="s">
        <v>976</v>
      </c>
      <c r="O193" s="4" t="s">
        <v>32</v>
      </c>
      <c r="P193" s="4" t="s">
        <v>33</v>
      </c>
      <c r="Q193" s="4">
        <v>0</v>
      </c>
      <c r="R193" s="8">
        <v>45163</v>
      </c>
      <c r="S193" s="6">
        <v>45167</v>
      </c>
      <c r="T193" s="4" t="s">
        <v>34</v>
      </c>
      <c r="U193" s="4">
        <v>9800</v>
      </c>
      <c r="V193" s="4">
        <v>0</v>
      </c>
      <c r="W193" s="4">
        <v>0</v>
      </c>
      <c r="X193" s="4" t="s">
        <v>977</v>
      </c>
      <c r="Y193" s="4" t="s">
        <v>978</v>
      </c>
    </row>
    <row r="194" s="4" customFormat="1" spans="1:25">
      <c r="A194" s="4" t="s">
        <v>969</v>
      </c>
      <c r="B194" s="4" t="s">
        <v>26</v>
      </c>
      <c r="C194" s="4" t="s">
        <v>71</v>
      </c>
      <c r="D194" s="4" t="s">
        <v>970</v>
      </c>
      <c r="E194" s="4" t="s">
        <v>971</v>
      </c>
      <c r="F194" s="6">
        <v>45164</v>
      </c>
      <c r="G194" s="6">
        <v>45166</v>
      </c>
      <c r="H194" s="4">
        <v>1</v>
      </c>
      <c r="I194" s="4">
        <v>2</v>
      </c>
      <c r="J194" s="4">
        <v>2</v>
      </c>
      <c r="K194" s="4" t="s">
        <v>30</v>
      </c>
      <c r="L194" s="4">
        <v>-4182</v>
      </c>
      <c r="M194" s="4">
        <v>-4182</v>
      </c>
      <c r="N194" s="4" t="s">
        <v>972</v>
      </c>
      <c r="O194" s="4" t="s">
        <v>32</v>
      </c>
      <c r="P194" s="4" t="s">
        <v>33</v>
      </c>
      <c r="Q194" s="4">
        <v>0</v>
      </c>
      <c r="R194" s="8">
        <v>45163</v>
      </c>
      <c r="S194" s="6">
        <v>45167</v>
      </c>
      <c r="T194" s="4" t="s">
        <v>34</v>
      </c>
      <c r="U194" s="4">
        <v>-4182</v>
      </c>
      <c r="V194" s="4">
        <v>0</v>
      </c>
      <c r="W194" s="4">
        <v>0</v>
      </c>
      <c r="X194" s="4" t="s">
        <v>973</v>
      </c>
      <c r="Y194" s="4" t="s">
        <v>59</v>
      </c>
    </row>
    <row r="195" s="4" customFormat="1" spans="1:25">
      <c r="A195" s="4" t="s">
        <v>979</v>
      </c>
      <c r="B195" s="4" t="s">
        <v>26</v>
      </c>
      <c r="C195" s="4" t="s">
        <v>27</v>
      </c>
      <c r="D195" s="4" t="s">
        <v>862</v>
      </c>
      <c r="E195" s="4" t="s">
        <v>863</v>
      </c>
      <c r="F195" s="6">
        <v>45165</v>
      </c>
      <c r="G195" s="6">
        <v>45166</v>
      </c>
      <c r="H195" s="4">
        <v>1</v>
      </c>
      <c r="I195" s="4">
        <v>1</v>
      </c>
      <c r="J195" s="4">
        <v>1</v>
      </c>
      <c r="K195" s="4" t="s">
        <v>30</v>
      </c>
      <c r="L195" s="4">
        <v>541</v>
      </c>
      <c r="M195" s="4">
        <v>541</v>
      </c>
      <c r="N195" s="4" t="s">
        <v>980</v>
      </c>
      <c r="O195" s="4" t="s">
        <v>32</v>
      </c>
      <c r="P195" s="4" t="s">
        <v>33</v>
      </c>
      <c r="Q195" s="4">
        <v>0</v>
      </c>
      <c r="R195" s="8">
        <v>45163.0000115741</v>
      </c>
      <c r="S195" s="6">
        <v>45167</v>
      </c>
      <c r="T195" s="4" t="s">
        <v>34</v>
      </c>
      <c r="U195" s="4">
        <v>541</v>
      </c>
      <c r="V195" s="4">
        <v>0</v>
      </c>
      <c r="W195" s="4">
        <v>0</v>
      </c>
      <c r="X195" s="4" t="s">
        <v>981</v>
      </c>
      <c r="Y195" s="4" t="s">
        <v>982</v>
      </c>
    </row>
    <row r="196" s="4" customFormat="1" spans="1:25">
      <c r="A196" s="4" t="s">
        <v>983</v>
      </c>
      <c r="B196" s="4" t="s">
        <v>26</v>
      </c>
      <c r="C196" s="4" t="s">
        <v>27</v>
      </c>
      <c r="D196" s="4" t="s">
        <v>507</v>
      </c>
      <c r="E196" s="4" t="s">
        <v>606</v>
      </c>
      <c r="F196" s="6">
        <v>45165</v>
      </c>
      <c r="G196" s="6">
        <v>45166</v>
      </c>
      <c r="H196" s="4">
        <v>1</v>
      </c>
      <c r="I196" s="4">
        <v>1</v>
      </c>
      <c r="J196" s="4">
        <v>1</v>
      </c>
      <c r="K196" s="4" t="s">
        <v>30</v>
      </c>
      <c r="L196" s="4">
        <v>198</v>
      </c>
      <c r="M196" s="4">
        <v>198</v>
      </c>
      <c r="N196" s="4" t="s">
        <v>984</v>
      </c>
      <c r="O196" s="4" t="s">
        <v>32</v>
      </c>
      <c r="P196" s="4" t="s">
        <v>33</v>
      </c>
      <c r="Q196" s="4">
        <v>0</v>
      </c>
      <c r="R196" s="8">
        <v>45164</v>
      </c>
      <c r="S196" s="6">
        <v>45167</v>
      </c>
      <c r="T196" s="4" t="s">
        <v>34</v>
      </c>
      <c r="U196" s="4">
        <v>198</v>
      </c>
      <c r="V196" s="4">
        <v>0</v>
      </c>
      <c r="W196" s="4">
        <v>0</v>
      </c>
      <c r="X196" s="4" t="s">
        <v>985</v>
      </c>
      <c r="Y196" s="4" t="s">
        <v>985</v>
      </c>
    </row>
    <row r="197" s="4" customFormat="1" spans="1:25">
      <c r="A197" s="4" t="s">
        <v>986</v>
      </c>
      <c r="B197" s="4" t="s">
        <v>26</v>
      </c>
      <c r="C197" s="4" t="s">
        <v>27</v>
      </c>
      <c r="D197" s="4" t="s">
        <v>731</v>
      </c>
      <c r="E197" s="4" t="s">
        <v>987</v>
      </c>
      <c r="F197" s="6">
        <v>45164</v>
      </c>
      <c r="G197" s="6">
        <v>45166</v>
      </c>
      <c r="H197" s="4">
        <v>1</v>
      </c>
      <c r="I197" s="4">
        <v>2</v>
      </c>
      <c r="J197" s="4">
        <v>2</v>
      </c>
      <c r="K197" s="4" t="s">
        <v>30</v>
      </c>
      <c r="L197" s="4">
        <v>1244</v>
      </c>
      <c r="M197" s="4">
        <v>1244</v>
      </c>
      <c r="N197" s="4" t="s">
        <v>988</v>
      </c>
      <c r="O197" s="4" t="s">
        <v>32</v>
      </c>
      <c r="P197" s="4" t="s">
        <v>33</v>
      </c>
      <c r="Q197" s="4">
        <v>0</v>
      </c>
      <c r="R197" s="8">
        <v>45164</v>
      </c>
      <c r="S197" s="6">
        <v>45167</v>
      </c>
      <c r="T197" s="4" t="s">
        <v>34</v>
      </c>
      <c r="U197" s="4">
        <v>1244</v>
      </c>
      <c r="V197" s="4">
        <v>0</v>
      </c>
      <c r="W197" s="4">
        <v>0</v>
      </c>
      <c r="X197" s="4" t="s">
        <v>989</v>
      </c>
      <c r="Y197" s="4" t="s">
        <v>990</v>
      </c>
    </row>
    <row r="198" s="4" customFormat="1" spans="1:25">
      <c r="A198" s="4" t="s">
        <v>991</v>
      </c>
      <c r="B198" s="4" t="s">
        <v>26</v>
      </c>
      <c r="C198" s="4" t="s">
        <v>27</v>
      </c>
      <c r="D198" s="4" t="s">
        <v>857</v>
      </c>
      <c r="E198" s="4" t="s">
        <v>62</v>
      </c>
      <c r="F198" s="6">
        <v>45164</v>
      </c>
      <c r="G198" s="6">
        <v>45166</v>
      </c>
      <c r="H198" s="4">
        <v>2</v>
      </c>
      <c r="I198" s="4">
        <v>2</v>
      </c>
      <c r="J198" s="4">
        <v>4</v>
      </c>
      <c r="K198" s="4" t="s">
        <v>30</v>
      </c>
      <c r="L198" s="4">
        <v>2970</v>
      </c>
      <c r="M198" s="4">
        <v>2970</v>
      </c>
      <c r="N198" s="4" t="s">
        <v>992</v>
      </c>
      <c r="O198" s="4" t="s">
        <v>32</v>
      </c>
      <c r="P198" s="4" t="s">
        <v>33</v>
      </c>
      <c r="Q198" s="4">
        <v>0</v>
      </c>
      <c r="R198" s="8">
        <v>45163</v>
      </c>
      <c r="S198" s="6">
        <v>45167</v>
      </c>
      <c r="T198" s="4" t="s">
        <v>34</v>
      </c>
      <c r="U198" s="4">
        <v>2970</v>
      </c>
      <c r="V198" s="4">
        <v>0</v>
      </c>
      <c r="W198" s="4">
        <v>0</v>
      </c>
      <c r="X198" s="4" t="s">
        <v>993</v>
      </c>
      <c r="Y198" s="4" t="s">
        <v>994</v>
      </c>
    </row>
    <row r="199" s="4" customFormat="1" spans="1:25">
      <c r="A199" s="4" t="s">
        <v>995</v>
      </c>
      <c r="B199" s="4" t="s">
        <v>26</v>
      </c>
      <c r="C199" s="4" t="s">
        <v>27</v>
      </c>
      <c r="D199" s="4" t="s">
        <v>857</v>
      </c>
      <c r="E199" s="4" t="s">
        <v>62</v>
      </c>
      <c r="F199" s="6">
        <v>45164</v>
      </c>
      <c r="G199" s="6">
        <v>45166</v>
      </c>
      <c r="H199" s="4">
        <v>1</v>
      </c>
      <c r="I199" s="4">
        <v>2</v>
      </c>
      <c r="J199" s="4">
        <v>2</v>
      </c>
      <c r="K199" s="4" t="s">
        <v>30</v>
      </c>
      <c r="L199" s="4">
        <v>1485</v>
      </c>
      <c r="M199" s="4">
        <v>1485</v>
      </c>
      <c r="N199" s="4" t="s">
        <v>992</v>
      </c>
      <c r="O199" s="4" t="s">
        <v>32</v>
      </c>
      <c r="P199" s="4" t="s">
        <v>33</v>
      </c>
      <c r="Q199" s="4">
        <v>0</v>
      </c>
      <c r="R199" s="8">
        <v>45163</v>
      </c>
      <c r="S199" s="6">
        <v>45167</v>
      </c>
      <c r="T199" s="4" t="s">
        <v>34</v>
      </c>
      <c r="U199" s="4">
        <v>1485</v>
      </c>
      <c r="V199" s="4">
        <v>0</v>
      </c>
      <c r="W199" s="4">
        <v>0</v>
      </c>
      <c r="X199" s="4" t="s">
        <v>996</v>
      </c>
      <c r="Y199" s="4" t="s">
        <v>997</v>
      </c>
    </row>
    <row r="200" s="4" customFormat="1" spans="1:25">
      <c r="A200" s="4" t="s">
        <v>998</v>
      </c>
      <c r="B200" s="4" t="s">
        <v>26</v>
      </c>
      <c r="C200" s="4" t="s">
        <v>27</v>
      </c>
      <c r="D200" s="4" t="s">
        <v>686</v>
      </c>
      <c r="E200" s="4" t="s">
        <v>687</v>
      </c>
      <c r="F200" s="6">
        <v>45164</v>
      </c>
      <c r="G200" s="6">
        <v>45166</v>
      </c>
      <c r="H200" s="4">
        <v>1</v>
      </c>
      <c r="I200" s="4">
        <v>2</v>
      </c>
      <c r="J200" s="4">
        <v>2</v>
      </c>
      <c r="K200" s="4" t="s">
        <v>30</v>
      </c>
      <c r="L200" s="4">
        <v>352</v>
      </c>
      <c r="M200" s="4">
        <v>352</v>
      </c>
      <c r="N200" s="4" t="s">
        <v>999</v>
      </c>
      <c r="O200" s="4" t="s">
        <v>32</v>
      </c>
      <c r="P200" s="4" t="s">
        <v>33</v>
      </c>
      <c r="Q200" s="4">
        <v>0</v>
      </c>
      <c r="R200" s="8">
        <v>45164</v>
      </c>
      <c r="S200" s="6">
        <v>45167</v>
      </c>
      <c r="T200" s="4" t="s">
        <v>34</v>
      </c>
      <c r="U200" s="4">
        <v>352</v>
      </c>
      <c r="V200" s="4">
        <v>0</v>
      </c>
      <c r="W200" s="4">
        <v>0</v>
      </c>
      <c r="X200" s="4" t="s">
        <v>1000</v>
      </c>
      <c r="Y200" s="4" t="s">
        <v>1001</v>
      </c>
    </row>
    <row r="201" s="4" customFormat="1" spans="1:25">
      <c r="A201" s="4" t="s">
        <v>1002</v>
      </c>
      <c r="B201" s="4" t="s">
        <v>26</v>
      </c>
      <c r="C201" s="4" t="s">
        <v>27</v>
      </c>
      <c r="D201" s="4" t="s">
        <v>1003</v>
      </c>
      <c r="E201" s="4" t="s">
        <v>1004</v>
      </c>
      <c r="F201" s="6">
        <v>45165</v>
      </c>
      <c r="G201" s="6">
        <v>45166</v>
      </c>
      <c r="H201" s="4">
        <v>1</v>
      </c>
      <c r="I201" s="4">
        <v>1</v>
      </c>
      <c r="J201" s="4">
        <v>1</v>
      </c>
      <c r="K201" s="4" t="s">
        <v>30</v>
      </c>
      <c r="L201" s="4">
        <v>905</v>
      </c>
      <c r="M201" s="4">
        <v>905</v>
      </c>
      <c r="N201" s="4" t="s">
        <v>1005</v>
      </c>
      <c r="O201" s="4" t="s">
        <v>32</v>
      </c>
      <c r="P201" s="4" t="s">
        <v>33</v>
      </c>
      <c r="Q201" s="4">
        <v>0</v>
      </c>
      <c r="R201" s="8">
        <v>45164.0000115741</v>
      </c>
      <c r="S201" s="6">
        <v>45167</v>
      </c>
      <c r="T201" s="4" t="s">
        <v>34</v>
      </c>
      <c r="U201" s="4">
        <v>905</v>
      </c>
      <c r="V201" s="4">
        <v>0</v>
      </c>
      <c r="W201" s="4">
        <v>0</v>
      </c>
      <c r="X201" s="4" t="s">
        <v>1006</v>
      </c>
      <c r="Y201" s="4" t="s">
        <v>1007</v>
      </c>
    </row>
    <row r="202" s="4" customFormat="1" spans="1:25">
      <c r="A202" s="4" t="s">
        <v>1008</v>
      </c>
      <c r="B202" s="4" t="s">
        <v>26</v>
      </c>
      <c r="C202" s="4" t="s">
        <v>27</v>
      </c>
      <c r="D202" s="4" t="s">
        <v>965</v>
      </c>
      <c r="E202" s="4" t="s">
        <v>833</v>
      </c>
      <c r="F202" s="6">
        <v>45165</v>
      </c>
      <c r="G202" s="6">
        <v>45166</v>
      </c>
      <c r="H202" s="4">
        <v>1</v>
      </c>
      <c r="I202" s="4">
        <v>1</v>
      </c>
      <c r="J202" s="4">
        <v>1</v>
      </c>
      <c r="K202" s="4" t="s">
        <v>30</v>
      </c>
      <c r="L202" s="4">
        <v>349</v>
      </c>
      <c r="M202" s="4">
        <v>349</v>
      </c>
      <c r="N202" s="4" t="s">
        <v>1009</v>
      </c>
      <c r="O202" s="4" t="s">
        <v>32</v>
      </c>
      <c r="P202" s="4" t="s">
        <v>33</v>
      </c>
      <c r="Q202" s="4">
        <v>0</v>
      </c>
      <c r="R202" s="8">
        <v>45164.0000115741</v>
      </c>
      <c r="S202" s="6">
        <v>45167</v>
      </c>
      <c r="T202" s="4" t="s">
        <v>34</v>
      </c>
      <c r="U202" s="4">
        <v>349</v>
      </c>
      <c r="V202" s="4">
        <v>0</v>
      </c>
      <c r="W202" s="4">
        <v>0</v>
      </c>
      <c r="X202" s="4" t="s">
        <v>1010</v>
      </c>
      <c r="Y202" s="4" t="s">
        <v>1011</v>
      </c>
    </row>
    <row r="203" s="4" customFormat="1" spans="1:25">
      <c r="A203" s="4" t="s">
        <v>1012</v>
      </c>
      <c r="B203" s="4" t="s">
        <v>26</v>
      </c>
      <c r="C203" s="4" t="s">
        <v>27</v>
      </c>
      <c r="D203" s="4" t="s">
        <v>507</v>
      </c>
      <c r="E203" s="4" t="s">
        <v>508</v>
      </c>
      <c r="F203" s="6">
        <v>45164</v>
      </c>
      <c r="G203" s="6">
        <v>45166</v>
      </c>
      <c r="H203" s="4">
        <v>1</v>
      </c>
      <c r="I203" s="4">
        <v>2</v>
      </c>
      <c r="J203" s="4">
        <v>2</v>
      </c>
      <c r="K203" s="4" t="s">
        <v>30</v>
      </c>
      <c r="L203" s="4">
        <v>504</v>
      </c>
      <c r="M203" s="4">
        <v>504</v>
      </c>
      <c r="N203" s="4" t="s">
        <v>1013</v>
      </c>
      <c r="O203" s="4" t="s">
        <v>32</v>
      </c>
      <c r="P203" s="4" t="s">
        <v>33</v>
      </c>
      <c r="Q203" s="4">
        <v>0</v>
      </c>
      <c r="R203" s="8">
        <v>45164.0000115741</v>
      </c>
      <c r="S203" s="6">
        <v>45167</v>
      </c>
      <c r="T203" s="4" t="s">
        <v>34</v>
      </c>
      <c r="U203" s="4">
        <v>504</v>
      </c>
      <c r="V203" s="4">
        <v>0</v>
      </c>
      <c r="W203" s="4">
        <v>0</v>
      </c>
      <c r="X203" s="4" t="s">
        <v>1014</v>
      </c>
      <c r="Y203" s="4" t="s">
        <v>1014</v>
      </c>
    </row>
    <row r="204" s="4" customFormat="1" spans="1:25">
      <c r="A204" s="4" t="s">
        <v>1015</v>
      </c>
      <c r="B204" s="4" t="s">
        <v>26</v>
      </c>
      <c r="C204" s="4" t="s">
        <v>27</v>
      </c>
      <c r="D204" s="4" t="s">
        <v>290</v>
      </c>
      <c r="E204" s="4" t="s">
        <v>1016</v>
      </c>
      <c r="F204" s="6">
        <v>45164</v>
      </c>
      <c r="G204" s="6">
        <v>45166</v>
      </c>
      <c r="H204" s="4">
        <v>2</v>
      </c>
      <c r="I204" s="4">
        <v>2</v>
      </c>
      <c r="J204" s="4">
        <v>4</v>
      </c>
      <c r="K204" s="4" t="s">
        <v>30</v>
      </c>
      <c r="L204" s="4">
        <v>4472</v>
      </c>
      <c r="M204" s="4">
        <v>4472</v>
      </c>
      <c r="N204" s="4" t="s">
        <v>1017</v>
      </c>
      <c r="O204" s="4" t="s">
        <v>32</v>
      </c>
      <c r="P204" s="4" t="s">
        <v>33</v>
      </c>
      <c r="Q204" s="4">
        <v>0</v>
      </c>
      <c r="R204" s="8">
        <v>45164</v>
      </c>
      <c r="S204" s="6">
        <v>45167</v>
      </c>
      <c r="T204" s="4" t="s">
        <v>34</v>
      </c>
      <c r="U204" s="4">
        <v>4472</v>
      </c>
      <c r="V204" s="4">
        <v>0</v>
      </c>
      <c r="W204" s="4">
        <v>0</v>
      </c>
      <c r="X204" s="4" t="s">
        <v>1018</v>
      </c>
      <c r="Y204" s="4" t="s">
        <v>1019</v>
      </c>
    </row>
    <row r="205" s="4" customFormat="1" spans="1:27">
      <c r="A205" s="4" t="s">
        <v>1020</v>
      </c>
      <c r="B205" s="4" t="s">
        <v>26</v>
      </c>
      <c r="C205" s="4" t="s">
        <v>27</v>
      </c>
      <c r="D205" s="4" t="s">
        <v>1021</v>
      </c>
      <c r="E205" s="4" t="s">
        <v>1022</v>
      </c>
      <c r="F205" s="6">
        <v>45165</v>
      </c>
      <c r="G205" s="6">
        <v>45166</v>
      </c>
      <c r="H205" s="4">
        <v>3</v>
      </c>
      <c r="I205" s="4">
        <v>1</v>
      </c>
      <c r="J205" s="4">
        <v>3</v>
      </c>
      <c r="K205" s="4" t="s">
        <v>30</v>
      </c>
      <c r="L205" s="4">
        <v>1011</v>
      </c>
      <c r="M205" s="4">
        <v>1011</v>
      </c>
      <c r="N205" s="4" t="s">
        <v>1023</v>
      </c>
      <c r="O205" s="4" t="s">
        <v>32</v>
      </c>
      <c r="P205" s="4" t="s">
        <v>33</v>
      </c>
      <c r="Q205" s="4">
        <v>0</v>
      </c>
      <c r="R205" s="8">
        <v>45164.0000115741</v>
      </c>
      <c r="S205" s="6">
        <v>45167</v>
      </c>
      <c r="T205" s="4" t="s">
        <v>34</v>
      </c>
      <c r="U205" s="4">
        <v>1011</v>
      </c>
      <c r="V205" s="4">
        <v>0</v>
      </c>
      <c r="W205" s="4">
        <v>0</v>
      </c>
      <c r="X205" s="4" t="s">
        <v>1024</v>
      </c>
      <c r="Y205" s="4">
        <v>391381</v>
      </c>
      <c r="Z205" s="4">
        <v>391382</v>
      </c>
      <c r="AA205" s="4" t="s">
        <v>1025</v>
      </c>
    </row>
    <row r="206" s="4" customFormat="1" spans="1:25">
      <c r="A206" s="4" t="s">
        <v>1026</v>
      </c>
      <c r="B206" s="4" t="s">
        <v>26</v>
      </c>
      <c r="C206" s="4" t="s">
        <v>27</v>
      </c>
      <c r="D206" s="4" t="s">
        <v>965</v>
      </c>
      <c r="E206" s="4" t="s">
        <v>833</v>
      </c>
      <c r="F206" s="6">
        <v>45165</v>
      </c>
      <c r="G206" s="6">
        <v>45166</v>
      </c>
      <c r="H206" s="4">
        <v>1</v>
      </c>
      <c r="I206" s="4">
        <v>1</v>
      </c>
      <c r="J206" s="4">
        <v>1</v>
      </c>
      <c r="K206" s="4" t="s">
        <v>30</v>
      </c>
      <c r="L206" s="4">
        <v>349</v>
      </c>
      <c r="M206" s="4">
        <v>349</v>
      </c>
      <c r="N206" s="4" t="s">
        <v>1027</v>
      </c>
      <c r="O206" s="4" t="s">
        <v>32</v>
      </c>
      <c r="P206" s="4" t="s">
        <v>33</v>
      </c>
      <c r="Q206" s="4">
        <v>0</v>
      </c>
      <c r="R206" s="8">
        <v>45164</v>
      </c>
      <c r="S206" s="6">
        <v>45167</v>
      </c>
      <c r="T206" s="4" t="s">
        <v>34</v>
      </c>
      <c r="U206" s="4">
        <v>349</v>
      </c>
      <c r="V206" s="4">
        <v>0</v>
      </c>
      <c r="W206" s="4">
        <v>0</v>
      </c>
      <c r="X206" s="4" t="s">
        <v>1028</v>
      </c>
      <c r="Y206" s="4" t="s">
        <v>1029</v>
      </c>
    </row>
    <row r="207" s="4" customFormat="1" spans="1:25">
      <c r="A207" s="4" t="s">
        <v>1030</v>
      </c>
      <c r="B207" s="4" t="s">
        <v>26</v>
      </c>
      <c r="C207" s="4" t="s">
        <v>27</v>
      </c>
      <c r="D207" s="4" t="s">
        <v>965</v>
      </c>
      <c r="E207" s="4" t="s">
        <v>833</v>
      </c>
      <c r="F207" s="6">
        <v>45165</v>
      </c>
      <c r="G207" s="6">
        <v>45166</v>
      </c>
      <c r="H207" s="4">
        <v>1</v>
      </c>
      <c r="I207" s="4">
        <v>1</v>
      </c>
      <c r="J207" s="4">
        <v>1</v>
      </c>
      <c r="K207" s="4" t="s">
        <v>30</v>
      </c>
      <c r="L207" s="4">
        <v>349</v>
      </c>
      <c r="M207" s="4">
        <v>349</v>
      </c>
      <c r="N207" s="4" t="s">
        <v>1031</v>
      </c>
      <c r="O207" s="4" t="s">
        <v>32</v>
      </c>
      <c r="P207" s="4" t="s">
        <v>33</v>
      </c>
      <c r="Q207" s="4">
        <v>0</v>
      </c>
      <c r="R207" s="8">
        <v>45164</v>
      </c>
      <c r="S207" s="6">
        <v>45167</v>
      </c>
      <c r="T207" s="4" t="s">
        <v>34</v>
      </c>
      <c r="U207" s="4">
        <v>349</v>
      </c>
      <c r="V207" s="4">
        <v>0</v>
      </c>
      <c r="W207" s="4">
        <v>0</v>
      </c>
      <c r="X207" s="4" t="s">
        <v>1032</v>
      </c>
      <c r="Y207" s="4" t="s">
        <v>1033</v>
      </c>
    </row>
    <row r="208" s="4" customFormat="1" spans="1:25">
      <c r="A208" s="4" t="s">
        <v>1034</v>
      </c>
      <c r="B208" s="4" t="s">
        <v>26</v>
      </c>
      <c r="C208" s="4" t="s">
        <v>27</v>
      </c>
      <c r="D208" s="4" t="s">
        <v>901</v>
      </c>
      <c r="E208" s="4" t="s">
        <v>1035</v>
      </c>
      <c r="F208" s="6">
        <v>45165</v>
      </c>
      <c r="G208" s="6">
        <v>45166</v>
      </c>
      <c r="H208" s="4">
        <v>1</v>
      </c>
      <c r="I208" s="4">
        <v>1</v>
      </c>
      <c r="J208" s="4">
        <v>1</v>
      </c>
      <c r="K208" s="4" t="s">
        <v>30</v>
      </c>
      <c r="L208" s="4">
        <v>292</v>
      </c>
      <c r="M208" s="4">
        <v>292</v>
      </c>
      <c r="N208" s="4" t="s">
        <v>1036</v>
      </c>
      <c r="O208" s="4" t="s">
        <v>32</v>
      </c>
      <c r="P208" s="4" t="s">
        <v>33</v>
      </c>
      <c r="Q208" s="4">
        <v>0</v>
      </c>
      <c r="R208" s="8">
        <v>45164</v>
      </c>
      <c r="S208" s="6">
        <v>45167</v>
      </c>
      <c r="T208" s="4" t="s">
        <v>34</v>
      </c>
      <c r="U208" s="4">
        <v>292</v>
      </c>
      <c r="V208" s="4">
        <v>0</v>
      </c>
      <c r="W208" s="4">
        <v>0</v>
      </c>
      <c r="X208" s="4" t="s">
        <v>1037</v>
      </c>
      <c r="Y208" s="4" t="s">
        <v>1038</v>
      </c>
    </row>
    <row r="209" s="4" customFormat="1" spans="1:25">
      <c r="A209" s="4" t="s">
        <v>1039</v>
      </c>
      <c r="B209" s="4" t="s">
        <v>26</v>
      </c>
      <c r="C209" s="4" t="s">
        <v>27</v>
      </c>
      <c r="D209" s="4" t="s">
        <v>901</v>
      </c>
      <c r="E209" s="4" t="s">
        <v>902</v>
      </c>
      <c r="F209" s="6">
        <v>45165</v>
      </c>
      <c r="G209" s="6">
        <v>45166</v>
      </c>
      <c r="H209" s="4">
        <v>1</v>
      </c>
      <c r="I209" s="4">
        <v>1</v>
      </c>
      <c r="J209" s="4">
        <v>1</v>
      </c>
      <c r="K209" s="4" t="s">
        <v>30</v>
      </c>
      <c r="L209" s="4">
        <v>292</v>
      </c>
      <c r="M209" s="4">
        <v>292</v>
      </c>
      <c r="N209" s="4" t="s">
        <v>1040</v>
      </c>
      <c r="O209" s="4" t="s">
        <v>32</v>
      </c>
      <c r="P209" s="4" t="s">
        <v>33</v>
      </c>
      <c r="Q209" s="4">
        <v>0</v>
      </c>
      <c r="R209" s="8">
        <v>45164.0000115741</v>
      </c>
      <c r="S209" s="6">
        <v>45167</v>
      </c>
      <c r="T209" s="4" t="s">
        <v>34</v>
      </c>
      <c r="U209" s="4">
        <v>292</v>
      </c>
      <c r="V209" s="4">
        <v>0</v>
      </c>
      <c r="W209" s="4">
        <v>0</v>
      </c>
      <c r="X209" s="4" t="s">
        <v>1041</v>
      </c>
      <c r="Y209" s="4" t="s">
        <v>1042</v>
      </c>
    </row>
    <row r="210" s="4" customFormat="1" spans="1:25">
      <c r="A210" s="4" t="s">
        <v>1043</v>
      </c>
      <c r="B210" s="4" t="s">
        <v>26</v>
      </c>
      <c r="C210" s="4" t="s">
        <v>27</v>
      </c>
      <c r="D210" s="4" t="s">
        <v>1044</v>
      </c>
      <c r="E210" s="4" t="s">
        <v>1045</v>
      </c>
      <c r="F210" s="6">
        <v>45165</v>
      </c>
      <c r="G210" s="6">
        <v>45166</v>
      </c>
      <c r="H210" s="4">
        <v>1</v>
      </c>
      <c r="I210" s="4">
        <v>1</v>
      </c>
      <c r="J210" s="4">
        <v>1</v>
      </c>
      <c r="K210" s="4" t="s">
        <v>30</v>
      </c>
      <c r="L210" s="4">
        <v>389</v>
      </c>
      <c r="M210" s="4">
        <v>389</v>
      </c>
      <c r="N210" s="4" t="s">
        <v>1046</v>
      </c>
      <c r="O210" s="4" t="s">
        <v>32</v>
      </c>
      <c r="P210" s="4" t="s">
        <v>33</v>
      </c>
      <c r="Q210" s="4">
        <v>0</v>
      </c>
      <c r="R210" s="8">
        <v>45164.0000115741</v>
      </c>
      <c r="S210" s="6">
        <v>45167</v>
      </c>
      <c r="T210" s="4" t="s">
        <v>34</v>
      </c>
      <c r="U210" s="4">
        <v>389</v>
      </c>
      <c r="V210" s="4">
        <v>0</v>
      </c>
      <c r="W210" s="4">
        <v>0</v>
      </c>
      <c r="X210" s="4" t="s">
        <v>1047</v>
      </c>
      <c r="Y210" s="4" t="s">
        <v>1048</v>
      </c>
    </row>
    <row r="211" s="4" customFormat="1" spans="1:25">
      <c r="A211" s="4" t="s">
        <v>1049</v>
      </c>
      <c r="B211" s="4" t="s">
        <v>26</v>
      </c>
      <c r="C211" s="4" t="s">
        <v>27</v>
      </c>
      <c r="D211" s="4" t="s">
        <v>290</v>
      </c>
      <c r="E211" s="4" t="s">
        <v>1050</v>
      </c>
      <c r="F211" s="6">
        <v>45165</v>
      </c>
      <c r="G211" s="6">
        <v>45166</v>
      </c>
      <c r="H211" s="4">
        <v>1</v>
      </c>
      <c r="I211" s="4">
        <v>1</v>
      </c>
      <c r="J211" s="4">
        <v>1</v>
      </c>
      <c r="K211" s="4" t="s">
        <v>30</v>
      </c>
      <c r="L211" s="4">
        <v>1416</v>
      </c>
      <c r="M211" s="4">
        <v>1416</v>
      </c>
      <c r="N211" s="4" t="s">
        <v>1051</v>
      </c>
      <c r="O211" s="4" t="s">
        <v>32</v>
      </c>
      <c r="P211" s="4" t="s">
        <v>33</v>
      </c>
      <c r="Q211" s="4">
        <v>0</v>
      </c>
      <c r="R211" s="8">
        <v>45164.0000115741</v>
      </c>
      <c r="S211" s="6">
        <v>45167</v>
      </c>
      <c r="T211" s="4" t="s">
        <v>34</v>
      </c>
      <c r="U211" s="4">
        <v>1416</v>
      </c>
      <c r="V211" s="4">
        <v>0</v>
      </c>
      <c r="W211" s="4">
        <v>0</v>
      </c>
      <c r="X211" s="4" t="s">
        <v>1052</v>
      </c>
      <c r="Y211" s="4" t="s">
        <v>1053</v>
      </c>
    </row>
    <row r="212" s="4" customFormat="1" spans="1:25">
      <c r="A212" s="4" t="s">
        <v>1054</v>
      </c>
      <c r="B212" s="4" t="s">
        <v>26</v>
      </c>
      <c r="C212" s="4" t="s">
        <v>27</v>
      </c>
      <c r="D212" s="4" t="s">
        <v>817</v>
      </c>
      <c r="E212" s="4" t="s">
        <v>818</v>
      </c>
      <c r="F212" s="6">
        <v>45165</v>
      </c>
      <c r="G212" s="6">
        <v>45166</v>
      </c>
      <c r="H212" s="4">
        <v>1</v>
      </c>
      <c r="I212" s="4">
        <v>1</v>
      </c>
      <c r="J212" s="4">
        <v>1</v>
      </c>
      <c r="K212" s="4" t="s">
        <v>30</v>
      </c>
      <c r="L212" s="4">
        <v>1176</v>
      </c>
      <c r="M212" s="4">
        <v>1176</v>
      </c>
      <c r="N212" s="4" t="s">
        <v>1055</v>
      </c>
      <c r="O212" s="4" t="s">
        <v>32</v>
      </c>
      <c r="P212" s="4" t="s">
        <v>33</v>
      </c>
      <c r="Q212" s="4">
        <v>0</v>
      </c>
      <c r="R212" s="8">
        <v>45165</v>
      </c>
      <c r="S212" s="6">
        <v>45167</v>
      </c>
      <c r="T212" s="4" t="s">
        <v>34</v>
      </c>
      <c r="U212" s="4">
        <v>1176</v>
      </c>
      <c r="V212" s="4">
        <v>0</v>
      </c>
      <c r="W212" s="4">
        <v>0</v>
      </c>
      <c r="X212" s="4" t="s">
        <v>1056</v>
      </c>
      <c r="Y212" s="4" t="s">
        <v>1057</v>
      </c>
    </row>
    <row r="213" s="4" customFormat="1" spans="1:25">
      <c r="A213" s="4" t="s">
        <v>1058</v>
      </c>
      <c r="B213" s="4" t="s">
        <v>26</v>
      </c>
      <c r="C213" s="4" t="s">
        <v>27</v>
      </c>
      <c r="D213" s="4" t="s">
        <v>507</v>
      </c>
      <c r="E213" s="4" t="s">
        <v>606</v>
      </c>
      <c r="F213" s="6">
        <v>45165</v>
      </c>
      <c r="G213" s="6">
        <v>45166</v>
      </c>
      <c r="H213" s="4">
        <v>1</v>
      </c>
      <c r="I213" s="4">
        <v>1</v>
      </c>
      <c r="J213" s="4">
        <v>1</v>
      </c>
      <c r="K213" s="4" t="s">
        <v>30</v>
      </c>
      <c r="L213" s="4">
        <v>198</v>
      </c>
      <c r="M213" s="4">
        <v>198</v>
      </c>
      <c r="N213" s="4" t="s">
        <v>1059</v>
      </c>
      <c r="O213" s="4" t="s">
        <v>32</v>
      </c>
      <c r="P213" s="4" t="s">
        <v>33</v>
      </c>
      <c r="Q213" s="4">
        <v>0</v>
      </c>
      <c r="R213" s="8">
        <v>45165</v>
      </c>
      <c r="S213" s="6">
        <v>45167</v>
      </c>
      <c r="T213" s="4" t="s">
        <v>34</v>
      </c>
      <c r="U213" s="4">
        <v>198</v>
      </c>
      <c r="V213" s="4">
        <v>0</v>
      </c>
      <c r="W213" s="4">
        <v>0</v>
      </c>
      <c r="X213" s="4" t="s">
        <v>1060</v>
      </c>
      <c r="Y213" s="4" t="s">
        <v>1060</v>
      </c>
    </row>
    <row r="214" s="4" customFormat="1" spans="1:25">
      <c r="A214" s="4" t="s">
        <v>1061</v>
      </c>
      <c r="B214" s="4" t="s">
        <v>26</v>
      </c>
      <c r="C214" s="4" t="s">
        <v>27</v>
      </c>
      <c r="D214" s="4" t="s">
        <v>507</v>
      </c>
      <c r="E214" s="4" t="s">
        <v>696</v>
      </c>
      <c r="F214" s="6">
        <v>45165</v>
      </c>
      <c r="G214" s="6">
        <v>45166</v>
      </c>
      <c r="H214" s="4">
        <v>1</v>
      </c>
      <c r="I214" s="4">
        <v>1</v>
      </c>
      <c r="J214" s="4">
        <v>1</v>
      </c>
      <c r="K214" s="4" t="s">
        <v>30</v>
      </c>
      <c r="L214" s="4">
        <v>181</v>
      </c>
      <c r="M214" s="4">
        <v>181</v>
      </c>
      <c r="N214" s="4" t="s">
        <v>1062</v>
      </c>
      <c r="O214" s="4" t="s">
        <v>32</v>
      </c>
      <c r="P214" s="4" t="s">
        <v>33</v>
      </c>
      <c r="Q214" s="4">
        <v>0</v>
      </c>
      <c r="R214" s="8">
        <v>45165</v>
      </c>
      <c r="S214" s="6">
        <v>45167</v>
      </c>
      <c r="T214" s="4" t="s">
        <v>34</v>
      </c>
      <c r="U214" s="4">
        <v>181</v>
      </c>
      <c r="V214" s="4">
        <v>0</v>
      </c>
      <c r="W214" s="4">
        <v>0</v>
      </c>
      <c r="X214" s="4" t="s">
        <v>1063</v>
      </c>
      <c r="Y214" s="4" t="s">
        <v>1063</v>
      </c>
    </row>
    <row r="215" s="4" customFormat="1" spans="1:25">
      <c r="A215" s="4" t="s">
        <v>1064</v>
      </c>
      <c r="B215" s="4" t="s">
        <v>26</v>
      </c>
      <c r="C215" s="4" t="s">
        <v>27</v>
      </c>
      <c r="D215" s="4" t="s">
        <v>1065</v>
      </c>
      <c r="E215" s="4" t="s">
        <v>1066</v>
      </c>
      <c r="F215" s="6">
        <v>45165</v>
      </c>
      <c r="G215" s="6">
        <v>45166</v>
      </c>
      <c r="H215" s="4">
        <v>1</v>
      </c>
      <c r="I215" s="4">
        <v>1</v>
      </c>
      <c r="J215" s="4">
        <v>1</v>
      </c>
      <c r="K215" s="4" t="s">
        <v>30</v>
      </c>
      <c r="L215" s="4">
        <v>800</v>
      </c>
      <c r="M215" s="4">
        <v>800</v>
      </c>
      <c r="N215" s="4" t="s">
        <v>1067</v>
      </c>
      <c r="O215" s="4" t="s">
        <v>32</v>
      </c>
      <c r="P215" s="4" t="s">
        <v>33</v>
      </c>
      <c r="Q215" s="4">
        <v>0</v>
      </c>
      <c r="R215" s="8">
        <v>45165</v>
      </c>
      <c r="S215" s="6">
        <v>45167</v>
      </c>
      <c r="T215" s="4" t="s">
        <v>34</v>
      </c>
      <c r="U215" s="4">
        <v>800</v>
      </c>
      <c r="V215" s="4">
        <v>0</v>
      </c>
      <c r="W215" s="4">
        <v>0</v>
      </c>
      <c r="X215" s="4" t="s">
        <v>1068</v>
      </c>
      <c r="Y215" s="4" t="s">
        <v>1069</v>
      </c>
    </row>
    <row r="216" s="4" customFormat="1" spans="1:25">
      <c r="A216" s="4" t="s">
        <v>1070</v>
      </c>
      <c r="B216" s="4" t="s">
        <v>26</v>
      </c>
      <c r="C216" s="4" t="s">
        <v>27</v>
      </c>
      <c r="D216" s="4" t="s">
        <v>1071</v>
      </c>
      <c r="E216" s="4" t="s">
        <v>1072</v>
      </c>
      <c r="F216" s="6">
        <v>45165</v>
      </c>
      <c r="G216" s="6">
        <v>45166</v>
      </c>
      <c r="H216" s="4">
        <v>1</v>
      </c>
      <c r="I216" s="4">
        <v>1</v>
      </c>
      <c r="J216" s="4">
        <v>1</v>
      </c>
      <c r="K216" s="4" t="s">
        <v>30</v>
      </c>
      <c r="L216" s="4">
        <v>313</v>
      </c>
      <c r="M216" s="4">
        <v>313</v>
      </c>
      <c r="N216" s="4" t="s">
        <v>1073</v>
      </c>
      <c r="O216" s="4" t="s">
        <v>32</v>
      </c>
      <c r="P216" s="4" t="s">
        <v>33</v>
      </c>
      <c r="Q216" s="4">
        <v>0</v>
      </c>
      <c r="R216" s="8">
        <v>45165</v>
      </c>
      <c r="S216" s="6">
        <v>45167</v>
      </c>
      <c r="T216" s="4" t="s">
        <v>34</v>
      </c>
      <c r="U216" s="4">
        <v>313</v>
      </c>
      <c r="V216" s="4">
        <v>0</v>
      </c>
      <c r="W216" s="4">
        <v>0</v>
      </c>
      <c r="X216" s="4" t="s">
        <v>1074</v>
      </c>
      <c r="Y216" s="4" t="s">
        <v>1074</v>
      </c>
    </row>
    <row r="217" s="4" customFormat="1" spans="1:25">
      <c r="A217" s="4" t="s">
        <v>1075</v>
      </c>
      <c r="B217" s="4" t="s">
        <v>26</v>
      </c>
      <c r="C217" s="4" t="s">
        <v>27</v>
      </c>
      <c r="D217" s="4" t="s">
        <v>185</v>
      </c>
      <c r="E217" s="4" t="s">
        <v>1076</v>
      </c>
      <c r="F217" s="6">
        <v>45165</v>
      </c>
      <c r="G217" s="6">
        <v>45166</v>
      </c>
      <c r="H217" s="4">
        <v>1</v>
      </c>
      <c r="I217" s="4">
        <v>1</v>
      </c>
      <c r="J217" s="4">
        <v>1</v>
      </c>
      <c r="K217" s="4" t="s">
        <v>30</v>
      </c>
      <c r="L217" s="4">
        <v>890</v>
      </c>
      <c r="M217" s="4">
        <v>890</v>
      </c>
      <c r="N217" s="4" t="s">
        <v>1077</v>
      </c>
      <c r="O217" s="4" t="s">
        <v>32</v>
      </c>
      <c r="P217" s="4" t="s">
        <v>33</v>
      </c>
      <c r="Q217" s="4">
        <v>0</v>
      </c>
      <c r="R217" s="8">
        <v>45165</v>
      </c>
      <c r="S217" s="6">
        <v>45167</v>
      </c>
      <c r="T217" s="4" t="s">
        <v>34</v>
      </c>
      <c r="U217" s="4">
        <v>890</v>
      </c>
      <c r="V217" s="4">
        <v>0</v>
      </c>
      <c r="W217" s="4">
        <v>0</v>
      </c>
      <c r="X217" s="4" t="s">
        <v>1078</v>
      </c>
      <c r="Y217" s="4" t="s">
        <v>1079</v>
      </c>
    </row>
    <row r="218" s="4" customFormat="1" spans="1:25">
      <c r="A218" s="4" t="s">
        <v>1080</v>
      </c>
      <c r="B218" s="4" t="s">
        <v>26</v>
      </c>
      <c r="C218" s="4" t="s">
        <v>27</v>
      </c>
      <c r="D218" s="4" t="s">
        <v>290</v>
      </c>
      <c r="E218" s="4" t="s">
        <v>485</v>
      </c>
      <c r="F218" s="6">
        <v>45165</v>
      </c>
      <c r="G218" s="6">
        <v>45166</v>
      </c>
      <c r="H218" s="4">
        <v>1</v>
      </c>
      <c r="I218" s="4">
        <v>1</v>
      </c>
      <c r="J218" s="4">
        <v>1</v>
      </c>
      <c r="K218" s="4" t="s">
        <v>30</v>
      </c>
      <c r="L218" s="4">
        <v>1203</v>
      </c>
      <c r="M218" s="4">
        <v>1203</v>
      </c>
      <c r="N218" s="4" t="s">
        <v>1081</v>
      </c>
      <c r="O218" s="4" t="s">
        <v>32</v>
      </c>
      <c r="P218" s="4" t="s">
        <v>33</v>
      </c>
      <c r="Q218" s="4">
        <v>0</v>
      </c>
      <c r="R218" s="8">
        <v>45165</v>
      </c>
      <c r="S218" s="6">
        <v>45167</v>
      </c>
      <c r="T218" s="4" t="s">
        <v>34</v>
      </c>
      <c r="U218" s="4">
        <v>1203</v>
      </c>
      <c r="V218" s="4">
        <v>0</v>
      </c>
      <c r="W218" s="4">
        <v>0</v>
      </c>
      <c r="X218" s="4" t="s">
        <v>1082</v>
      </c>
      <c r="Y218" s="4" t="s">
        <v>1083</v>
      </c>
    </row>
    <row r="219" s="4" customFormat="1" spans="1:25">
      <c r="A219" s="4" t="s">
        <v>1084</v>
      </c>
      <c r="B219" s="4" t="s">
        <v>26</v>
      </c>
      <c r="C219" s="4" t="s">
        <v>27</v>
      </c>
      <c r="D219" s="4" t="s">
        <v>1085</v>
      </c>
      <c r="E219" s="4" t="s">
        <v>1086</v>
      </c>
      <c r="F219" s="6">
        <v>45165</v>
      </c>
      <c r="G219" s="6">
        <v>45166</v>
      </c>
      <c r="H219" s="4">
        <v>2</v>
      </c>
      <c r="I219" s="4">
        <v>1</v>
      </c>
      <c r="J219" s="4">
        <v>2</v>
      </c>
      <c r="K219" s="4" t="s">
        <v>30</v>
      </c>
      <c r="L219" s="4">
        <v>730</v>
      </c>
      <c r="M219" s="4">
        <v>730</v>
      </c>
      <c r="N219" s="4" t="s">
        <v>1087</v>
      </c>
      <c r="O219" s="4" t="s">
        <v>32</v>
      </c>
      <c r="P219" s="4" t="s">
        <v>33</v>
      </c>
      <c r="Q219" s="4">
        <v>0</v>
      </c>
      <c r="R219" s="8">
        <v>45165</v>
      </c>
      <c r="S219" s="6">
        <v>45167</v>
      </c>
      <c r="T219" s="4" t="s">
        <v>34</v>
      </c>
      <c r="U219" s="4">
        <v>730</v>
      </c>
      <c r="V219" s="4">
        <v>0</v>
      </c>
      <c r="W219" s="4">
        <v>0</v>
      </c>
      <c r="X219" s="4" t="s">
        <v>1088</v>
      </c>
      <c r="Y219" s="4" t="s">
        <v>1089</v>
      </c>
    </row>
    <row r="220" s="4" customFormat="1" spans="1:25">
      <c r="A220" s="4" t="s">
        <v>1090</v>
      </c>
      <c r="B220" s="4" t="s">
        <v>26</v>
      </c>
      <c r="C220" s="4" t="s">
        <v>27</v>
      </c>
      <c r="D220" s="4" t="s">
        <v>1091</v>
      </c>
      <c r="E220" s="4" t="s">
        <v>1092</v>
      </c>
      <c r="F220" s="6">
        <v>45165</v>
      </c>
      <c r="G220" s="6">
        <v>45166</v>
      </c>
      <c r="H220" s="4">
        <v>1</v>
      </c>
      <c r="I220" s="4">
        <v>1</v>
      </c>
      <c r="J220" s="4">
        <v>1</v>
      </c>
      <c r="K220" s="4" t="s">
        <v>30</v>
      </c>
      <c r="L220" s="4">
        <v>1129</v>
      </c>
      <c r="M220" s="4">
        <v>1129</v>
      </c>
      <c r="N220" s="4" t="s">
        <v>1093</v>
      </c>
      <c r="O220" s="4" t="s">
        <v>32</v>
      </c>
      <c r="P220" s="4" t="s">
        <v>33</v>
      </c>
      <c r="Q220" s="4">
        <v>0</v>
      </c>
      <c r="R220" s="8">
        <v>45165.0000115741</v>
      </c>
      <c r="S220" s="6">
        <v>45167</v>
      </c>
      <c r="T220" s="4" t="s">
        <v>34</v>
      </c>
      <c r="U220" s="4">
        <v>1129</v>
      </c>
      <c r="V220" s="4">
        <v>0</v>
      </c>
      <c r="W220" s="4">
        <v>0</v>
      </c>
      <c r="X220" s="4" t="s">
        <v>1094</v>
      </c>
      <c r="Y220" s="4" t="s">
        <v>1095</v>
      </c>
    </row>
    <row r="221" s="4" customFormat="1" spans="1:25">
      <c r="A221" s="4" t="s">
        <v>1096</v>
      </c>
      <c r="B221" s="4" t="s">
        <v>26</v>
      </c>
      <c r="C221" s="4" t="s">
        <v>27</v>
      </c>
      <c r="D221" s="4" t="s">
        <v>512</v>
      </c>
      <c r="E221" s="4" t="s">
        <v>513</v>
      </c>
      <c r="F221" s="6">
        <v>45165</v>
      </c>
      <c r="G221" s="6">
        <v>45166</v>
      </c>
      <c r="H221" s="4">
        <v>1</v>
      </c>
      <c r="I221" s="4">
        <v>1</v>
      </c>
      <c r="J221" s="4">
        <v>1</v>
      </c>
      <c r="K221" s="4" t="s">
        <v>30</v>
      </c>
      <c r="L221" s="4">
        <v>292</v>
      </c>
      <c r="M221" s="4">
        <v>292</v>
      </c>
      <c r="N221" s="4" t="s">
        <v>1097</v>
      </c>
      <c r="O221" s="4" t="s">
        <v>32</v>
      </c>
      <c r="P221" s="4" t="s">
        <v>33</v>
      </c>
      <c r="Q221" s="4">
        <v>0</v>
      </c>
      <c r="R221" s="8">
        <v>45165.0000115741</v>
      </c>
      <c r="S221" s="6">
        <v>45167</v>
      </c>
      <c r="T221" s="4" t="s">
        <v>34</v>
      </c>
      <c r="U221" s="4">
        <v>292</v>
      </c>
      <c r="V221" s="4">
        <v>0</v>
      </c>
      <c r="W221" s="4">
        <v>0</v>
      </c>
      <c r="X221" s="4" t="s">
        <v>1098</v>
      </c>
      <c r="Y221" s="4" t="s">
        <v>1099</v>
      </c>
    </row>
    <row r="222" s="4" customFormat="1" spans="1:25">
      <c r="A222" s="4" t="s">
        <v>1100</v>
      </c>
      <c r="B222" s="4" t="s">
        <v>26</v>
      </c>
      <c r="C222" s="4" t="s">
        <v>27</v>
      </c>
      <c r="D222" s="4" t="s">
        <v>507</v>
      </c>
      <c r="E222" s="4" t="s">
        <v>696</v>
      </c>
      <c r="F222" s="6">
        <v>45165</v>
      </c>
      <c r="G222" s="6">
        <v>45166</v>
      </c>
      <c r="H222" s="4">
        <v>1</v>
      </c>
      <c r="I222" s="4">
        <v>1</v>
      </c>
      <c r="J222" s="4">
        <v>1</v>
      </c>
      <c r="K222" s="4" t="s">
        <v>30</v>
      </c>
      <c r="L222" s="4">
        <v>181</v>
      </c>
      <c r="M222" s="4">
        <v>181</v>
      </c>
      <c r="N222" s="4" t="s">
        <v>1101</v>
      </c>
      <c r="O222" s="4" t="s">
        <v>32</v>
      </c>
      <c r="P222" s="4" t="s">
        <v>33</v>
      </c>
      <c r="Q222" s="4">
        <v>0</v>
      </c>
      <c r="R222" s="8">
        <v>45165</v>
      </c>
      <c r="S222" s="6">
        <v>45167</v>
      </c>
      <c r="T222" s="4" t="s">
        <v>34</v>
      </c>
      <c r="U222" s="4">
        <v>181</v>
      </c>
      <c r="V222" s="4">
        <v>0</v>
      </c>
      <c r="W222" s="4">
        <v>0</v>
      </c>
      <c r="X222" s="4" t="s">
        <v>1102</v>
      </c>
      <c r="Y222" s="4" t="s">
        <v>1102</v>
      </c>
    </row>
    <row r="223" s="4" customFormat="1" spans="1:25">
      <c r="A223" s="4" t="s">
        <v>1103</v>
      </c>
      <c r="B223" s="4" t="s">
        <v>26</v>
      </c>
      <c r="C223" s="4" t="s">
        <v>27</v>
      </c>
      <c r="D223" s="4" t="s">
        <v>1104</v>
      </c>
      <c r="E223" s="4" t="s">
        <v>1105</v>
      </c>
      <c r="F223" s="6">
        <v>45165</v>
      </c>
      <c r="G223" s="6">
        <v>45166</v>
      </c>
      <c r="H223" s="4">
        <v>1</v>
      </c>
      <c r="I223" s="4">
        <v>1</v>
      </c>
      <c r="J223" s="4">
        <v>1</v>
      </c>
      <c r="K223" s="4" t="s">
        <v>30</v>
      </c>
      <c r="L223" s="4">
        <v>714</v>
      </c>
      <c r="M223" s="4">
        <v>714</v>
      </c>
      <c r="N223" s="4" t="s">
        <v>1106</v>
      </c>
      <c r="O223" s="4" t="s">
        <v>32</v>
      </c>
      <c r="P223" s="4" t="s">
        <v>33</v>
      </c>
      <c r="Q223" s="4">
        <v>0</v>
      </c>
      <c r="R223" s="8">
        <v>45165.0000115741</v>
      </c>
      <c r="S223" s="6">
        <v>45167</v>
      </c>
      <c r="T223" s="4" t="s">
        <v>34</v>
      </c>
      <c r="U223" s="4">
        <v>714</v>
      </c>
      <c r="V223" s="4">
        <v>0</v>
      </c>
      <c r="W223" s="4">
        <v>0</v>
      </c>
      <c r="X223" s="4" t="s">
        <v>1107</v>
      </c>
      <c r="Y223" s="4" t="s">
        <v>1108</v>
      </c>
    </row>
    <row r="224" s="4" customFormat="1" spans="1:25">
      <c r="A224" s="4" t="s">
        <v>1109</v>
      </c>
      <c r="B224" s="4" t="s">
        <v>26</v>
      </c>
      <c r="C224" s="4" t="s">
        <v>1110</v>
      </c>
      <c r="D224" s="4" t="s">
        <v>1111</v>
      </c>
      <c r="E224" s="4" t="s">
        <v>1112</v>
      </c>
      <c r="F224" s="6">
        <v>45155</v>
      </c>
      <c r="G224" s="6">
        <v>45158</v>
      </c>
      <c r="H224" s="4">
        <v>1</v>
      </c>
      <c r="I224" s="4">
        <v>3</v>
      </c>
      <c r="J224" s="4">
        <v>3</v>
      </c>
      <c r="K224" s="4" t="s">
        <v>30</v>
      </c>
      <c r="L224" s="4">
        <v>1752</v>
      </c>
      <c r="M224" s="4">
        <v>1752</v>
      </c>
      <c r="N224" s="4" t="s">
        <v>1113</v>
      </c>
      <c r="O224" s="4" t="s">
        <v>32</v>
      </c>
      <c r="P224" s="4" t="s">
        <v>33</v>
      </c>
      <c r="Q224" s="4">
        <v>0</v>
      </c>
      <c r="R224" s="8">
        <v>45124.6736921296</v>
      </c>
      <c r="S224" s="6">
        <v>45167</v>
      </c>
      <c r="T224" s="4" t="s">
        <v>34</v>
      </c>
      <c r="U224" s="4">
        <v>1752</v>
      </c>
      <c r="V224" s="4">
        <v>0</v>
      </c>
      <c r="W224" s="4">
        <v>0</v>
      </c>
      <c r="X224" s="4" t="s">
        <v>1114</v>
      </c>
      <c r="Y224" s="4" t="s">
        <v>1115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26"/>
  <sheetViews>
    <sheetView tabSelected="1" workbookViewId="0">
      <selection activeCell="A223" sqref="A223:D226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1116</v>
      </c>
    </row>
    <row r="2" s="4" customFormat="1" hidden="1" spans="1:9">
      <c r="A2" s="5">
        <v>999224328806016</v>
      </c>
      <c r="B2" s="6">
        <v>45162</v>
      </c>
      <c r="C2" s="6">
        <v>45164</v>
      </c>
      <c r="D2" s="4">
        <v>1674</v>
      </c>
      <c r="E2" s="4" t="str">
        <f>VLOOKUP(A2,HOP!A:L,12,0)</f>
        <v>1674.00</v>
      </c>
      <c r="F2" s="4" t="str">
        <f>VLOOKUP(A2,HOP!A:C,3,0)</f>
        <v>3402000</v>
      </c>
      <c r="G2" s="4">
        <f>D2-E2</f>
        <v>0</v>
      </c>
      <c r="H2" s="4" t="str">
        <f>$H$1&amp;F2</f>
        <v>，3402000</v>
      </c>
      <c r="I2" s="4" t="str">
        <f>VLOOKUP(A2,HOP!A:U,21,0)</f>
        <v>直采</v>
      </c>
    </row>
    <row r="3" s="4" customFormat="1" hidden="1" spans="1:9">
      <c r="A3" s="5">
        <v>999224902484560</v>
      </c>
      <c r="B3" s="6">
        <v>45160</v>
      </c>
      <c r="C3" s="6">
        <v>45164</v>
      </c>
      <c r="D3" s="4">
        <v>3633</v>
      </c>
      <c r="E3" s="4" t="str">
        <f>VLOOKUP(A3,HOP!A:L,12,0)</f>
        <v>3633.00</v>
      </c>
      <c r="F3" s="4" t="str">
        <f>VLOOKUP(A3,HOP!A:C,3,0)</f>
        <v>3537279</v>
      </c>
      <c r="G3" s="4">
        <f t="shared" ref="G3:G66" si="0">D3-E3</f>
        <v>0</v>
      </c>
      <c r="H3" s="4" t="str">
        <f t="shared" ref="H3:H66" si="1">$H$1&amp;F3</f>
        <v>，3537279</v>
      </c>
      <c r="I3" s="4" t="str">
        <f>VLOOKUP(A3,HOP!A:U,21,0)</f>
        <v>直采</v>
      </c>
    </row>
    <row r="4" s="4" customFormat="1" hidden="1" spans="1:9">
      <c r="A4" s="5">
        <v>999225023859835</v>
      </c>
      <c r="B4" s="6">
        <v>45159</v>
      </c>
      <c r="C4" s="6">
        <v>45164</v>
      </c>
      <c r="D4" s="4">
        <v>3705</v>
      </c>
      <c r="E4" s="4" t="str">
        <f>VLOOKUP(A4,HOP!A:L,12,0)</f>
        <v>3705.00</v>
      </c>
      <c r="F4" s="4" t="str">
        <f>VLOOKUP(A4,HOP!A:C,3,0)</f>
        <v>3567842</v>
      </c>
      <c r="G4" s="4">
        <f t="shared" si="0"/>
        <v>0</v>
      </c>
      <c r="H4" s="4" t="str">
        <f t="shared" si="1"/>
        <v>，3567842</v>
      </c>
      <c r="I4" s="4" t="str">
        <f>VLOOKUP(A4,HOP!A:U,21,0)</f>
        <v>直采</v>
      </c>
    </row>
    <row r="5" s="4" customFormat="1" hidden="1" spans="1:9">
      <c r="A5" s="5">
        <v>999225033230790</v>
      </c>
      <c r="B5" s="6">
        <v>45163</v>
      </c>
      <c r="C5" s="6">
        <v>45164</v>
      </c>
      <c r="D5" s="4">
        <v>1482</v>
      </c>
      <c r="E5" s="4" t="str">
        <f>VLOOKUP(A5,HOP!A:L,12,0)</f>
        <v>1482.00</v>
      </c>
      <c r="F5" s="4" t="str">
        <f>VLOOKUP(A5,HOP!A:C,3,0)</f>
        <v>3570878</v>
      </c>
      <c r="G5" s="4">
        <f t="shared" si="0"/>
        <v>0</v>
      </c>
      <c r="H5" s="4" t="str">
        <f t="shared" si="1"/>
        <v>，3570878</v>
      </c>
      <c r="I5" s="4" t="str">
        <f>VLOOKUP(A5,HOP!A:U,21,0)</f>
        <v>直采</v>
      </c>
    </row>
    <row r="6" s="4" customFormat="1" hidden="1" spans="1:9">
      <c r="A6" s="5">
        <v>999225088588065</v>
      </c>
      <c r="B6" s="6">
        <v>45160</v>
      </c>
      <c r="C6" s="6">
        <v>45164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999225104421216</v>
      </c>
      <c r="B7" s="6">
        <v>45162</v>
      </c>
      <c r="C7" s="6">
        <v>45164</v>
      </c>
      <c r="D7" s="4">
        <v>2410</v>
      </c>
      <c r="E7" s="4" t="str">
        <f>VLOOKUP(A7,HOP!A:L,12,0)</f>
        <v>2410.00</v>
      </c>
      <c r="F7" s="4" t="str">
        <f>VLOOKUP(A7,HOP!A:C,3,0)</f>
        <v>3587767</v>
      </c>
      <c r="G7" s="4">
        <f t="shared" si="0"/>
        <v>0</v>
      </c>
      <c r="H7" s="4" t="str">
        <f t="shared" si="1"/>
        <v>，3587767</v>
      </c>
      <c r="I7" s="4" t="str">
        <f>VLOOKUP(A7,HOP!A:U,21,0)</f>
        <v>直采</v>
      </c>
    </row>
    <row r="8" s="4" customFormat="1" hidden="1" spans="1:9">
      <c r="A8" s="5">
        <v>999225120313389</v>
      </c>
      <c r="B8" s="6">
        <v>45160</v>
      </c>
      <c r="C8" s="6">
        <v>45164</v>
      </c>
      <c r="D8" s="4">
        <v>5232</v>
      </c>
      <c r="E8" s="4" t="str">
        <f>VLOOKUP(A8,HOP!A:L,12,0)</f>
        <v>5232.00</v>
      </c>
      <c r="F8" s="4" t="str">
        <f>VLOOKUP(A8,HOP!A:C,3,0)</f>
        <v>3591391</v>
      </c>
      <c r="G8" s="4">
        <f t="shared" si="0"/>
        <v>0</v>
      </c>
      <c r="H8" s="4" t="str">
        <f t="shared" si="1"/>
        <v>，3591391</v>
      </c>
      <c r="I8" s="4" t="str">
        <f>VLOOKUP(A8,HOP!A:U,21,0)</f>
        <v>直采</v>
      </c>
    </row>
    <row r="9" s="4" customFormat="1" hidden="1" spans="1:9">
      <c r="A9" s="5">
        <v>999225146159539</v>
      </c>
      <c r="B9" s="6">
        <v>45160</v>
      </c>
      <c r="C9" s="6">
        <v>45164</v>
      </c>
      <c r="D9" s="4">
        <v>2008</v>
      </c>
      <c r="E9" s="4" t="str">
        <f>VLOOKUP(A9,HOP!A:L,12,0)</f>
        <v>2008.00</v>
      </c>
      <c r="F9" s="4" t="str">
        <f>VLOOKUP(A9,HOP!A:C,3,0)</f>
        <v>3597793</v>
      </c>
      <c r="G9" s="4">
        <f t="shared" si="0"/>
        <v>0</v>
      </c>
      <c r="H9" s="4" t="str">
        <f t="shared" si="1"/>
        <v>，3597793</v>
      </c>
      <c r="I9" s="4" t="str">
        <f>VLOOKUP(A9,HOP!A:U,21,0)</f>
        <v>直采</v>
      </c>
    </row>
    <row r="10" s="4" customFormat="1" hidden="1" spans="1:9">
      <c r="A10" s="5">
        <v>999225168307442</v>
      </c>
      <c r="B10" s="6">
        <v>45161</v>
      </c>
      <c r="C10" s="6">
        <v>45164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999225168360295</v>
      </c>
      <c r="B11" s="6">
        <v>45161</v>
      </c>
      <c r="C11" s="6">
        <v>45164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999225185538900</v>
      </c>
      <c r="B12" s="6">
        <v>45163</v>
      </c>
      <c r="C12" s="6">
        <v>45164</v>
      </c>
      <c r="D12" s="4">
        <v>1473</v>
      </c>
      <c r="E12" s="4" t="str">
        <f>VLOOKUP(A12,HOP!A:L,12,0)</f>
        <v>1473.00</v>
      </c>
      <c r="F12" s="4" t="str">
        <f>VLOOKUP(A12,HOP!A:C,3,0)</f>
        <v>3606212</v>
      </c>
      <c r="G12" s="4">
        <f t="shared" si="0"/>
        <v>0</v>
      </c>
      <c r="H12" s="4" t="str">
        <f t="shared" si="1"/>
        <v>，3606212</v>
      </c>
      <c r="I12" s="4" t="str">
        <f>VLOOKUP(A12,HOP!A:U,21,0)</f>
        <v>直采</v>
      </c>
    </row>
    <row r="13" s="4" customFormat="1" hidden="1" spans="1:9">
      <c r="A13" s="5">
        <v>999225213564139</v>
      </c>
      <c r="B13" s="6">
        <v>45162</v>
      </c>
      <c r="C13" s="6">
        <v>45164</v>
      </c>
      <c r="D13" s="4">
        <v>6240</v>
      </c>
      <c r="E13" s="4" t="str">
        <f>VLOOKUP(A13,HOP!A:L,12,0)</f>
        <v>6240.00</v>
      </c>
      <c r="F13" s="4" t="str">
        <f>VLOOKUP(A13,HOP!A:C,3,0)</f>
        <v>3611161</v>
      </c>
      <c r="G13" s="4">
        <f t="shared" si="0"/>
        <v>0</v>
      </c>
      <c r="H13" s="4" t="str">
        <f t="shared" si="1"/>
        <v>，3611161</v>
      </c>
      <c r="I13" s="4" t="str">
        <f>VLOOKUP(A13,HOP!A:U,21,0)</f>
        <v>直采</v>
      </c>
    </row>
    <row r="14" s="4" customFormat="1" hidden="1" spans="1:9">
      <c r="A14" s="5">
        <v>999225230415156</v>
      </c>
      <c r="B14" s="6">
        <v>45162</v>
      </c>
      <c r="C14" s="6">
        <v>45164</v>
      </c>
      <c r="D14" s="4">
        <v>1458</v>
      </c>
      <c r="E14" s="4" t="str">
        <f>VLOOKUP(A14,HOP!A:L,12,0)</f>
        <v>1458.00</v>
      </c>
      <c r="F14" s="4" t="str">
        <f>VLOOKUP(A14,HOP!A:C,3,0)</f>
        <v>3614680</v>
      </c>
      <c r="G14" s="4">
        <f t="shared" si="0"/>
        <v>0</v>
      </c>
      <c r="H14" s="4" t="str">
        <f t="shared" si="1"/>
        <v>，3614680</v>
      </c>
      <c r="I14" s="4" t="str">
        <f>VLOOKUP(A14,HOP!A:U,21,0)</f>
        <v>直采</v>
      </c>
    </row>
    <row r="15" s="4" customFormat="1" hidden="1" spans="1:9">
      <c r="A15" s="5">
        <v>999225244474721</v>
      </c>
      <c r="B15" s="6">
        <v>45162</v>
      </c>
      <c r="C15" s="6">
        <v>45164</v>
      </c>
      <c r="D15" s="4">
        <v>1167</v>
      </c>
      <c r="E15" s="4" t="str">
        <f>VLOOKUP(A15,HOP!A:L,12,0)</f>
        <v>1167.00</v>
      </c>
      <c r="F15" s="4" t="str">
        <f>VLOOKUP(A15,HOP!A:C,3,0)</f>
        <v>3618078</v>
      </c>
      <c r="G15" s="4">
        <f t="shared" si="0"/>
        <v>0</v>
      </c>
      <c r="H15" s="4" t="str">
        <f t="shared" si="1"/>
        <v>，3618078</v>
      </c>
      <c r="I15" s="4" t="str">
        <f>VLOOKUP(A15,HOP!A:U,21,0)</f>
        <v>直采</v>
      </c>
    </row>
    <row r="16" s="4" customFormat="1" hidden="1" spans="1:9">
      <c r="A16" s="5">
        <v>999225247047126</v>
      </c>
      <c r="B16" s="6">
        <v>45163</v>
      </c>
      <c r="C16" s="6">
        <v>45164</v>
      </c>
      <c r="D16" s="4">
        <v>1100</v>
      </c>
      <c r="E16" s="4" t="str">
        <f>VLOOKUP(A16,HOP!A:L,12,0)</f>
        <v>1100.00</v>
      </c>
      <c r="F16" s="4" t="str">
        <f>VLOOKUP(A16,HOP!A:C,3,0)</f>
        <v>3618511</v>
      </c>
      <c r="G16" s="4">
        <f t="shared" si="0"/>
        <v>0</v>
      </c>
      <c r="H16" s="4" t="str">
        <f t="shared" si="1"/>
        <v>，3618511</v>
      </c>
      <c r="I16" s="4" t="str">
        <f>VLOOKUP(A16,HOP!A:U,21,0)</f>
        <v>直采</v>
      </c>
    </row>
    <row r="17" s="4" customFormat="1" hidden="1" spans="1:9">
      <c r="A17" s="5">
        <v>999225255718584</v>
      </c>
      <c r="B17" s="6">
        <v>45162</v>
      </c>
      <c r="C17" s="6">
        <v>45164</v>
      </c>
      <c r="D17" s="4">
        <v>9000</v>
      </c>
      <c r="E17" s="4" t="str">
        <f>VLOOKUP(A17,HOP!A:L,12,0)</f>
        <v>9000.00</v>
      </c>
      <c r="F17" s="4" t="str">
        <f>VLOOKUP(A17,HOP!A:C,3,0)</f>
        <v>3620608</v>
      </c>
      <c r="G17" s="4">
        <f t="shared" si="0"/>
        <v>0</v>
      </c>
      <c r="H17" s="4" t="str">
        <f t="shared" si="1"/>
        <v>，3620608</v>
      </c>
      <c r="I17" s="4" t="str">
        <f>VLOOKUP(A17,HOP!A:U,21,0)</f>
        <v>直采</v>
      </c>
    </row>
    <row r="18" s="4" customFormat="1" hidden="1" spans="1:9">
      <c r="A18" s="5">
        <v>999225281673246</v>
      </c>
      <c r="B18" s="6">
        <v>45162</v>
      </c>
      <c r="C18" s="6">
        <v>45164</v>
      </c>
      <c r="D18" s="4">
        <v>976</v>
      </c>
      <c r="E18" s="4" t="str">
        <f>VLOOKUP(A18,HOP!A:L,12,0)</f>
        <v>976.00</v>
      </c>
      <c r="F18" s="4" t="str">
        <f>VLOOKUP(A18,HOP!A:C,3,0)</f>
        <v>3625827</v>
      </c>
      <c r="G18" s="4">
        <f t="shared" si="0"/>
        <v>0</v>
      </c>
      <c r="H18" s="4" t="str">
        <f t="shared" si="1"/>
        <v>，3625827</v>
      </c>
      <c r="I18" s="4" t="str">
        <f>VLOOKUP(A18,HOP!A:U,21,0)</f>
        <v>直采</v>
      </c>
    </row>
    <row r="19" s="4" customFormat="1" hidden="1" spans="1:9">
      <c r="A19" s="5">
        <v>999225288907129</v>
      </c>
      <c r="B19" s="6">
        <v>45162</v>
      </c>
      <c r="C19" s="6">
        <v>45164</v>
      </c>
      <c r="D19" s="4">
        <v>2610</v>
      </c>
      <c r="E19" s="4" t="str">
        <f>VLOOKUP(A19,HOP!A:L,12,0)</f>
        <v>2610.00</v>
      </c>
      <c r="F19" s="4" t="str">
        <f>VLOOKUP(A19,HOP!A:C,3,0)</f>
        <v>3627556</v>
      </c>
      <c r="G19" s="4">
        <f t="shared" si="0"/>
        <v>0</v>
      </c>
      <c r="H19" s="4" t="str">
        <f t="shared" si="1"/>
        <v>，3627556</v>
      </c>
      <c r="I19" s="4" t="str">
        <f>VLOOKUP(A19,HOP!A:U,21,0)</f>
        <v>直采</v>
      </c>
    </row>
    <row r="20" s="4" customFormat="1" hidden="1" spans="1:9">
      <c r="A20" s="5">
        <v>999225289485078</v>
      </c>
      <c r="B20" s="6">
        <v>45162</v>
      </c>
      <c r="C20" s="6">
        <v>45164</v>
      </c>
      <c r="D20" s="4">
        <v>3800</v>
      </c>
      <c r="E20" s="4" t="str">
        <f>VLOOKUP(A20,HOP!A:L,12,0)</f>
        <v>3800.00</v>
      </c>
      <c r="F20" s="4" t="str">
        <f>VLOOKUP(A20,HOP!A:C,3,0)</f>
        <v>3627667</v>
      </c>
      <c r="G20" s="4">
        <f t="shared" si="0"/>
        <v>0</v>
      </c>
      <c r="H20" s="4" t="str">
        <f t="shared" si="1"/>
        <v>，3627667</v>
      </c>
      <c r="I20" s="4" t="str">
        <f>VLOOKUP(A20,HOP!A:U,21,0)</f>
        <v>直采</v>
      </c>
    </row>
    <row r="21" s="4" customFormat="1" hidden="1" spans="1:9">
      <c r="A21" s="5">
        <v>999225290074265</v>
      </c>
      <c r="B21" s="6">
        <v>45161</v>
      </c>
      <c r="C21" s="6">
        <v>45164</v>
      </c>
      <c r="D21" s="4">
        <v>1590</v>
      </c>
      <c r="E21" s="4" t="str">
        <f>VLOOKUP(A21,HOP!A:L,12,0)</f>
        <v>1590.00</v>
      </c>
      <c r="F21" s="4" t="str">
        <f>VLOOKUP(A21,HOP!A:C,3,0)</f>
        <v>3627815</v>
      </c>
      <c r="G21" s="4">
        <f t="shared" si="0"/>
        <v>0</v>
      </c>
      <c r="H21" s="4" t="str">
        <f t="shared" si="1"/>
        <v>，3627815</v>
      </c>
      <c r="I21" s="4" t="str">
        <f>VLOOKUP(A21,HOP!A:U,21,0)</f>
        <v>直采</v>
      </c>
    </row>
    <row r="22" s="4" customFormat="1" hidden="1" spans="1:9">
      <c r="A22" s="5">
        <v>999225307837769</v>
      </c>
      <c r="B22" s="6">
        <v>45158</v>
      </c>
      <c r="C22" s="6">
        <v>45164</v>
      </c>
      <c r="D22" s="4">
        <v>5952</v>
      </c>
      <c r="E22" s="4" t="str">
        <f>VLOOKUP(A22,HOP!A:L,12,0)</f>
        <v>5952.00</v>
      </c>
      <c r="F22" s="4" t="str">
        <f>VLOOKUP(A22,HOP!A:C,3,0)</f>
        <v>3631374</v>
      </c>
      <c r="G22" s="4">
        <f t="shared" si="0"/>
        <v>0</v>
      </c>
      <c r="H22" s="4" t="str">
        <f t="shared" si="1"/>
        <v>，3631374</v>
      </c>
      <c r="I22" s="4" t="str">
        <f>VLOOKUP(A22,HOP!A:U,21,0)</f>
        <v>直采</v>
      </c>
    </row>
    <row r="23" s="4" customFormat="1" hidden="1" spans="1:9">
      <c r="A23" s="5">
        <v>999225308322933</v>
      </c>
      <c r="B23" s="6">
        <v>45161</v>
      </c>
      <c r="C23" s="6">
        <v>45164</v>
      </c>
      <c r="D23" s="4">
        <v>8652</v>
      </c>
      <c r="E23" s="4" t="str">
        <f>VLOOKUP(A23,HOP!A:L,12,0)</f>
        <v>8652.00</v>
      </c>
      <c r="F23" s="4" t="str">
        <f>VLOOKUP(A23,HOP!A:C,3,0)</f>
        <v>3631613</v>
      </c>
      <c r="G23" s="4">
        <f t="shared" si="0"/>
        <v>0</v>
      </c>
      <c r="H23" s="4" t="str">
        <f t="shared" si="1"/>
        <v>，3631613</v>
      </c>
      <c r="I23" s="4" t="str">
        <f>VLOOKUP(A23,HOP!A:U,21,0)</f>
        <v>直采</v>
      </c>
    </row>
    <row r="24" s="4" customFormat="1" hidden="1" spans="1:9">
      <c r="A24" s="5">
        <v>999225330499039</v>
      </c>
      <c r="B24" s="6">
        <v>45162</v>
      </c>
      <c r="C24" s="6">
        <v>45164</v>
      </c>
      <c r="D24" s="4">
        <v>3800</v>
      </c>
      <c r="E24" s="4" t="str">
        <f>VLOOKUP(A24,HOP!A:L,12,0)</f>
        <v>3800.00</v>
      </c>
      <c r="F24" s="4" t="str">
        <f>VLOOKUP(A24,HOP!A:C,3,0)</f>
        <v>3636420</v>
      </c>
      <c r="G24" s="4">
        <f t="shared" si="0"/>
        <v>0</v>
      </c>
      <c r="H24" s="4" t="str">
        <f t="shared" si="1"/>
        <v>，3636420</v>
      </c>
      <c r="I24" s="4" t="str">
        <f>VLOOKUP(A24,HOP!A:U,21,0)</f>
        <v>直采</v>
      </c>
    </row>
    <row r="25" s="4" customFormat="1" hidden="1" spans="1:9">
      <c r="A25" s="5">
        <v>999225349796687</v>
      </c>
      <c r="B25" s="6">
        <v>45160</v>
      </c>
      <c r="C25" s="6">
        <v>45164</v>
      </c>
      <c r="D25" s="4">
        <v>4011</v>
      </c>
      <c r="E25" s="4" t="str">
        <f>VLOOKUP(A25,HOP!A:L,12,0)</f>
        <v>4011.00</v>
      </c>
      <c r="F25" s="4" t="str">
        <f>VLOOKUP(A25,HOP!A:C,3,0)</f>
        <v>3639899</v>
      </c>
      <c r="G25" s="4">
        <f t="shared" si="0"/>
        <v>0</v>
      </c>
      <c r="H25" s="4" t="str">
        <f t="shared" si="1"/>
        <v>，3639899</v>
      </c>
      <c r="I25" s="4" t="str">
        <f>VLOOKUP(A25,HOP!A:U,21,0)</f>
        <v>直采</v>
      </c>
    </row>
    <row r="26" s="4" customFormat="1" spans="1:10">
      <c r="A26" s="5">
        <v>999225376651885</v>
      </c>
      <c r="B26" s="6">
        <v>45162</v>
      </c>
      <c r="C26" s="6">
        <v>45164</v>
      </c>
      <c r="D26" s="4">
        <v>4522</v>
      </c>
      <c r="E26" s="4" t="e">
        <f>VLOOKUP(A26,HOP!A:L,12,0)</f>
        <v>#N/A</v>
      </c>
      <c r="F26" s="7">
        <v>3645258</v>
      </c>
      <c r="G26" s="4" t="e">
        <f t="shared" si="0"/>
        <v>#N/A</v>
      </c>
      <c r="H26" s="4" t="str">
        <f t="shared" si="1"/>
        <v>，3645258</v>
      </c>
      <c r="I26" s="4" t="s">
        <v>1117</v>
      </c>
      <c r="J26" s="4" t="s">
        <v>1118</v>
      </c>
    </row>
    <row r="27" s="4" customFormat="1" spans="1:10">
      <c r="A27" s="5">
        <v>25401190800</v>
      </c>
      <c r="B27" s="6">
        <v>45161</v>
      </c>
      <c r="C27" s="6">
        <v>45164</v>
      </c>
      <c r="D27" s="4">
        <v>1381</v>
      </c>
      <c r="E27" s="4" t="e">
        <f>VLOOKUP(A27,HOP!A:L,12,0)</f>
        <v>#N/A</v>
      </c>
      <c r="F27" s="7">
        <v>3650354</v>
      </c>
      <c r="G27" s="4" t="e">
        <f t="shared" si="0"/>
        <v>#N/A</v>
      </c>
      <c r="H27" s="4" t="str">
        <f t="shared" si="1"/>
        <v>，3650354</v>
      </c>
      <c r="I27" s="4" t="s">
        <v>1117</v>
      </c>
      <c r="J27" s="4" t="s">
        <v>1119</v>
      </c>
    </row>
    <row r="28" s="4" customFormat="1" hidden="1" spans="1:9">
      <c r="A28" s="5">
        <v>999225422358364</v>
      </c>
      <c r="B28" s="6">
        <v>45160</v>
      </c>
      <c r="C28" s="6">
        <v>45164</v>
      </c>
      <c r="D28" s="4">
        <v>4462</v>
      </c>
      <c r="E28" s="4" t="str">
        <f>VLOOKUP(A28,HOP!A:L,12,0)</f>
        <v>4462.00</v>
      </c>
      <c r="F28" s="4" t="str">
        <f>VLOOKUP(A28,HOP!A:C,3,0)</f>
        <v>3654336</v>
      </c>
      <c r="G28" s="4">
        <f t="shared" si="0"/>
        <v>0</v>
      </c>
      <c r="H28" s="4" t="str">
        <f t="shared" si="1"/>
        <v>，3654336</v>
      </c>
      <c r="I28" s="4" t="str">
        <f>VLOOKUP(A28,HOP!A:U,21,0)</f>
        <v>直采</v>
      </c>
    </row>
    <row r="29" s="4" customFormat="1" hidden="1" spans="1:9">
      <c r="A29" s="5">
        <v>999225441018160</v>
      </c>
      <c r="B29" s="6">
        <v>45162</v>
      </c>
      <c r="C29" s="6">
        <v>45164</v>
      </c>
      <c r="D29" s="4">
        <v>3470</v>
      </c>
      <c r="E29" s="4" t="str">
        <f>VLOOKUP(A29,HOP!A:L,12,0)</f>
        <v>3470.00</v>
      </c>
      <c r="F29" s="4" t="str">
        <f>VLOOKUP(A29,HOP!A:C,3,0)</f>
        <v>3657252</v>
      </c>
      <c r="G29" s="4">
        <f t="shared" si="0"/>
        <v>0</v>
      </c>
      <c r="H29" s="4" t="str">
        <f t="shared" si="1"/>
        <v>，3657252</v>
      </c>
      <c r="I29" s="4" t="str">
        <f>VLOOKUP(A29,HOP!A:U,21,0)</f>
        <v>直采</v>
      </c>
    </row>
    <row r="30" s="4" customFormat="1" spans="1:10">
      <c r="A30" s="5">
        <v>999225447039780</v>
      </c>
      <c r="B30" s="6">
        <v>45161</v>
      </c>
      <c r="C30" s="6">
        <v>45164</v>
      </c>
      <c r="D30" s="4">
        <v>4080</v>
      </c>
      <c r="E30" s="4" t="e">
        <f>VLOOKUP(A30,HOP!A:L,12,0)</f>
        <v>#N/A</v>
      </c>
      <c r="F30" s="7">
        <v>3658707</v>
      </c>
      <c r="G30" s="4" t="e">
        <f t="shared" si="0"/>
        <v>#N/A</v>
      </c>
      <c r="H30" s="4" t="str">
        <f t="shared" si="1"/>
        <v>，3658707</v>
      </c>
      <c r="I30" s="4" t="s">
        <v>1117</v>
      </c>
      <c r="J30" s="4" t="s">
        <v>1120</v>
      </c>
    </row>
    <row r="31" s="4" customFormat="1" hidden="1" spans="1:9">
      <c r="A31" s="5">
        <v>999225464670372</v>
      </c>
      <c r="B31" s="6">
        <v>45161</v>
      </c>
      <c r="C31" s="6">
        <v>45164</v>
      </c>
      <c r="D31" s="4">
        <v>16500</v>
      </c>
      <c r="E31" s="4" t="str">
        <f>VLOOKUP(A31,HOP!A:L,12,0)</f>
        <v>16500.00</v>
      </c>
      <c r="F31" s="4" t="str">
        <f>VLOOKUP(A31,HOP!A:C,3,0)</f>
        <v>3661008</v>
      </c>
      <c r="G31" s="4">
        <f t="shared" si="0"/>
        <v>0</v>
      </c>
      <c r="H31" s="4" t="str">
        <f t="shared" si="1"/>
        <v>，3661008</v>
      </c>
      <c r="I31" s="4" t="str">
        <f>VLOOKUP(A31,HOP!A:U,21,0)</f>
        <v>直采</v>
      </c>
    </row>
    <row r="32" s="4" customFormat="1" hidden="1" spans="1:9">
      <c r="A32" s="5">
        <v>999225473226617</v>
      </c>
      <c r="B32" s="6">
        <v>45162</v>
      </c>
      <c r="C32" s="6">
        <v>45164</v>
      </c>
      <c r="D32" s="4">
        <v>2598</v>
      </c>
      <c r="E32" s="4" t="str">
        <f>VLOOKUP(A32,HOP!A:L,12,0)</f>
        <v>2598.00</v>
      </c>
      <c r="F32" s="4" t="str">
        <f>VLOOKUP(A32,HOP!A:C,3,0)</f>
        <v>3663223</v>
      </c>
      <c r="G32" s="4">
        <f t="shared" si="0"/>
        <v>0</v>
      </c>
      <c r="H32" s="4" t="str">
        <f t="shared" si="1"/>
        <v>，3663223</v>
      </c>
      <c r="I32" s="4" t="str">
        <f>VLOOKUP(A32,HOP!A:U,21,0)</f>
        <v>直采</v>
      </c>
    </row>
    <row r="33" s="4" customFormat="1" hidden="1" spans="1:9">
      <c r="A33" s="5">
        <v>999225486584691</v>
      </c>
      <c r="B33" s="6">
        <v>45160</v>
      </c>
      <c r="C33" s="6">
        <v>45164</v>
      </c>
      <c r="D33" s="4">
        <v>1480</v>
      </c>
      <c r="E33" s="4" t="str">
        <f>VLOOKUP(A33,HOP!A:L,12,0)</f>
        <v>1480.00</v>
      </c>
      <c r="F33" s="4" t="str">
        <f>VLOOKUP(A33,HOP!A:C,3,0)</f>
        <v>3665755</v>
      </c>
      <c r="G33" s="4">
        <f t="shared" si="0"/>
        <v>0</v>
      </c>
      <c r="H33" s="4" t="str">
        <f t="shared" si="1"/>
        <v>，3665755</v>
      </c>
      <c r="I33" s="4" t="str">
        <f>VLOOKUP(A33,HOP!A:U,21,0)</f>
        <v>直采</v>
      </c>
    </row>
    <row r="34" s="4" customFormat="1" hidden="1" spans="1:9">
      <c r="A34" s="5">
        <v>999225500532014</v>
      </c>
      <c r="B34" s="6">
        <v>45162</v>
      </c>
      <c r="C34" s="6">
        <v>45164</v>
      </c>
      <c r="D34" s="4">
        <v>846</v>
      </c>
      <c r="E34" s="4">
        <v>846</v>
      </c>
      <c r="F34" s="4">
        <v>3668623</v>
      </c>
      <c r="G34" s="4">
        <f t="shared" si="0"/>
        <v>0</v>
      </c>
      <c r="H34" s="4" t="str">
        <f t="shared" si="1"/>
        <v>，3668623</v>
      </c>
      <c r="I34" s="4" t="s">
        <v>1117</v>
      </c>
    </row>
    <row r="35" s="4" customFormat="1" hidden="1" spans="1:9">
      <c r="A35" s="5">
        <v>999225517168647</v>
      </c>
      <c r="B35" s="6">
        <v>45159</v>
      </c>
      <c r="C35" s="6">
        <v>45164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999225525578128</v>
      </c>
      <c r="B36" s="6">
        <v>45161</v>
      </c>
      <c r="C36" s="6">
        <v>45164</v>
      </c>
      <c r="D36" s="4">
        <v>3517</v>
      </c>
      <c r="E36" s="4" t="str">
        <f>VLOOKUP(A36,HOP!A:L,12,0)</f>
        <v>3517.00</v>
      </c>
      <c r="F36" s="4" t="str">
        <f>VLOOKUP(A36,HOP!A:C,3,0)</f>
        <v>3673337</v>
      </c>
      <c r="G36" s="4">
        <f t="shared" si="0"/>
        <v>0</v>
      </c>
      <c r="H36" s="4" t="str">
        <f t="shared" si="1"/>
        <v>，3673337</v>
      </c>
      <c r="I36" s="4" t="str">
        <f>VLOOKUP(A36,HOP!A:U,21,0)</f>
        <v>直采</v>
      </c>
    </row>
    <row r="37" s="4" customFormat="1" hidden="1" spans="1:9">
      <c r="A37" s="5">
        <v>999225575869710</v>
      </c>
      <c r="B37" s="6">
        <v>45162</v>
      </c>
      <c r="C37" s="6">
        <v>45164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999225582878644</v>
      </c>
      <c r="B38" s="6">
        <v>45162</v>
      </c>
      <c r="C38" s="6">
        <v>45164</v>
      </c>
      <c r="D38" s="4">
        <v>1232</v>
      </c>
      <c r="E38" s="4" t="str">
        <f>VLOOKUP(A38,HOP!A:L,12,0)</f>
        <v>1232.00</v>
      </c>
      <c r="F38" s="4" t="str">
        <f>VLOOKUP(A38,HOP!A:C,3,0)</f>
        <v>3684892</v>
      </c>
      <c r="G38" s="4">
        <f t="shared" si="0"/>
        <v>0</v>
      </c>
      <c r="H38" s="4" t="str">
        <f t="shared" si="1"/>
        <v>，3684892</v>
      </c>
      <c r="I38" s="4" t="str">
        <f>VLOOKUP(A38,HOP!A:U,21,0)</f>
        <v>直采</v>
      </c>
    </row>
    <row r="39" s="4" customFormat="1" hidden="1" spans="1:9">
      <c r="A39" s="5">
        <v>999225619525950</v>
      </c>
      <c r="B39" s="6">
        <v>45161</v>
      </c>
      <c r="C39" s="6">
        <v>45164</v>
      </c>
      <c r="D39" s="4">
        <v>1293</v>
      </c>
      <c r="E39" s="4" t="str">
        <f>VLOOKUP(A39,HOP!A:L,12,0)</f>
        <v>1293.00</v>
      </c>
      <c r="F39" s="4" t="str">
        <f>VLOOKUP(A39,HOP!A:C,3,0)</f>
        <v>3692042</v>
      </c>
      <c r="G39" s="4">
        <f t="shared" si="0"/>
        <v>0</v>
      </c>
      <c r="H39" s="4" t="str">
        <f t="shared" si="1"/>
        <v>，3692042</v>
      </c>
      <c r="I39" s="4" t="str">
        <f>VLOOKUP(A39,HOP!A:U,21,0)</f>
        <v>直采</v>
      </c>
    </row>
    <row r="40" s="4" customFormat="1" hidden="1" spans="1:9">
      <c r="A40" s="5">
        <v>999225620193489</v>
      </c>
      <c r="B40" s="6">
        <v>45163</v>
      </c>
      <c r="C40" s="6">
        <v>45164</v>
      </c>
      <c r="D40" s="4">
        <v>1360</v>
      </c>
      <c r="E40" s="4" t="str">
        <f>VLOOKUP(A40,HOP!A:L,12,0)</f>
        <v>1360.00</v>
      </c>
      <c r="F40" s="4" t="str">
        <f>VLOOKUP(A40,HOP!A:C,3,0)</f>
        <v>3692135</v>
      </c>
      <c r="G40" s="4">
        <f t="shared" si="0"/>
        <v>0</v>
      </c>
      <c r="H40" s="4" t="str">
        <f t="shared" si="1"/>
        <v>，3692135</v>
      </c>
      <c r="I40" s="4" t="str">
        <f>VLOOKUP(A40,HOP!A:U,21,0)</f>
        <v>直采</v>
      </c>
    </row>
    <row r="41" s="4" customFormat="1" hidden="1" spans="1:9">
      <c r="A41" s="5">
        <v>999225625572544</v>
      </c>
      <c r="B41" s="6">
        <v>45163</v>
      </c>
      <c r="C41" s="6">
        <v>45164</v>
      </c>
      <c r="D41" s="4">
        <v>344</v>
      </c>
      <c r="E41" s="4" t="str">
        <f>VLOOKUP(A41,HOP!A:L,12,0)</f>
        <v>344.00</v>
      </c>
      <c r="F41" s="4" t="str">
        <f>VLOOKUP(A41,HOP!A:C,3,0)</f>
        <v>3693564</v>
      </c>
      <c r="G41" s="4">
        <f t="shared" si="0"/>
        <v>0</v>
      </c>
      <c r="H41" s="4" t="str">
        <f t="shared" si="1"/>
        <v>，3693564</v>
      </c>
      <c r="I41" s="4" t="str">
        <f>VLOOKUP(A41,HOP!A:U,21,0)</f>
        <v>直采</v>
      </c>
    </row>
    <row r="42" s="4" customFormat="1" hidden="1" spans="1:9">
      <c r="A42" s="5">
        <v>999225635412110</v>
      </c>
      <c r="B42" s="6">
        <v>45162</v>
      </c>
      <c r="C42" s="6">
        <v>45164</v>
      </c>
      <c r="D42" s="4">
        <v>2430</v>
      </c>
      <c r="E42" s="4" t="str">
        <f>VLOOKUP(A42,HOP!A:L,12,0)</f>
        <v>2430.00</v>
      </c>
      <c r="F42" s="4" t="str">
        <f>VLOOKUP(A42,HOP!A:C,3,0)</f>
        <v>3694617</v>
      </c>
      <c r="G42" s="4">
        <f t="shared" si="0"/>
        <v>0</v>
      </c>
      <c r="H42" s="4" t="str">
        <f t="shared" si="1"/>
        <v>，3694617</v>
      </c>
      <c r="I42" s="4" t="str">
        <f>VLOOKUP(A42,HOP!A:U,21,0)</f>
        <v>直采</v>
      </c>
    </row>
    <row r="43" s="4" customFormat="1" hidden="1" spans="1:9">
      <c r="A43" s="5">
        <v>999225637536937</v>
      </c>
      <c r="B43" s="6">
        <v>45162</v>
      </c>
      <c r="C43" s="6">
        <v>45164</v>
      </c>
      <c r="D43" s="4">
        <v>804</v>
      </c>
      <c r="E43" s="4" t="str">
        <f>VLOOKUP(A43,HOP!A:L,12,0)</f>
        <v>804.00</v>
      </c>
      <c r="F43" s="4" t="str">
        <f>VLOOKUP(A43,HOP!A:C,3,0)</f>
        <v>3695275</v>
      </c>
      <c r="G43" s="4">
        <f t="shared" si="0"/>
        <v>0</v>
      </c>
      <c r="H43" s="4" t="str">
        <f t="shared" si="1"/>
        <v>，3695275</v>
      </c>
      <c r="I43" s="4" t="str">
        <f>VLOOKUP(A43,HOP!A:U,21,0)</f>
        <v>直采</v>
      </c>
    </row>
    <row r="44" s="4" customFormat="1" hidden="1" spans="1:9">
      <c r="A44" s="5">
        <v>999225656412938</v>
      </c>
      <c r="B44" s="6">
        <v>45163</v>
      </c>
      <c r="C44" s="6">
        <v>45164</v>
      </c>
      <c r="D44" s="4">
        <v>1310</v>
      </c>
      <c r="E44" s="4" t="str">
        <f>VLOOKUP(A44,HOP!A:L,12,0)</f>
        <v>1310.00</v>
      </c>
      <c r="F44" s="4" t="str">
        <f>VLOOKUP(A44,HOP!A:C,3,0)</f>
        <v>3699682</v>
      </c>
      <c r="G44" s="4">
        <f t="shared" si="0"/>
        <v>0</v>
      </c>
      <c r="H44" s="4" t="str">
        <f t="shared" si="1"/>
        <v>，3699682</v>
      </c>
      <c r="I44" s="4" t="str">
        <f>VLOOKUP(A44,HOP!A:U,21,0)</f>
        <v>直采</v>
      </c>
    </row>
    <row r="45" s="4" customFormat="1" hidden="1" spans="1:9">
      <c r="A45" s="5">
        <v>999225684635748</v>
      </c>
      <c r="B45" s="6">
        <v>45161</v>
      </c>
      <c r="C45" s="6">
        <v>45164</v>
      </c>
      <c r="D45" s="4">
        <v>924</v>
      </c>
      <c r="E45" s="4" t="str">
        <f>VLOOKUP(A45,HOP!A:L,12,0)</f>
        <v>924.00</v>
      </c>
      <c r="F45" s="4" t="str">
        <f>VLOOKUP(A45,HOP!A:C,3,0)</f>
        <v>3706472</v>
      </c>
      <c r="G45" s="4">
        <f t="shared" si="0"/>
        <v>0</v>
      </c>
      <c r="H45" s="4" t="str">
        <f t="shared" si="1"/>
        <v>，3706472</v>
      </c>
      <c r="I45" s="4" t="str">
        <f>VLOOKUP(A45,HOP!A:U,21,0)</f>
        <v>直采</v>
      </c>
    </row>
    <row r="46" s="4" customFormat="1" spans="1:10">
      <c r="A46" s="5">
        <v>25698558668</v>
      </c>
      <c r="B46" s="6">
        <v>45161</v>
      </c>
      <c r="C46" s="6">
        <v>45164</v>
      </c>
      <c r="D46" s="4">
        <v>4900</v>
      </c>
      <c r="E46" s="4" t="e">
        <f>VLOOKUP(A46,HOP!A:L,12,0)</f>
        <v>#N/A</v>
      </c>
      <c r="F46" s="7">
        <v>3708968</v>
      </c>
      <c r="G46" s="4" t="e">
        <f t="shared" si="0"/>
        <v>#N/A</v>
      </c>
      <c r="H46" s="4" t="str">
        <f t="shared" si="1"/>
        <v>，3708968</v>
      </c>
      <c r="I46" s="4" t="s">
        <v>1117</v>
      </c>
      <c r="J46" s="4" t="s">
        <v>1121</v>
      </c>
    </row>
    <row r="47" s="4" customFormat="1" hidden="1" spans="1:9">
      <c r="A47" s="5">
        <v>999225718416604</v>
      </c>
      <c r="B47" s="6">
        <v>45163</v>
      </c>
      <c r="C47" s="6">
        <v>45164</v>
      </c>
      <c r="D47" s="4">
        <v>661</v>
      </c>
      <c r="E47" s="4" t="str">
        <f>VLOOKUP(A47,HOP!A:L,12,0)</f>
        <v>661.00</v>
      </c>
      <c r="F47" s="4" t="str">
        <f>VLOOKUP(A47,HOP!A:C,3,0)</f>
        <v>3713066</v>
      </c>
      <c r="G47" s="4">
        <f t="shared" si="0"/>
        <v>0</v>
      </c>
      <c r="H47" s="4" t="str">
        <f t="shared" si="1"/>
        <v>，3713066</v>
      </c>
      <c r="I47" s="4" t="str">
        <f>VLOOKUP(A47,HOP!A:U,21,0)</f>
        <v>直采</v>
      </c>
    </row>
    <row r="48" s="4" customFormat="1" hidden="1" spans="1:9">
      <c r="A48" s="5">
        <v>999225723363902</v>
      </c>
      <c r="B48" s="6">
        <v>45159</v>
      </c>
      <c r="C48" s="6">
        <v>45164</v>
      </c>
      <c r="D48" s="4">
        <v>14000</v>
      </c>
      <c r="E48" s="4" t="str">
        <f>VLOOKUP(A48,HOP!A:L,12,0)</f>
        <v>14000.00</v>
      </c>
      <c r="F48" s="4" t="str">
        <f>VLOOKUP(A48,HOP!A:C,3,0)</f>
        <v>3714330</v>
      </c>
      <c r="G48" s="4">
        <f t="shared" si="0"/>
        <v>0</v>
      </c>
      <c r="H48" s="4" t="str">
        <f t="shared" si="1"/>
        <v>，3714330</v>
      </c>
      <c r="I48" s="4" t="str">
        <f>VLOOKUP(A48,HOP!A:U,21,0)</f>
        <v>直采</v>
      </c>
    </row>
    <row r="49" s="4" customFormat="1" hidden="1" spans="1:9">
      <c r="A49" s="5">
        <v>999225739749602</v>
      </c>
      <c r="B49" s="6">
        <v>45162</v>
      </c>
      <c r="C49" s="6">
        <v>45164</v>
      </c>
      <c r="D49" s="4">
        <v>2236</v>
      </c>
      <c r="E49" s="4" t="str">
        <f>VLOOKUP(A49,HOP!A:L,12,0)</f>
        <v>2236.00</v>
      </c>
      <c r="F49" s="4" t="str">
        <f>VLOOKUP(A49,HOP!A:C,3,0)</f>
        <v>3717668</v>
      </c>
      <c r="G49" s="4">
        <f t="shared" si="0"/>
        <v>0</v>
      </c>
      <c r="H49" s="4" t="str">
        <f t="shared" si="1"/>
        <v>，3717668</v>
      </c>
      <c r="I49" s="4" t="str">
        <f>VLOOKUP(A49,HOP!A:U,21,0)</f>
        <v>直采</v>
      </c>
    </row>
    <row r="50" s="4" customFormat="1" hidden="1" spans="1:9">
      <c r="A50" s="5">
        <v>999225745565112</v>
      </c>
      <c r="B50" s="6">
        <v>45162</v>
      </c>
      <c r="C50" s="6">
        <v>45164</v>
      </c>
      <c r="D50" s="4">
        <v>3202</v>
      </c>
      <c r="E50" s="4" t="str">
        <f>VLOOKUP(A50,HOP!A:L,12,0)</f>
        <v>3202.00</v>
      </c>
      <c r="F50" s="4" t="str">
        <f>VLOOKUP(A50,HOP!A:C,3,0)</f>
        <v>3719128</v>
      </c>
      <c r="G50" s="4">
        <f t="shared" si="0"/>
        <v>0</v>
      </c>
      <c r="H50" s="4" t="str">
        <f t="shared" si="1"/>
        <v>，3719128</v>
      </c>
      <c r="I50" s="4" t="str">
        <f>VLOOKUP(A50,HOP!A:U,21,0)</f>
        <v>直采</v>
      </c>
    </row>
    <row r="51" s="4" customFormat="1" hidden="1" spans="1:9">
      <c r="A51" s="5">
        <v>999225745587681</v>
      </c>
      <c r="B51" s="6">
        <v>45159</v>
      </c>
      <c r="C51" s="6">
        <v>45164</v>
      </c>
      <c r="D51" s="4">
        <v>6536</v>
      </c>
      <c r="E51" s="4" t="str">
        <f>VLOOKUP(A51,HOP!A:L,12,0)</f>
        <v>6536.00</v>
      </c>
      <c r="F51" s="4" t="str">
        <f>VLOOKUP(A51,HOP!A:C,3,0)</f>
        <v>3719134</v>
      </c>
      <c r="G51" s="4">
        <f t="shared" si="0"/>
        <v>0</v>
      </c>
      <c r="H51" s="4" t="str">
        <f t="shared" si="1"/>
        <v>，3719134</v>
      </c>
      <c r="I51" s="4" t="str">
        <f>VLOOKUP(A51,HOP!A:U,21,0)</f>
        <v>直采</v>
      </c>
    </row>
    <row r="52" s="4" customFormat="1" hidden="1" spans="1:9">
      <c r="A52" s="5">
        <v>999225747158474</v>
      </c>
      <c r="B52" s="6">
        <v>45162</v>
      </c>
      <c r="C52" s="6">
        <v>45164</v>
      </c>
      <c r="D52" s="4">
        <v>1144</v>
      </c>
      <c r="E52" s="4" t="str">
        <f>VLOOKUP(A52,HOP!A:L,12,0)</f>
        <v>1144.00</v>
      </c>
      <c r="F52" s="4" t="str">
        <f>VLOOKUP(A52,HOP!A:C,3,0)</f>
        <v>3719678</v>
      </c>
      <c r="G52" s="4">
        <f t="shared" si="0"/>
        <v>0</v>
      </c>
      <c r="H52" s="4" t="str">
        <f t="shared" si="1"/>
        <v>，3719678</v>
      </c>
      <c r="I52" s="4" t="str">
        <f>VLOOKUP(A52,HOP!A:U,21,0)</f>
        <v>直采</v>
      </c>
    </row>
    <row r="53" s="4" customFormat="1" hidden="1" spans="1:9">
      <c r="A53" s="5">
        <v>999225770189573</v>
      </c>
      <c r="B53" s="6">
        <v>45162</v>
      </c>
      <c r="C53" s="6">
        <v>45164</v>
      </c>
      <c r="D53" s="4">
        <v>638</v>
      </c>
      <c r="E53" s="4" t="str">
        <f>VLOOKUP(A53,HOP!A:L,12,0)</f>
        <v>638.00</v>
      </c>
      <c r="F53" s="4" t="str">
        <f>VLOOKUP(A53,HOP!A:C,3,0)</f>
        <v>3724426</v>
      </c>
      <c r="G53" s="4">
        <f t="shared" si="0"/>
        <v>0</v>
      </c>
      <c r="H53" s="4" t="str">
        <f t="shared" si="1"/>
        <v>，3724426</v>
      </c>
      <c r="I53" s="4" t="str">
        <f>VLOOKUP(A53,HOP!A:U,21,0)</f>
        <v>直采</v>
      </c>
    </row>
    <row r="54" s="4" customFormat="1" hidden="1" spans="1:9">
      <c r="A54" s="5">
        <v>999225771218410</v>
      </c>
      <c r="B54" s="6">
        <v>45162</v>
      </c>
      <c r="C54" s="6">
        <v>45164</v>
      </c>
      <c r="D54" s="4">
        <v>792</v>
      </c>
      <c r="E54" s="4" t="str">
        <f>VLOOKUP(A54,HOP!A:L,12,0)</f>
        <v>792.00</v>
      </c>
      <c r="F54" s="4" t="str">
        <f>VLOOKUP(A54,HOP!A:C,3,0)</f>
        <v>3724748</v>
      </c>
      <c r="G54" s="4">
        <f t="shared" si="0"/>
        <v>0</v>
      </c>
      <c r="H54" s="4" t="str">
        <f t="shared" si="1"/>
        <v>，3724748</v>
      </c>
      <c r="I54" s="4" t="str">
        <f>VLOOKUP(A54,HOP!A:U,21,0)</f>
        <v>直采</v>
      </c>
    </row>
    <row r="55" s="4" customFormat="1" hidden="1" spans="1:9">
      <c r="A55" s="5">
        <v>999225790994924</v>
      </c>
      <c r="B55" s="6">
        <v>45160</v>
      </c>
      <c r="C55" s="6">
        <v>45164</v>
      </c>
      <c r="D55" s="4">
        <v>2428</v>
      </c>
      <c r="E55" s="4" t="str">
        <f>VLOOKUP(A55,HOP!A:L,12,0)</f>
        <v>2428.00</v>
      </c>
      <c r="F55" s="4" t="str">
        <f>VLOOKUP(A55,HOP!A:C,3,0)</f>
        <v>3728596</v>
      </c>
      <c r="G55" s="4">
        <f t="shared" si="0"/>
        <v>0</v>
      </c>
      <c r="H55" s="4" t="str">
        <f t="shared" si="1"/>
        <v>，3728596</v>
      </c>
      <c r="I55" s="4" t="str">
        <f>VLOOKUP(A55,HOP!A:U,21,0)</f>
        <v>直采</v>
      </c>
    </row>
    <row r="56" s="4" customFormat="1" hidden="1" spans="1:9">
      <c r="A56" s="5">
        <v>25797001351</v>
      </c>
      <c r="B56" s="6">
        <v>45160</v>
      </c>
      <c r="C56" s="6">
        <v>45164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999225800541898</v>
      </c>
      <c r="B57" s="6">
        <v>45163</v>
      </c>
      <c r="C57" s="6">
        <v>45164</v>
      </c>
      <c r="D57" s="4">
        <v>310</v>
      </c>
      <c r="E57" s="4" t="str">
        <f>VLOOKUP(A57,HOP!A:L,12,0)</f>
        <v>310.00</v>
      </c>
      <c r="F57" s="4" t="str">
        <f>VLOOKUP(A57,HOP!A:C,3,0)</f>
        <v>3730413</v>
      </c>
      <c r="G57" s="4">
        <f t="shared" si="0"/>
        <v>0</v>
      </c>
      <c r="H57" s="4" t="str">
        <f t="shared" si="1"/>
        <v>，3730413</v>
      </c>
      <c r="I57" s="4" t="str">
        <f>VLOOKUP(A57,HOP!A:U,21,0)</f>
        <v>直采</v>
      </c>
    </row>
    <row r="58" s="4" customFormat="1" hidden="1" spans="1:9">
      <c r="A58" s="5">
        <v>25806246270</v>
      </c>
      <c r="B58" s="6">
        <v>45160</v>
      </c>
      <c r="C58" s="6">
        <v>45164</v>
      </c>
      <c r="D58" s="4">
        <v>6816</v>
      </c>
      <c r="E58" s="4" t="str">
        <f>VLOOKUP(A58,HOP!A:L,12,0)</f>
        <v>6816.00</v>
      </c>
      <c r="F58" s="4" t="str">
        <f>VLOOKUP(A58,HOP!A:C,3,0)</f>
        <v>3731576</v>
      </c>
      <c r="G58" s="4">
        <f t="shared" si="0"/>
        <v>0</v>
      </c>
      <c r="H58" s="4" t="str">
        <f t="shared" si="1"/>
        <v>，3731576</v>
      </c>
      <c r="I58" s="4" t="str">
        <f>VLOOKUP(A58,HOP!A:U,21,0)</f>
        <v>直采</v>
      </c>
    </row>
    <row r="59" s="4" customFormat="1" hidden="1" spans="1:9">
      <c r="A59" s="5">
        <v>999225808657400</v>
      </c>
      <c r="B59" s="6">
        <v>45162</v>
      </c>
      <c r="C59" s="6">
        <v>45164</v>
      </c>
      <c r="D59" s="4">
        <v>1174</v>
      </c>
      <c r="E59" s="4" t="str">
        <f>VLOOKUP(A59,HOP!A:L,12,0)</f>
        <v>1174.00</v>
      </c>
      <c r="F59" s="4" t="str">
        <f>VLOOKUP(A59,HOP!A:C,3,0)</f>
        <v>3732105</v>
      </c>
      <c r="G59" s="4">
        <f t="shared" si="0"/>
        <v>0</v>
      </c>
      <c r="H59" s="4" t="str">
        <f t="shared" si="1"/>
        <v>，3732105</v>
      </c>
      <c r="I59" s="4" t="str">
        <f>VLOOKUP(A59,HOP!A:U,21,0)</f>
        <v>直采</v>
      </c>
    </row>
    <row r="60" s="4" customFormat="1" hidden="1" spans="1:9">
      <c r="A60" s="5">
        <v>999225810219428</v>
      </c>
      <c r="B60" s="6">
        <v>45163</v>
      </c>
      <c r="C60" s="6">
        <v>45164</v>
      </c>
      <c r="D60" s="4">
        <v>310</v>
      </c>
      <c r="E60" s="4" t="str">
        <f>VLOOKUP(A60,HOP!A:L,12,0)</f>
        <v>310.00</v>
      </c>
      <c r="F60" s="4" t="str">
        <f>VLOOKUP(A60,HOP!A:C,3,0)</f>
        <v>3732567</v>
      </c>
      <c r="G60" s="4">
        <f t="shared" si="0"/>
        <v>0</v>
      </c>
      <c r="H60" s="4" t="str">
        <f t="shared" si="1"/>
        <v>，3732567</v>
      </c>
      <c r="I60" s="4" t="str">
        <f>VLOOKUP(A60,HOP!A:U,21,0)</f>
        <v>直采</v>
      </c>
    </row>
    <row r="61" s="4" customFormat="1" hidden="1" spans="1:9">
      <c r="A61" s="5">
        <v>999225821520247</v>
      </c>
      <c r="B61" s="6">
        <v>45160</v>
      </c>
      <c r="C61" s="6">
        <v>45164</v>
      </c>
      <c r="D61" s="4">
        <v>13040</v>
      </c>
      <c r="E61" s="4" t="str">
        <f>VLOOKUP(A61,HOP!A:L,12,0)</f>
        <v>13040.00</v>
      </c>
      <c r="F61" s="4" t="str">
        <f>VLOOKUP(A61,HOP!A:C,3,0)</f>
        <v>3734292</v>
      </c>
      <c r="G61" s="4">
        <f t="shared" si="0"/>
        <v>0</v>
      </c>
      <c r="H61" s="4" t="str">
        <f t="shared" si="1"/>
        <v>，3734292</v>
      </c>
      <c r="I61" s="4" t="str">
        <f>VLOOKUP(A61,HOP!A:U,21,0)</f>
        <v>直采</v>
      </c>
    </row>
    <row r="62" s="4" customFormat="1" hidden="1" spans="1:9">
      <c r="A62" s="5">
        <v>999225839312431</v>
      </c>
      <c r="B62" s="6">
        <v>45161</v>
      </c>
      <c r="C62" s="6">
        <v>45164</v>
      </c>
      <c r="D62" s="4">
        <v>3285</v>
      </c>
      <c r="E62" s="4" t="str">
        <f>VLOOKUP(A62,HOP!A:L,12,0)</f>
        <v>3285.00</v>
      </c>
      <c r="F62" s="4" t="str">
        <f>VLOOKUP(A62,HOP!A:C,3,0)</f>
        <v>3737679</v>
      </c>
      <c r="G62" s="4">
        <f t="shared" si="0"/>
        <v>0</v>
      </c>
      <c r="H62" s="4" t="str">
        <f t="shared" si="1"/>
        <v>，3737679</v>
      </c>
      <c r="I62" s="4" t="str">
        <f>VLOOKUP(A62,HOP!A:U,21,0)</f>
        <v>直采</v>
      </c>
    </row>
    <row r="63" s="4" customFormat="1" spans="1:11">
      <c r="A63" s="5">
        <v>999225844234327</v>
      </c>
      <c r="B63" s="6">
        <v>45162</v>
      </c>
      <c r="C63" s="6">
        <v>45164</v>
      </c>
      <c r="D63" s="4">
        <v>943</v>
      </c>
      <c r="E63" s="4" t="e">
        <f>VLOOKUP(A63,HOP!A:L,12,0)</f>
        <v>#N/A</v>
      </c>
      <c r="F63" s="4">
        <v>3738786</v>
      </c>
      <c r="G63" s="4" t="e">
        <f t="shared" si="0"/>
        <v>#N/A</v>
      </c>
      <c r="H63" s="4" t="str">
        <f t="shared" si="1"/>
        <v>，3738786</v>
      </c>
      <c r="I63" s="4" t="s">
        <v>1117</v>
      </c>
      <c r="J63" s="4" t="s">
        <v>1122</v>
      </c>
      <c r="K63" s="4" t="s">
        <v>1123</v>
      </c>
    </row>
    <row r="64" s="4" customFormat="1" hidden="1" spans="1:9">
      <c r="A64" s="5">
        <v>999225847650612</v>
      </c>
      <c r="B64" s="6">
        <v>45163</v>
      </c>
      <c r="C64" s="6">
        <v>45164</v>
      </c>
      <c r="D64" s="4">
        <v>1251</v>
      </c>
      <c r="E64" s="4" t="str">
        <f>VLOOKUP(A64,HOP!A:L,12,0)</f>
        <v>1251.00</v>
      </c>
      <c r="F64" s="4" t="str">
        <f>VLOOKUP(A64,HOP!A:C,3,0)</f>
        <v>3739589</v>
      </c>
      <c r="G64" s="4">
        <f t="shared" si="0"/>
        <v>0</v>
      </c>
      <c r="H64" s="4" t="str">
        <f t="shared" si="1"/>
        <v>，3739589</v>
      </c>
      <c r="I64" s="4" t="str">
        <f>VLOOKUP(A64,HOP!A:U,21,0)</f>
        <v>直采</v>
      </c>
    </row>
    <row r="65" s="4" customFormat="1" hidden="1" spans="1:9">
      <c r="A65" s="5">
        <v>999225847791880</v>
      </c>
      <c r="B65" s="6">
        <v>45161</v>
      </c>
      <c r="C65" s="6">
        <v>45164</v>
      </c>
      <c r="D65" s="4">
        <v>7800</v>
      </c>
      <c r="E65" s="4" t="str">
        <f>VLOOKUP(A65,HOP!A:L,12,0)</f>
        <v>7800.00</v>
      </c>
      <c r="F65" s="4" t="str">
        <f>VLOOKUP(A65,HOP!A:C,3,0)</f>
        <v>3739619</v>
      </c>
      <c r="G65" s="4">
        <f t="shared" si="0"/>
        <v>0</v>
      </c>
      <c r="H65" s="4" t="str">
        <f t="shared" si="1"/>
        <v>，3739619</v>
      </c>
      <c r="I65" s="4" t="str">
        <f>VLOOKUP(A65,HOP!A:U,21,0)</f>
        <v>直采</v>
      </c>
    </row>
    <row r="66" s="4" customFormat="1" hidden="1" spans="1:9">
      <c r="A66" s="5">
        <v>999225863700653</v>
      </c>
      <c r="B66" s="6">
        <v>45162</v>
      </c>
      <c r="C66" s="6">
        <v>45164</v>
      </c>
      <c r="D66" s="4">
        <v>4260</v>
      </c>
      <c r="E66" s="4" t="str">
        <f>VLOOKUP(A66,HOP!A:L,12,0)</f>
        <v>4260.00</v>
      </c>
      <c r="F66" s="4" t="str">
        <f>VLOOKUP(A66,HOP!A:C,3,0)</f>
        <v>3742585</v>
      </c>
      <c r="G66" s="4">
        <f t="shared" si="0"/>
        <v>0</v>
      </c>
      <c r="H66" s="4" t="str">
        <f t="shared" si="1"/>
        <v>，3742585</v>
      </c>
      <c r="I66" s="4" t="str">
        <f>VLOOKUP(A66,HOP!A:U,21,0)</f>
        <v>直采</v>
      </c>
    </row>
    <row r="67" s="4" customFormat="1" hidden="1" spans="1:9">
      <c r="A67" s="5">
        <v>25872311057</v>
      </c>
      <c r="B67" s="6">
        <v>45163</v>
      </c>
      <c r="C67" s="6">
        <v>45164</v>
      </c>
      <c r="D67" s="4">
        <v>370</v>
      </c>
      <c r="E67" s="4" t="str">
        <f>VLOOKUP(A67,HOP!A:L,12,0)</f>
        <v>370.00</v>
      </c>
      <c r="F67" s="4" t="str">
        <f>VLOOKUP(A67,HOP!A:C,3,0)</f>
        <v>3744938</v>
      </c>
      <c r="G67" s="4">
        <f t="shared" ref="G67:G130" si="2">D67-E67</f>
        <v>0</v>
      </c>
      <c r="H67" s="4" t="str">
        <f t="shared" ref="H67:H130" si="3">$H$1&amp;F67</f>
        <v>，3744938</v>
      </c>
      <c r="I67" s="4" t="str">
        <f>VLOOKUP(A67,HOP!A:U,21,0)</f>
        <v>直采</v>
      </c>
    </row>
    <row r="68" s="4" customFormat="1" hidden="1" spans="1:9">
      <c r="A68" s="5">
        <v>999225872863849</v>
      </c>
      <c r="B68" s="6">
        <v>45162</v>
      </c>
      <c r="C68" s="6">
        <v>45164</v>
      </c>
      <c r="D68" s="4">
        <v>528</v>
      </c>
      <c r="E68" s="4" t="str">
        <f>VLOOKUP(A68,HOP!A:L,12,0)</f>
        <v>528.00</v>
      </c>
      <c r="F68" s="4" t="str">
        <f>VLOOKUP(A68,HOP!A:C,3,0)</f>
        <v>3745031</v>
      </c>
      <c r="G68" s="4">
        <f t="shared" si="2"/>
        <v>0</v>
      </c>
      <c r="H68" s="4" t="str">
        <f t="shared" si="3"/>
        <v>，3745031</v>
      </c>
      <c r="I68" s="4" t="str">
        <f>VLOOKUP(A68,HOP!A:U,21,0)</f>
        <v>直采</v>
      </c>
    </row>
    <row r="69" s="4" customFormat="1" hidden="1" spans="1:9">
      <c r="A69" s="5">
        <v>999225880579074</v>
      </c>
      <c r="B69" s="6">
        <v>45158</v>
      </c>
      <c r="C69" s="6">
        <v>45164</v>
      </c>
      <c r="D69" s="4">
        <v>3080</v>
      </c>
      <c r="E69" s="4" t="str">
        <f>VLOOKUP(A69,HOP!A:L,12,0)</f>
        <v>3080.00</v>
      </c>
      <c r="F69" s="4" t="str">
        <f>VLOOKUP(A69,HOP!A:C,3,0)</f>
        <v>3746059</v>
      </c>
      <c r="G69" s="4">
        <f t="shared" si="2"/>
        <v>0</v>
      </c>
      <c r="H69" s="4" t="str">
        <f t="shared" si="3"/>
        <v>，3746059</v>
      </c>
      <c r="I69" s="4" t="str">
        <f>VLOOKUP(A69,HOP!A:U,21,0)</f>
        <v>直采</v>
      </c>
    </row>
    <row r="70" s="4" customFormat="1" hidden="1" spans="1:9">
      <c r="A70" s="5">
        <v>999225893268659</v>
      </c>
      <c r="B70" s="6">
        <v>45163</v>
      </c>
      <c r="C70" s="6">
        <v>45166</v>
      </c>
      <c r="D70" s="4">
        <v>4110</v>
      </c>
      <c r="E70" s="4" t="str">
        <f>VLOOKUP(A70,HOP!A:L,12,0)</f>
        <v>4110.00</v>
      </c>
      <c r="F70" s="4" t="str">
        <f>VLOOKUP(A70,HOP!A:C,3,0)</f>
        <v>3749211</v>
      </c>
      <c r="G70" s="4">
        <f t="shared" si="2"/>
        <v>0</v>
      </c>
      <c r="H70" s="4" t="str">
        <f t="shared" si="3"/>
        <v>，3749211</v>
      </c>
      <c r="I70" s="4" t="str">
        <f>VLOOKUP(A70,HOP!A:U,21,0)</f>
        <v>直采</v>
      </c>
    </row>
    <row r="71" s="4" customFormat="1" hidden="1" spans="1:9">
      <c r="A71" s="5">
        <v>999225894668765</v>
      </c>
      <c r="B71" s="6">
        <v>45161</v>
      </c>
      <c r="C71" s="6">
        <v>45166</v>
      </c>
      <c r="D71" s="4">
        <v>2380</v>
      </c>
      <c r="E71" s="4" t="str">
        <f>VLOOKUP(A71,HOP!A:L,12,0)</f>
        <v>2380.00</v>
      </c>
      <c r="F71" s="4" t="str">
        <f>VLOOKUP(A71,HOP!A:C,3,0)</f>
        <v>3749539</v>
      </c>
      <c r="G71" s="4">
        <f t="shared" si="2"/>
        <v>0</v>
      </c>
      <c r="H71" s="4" t="str">
        <f t="shared" si="3"/>
        <v>，3749539</v>
      </c>
      <c r="I71" s="4" t="str">
        <f>VLOOKUP(A71,HOP!A:U,21,0)</f>
        <v>直采</v>
      </c>
    </row>
    <row r="72" s="4" customFormat="1" hidden="1" spans="1:9">
      <c r="A72" s="5">
        <v>999225904680087</v>
      </c>
      <c r="B72" s="6">
        <v>45162</v>
      </c>
      <c r="C72" s="6">
        <v>45166</v>
      </c>
      <c r="D72" s="4">
        <v>4755</v>
      </c>
      <c r="E72" s="4" t="str">
        <f>VLOOKUP(A72,HOP!A:L,12,0)</f>
        <v>4755.00</v>
      </c>
      <c r="F72" s="4" t="str">
        <f>VLOOKUP(A72,HOP!A:C,3,0)</f>
        <v>3750965</v>
      </c>
      <c r="G72" s="4">
        <f t="shared" si="2"/>
        <v>0</v>
      </c>
      <c r="H72" s="4" t="str">
        <f t="shared" si="3"/>
        <v>，3750965</v>
      </c>
      <c r="I72" s="4" t="str">
        <f>VLOOKUP(A72,HOP!A:U,21,0)</f>
        <v>直采</v>
      </c>
    </row>
    <row r="73" s="4" customFormat="1" hidden="1" spans="1:9">
      <c r="A73" s="5">
        <v>999225907862432</v>
      </c>
      <c r="B73" s="6">
        <v>45164</v>
      </c>
      <c r="C73" s="6">
        <v>45166</v>
      </c>
      <c r="D73" s="4">
        <v>4600</v>
      </c>
      <c r="E73" s="4" t="str">
        <f>VLOOKUP(A73,HOP!A:L,12,0)</f>
        <v>4600.00</v>
      </c>
      <c r="F73" s="4" t="str">
        <f>VLOOKUP(A73,HOP!A:C,3,0)</f>
        <v>3751705</v>
      </c>
      <c r="G73" s="4">
        <f t="shared" si="2"/>
        <v>0</v>
      </c>
      <c r="H73" s="4" t="str">
        <f t="shared" si="3"/>
        <v>，3751705</v>
      </c>
      <c r="I73" s="4" t="str">
        <f>VLOOKUP(A73,HOP!A:U,21,0)</f>
        <v>直采</v>
      </c>
    </row>
    <row r="74" s="4" customFormat="1" hidden="1" spans="1:9">
      <c r="A74" s="5">
        <v>999225912708441</v>
      </c>
      <c r="B74" s="6">
        <v>45165</v>
      </c>
      <c r="C74" s="6">
        <v>45166</v>
      </c>
      <c r="D74" s="4">
        <v>1099</v>
      </c>
      <c r="E74" s="4" t="str">
        <f>VLOOKUP(A74,HOP!A:L,12,0)</f>
        <v>1099.00</v>
      </c>
      <c r="F74" s="4" t="str">
        <f>VLOOKUP(A74,HOP!A:C,3,0)</f>
        <v>3753045</v>
      </c>
      <c r="G74" s="4">
        <f t="shared" si="2"/>
        <v>0</v>
      </c>
      <c r="H74" s="4" t="str">
        <f t="shared" si="3"/>
        <v>，3753045</v>
      </c>
      <c r="I74" s="4" t="str">
        <f>VLOOKUP(A74,HOP!A:U,21,0)</f>
        <v>直采</v>
      </c>
    </row>
    <row r="75" s="4" customFormat="1" hidden="1" spans="1:9">
      <c r="A75" s="5">
        <v>999225913459230</v>
      </c>
      <c r="B75" s="6">
        <v>45164</v>
      </c>
      <c r="C75" s="6">
        <v>45166</v>
      </c>
      <c r="D75" s="4">
        <v>1815</v>
      </c>
      <c r="E75" s="4" t="str">
        <f>VLOOKUP(A75,HOP!A:L,12,0)</f>
        <v>1815.00</v>
      </c>
      <c r="F75" s="4" t="str">
        <f>VLOOKUP(A75,HOP!A:C,3,0)</f>
        <v>3753214</v>
      </c>
      <c r="G75" s="4">
        <f t="shared" si="2"/>
        <v>0</v>
      </c>
      <c r="H75" s="4" t="str">
        <f t="shared" si="3"/>
        <v>，3753214</v>
      </c>
      <c r="I75" s="4" t="str">
        <f>VLOOKUP(A75,HOP!A:U,21,0)</f>
        <v>直采</v>
      </c>
    </row>
    <row r="76" s="4" customFormat="1" hidden="1" spans="1:9">
      <c r="A76" s="5">
        <v>999225913485770</v>
      </c>
      <c r="B76" s="6">
        <v>45164</v>
      </c>
      <c r="C76" s="6">
        <v>45166</v>
      </c>
      <c r="D76" s="4">
        <v>881</v>
      </c>
      <c r="E76" s="4" t="str">
        <f>VLOOKUP(A76,HOP!A:L,12,0)</f>
        <v>881.00</v>
      </c>
      <c r="F76" s="4" t="str">
        <f>VLOOKUP(A76,HOP!A:C,3,0)</f>
        <v>3753223</v>
      </c>
      <c r="G76" s="4">
        <f t="shared" si="2"/>
        <v>0</v>
      </c>
      <c r="H76" s="4" t="str">
        <f t="shared" si="3"/>
        <v>，3753223</v>
      </c>
      <c r="I76" s="4" t="str">
        <f>VLOOKUP(A76,HOP!A:U,21,0)</f>
        <v>直采</v>
      </c>
    </row>
    <row r="77" s="4" customFormat="1" hidden="1" spans="1:9">
      <c r="A77" s="5">
        <v>999225915200671</v>
      </c>
      <c r="B77" s="6">
        <v>45165</v>
      </c>
      <c r="C77" s="6">
        <v>45166</v>
      </c>
      <c r="D77" s="4">
        <v>1866</v>
      </c>
      <c r="E77" s="4" t="str">
        <f>VLOOKUP(A77,HOP!A:L,12,0)</f>
        <v>1866.00</v>
      </c>
      <c r="F77" s="4" t="str">
        <f>VLOOKUP(A77,HOP!A:C,3,0)</f>
        <v>3753723</v>
      </c>
      <c r="G77" s="4">
        <f t="shared" si="2"/>
        <v>0</v>
      </c>
      <c r="H77" s="4" t="str">
        <f t="shared" si="3"/>
        <v>，3753723</v>
      </c>
      <c r="I77" s="4" t="str">
        <f>VLOOKUP(A77,HOP!A:U,21,0)</f>
        <v>直采</v>
      </c>
    </row>
    <row r="78" s="4" customFormat="1" hidden="1" spans="1:9">
      <c r="A78" s="5">
        <v>999225933123272</v>
      </c>
      <c r="B78" s="6">
        <v>45164</v>
      </c>
      <c r="C78" s="6">
        <v>45166</v>
      </c>
      <c r="D78" s="4">
        <v>1262</v>
      </c>
      <c r="E78" s="4" t="str">
        <f>VLOOKUP(A78,HOP!A:L,12,0)</f>
        <v>1262.00</v>
      </c>
      <c r="F78" s="4" t="str">
        <f>VLOOKUP(A78,HOP!A:C,3,0)</f>
        <v>3755971</v>
      </c>
      <c r="G78" s="4">
        <f t="shared" si="2"/>
        <v>0</v>
      </c>
      <c r="H78" s="4" t="str">
        <f t="shared" si="3"/>
        <v>，3755971</v>
      </c>
      <c r="I78" s="4" t="str">
        <f>VLOOKUP(A78,HOP!A:U,21,0)</f>
        <v>直采</v>
      </c>
    </row>
    <row r="79" s="4" customFormat="1" hidden="1" spans="1:9">
      <c r="A79" s="5">
        <v>999225933559094</v>
      </c>
      <c r="B79" s="6">
        <v>45164</v>
      </c>
      <c r="C79" s="6">
        <v>45166</v>
      </c>
      <c r="D79" s="4">
        <v>1376</v>
      </c>
      <c r="E79" s="4" t="str">
        <f>VLOOKUP(A79,HOP!A:L,12,0)</f>
        <v>1376.00</v>
      </c>
      <c r="F79" s="4" t="str">
        <f>VLOOKUP(A79,HOP!A:C,3,0)</f>
        <v>3756071</v>
      </c>
      <c r="G79" s="4">
        <f t="shared" si="2"/>
        <v>0</v>
      </c>
      <c r="H79" s="4" t="str">
        <f t="shared" si="3"/>
        <v>，3756071</v>
      </c>
      <c r="I79" s="4" t="str">
        <f>VLOOKUP(A79,HOP!A:U,21,0)</f>
        <v>直采</v>
      </c>
    </row>
    <row r="80" s="4" customFormat="1" hidden="1" spans="1:9">
      <c r="A80" s="5">
        <v>999225937476626</v>
      </c>
      <c r="B80" s="6">
        <v>45165</v>
      </c>
      <c r="C80" s="6">
        <v>45166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999225937769518</v>
      </c>
      <c r="B81" s="6">
        <v>45165</v>
      </c>
      <c r="C81" s="6">
        <v>45166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999225957703348</v>
      </c>
      <c r="B82" s="6">
        <v>45162</v>
      </c>
      <c r="C82" s="6">
        <v>45166</v>
      </c>
      <c r="D82" s="4">
        <v>2148</v>
      </c>
      <c r="E82" s="4" t="str">
        <f>VLOOKUP(A82,HOP!A:L,12,0)</f>
        <v>2148.00</v>
      </c>
      <c r="F82" s="4" t="str">
        <f>VLOOKUP(A82,HOP!A:C,3,0)</f>
        <v>3762959</v>
      </c>
      <c r="G82" s="4">
        <f t="shared" si="2"/>
        <v>0</v>
      </c>
      <c r="H82" s="4" t="str">
        <f t="shared" si="3"/>
        <v>，3762959</v>
      </c>
      <c r="I82" s="4" t="str">
        <f>VLOOKUP(A82,HOP!A:U,21,0)</f>
        <v>直采</v>
      </c>
    </row>
    <row r="83" s="4" customFormat="1" hidden="1" spans="1:9">
      <c r="A83" s="5">
        <v>999225979530932</v>
      </c>
      <c r="B83" s="6">
        <v>45164</v>
      </c>
      <c r="C83" s="6">
        <v>45166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hidden="1" spans="1:9">
      <c r="A84" s="5">
        <v>999225985412886</v>
      </c>
      <c r="B84" s="6">
        <v>45163</v>
      </c>
      <c r="C84" s="6">
        <v>45166</v>
      </c>
      <c r="D84" s="4">
        <v>3384</v>
      </c>
      <c r="E84" s="4" t="str">
        <f>VLOOKUP(A84,HOP!A:L,12,0)</f>
        <v>3384.00</v>
      </c>
      <c r="F84" s="4" t="str">
        <f>VLOOKUP(A84,HOP!A:C,3,0)</f>
        <v>3767799</v>
      </c>
      <c r="G84" s="4">
        <f t="shared" si="2"/>
        <v>0</v>
      </c>
      <c r="H84" s="4" t="str">
        <f t="shared" si="3"/>
        <v>，3767799</v>
      </c>
      <c r="I84" s="4" t="str">
        <f>VLOOKUP(A84,HOP!A:U,21,0)</f>
        <v>直采</v>
      </c>
    </row>
    <row r="85" s="4" customFormat="1" hidden="1" spans="1:9">
      <c r="A85" s="5">
        <v>999225985487905</v>
      </c>
      <c r="B85" s="6">
        <v>45165</v>
      </c>
      <c r="C85" s="6">
        <v>45166</v>
      </c>
      <c r="D85" s="4">
        <v>1203</v>
      </c>
      <c r="E85" s="4" t="str">
        <f>VLOOKUP(A85,HOP!A:L,12,0)</f>
        <v>1203.00</v>
      </c>
      <c r="F85" s="4" t="str">
        <f>VLOOKUP(A85,HOP!A:C,3,0)</f>
        <v>3767826</v>
      </c>
      <c r="G85" s="4">
        <f t="shared" si="2"/>
        <v>0</v>
      </c>
      <c r="H85" s="4" t="str">
        <f t="shared" si="3"/>
        <v>，3767826</v>
      </c>
      <c r="I85" s="4" t="str">
        <f>VLOOKUP(A85,HOP!A:U,21,0)</f>
        <v>直采</v>
      </c>
    </row>
    <row r="86" s="4" customFormat="1" hidden="1" spans="1:9">
      <c r="A86" s="5">
        <v>999225987271863</v>
      </c>
      <c r="B86" s="6">
        <v>45164</v>
      </c>
      <c r="C86" s="6">
        <v>45166</v>
      </c>
      <c r="D86" s="4">
        <v>6990</v>
      </c>
      <c r="E86" s="4" t="str">
        <f>VLOOKUP(A86,HOP!A:L,12,0)</f>
        <v>6990.00</v>
      </c>
      <c r="F86" s="4" t="str">
        <f>VLOOKUP(A86,HOP!A:C,3,0)</f>
        <v>3768066</v>
      </c>
      <c r="G86" s="4">
        <f t="shared" si="2"/>
        <v>0</v>
      </c>
      <c r="H86" s="4" t="str">
        <f t="shared" si="3"/>
        <v>，3768066</v>
      </c>
      <c r="I86" s="4" t="str">
        <f>VLOOKUP(A86,HOP!A:U,21,0)</f>
        <v>直采</v>
      </c>
    </row>
    <row r="87" s="4" customFormat="1" hidden="1" spans="1:9">
      <c r="A87" s="5">
        <v>999226003169829</v>
      </c>
      <c r="B87" s="6">
        <v>45163</v>
      </c>
      <c r="C87" s="6">
        <v>45166</v>
      </c>
      <c r="D87" s="4">
        <v>1895</v>
      </c>
      <c r="E87" s="4" t="str">
        <f>VLOOKUP(A87,HOP!A:L,12,0)</f>
        <v>1895.00</v>
      </c>
      <c r="F87" s="4" t="str">
        <f>VLOOKUP(A87,HOP!A:C,3,0)</f>
        <v>3771800</v>
      </c>
      <c r="G87" s="4">
        <f t="shared" si="2"/>
        <v>0</v>
      </c>
      <c r="H87" s="4" t="str">
        <f t="shared" si="3"/>
        <v>，3771800</v>
      </c>
      <c r="I87" s="4" t="str">
        <f>VLOOKUP(A87,HOP!A:U,21,0)</f>
        <v>直采</v>
      </c>
    </row>
    <row r="88" s="4" customFormat="1" hidden="1" spans="1:9">
      <c r="A88" s="5">
        <v>999226005934839</v>
      </c>
      <c r="B88" s="6">
        <v>45163</v>
      </c>
      <c r="C88" s="6">
        <v>45166</v>
      </c>
      <c r="D88" s="4">
        <v>3735</v>
      </c>
      <c r="E88" s="4" t="str">
        <f>VLOOKUP(A88,HOP!A:L,12,0)</f>
        <v>3735.00</v>
      </c>
      <c r="F88" s="4" t="str">
        <f>VLOOKUP(A88,HOP!A:C,3,0)</f>
        <v>3772278</v>
      </c>
      <c r="G88" s="4">
        <f t="shared" si="2"/>
        <v>0</v>
      </c>
      <c r="H88" s="4" t="str">
        <f t="shared" si="3"/>
        <v>，3772278</v>
      </c>
      <c r="I88" s="4" t="str">
        <f>VLOOKUP(A88,HOP!A:U,21,0)</f>
        <v>直采</v>
      </c>
    </row>
    <row r="89" s="4" customFormat="1" hidden="1" spans="1:9">
      <c r="A89" s="5">
        <v>999226013434859</v>
      </c>
      <c r="B89" s="6">
        <v>45153</v>
      </c>
      <c r="C89" s="6">
        <v>45166</v>
      </c>
      <c r="D89" s="4">
        <v>3276</v>
      </c>
      <c r="E89" s="4" t="str">
        <f>VLOOKUP(A89,HOP!A:L,12,0)</f>
        <v>3276.00</v>
      </c>
      <c r="F89" s="4" t="str">
        <f>VLOOKUP(A89,HOP!A:C,3,0)</f>
        <v>3774029</v>
      </c>
      <c r="G89" s="4">
        <f t="shared" si="2"/>
        <v>0</v>
      </c>
      <c r="H89" s="4" t="str">
        <f t="shared" si="3"/>
        <v>，3774029</v>
      </c>
      <c r="I89" s="4" t="str">
        <f>VLOOKUP(A89,HOP!A:U,21,0)</f>
        <v>直采</v>
      </c>
    </row>
    <row r="90" s="4" customFormat="1" hidden="1" spans="1:9">
      <c r="A90" s="5">
        <v>999226026927439</v>
      </c>
      <c r="B90" s="6">
        <v>45165</v>
      </c>
      <c r="C90" s="6">
        <v>45166</v>
      </c>
      <c r="D90" s="4">
        <v>289</v>
      </c>
      <c r="E90" s="4" t="str">
        <f>VLOOKUP(A90,HOP!A:L,12,0)</f>
        <v>289.00</v>
      </c>
      <c r="F90" s="4" t="str">
        <f>VLOOKUP(A90,HOP!A:C,3,0)</f>
        <v>3776922</v>
      </c>
      <c r="G90" s="4">
        <f t="shared" si="2"/>
        <v>0</v>
      </c>
      <c r="H90" s="4" t="str">
        <f t="shared" si="3"/>
        <v>，3776922</v>
      </c>
      <c r="I90" s="4" t="str">
        <f>VLOOKUP(A90,HOP!A:U,21,0)</f>
        <v>直采</v>
      </c>
    </row>
    <row r="91" s="4" customFormat="1" hidden="1" spans="1:9">
      <c r="A91" s="5">
        <v>999226031756906</v>
      </c>
      <c r="B91" s="6">
        <v>45162</v>
      </c>
      <c r="C91" s="6">
        <v>45166</v>
      </c>
      <c r="D91" s="4">
        <v>3012</v>
      </c>
      <c r="E91" s="4" t="str">
        <f>VLOOKUP(A91,HOP!A:L,12,0)</f>
        <v>3012.00</v>
      </c>
      <c r="F91" s="4" t="str">
        <f>VLOOKUP(A91,HOP!A:C,3,0)</f>
        <v>3778259</v>
      </c>
      <c r="G91" s="4">
        <f t="shared" si="2"/>
        <v>0</v>
      </c>
      <c r="H91" s="4" t="str">
        <f t="shared" si="3"/>
        <v>，3778259</v>
      </c>
      <c r="I91" s="4" t="str">
        <f>VLOOKUP(A91,HOP!A:U,21,0)</f>
        <v>直采</v>
      </c>
    </row>
    <row r="92" s="4" customFormat="1" hidden="1" spans="1:9">
      <c r="A92" s="5">
        <v>999226039566309</v>
      </c>
      <c r="B92" s="6">
        <v>45163</v>
      </c>
      <c r="C92" s="6">
        <v>45166</v>
      </c>
      <c r="D92" s="4">
        <v>4008</v>
      </c>
      <c r="E92" s="4" t="str">
        <f>VLOOKUP(A92,HOP!A:L,12,0)</f>
        <v>4008.00</v>
      </c>
      <c r="F92" s="4" t="str">
        <f>VLOOKUP(A92,HOP!A:C,3,0)</f>
        <v>3780703</v>
      </c>
      <c r="G92" s="4">
        <f t="shared" si="2"/>
        <v>0</v>
      </c>
      <c r="H92" s="4" t="str">
        <f t="shared" si="3"/>
        <v>，3780703</v>
      </c>
      <c r="I92" s="4" t="str">
        <f>VLOOKUP(A92,HOP!A:U,21,0)</f>
        <v>直采</v>
      </c>
    </row>
    <row r="93" s="4" customFormat="1" hidden="1" spans="1:9">
      <c r="A93" s="5">
        <v>999226040177339</v>
      </c>
      <c r="B93" s="6">
        <v>45164</v>
      </c>
      <c r="C93" s="6">
        <v>45166</v>
      </c>
      <c r="D93" s="4">
        <v>1800</v>
      </c>
      <c r="E93" s="4" t="str">
        <f>VLOOKUP(A93,HOP!A:L,12,0)</f>
        <v>1800.00</v>
      </c>
      <c r="F93" s="4" t="str">
        <f>VLOOKUP(A93,HOP!A:C,3,0)</f>
        <v>3780826</v>
      </c>
      <c r="G93" s="4">
        <f t="shared" si="2"/>
        <v>0</v>
      </c>
      <c r="H93" s="4" t="str">
        <f t="shared" si="3"/>
        <v>，3780826</v>
      </c>
      <c r="I93" s="4" t="str">
        <f>VLOOKUP(A93,HOP!A:U,21,0)</f>
        <v>直采</v>
      </c>
    </row>
    <row r="94" s="4" customFormat="1" hidden="1" spans="1:9">
      <c r="A94" s="5">
        <v>999226051565032</v>
      </c>
      <c r="B94" s="6">
        <v>45164</v>
      </c>
      <c r="C94" s="6">
        <v>45166</v>
      </c>
      <c r="D94" s="4">
        <v>2330</v>
      </c>
      <c r="E94" s="4" t="str">
        <f>VLOOKUP(A94,HOP!A:L,12,0)</f>
        <v>2330.00</v>
      </c>
      <c r="F94" s="4" t="str">
        <f>VLOOKUP(A94,HOP!A:C,3,0)</f>
        <v>3782910</v>
      </c>
      <c r="G94" s="4">
        <f t="shared" si="2"/>
        <v>0</v>
      </c>
      <c r="H94" s="4" t="str">
        <f t="shared" si="3"/>
        <v>，3782910</v>
      </c>
      <c r="I94" s="4" t="str">
        <f>VLOOKUP(A94,HOP!A:U,21,0)</f>
        <v>直采</v>
      </c>
    </row>
    <row r="95" s="4" customFormat="1" hidden="1" spans="1:9">
      <c r="A95" s="5">
        <v>999226059375831</v>
      </c>
      <c r="B95" s="6">
        <v>45164</v>
      </c>
      <c r="C95" s="6">
        <v>45166</v>
      </c>
      <c r="D95" s="4">
        <v>3350</v>
      </c>
      <c r="E95" s="4" t="str">
        <f>VLOOKUP(A95,HOP!A:L,12,0)</f>
        <v>3350.00</v>
      </c>
      <c r="F95" s="4" t="str">
        <f>VLOOKUP(A95,HOP!A:C,3,0)</f>
        <v>3784687</v>
      </c>
      <c r="G95" s="4">
        <f t="shared" si="2"/>
        <v>0</v>
      </c>
      <c r="H95" s="4" t="str">
        <f t="shared" si="3"/>
        <v>，3784687</v>
      </c>
      <c r="I95" s="4" t="str">
        <f>VLOOKUP(A95,HOP!A:U,21,0)</f>
        <v>直采</v>
      </c>
    </row>
    <row r="96" s="4" customFormat="1" hidden="1" spans="1:9">
      <c r="A96" s="5">
        <v>999226066169525</v>
      </c>
      <c r="B96" s="6">
        <v>45165</v>
      </c>
      <c r="C96" s="6">
        <v>45166</v>
      </c>
      <c r="D96" s="4">
        <v>776</v>
      </c>
      <c r="E96" s="4" t="str">
        <f>VLOOKUP(A96,HOP!A:L,12,0)</f>
        <v>776.00</v>
      </c>
      <c r="F96" s="4" t="str">
        <f>VLOOKUP(A96,HOP!A:C,3,0)</f>
        <v>3787016</v>
      </c>
      <c r="G96" s="4">
        <f t="shared" si="2"/>
        <v>0</v>
      </c>
      <c r="H96" s="4" t="str">
        <f t="shared" si="3"/>
        <v>，3787016</v>
      </c>
      <c r="I96" s="4" t="str">
        <f>VLOOKUP(A96,HOP!A:U,21,0)</f>
        <v>直采</v>
      </c>
    </row>
    <row r="97" s="4" customFormat="1" hidden="1" spans="1:9">
      <c r="A97" s="5">
        <v>999226068008661</v>
      </c>
      <c r="B97" s="6">
        <v>45163</v>
      </c>
      <c r="C97" s="6">
        <v>45166</v>
      </c>
      <c r="D97" s="4">
        <v>2340</v>
      </c>
      <c r="E97" s="4" t="str">
        <f>VLOOKUP(A97,HOP!A:L,12,0)</f>
        <v>2340.00</v>
      </c>
      <c r="F97" s="4" t="str">
        <f>VLOOKUP(A97,HOP!A:C,3,0)</f>
        <v>3787905</v>
      </c>
      <c r="G97" s="4">
        <f t="shared" si="2"/>
        <v>0</v>
      </c>
      <c r="H97" s="4" t="str">
        <f t="shared" si="3"/>
        <v>，3787905</v>
      </c>
      <c r="I97" s="4" t="str">
        <f>VLOOKUP(A97,HOP!A:U,21,0)</f>
        <v>直采</v>
      </c>
    </row>
    <row r="98" s="4" customFormat="1" hidden="1" spans="1:9">
      <c r="A98" s="5">
        <v>999226068757313</v>
      </c>
      <c r="B98" s="6">
        <v>45164</v>
      </c>
      <c r="C98" s="6">
        <v>45166</v>
      </c>
      <c r="D98" s="4">
        <v>4788</v>
      </c>
      <c r="E98" s="4" t="str">
        <f>VLOOKUP(A98,HOP!A:L,12,0)</f>
        <v>4788.00</v>
      </c>
      <c r="F98" s="4" t="str">
        <f>VLOOKUP(A98,HOP!A:C,3,0)</f>
        <v>3788146</v>
      </c>
      <c r="G98" s="4">
        <f t="shared" si="2"/>
        <v>0</v>
      </c>
      <c r="H98" s="4" t="str">
        <f t="shared" si="3"/>
        <v>，3788146</v>
      </c>
      <c r="I98" s="4" t="str">
        <f>VLOOKUP(A98,HOP!A:U,21,0)</f>
        <v>直采</v>
      </c>
    </row>
    <row r="99" s="4" customFormat="1" hidden="1" spans="1:9">
      <c r="A99" s="5">
        <v>999226069467938</v>
      </c>
      <c r="B99" s="6">
        <v>45164</v>
      </c>
      <c r="C99" s="6">
        <v>45166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si="2"/>
        <v>#N/A</v>
      </c>
      <c r="H99" s="4" t="e">
        <f t="shared" si="3"/>
        <v>#N/A</v>
      </c>
      <c r="I99" s="4" t="e">
        <f>VLOOKUP(A99,HOP!A:U,21,0)</f>
        <v>#N/A</v>
      </c>
    </row>
    <row r="100" s="4" customFormat="1" hidden="1" spans="1:9">
      <c r="A100" s="5">
        <v>999226069500647</v>
      </c>
      <c r="B100" s="6">
        <v>45164</v>
      </c>
      <c r="C100" s="6">
        <v>45166</v>
      </c>
      <c r="D100" s="4">
        <v>8606</v>
      </c>
      <c r="E100" s="4" t="str">
        <f>VLOOKUP(A100,HOP!A:L,12,0)</f>
        <v>8606.00</v>
      </c>
      <c r="F100" s="4" t="str">
        <f>VLOOKUP(A100,HOP!A:C,3,0)</f>
        <v>3788931</v>
      </c>
      <c r="G100" s="4">
        <f t="shared" si="2"/>
        <v>0</v>
      </c>
      <c r="H100" s="4" t="str">
        <f t="shared" si="3"/>
        <v>，3788931</v>
      </c>
      <c r="I100" s="4" t="str">
        <f>VLOOKUP(A100,HOP!A:U,21,0)</f>
        <v>直采</v>
      </c>
    </row>
    <row r="101" s="4" customFormat="1" hidden="1" spans="1:9">
      <c r="A101" s="5">
        <v>999226069993641</v>
      </c>
      <c r="B101" s="6">
        <v>45163</v>
      </c>
      <c r="C101" s="6">
        <v>45166</v>
      </c>
      <c r="D101" s="4">
        <v>4110</v>
      </c>
      <c r="E101" s="4" t="str">
        <f>VLOOKUP(A101,HOP!A:L,12,0)</f>
        <v>4110.00</v>
      </c>
      <c r="F101" s="4" t="str">
        <f>VLOOKUP(A101,HOP!A:C,3,0)</f>
        <v>3789322</v>
      </c>
      <c r="G101" s="4">
        <f t="shared" si="2"/>
        <v>0</v>
      </c>
      <c r="H101" s="4" t="str">
        <f t="shared" si="3"/>
        <v>，3789322</v>
      </c>
      <c r="I101" s="4" t="str">
        <f>VLOOKUP(A101,HOP!A:U,21,0)</f>
        <v>直采</v>
      </c>
    </row>
    <row r="102" s="4" customFormat="1" hidden="1" spans="1:9">
      <c r="A102" s="5">
        <v>999226069974873</v>
      </c>
      <c r="B102" s="6">
        <v>45163</v>
      </c>
      <c r="C102" s="6">
        <v>45166</v>
      </c>
      <c r="D102" s="4">
        <v>1446</v>
      </c>
      <c r="E102" s="4" t="str">
        <f>VLOOKUP(A102,HOP!A:L,12,0)</f>
        <v>1446.00</v>
      </c>
      <c r="F102" s="4" t="str">
        <f>VLOOKUP(A102,HOP!A:C,3,0)</f>
        <v>3789501</v>
      </c>
      <c r="G102" s="4">
        <f t="shared" si="2"/>
        <v>0</v>
      </c>
      <c r="H102" s="4" t="str">
        <f t="shared" si="3"/>
        <v>，3789501</v>
      </c>
      <c r="I102" s="4" t="str">
        <f>VLOOKUP(A102,HOP!A:U,21,0)</f>
        <v>直采</v>
      </c>
    </row>
    <row r="103" s="4" customFormat="1" hidden="1" spans="1:9">
      <c r="A103" s="5">
        <v>999226071467998</v>
      </c>
      <c r="B103" s="6">
        <v>45162</v>
      </c>
      <c r="C103" s="6">
        <v>45166</v>
      </c>
      <c r="D103" s="4">
        <v>2720</v>
      </c>
      <c r="E103" s="4" t="str">
        <f>VLOOKUP(A103,HOP!A:L,12,0)</f>
        <v>2720.00</v>
      </c>
      <c r="F103" s="4" t="str">
        <f>VLOOKUP(A103,HOP!A:C,3,0)</f>
        <v>3789848</v>
      </c>
      <c r="G103" s="4">
        <f t="shared" si="2"/>
        <v>0</v>
      </c>
      <c r="H103" s="4" t="str">
        <f t="shared" si="3"/>
        <v>，3789848</v>
      </c>
      <c r="I103" s="4" t="str">
        <f>VLOOKUP(A103,HOP!A:U,21,0)</f>
        <v>直采</v>
      </c>
    </row>
    <row r="104" s="4" customFormat="1" hidden="1" spans="1:9">
      <c r="A104" s="5">
        <v>999226075006054</v>
      </c>
      <c r="B104" s="6">
        <v>45163</v>
      </c>
      <c r="C104" s="6">
        <v>45166</v>
      </c>
      <c r="D104" s="4">
        <v>2016</v>
      </c>
      <c r="E104" s="4" t="str">
        <f>VLOOKUP(A104,HOP!A:L,12,0)</f>
        <v>2016.00</v>
      </c>
      <c r="F104" s="4" t="str">
        <f>VLOOKUP(A104,HOP!A:C,3,0)</f>
        <v>3790188</v>
      </c>
      <c r="G104" s="4">
        <f t="shared" si="2"/>
        <v>0</v>
      </c>
      <c r="H104" s="4" t="str">
        <f t="shared" si="3"/>
        <v>，3790188</v>
      </c>
      <c r="I104" s="4" t="str">
        <f>VLOOKUP(A104,HOP!A:U,21,0)</f>
        <v>直采</v>
      </c>
    </row>
    <row r="105" s="4" customFormat="1" hidden="1" spans="1:9">
      <c r="A105" s="5">
        <v>999226108546844</v>
      </c>
      <c r="B105" s="6">
        <v>45165</v>
      </c>
      <c r="C105" s="6">
        <v>45166</v>
      </c>
      <c r="D105" s="4">
        <v>535</v>
      </c>
      <c r="E105" s="4" t="str">
        <f>VLOOKUP(A105,HOP!A:L,12,0)</f>
        <v>535.00</v>
      </c>
      <c r="F105" s="4" t="str">
        <f>VLOOKUP(A105,HOP!A:C,3,0)</f>
        <v>3792818</v>
      </c>
      <c r="G105" s="4">
        <f t="shared" si="2"/>
        <v>0</v>
      </c>
      <c r="H105" s="4" t="str">
        <f t="shared" si="3"/>
        <v>，3792818</v>
      </c>
      <c r="I105" s="4" t="str">
        <f>VLOOKUP(A105,HOP!A:U,21,0)</f>
        <v>直采</v>
      </c>
    </row>
    <row r="106" s="4" customFormat="1" hidden="1" spans="1:9">
      <c r="A106" s="5">
        <v>999226126578446</v>
      </c>
      <c r="B106" s="6">
        <v>45165</v>
      </c>
      <c r="C106" s="6">
        <v>45166</v>
      </c>
      <c r="D106" s="4">
        <v>1047</v>
      </c>
      <c r="E106" s="4" t="str">
        <f>VLOOKUP(A106,HOP!A:L,12,0)</f>
        <v>1047.00</v>
      </c>
      <c r="F106" s="4" t="str">
        <f>VLOOKUP(A106,HOP!A:C,3,0)</f>
        <v>3798505</v>
      </c>
      <c r="G106" s="4">
        <f t="shared" si="2"/>
        <v>0</v>
      </c>
      <c r="H106" s="4" t="str">
        <f t="shared" si="3"/>
        <v>，3798505</v>
      </c>
      <c r="I106" s="4" t="str">
        <f>VLOOKUP(A106,HOP!A:U,21,0)</f>
        <v>直采</v>
      </c>
    </row>
    <row r="107" s="4" customFormat="1" hidden="1" spans="1:9">
      <c r="A107" s="5">
        <v>999226127649276</v>
      </c>
      <c r="B107" s="6">
        <v>45164</v>
      </c>
      <c r="C107" s="6">
        <v>45166</v>
      </c>
      <c r="D107" s="4">
        <v>1526</v>
      </c>
      <c r="E107" s="4" t="str">
        <f>VLOOKUP(A107,HOP!A:L,12,0)</f>
        <v>1526.00</v>
      </c>
      <c r="F107" s="4" t="str">
        <f>VLOOKUP(A107,HOP!A:C,3,0)</f>
        <v>3798752</v>
      </c>
      <c r="G107" s="4">
        <f t="shared" si="2"/>
        <v>0</v>
      </c>
      <c r="H107" s="4" t="str">
        <f t="shared" si="3"/>
        <v>，3798752</v>
      </c>
      <c r="I107" s="4" t="str">
        <f>VLOOKUP(A107,HOP!A:U,21,0)</f>
        <v>直采</v>
      </c>
    </row>
    <row r="108" s="4" customFormat="1" hidden="1" spans="1:9">
      <c r="A108" s="5">
        <v>999226128278360</v>
      </c>
      <c r="B108" s="6">
        <v>45164</v>
      </c>
      <c r="C108" s="6">
        <v>45166</v>
      </c>
      <c r="D108" s="4">
        <v>760</v>
      </c>
      <c r="E108" s="4" t="str">
        <f>VLOOKUP(A108,HOP!A:L,12,0)</f>
        <v>760.00</v>
      </c>
      <c r="F108" s="4" t="str">
        <f>VLOOKUP(A108,HOP!A:C,3,0)</f>
        <v>3798849</v>
      </c>
      <c r="G108" s="4">
        <f t="shared" si="2"/>
        <v>0</v>
      </c>
      <c r="H108" s="4" t="str">
        <f t="shared" si="3"/>
        <v>，3798849</v>
      </c>
      <c r="I108" s="4" t="str">
        <f>VLOOKUP(A108,HOP!A:U,21,0)</f>
        <v>直采</v>
      </c>
    </row>
    <row r="109" s="4" customFormat="1" hidden="1" spans="1:9">
      <c r="A109" s="5">
        <v>999226129982387</v>
      </c>
      <c r="B109" s="6">
        <v>45163</v>
      </c>
      <c r="C109" s="6">
        <v>45166</v>
      </c>
      <c r="D109" s="4">
        <v>606</v>
      </c>
      <c r="E109" s="4">
        <v>606</v>
      </c>
      <c r="F109" s="4">
        <v>3799257</v>
      </c>
      <c r="G109" s="4">
        <f t="shared" si="2"/>
        <v>0</v>
      </c>
      <c r="H109" s="4" t="str">
        <f t="shared" si="3"/>
        <v>，3799257</v>
      </c>
      <c r="I109" s="4" t="s">
        <v>1117</v>
      </c>
    </row>
    <row r="110" s="4" customFormat="1" hidden="1" spans="1:9">
      <c r="A110" s="5">
        <v>999226137201550</v>
      </c>
      <c r="B110" s="6">
        <v>45163</v>
      </c>
      <c r="C110" s="6">
        <v>45166</v>
      </c>
      <c r="D110" s="4">
        <v>1206</v>
      </c>
      <c r="E110" s="4" t="str">
        <f>VLOOKUP(A110,HOP!A:L,12,0)</f>
        <v>1206.00</v>
      </c>
      <c r="F110" s="4" t="str">
        <f>VLOOKUP(A110,HOP!A:C,3,0)</f>
        <v>3801289</v>
      </c>
      <c r="G110" s="4">
        <f t="shared" si="2"/>
        <v>0</v>
      </c>
      <c r="H110" s="4" t="str">
        <f t="shared" si="3"/>
        <v>，3801289</v>
      </c>
      <c r="I110" s="4" t="str">
        <f>VLOOKUP(A110,HOP!A:U,21,0)</f>
        <v>直采</v>
      </c>
    </row>
    <row r="111" s="4" customFormat="1" hidden="1" spans="1:9">
      <c r="A111" s="5">
        <v>999226138512537</v>
      </c>
      <c r="B111" s="6">
        <v>45164</v>
      </c>
      <c r="C111" s="6">
        <v>45166</v>
      </c>
      <c r="D111" s="4">
        <v>256</v>
      </c>
      <c r="E111" s="4" t="str">
        <f>VLOOKUP(A111,HOP!A:L,12,0)</f>
        <v>256.00</v>
      </c>
      <c r="F111" s="4" t="str">
        <f>VLOOKUP(A111,HOP!A:C,3,0)</f>
        <v>3801729</v>
      </c>
      <c r="G111" s="4">
        <f t="shared" si="2"/>
        <v>0</v>
      </c>
      <c r="H111" s="4" t="str">
        <f t="shared" si="3"/>
        <v>，3801729</v>
      </c>
      <c r="I111" s="4" t="str">
        <f>VLOOKUP(A111,HOP!A:U,21,0)</f>
        <v>直采</v>
      </c>
    </row>
    <row r="112" s="4" customFormat="1" hidden="1" spans="1:9">
      <c r="A112" s="5">
        <v>999226139575875</v>
      </c>
      <c r="B112" s="6">
        <v>45165</v>
      </c>
      <c r="C112" s="6">
        <v>45166</v>
      </c>
      <c r="D112" s="4">
        <v>470</v>
      </c>
      <c r="E112" s="4" t="str">
        <f>VLOOKUP(A112,HOP!A:L,12,0)</f>
        <v>470.00</v>
      </c>
      <c r="F112" s="4" t="str">
        <f>VLOOKUP(A112,HOP!A:C,3,0)</f>
        <v>3802183</v>
      </c>
      <c r="G112" s="4">
        <f t="shared" si="2"/>
        <v>0</v>
      </c>
      <c r="H112" s="4" t="str">
        <f t="shared" si="3"/>
        <v>，3802183</v>
      </c>
      <c r="I112" s="4" t="str">
        <f>VLOOKUP(A112,HOP!A:U,21,0)</f>
        <v>直采</v>
      </c>
    </row>
    <row r="113" s="4" customFormat="1" hidden="1" spans="1:9">
      <c r="A113" s="5">
        <v>999226143679359</v>
      </c>
      <c r="B113" s="6">
        <v>45165</v>
      </c>
      <c r="C113" s="6">
        <v>45166</v>
      </c>
      <c r="D113" s="4">
        <v>1300</v>
      </c>
      <c r="E113" s="4" t="str">
        <f>VLOOKUP(A113,HOP!A:L,12,0)</f>
        <v>1300.00</v>
      </c>
      <c r="F113" s="4" t="str">
        <f>VLOOKUP(A113,HOP!A:C,3,0)</f>
        <v>3803998</v>
      </c>
      <c r="G113" s="4">
        <f t="shared" si="2"/>
        <v>0</v>
      </c>
      <c r="H113" s="4" t="str">
        <f t="shared" si="3"/>
        <v>，3803998</v>
      </c>
      <c r="I113" s="4" t="str">
        <f>VLOOKUP(A113,HOP!A:U,21,0)</f>
        <v>直采</v>
      </c>
    </row>
    <row r="114" s="4" customFormat="1" hidden="1" spans="1:9">
      <c r="A114" s="5">
        <v>999226143701563</v>
      </c>
      <c r="B114" s="6">
        <v>45165</v>
      </c>
      <c r="C114" s="6">
        <v>45166</v>
      </c>
      <c r="D114" s="4">
        <v>273</v>
      </c>
      <c r="E114" s="4" t="str">
        <f>VLOOKUP(A114,HOP!A:L,12,0)</f>
        <v>273.00</v>
      </c>
      <c r="F114" s="4" t="str">
        <f>VLOOKUP(A114,HOP!A:C,3,0)</f>
        <v>3804002</v>
      </c>
      <c r="G114" s="4">
        <f t="shared" si="2"/>
        <v>0</v>
      </c>
      <c r="H114" s="4" t="str">
        <f t="shared" si="3"/>
        <v>，3804002</v>
      </c>
      <c r="I114" s="4" t="str">
        <f>VLOOKUP(A114,HOP!A:U,21,0)</f>
        <v>直采</v>
      </c>
    </row>
    <row r="115" s="4" customFormat="1" hidden="1" spans="1:9">
      <c r="A115" s="5">
        <v>999226144366700</v>
      </c>
      <c r="B115" s="6">
        <v>45164</v>
      </c>
      <c r="C115" s="6">
        <v>45166</v>
      </c>
      <c r="D115" s="4">
        <v>620</v>
      </c>
      <c r="E115" s="4" t="str">
        <f>VLOOKUP(A115,HOP!A:L,12,0)</f>
        <v>620.00</v>
      </c>
      <c r="F115" s="4" t="str">
        <f>VLOOKUP(A115,HOP!A:C,3,0)</f>
        <v>3804560</v>
      </c>
      <c r="G115" s="4">
        <f t="shared" si="2"/>
        <v>0</v>
      </c>
      <c r="H115" s="4" t="str">
        <f t="shared" si="3"/>
        <v>，3804560</v>
      </c>
      <c r="I115" s="4" t="str">
        <f>VLOOKUP(A115,HOP!A:U,21,0)</f>
        <v>直采</v>
      </c>
    </row>
    <row r="116" s="4" customFormat="1" hidden="1" spans="1:9">
      <c r="A116" s="5">
        <v>999226145002052</v>
      </c>
      <c r="B116" s="6">
        <v>45164</v>
      </c>
      <c r="C116" s="6">
        <v>45166</v>
      </c>
      <c r="D116" s="4">
        <v>616</v>
      </c>
      <c r="E116" s="4" t="str">
        <f>VLOOKUP(A116,HOP!A:L,12,0)</f>
        <v>616.00</v>
      </c>
      <c r="F116" s="4" t="str">
        <f>VLOOKUP(A116,HOP!A:C,3,0)</f>
        <v>3805154</v>
      </c>
      <c r="G116" s="4">
        <f t="shared" si="2"/>
        <v>0</v>
      </c>
      <c r="H116" s="4" t="str">
        <f t="shared" si="3"/>
        <v>，3805154</v>
      </c>
      <c r="I116" s="4" t="str">
        <f>VLOOKUP(A116,HOP!A:U,21,0)</f>
        <v>直采</v>
      </c>
    </row>
    <row r="117" s="4" customFormat="1" hidden="1" spans="1:9">
      <c r="A117" s="5">
        <v>999226145055222</v>
      </c>
      <c r="B117" s="6">
        <v>45160</v>
      </c>
      <c r="C117" s="6">
        <v>45166</v>
      </c>
      <c r="D117" s="4">
        <v>8202</v>
      </c>
      <c r="E117" s="4" t="str">
        <f>VLOOKUP(A117,HOP!A:L,12,0)</f>
        <v>8202.00</v>
      </c>
      <c r="F117" s="4" t="str">
        <f>VLOOKUP(A117,HOP!A:C,3,0)</f>
        <v>3805335</v>
      </c>
      <c r="G117" s="4">
        <f t="shared" si="2"/>
        <v>0</v>
      </c>
      <c r="H117" s="4" t="str">
        <f t="shared" si="3"/>
        <v>，3805335</v>
      </c>
      <c r="I117" s="4" t="str">
        <f>VLOOKUP(A117,HOP!A:U,21,0)</f>
        <v>直采</v>
      </c>
    </row>
    <row r="118" s="4" customFormat="1" hidden="1" spans="1:9">
      <c r="A118" s="5">
        <v>999226145098220</v>
      </c>
      <c r="B118" s="6">
        <v>45165</v>
      </c>
      <c r="C118" s="6">
        <v>45166</v>
      </c>
      <c r="D118" s="4">
        <v>556</v>
      </c>
      <c r="E118" s="4" t="str">
        <f>VLOOKUP(A118,HOP!A:L,12,0)</f>
        <v>556.00</v>
      </c>
      <c r="F118" s="4" t="str">
        <f>VLOOKUP(A118,HOP!A:C,3,0)</f>
        <v>3805356</v>
      </c>
      <c r="G118" s="4">
        <f t="shared" si="2"/>
        <v>0</v>
      </c>
      <c r="H118" s="4" t="str">
        <f t="shared" si="3"/>
        <v>，3805356</v>
      </c>
      <c r="I118" s="4" t="str">
        <f>VLOOKUP(A118,HOP!A:U,21,0)</f>
        <v>直采</v>
      </c>
    </row>
    <row r="119" s="4" customFormat="1" hidden="1" spans="1:9">
      <c r="A119" s="5">
        <v>999226145462867</v>
      </c>
      <c r="B119" s="6">
        <v>45164</v>
      </c>
      <c r="C119" s="6">
        <v>45166</v>
      </c>
      <c r="D119" s="4">
        <v>3520</v>
      </c>
      <c r="E119" s="4" t="str">
        <f>VLOOKUP(A119,HOP!A:L,12,0)</f>
        <v>3520.00</v>
      </c>
      <c r="F119" s="4" t="str">
        <f>VLOOKUP(A119,HOP!A:C,3,0)</f>
        <v>3805672</v>
      </c>
      <c r="G119" s="4">
        <f t="shared" si="2"/>
        <v>0</v>
      </c>
      <c r="H119" s="4" t="str">
        <f t="shared" si="3"/>
        <v>，3805672</v>
      </c>
      <c r="I119" s="4" t="str">
        <f>VLOOKUP(A119,HOP!A:U,21,0)</f>
        <v>直采</v>
      </c>
    </row>
    <row r="120" s="4" customFormat="1" hidden="1" spans="1:9">
      <c r="A120" s="5">
        <v>999226145688159</v>
      </c>
      <c r="B120" s="6">
        <v>45160</v>
      </c>
      <c r="C120" s="6">
        <v>45166</v>
      </c>
      <c r="D120" s="4">
        <v>1968</v>
      </c>
      <c r="E120" s="4" t="str">
        <f>VLOOKUP(A120,HOP!A:L,12,0)</f>
        <v>1968.00</v>
      </c>
      <c r="F120" s="4" t="str">
        <f>VLOOKUP(A120,HOP!A:C,3,0)</f>
        <v>3805946</v>
      </c>
      <c r="G120" s="4">
        <f t="shared" si="2"/>
        <v>0</v>
      </c>
      <c r="H120" s="4" t="str">
        <f t="shared" si="3"/>
        <v>，3805946</v>
      </c>
      <c r="I120" s="4" t="str">
        <f>VLOOKUP(A120,HOP!A:U,21,0)</f>
        <v>直采</v>
      </c>
    </row>
    <row r="121" s="4" customFormat="1" hidden="1" spans="1:9">
      <c r="A121" s="5">
        <v>999226145824501</v>
      </c>
      <c r="B121" s="6">
        <v>45163</v>
      </c>
      <c r="C121" s="6">
        <v>45166</v>
      </c>
      <c r="D121" s="4">
        <v>11709</v>
      </c>
      <c r="E121" s="4" t="str">
        <f>VLOOKUP(A121,HOP!A:L,12,0)</f>
        <v>11709.00</v>
      </c>
      <c r="F121" s="4" t="str">
        <f>VLOOKUP(A121,HOP!A:C,3,0)</f>
        <v>3806015</v>
      </c>
      <c r="G121" s="4">
        <f t="shared" si="2"/>
        <v>0</v>
      </c>
      <c r="H121" s="4" t="str">
        <f t="shared" si="3"/>
        <v>，3806015</v>
      </c>
      <c r="I121" s="4" t="str">
        <f>VLOOKUP(A121,HOP!A:U,21,0)</f>
        <v>直采</v>
      </c>
    </row>
    <row r="122" s="4" customFormat="1" hidden="1" spans="1:9">
      <c r="A122" s="5">
        <v>999226147902133</v>
      </c>
      <c r="B122" s="6">
        <v>45164</v>
      </c>
      <c r="C122" s="6">
        <v>45166</v>
      </c>
      <c r="D122" s="4">
        <v>292</v>
      </c>
      <c r="E122" s="4" t="str">
        <f>VLOOKUP(A122,HOP!A:L,12,0)</f>
        <v>292.00</v>
      </c>
      <c r="F122" s="4" t="str">
        <f>VLOOKUP(A122,HOP!A:C,3,0)</f>
        <v>3807616</v>
      </c>
      <c r="G122" s="4">
        <f t="shared" si="2"/>
        <v>0</v>
      </c>
      <c r="H122" s="4" t="str">
        <f t="shared" si="3"/>
        <v>，3807616</v>
      </c>
      <c r="I122" s="4" t="str">
        <f>VLOOKUP(A122,HOP!A:U,21,0)</f>
        <v>直采</v>
      </c>
    </row>
    <row r="123" s="4" customFormat="1" hidden="1" spans="1:9">
      <c r="A123" s="5">
        <v>999226148263100</v>
      </c>
      <c r="B123" s="6">
        <v>45164</v>
      </c>
      <c r="C123" s="6">
        <v>45166</v>
      </c>
      <c r="D123" s="4">
        <v>799</v>
      </c>
      <c r="E123" s="4" t="str">
        <f>VLOOKUP(A123,HOP!A:L,12,0)</f>
        <v>799.00</v>
      </c>
      <c r="F123" s="4" t="str">
        <f>VLOOKUP(A123,HOP!A:C,3,0)</f>
        <v>3807976</v>
      </c>
      <c r="G123" s="4">
        <f t="shared" si="2"/>
        <v>0</v>
      </c>
      <c r="H123" s="4" t="str">
        <f t="shared" si="3"/>
        <v>，3807976</v>
      </c>
      <c r="I123" s="4" t="str">
        <f>VLOOKUP(A123,HOP!A:U,21,0)</f>
        <v>直采</v>
      </c>
    </row>
    <row r="124" s="4" customFormat="1" hidden="1" spans="1:9">
      <c r="A124" s="5">
        <v>999226148829273</v>
      </c>
      <c r="B124" s="6">
        <v>45165</v>
      </c>
      <c r="C124" s="6">
        <v>45166</v>
      </c>
      <c r="D124" s="4">
        <v>357</v>
      </c>
      <c r="E124" s="4" t="str">
        <f>VLOOKUP(A124,HOP!A:L,12,0)</f>
        <v>357.00</v>
      </c>
      <c r="F124" s="4" t="str">
        <f>VLOOKUP(A124,HOP!A:C,3,0)</f>
        <v>3808595</v>
      </c>
      <c r="G124" s="4">
        <f t="shared" si="2"/>
        <v>0</v>
      </c>
      <c r="H124" s="4" t="str">
        <f t="shared" si="3"/>
        <v>，3808595</v>
      </c>
      <c r="I124" s="4" t="str">
        <f>VLOOKUP(A124,HOP!A:U,21,0)</f>
        <v>直采</v>
      </c>
    </row>
    <row r="125" s="4" customFormat="1" hidden="1" spans="1:9">
      <c r="A125" s="5">
        <v>999226188552399</v>
      </c>
      <c r="B125" s="6">
        <v>45164</v>
      </c>
      <c r="C125" s="6">
        <v>45166</v>
      </c>
      <c r="D125" s="4">
        <v>330</v>
      </c>
      <c r="E125" s="4" t="str">
        <f>VLOOKUP(A125,HOP!A:L,12,0)</f>
        <v>330.00</v>
      </c>
      <c r="F125" s="4" t="str">
        <f>VLOOKUP(A125,HOP!A:C,3,0)</f>
        <v>3810295</v>
      </c>
      <c r="G125" s="4">
        <f t="shared" si="2"/>
        <v>0</v>
      </c>
      <c r="H125" s="4" t="str">
        <f t="shared" si="3"/>
        <v>，3810295</v>
      </c>
      <c r="I125" s="4" t="str">
        <f>VLOOKUP(A125,HOP!A:U,21,0)</f>
        <v>直采</v>
      </c>
    </row>
    <row r="126" s="4" customFormat="1" hidden="1" spans="1:9">
      <c r="A126" s="5">
        <v>999226189094676</v>
      </c>
      <c r="B126" s="6">
        <v>45163</v>
      </c>
      <c r="C126" s="6">
        <v>45166</v>
      </c>
      <c r="D126" s="4">
        <v>5920</v>
      </c>
      <c r="E126" s="4" t="str">
        <f>VLOOKUP(A126,HOP!A:L,12,0)</f>
        <v>5920.00</v>
      </c>
      <c r="F126" s="4" t="str">
        <f>VLOOKUP(A126,HOP!A:C,3,0)</f>
        <v>3810356</v>
      </c>
      <c r="G126" s="4">
        <f t="shared" si="2"/>
        <v>0</v>
      </c>
      <c r="H126" s="4" t="str">
        <f t="shared" si="3"/>
        <v>，3810356</v>
      </c>
      <c r="I126" s="4" t="str">
        <f>VLOOKUP(A126,HOP!A:U,21,0)</f>
        <v>直采</v>
      </c>
    </row>
    <row r="127" s="4" customFormat="1" hidden="1" spans="1:9">
      <c r="A127" s="5">
        <v>999226189663512</v>
      </c>
      <c r="B127" s="6">
        <v>45164</v>
      </c>
      <c r="C127" s="6">
        <v>45166</v>
      </c>
      <c r="D127" s="4">
        <v>355</v>
      </c>
      <c r="E127" s="4" t="str">
        <f>VLOOKUP(A127,HOP!A:L,12,0)</f>
        <v>355.00</v>
      </c>
      <c r="F127" s="4" t="str">
        <f>VLOOKUP(A127,HOP!A:C,3,0)</f>
        <v>3810601</v>
      </c>
      <c r="G127" s="4">
        <f t="shared" si="2"/>
        <v>0</v>
      </c>
      <c r="H127" s="4" t="str">
        <f t="shared" si="3"/>
        <v>，3810601</v>
      </c>
      <c r="I127" s="4" t="str">
        <f>VLOOKUP(A127,HOP!A:U,21,0)</f>
        <v>直采</v>
      </c>
    </row>
    <row r="128" s="4" customFormat="1" hidden="1" spans="1:9">
      <c r="A128" s="5">
        <v>999226190314966</v>
      </c>
      <c r="B128" s="6">
        <v>45164</v>
      </c>
      <c r="C128" s="6">
        <v>45166</v>
      </c>
      <c r="D128" s="4">
        <v>2100</v>
      </c>
      <c r="E128" s="4" t="str">
        <f>VLOOKUP(A128,HOP!A:L,12,0)</f>
        <v>2100.00</v>
      </c>
      <c r="F128" s="4" t="str">
        <f>VLOOKUP(A128,HOP!A:C,3,0)</f>
        <v>3810692</v>
      </c>
      <c r="G128" s="4">
        <f t="shared" si="2"/>
        <v>0</v>
      </c>
      <c r="H128" s="4" t="str">
        <f t="shared" si="3"/>
        <v>，3810692</v>
      </c>
      <c r="I128" s="4" t="str">
        <f>VLOOKUP(A128,HOP!A:U,21,0)</f>
        <v>直采</v>
      </c>
    </row>
    <row r="129" s="4" customFormat="1" hidden="1" spans="1:9">
      <c r="A129" s="5">
        <v>26200604020</v>
      </c>
      <c r="B129" s="6">
        <v>45164</v>
      </c>
      <c r="C129" s="6">
        <v>45166</v>
      </c>
      <c r="D129" s="4">
        <v>1836</v>
      </c>
      <c r="E129" s="4" t="str">
        <f>VLOOKUP(A129,HOP!A:L,12,0)</f>
        <v>1836.00</v>
      </c>
      <c r="F129" s="4" t="str">
        <f>VLOOKUP(A129,HOP!A:C,3,0)</f>
        <v>3813725</v>
      </c>
      <c r="G129" s="4">
        <f t="shared" si="2"/>
        <v>0</v>
      </c>
      <c r="H129" s="4" t="str">
        <f t="shared" si="3"/>
        <v>，3813725</v>
      </c>
      <c r="I129" s="4" t="str">
        <f>VLOOKUP(A129,HOP!A:U,21,0)</f>
        <v>直采</v>
      </c>
    </row>
    <row r="130" s="4" customFormat="1" hidden="1" spans="1:9">
      <c r="A130" s="5">
        <v>999226201450648</v>
      </c>
      <c r="B130" s="6">
        <v>45163</v>
      </c>
      <c r="C130" s="6">
        <v>45166</v>
      </c>
      <c r="D130" s="4">
        <v>1173</v>
      </c>
      <c r="E130" s="4" t="str">
        <f>VLOOKUP(A130,HOP!A:L,12,0)</f>
        <v>1173.00</v>
      </c>
      <c r="F130" s="4" t="str">
        <f>VLOOKUP(A130,HOP!A:C,3,0)</f>
        <v>3814027</v>
      </c>
      <c r="G130" s="4">
        <f t="shared" si="2"/>
        <v>0</v>
      </c>
      <c r="H130" s="4" t="str">
        <f t="shared" si="3"/>
        <v>，3814027</v>
      </c>
      <c r="I130" s="4" t="str">
        <f>VLOOKUP(A130,HOP!A:U,21,0)</f>
        <v>直采</v>
      </c>
    </row>
    <row r="131" s="4" customFormat="1" hidden="1" spans="1:9">
      <c r="A131" s="5">
        <v>999226209348433</v>
      </c>
      <c r="B131" s="6">
        <v>45164</v>
      </c>
      <c r="C131" s="6">
        <v>45166</v>
      </c>
      <c r="D131" s="4">
        <v>1340</v>
      </c>
      <c r="E131" s="4" t="str">
        <f>VLOOKUP(A131,HOP!A:L,12,0)</f>
        <v>1340.00</v>
      </c>
      <c r="F131" s="4" t="str">
        <f>VLOOKUP(A131,HOP!A:C,3,0)</f>
        <v>3815278</v>
      </c>
      <c r="G131" s="4">
        <f t="shared" ref="G131:G194" si="4">D131-E131</f>
        <v>0</v>
      </c>
      <c r="H131" s="4" t="str">
        <f t="shared" ref="H131:H194" si="5">$H$1&amp;F131</f>
        <v>，3815278</v>
      </c>
      <c r="I131" s="4" t="str">
        <f>VLOOKUP(A131,HOP!A:U,21,0)</f>
        <v>直采</v>
      </c>
    </row>
    <row r="132" s="4" customFormat="1" hidden="1" spans="1:9">
      <c r="A132" s="5">
        <v>999226210381238</v>
      </c>
      <c r="B132" s="6">
        <v>45165</v>
      </c>
      <c r="C132" s="6">
        <v>45166</v>
      </c>
      <c r="D132" s="4">
        <v>556</v>
      </c>
      <c r="E132" s="4" t="str">
        <f>VLOOKUP(A132,HOP!A:L,12,0)</f>
        <v>556.00</v>
      </c>
      <c r="F132" s="4" t="str">
        <f>VLOOKUP(A132,HOP!A:C,3,0)</f>
        <v>3815620</v>
      </c>
      <c r="G132" s="4">
        <f t="shared" si="4"/>
        <v>0</v>
      </c>
      <c r="H132" s="4" t="str">
        <f t="shared" si="5"/>
        <v>，3815620</v>
      </c>
      <c r="I132" s="4" t="str">
        <f>VLOOKUP(A132,HOP!A:U,21,0)</f>
        <v>直采</v>
      </c>
    </row>
    <row r="133" s="4" customFormat="1" hidden="1" spans="1:9">
      <c r="A133" s="5">
        <v>999226211934350</v>
      </c>
      <c r="B133" s="6">
        <v>45164</v>
      </c>
      <c r="C133" s="6">
        <v>45166</v>
      </c>
      <c r="D133" s="4">
        <v>702</v>
      </c>
      <c r="E133" s="4" t="str">
        <f>VLOOKUP(A133,HOP!A:L,12,0)</f>
        <v>702.00</v>
      </c>
      <c r="F133" s="4" t="str">
        <f>VLOOKUP(A133,HOP!A:C,3,0)</f>
        <v>3816053</v>
      </c>
      <c r="G133" s="4">
        <f t="shared" si="4"/>
        <v>0</v>
      </c>
      <c r="H133" s="4" t="str">
        <f t="shared" si="5"/>
        <v>，3816053</v>
      </c>
      <c r="I133" s="4" t="str">
        <f>VLOOKUP(A133,HOP!A:U,21,0)</f>
        <v>直采</v>
      </c>
    </row>
    <row r="134" s="4" customFormat="1" hidden="1" spans="1:9">
      <c r="A134" s="5">
        <v>999226214403335</v>
      </c>
      <c r="B134" s="6">
        <v>45164</v>
      </c>
      <c r="C134" s="6">
        <v>45166</v>
      </c>
      <c r="D134" s="4">
        <v>1340</v>
      </c>
      <c r="E134" s="4" t="str">
        <f>VLOOKUP(A134,HOP!A:L,12,0)</f>
        <v>1340.00</v>
      </c>
      <c r="F134" s="4" t="str">
        <f>VLOOKUP(A134,HOP!A:C,3,0)</f>
        <v>3816475</v>
      </c>
      <c r="G134" s="4">
        <f t="shared" si="4"/>
        <v>0</v>
      </c>
      <c r="H134" s="4" t="str">
        <f t="shared" si="5"/>
        <v>，3816475</v>
      </c>
      <c r="I134" s="4" t="str">
        <f>VLOOKUP(A134,HOP!A:U,21,0)</f>
        <v>直采</v>
      </c>
    </row>
    <row r="135" s="4" customFormat="1" hidden="1" spans="1:9">
      <c r="A135" s="5">
        <v>999226215523695</v>
      </c>
      <c r="B135" s="6">
        <v>45163</v>
      </c>
      <c r="C135" s="6">
        <v>45166</v>
      </c>
      <c r="D135" s="4">
        <v>1848</v>
      </c>
      <c r="E135" s="4" t="str">
        <f>VLOOKUP(A135,HOP!A:L,12,0)</f>
        <v>1848.00</v>
      </c>
      <c r="F135" s="4" t="str">
        <f>VLOOKUP(A135,HOP!A:C,3,0)</f>
        <v>3816666</v>
      </c>
      <c r="G135" s="4">
        <f t="shared" si="4"/>
        <v>0</v>
      </c>
      <c r="H135" s="4" t="str">
        <f t="shared" si="5"/>
        <v>，3816666</v>
      </c>
      <c r="I135" s="4" t="str">
        <f>VLOOKUP(A135,HOP!A:U,21,0)</f>
        <v>直采</v>
      </c>
    </row>
    <row r="136" s="4" customFormat="1" spans="1:12">
      <c r="A136" s="5">
        <v>999225872997318</v>
      </c>
      <c r="B136" s="6">
        <v>45165</v>
      </c>
      <c r="C136" s="6">
        <v>45166</v>
      </c>
      <c r="D136" s="4">
        <v>-396</v>
      </c>
      <c r="E136" s="4" t="e">
        <f>VLOOKUP(A136,HOP!A:L,12,0)</f>
        <v>#N/A</v>
      </c>
      <c r="F136" s="4">
        <v>3745184</v>
      </c>
      <c r="G136" s="4" t="e">
        <f t="shared" si="4"/>
        <v>#N/A</v>
      </c>
      <c r="H136" s="4" t="str">
        <f t="shared" si="5"/>
        <v>，3745184</v>
      </c>
      <c r="I136" s="4" t="s">
        <v>1117</v>
      </c>
      <c r="J136" s="4" t="s">
        <v>1124</v>
      </c>
      <c r="L136" s="4" t="s">
        <v>1125</v>
      </c>
    </row>
    <row r="137" s="4" customFormat="1" hidden="1" spans="1:9">
      <c r="A137" s="5">
        <v>999226216787646</v>
      </c>
      <c r="B137" s="6">
        <v>45163</v>
      </c>
      <c r="C137" s="6">
        <v>45166</v>
      </c>
      <c r="D137" s="4">
        <v>2881</v>
      </c>
      <c r="E137" s="4" t="str">
        <f>VLOOKUP(A137,HOP!A:L,12,0)</f>
        <v>2881.00</v>
      </c>
      <c r="F137" s="4" t="str">
        <f>VLOOKUP(A137,HOP!A:C,3,0)</f>
        <v>3816903</v>
      </c>
      <c r="G137" s="4">
        <f t="shared" si="4"/>
        <v>0</v>
      </c>
      <c r="H137" s="4" t="str">
        <f t="shared" si="5"/>
        <v>，3816903</v>
      </c>
      <c r="I137" s="4" t="str">
        <f>VLOOKUP(A137,HOP!A:U,21,0)</f>
        <v>直采</v>
      </c>
    </row>
    <row r="138" s="4" customFormat="1" hidden="1" spans="1:9">
      <c r="A138" s="5">
        <v>999226219093228</v>
      </c>
      <c r="B138" s="6">
        <v>45164</v>
      </c>
      <c r="C138" s="6">
        <v>45166</v>
      </c>
      <c r="D138" s="4">
        <v>784</v>
      </c>
      <c r="E138" s="4" t="str">
        <f>VLOOKUP(A138,HOP!A:L,12,0)</f>
        <v>784.00</v>
      </c>
      <c r="F138" s="4" t="str">
        <f>VLOOKUP(A138,HOP!A:C,3,0)</f>
        <v>3817680</v>
      </c>
      <c r="G138" s="4">
        <f t="shared" si="4"/>
        <v>0</v>
      </c>
      <c r="H138" s="4" t="str">
        <f t="shared" si="5"/>
        <v>，3817680</v>
      </c>
      <c r="I138" s="4" t="str">
        <f>VLOOKUP(A138,HOP!A:U,21,0)</f>
        <v>直采</v>
      </c>
    </row>
    <row r="139" s="4" customFormat="1" hidden="1" spans="1:9">
      <c r="A139" s="5">
        <v>999226215661371</v>
      </c>
      <c r="B139" s="6">
        <v>45162</v>
      </c>
      <c r="C139" s="6">
        <v>45166</v>
      </c>
      <c r="D139" s="4">
        <v>6214</v>
      </c>
      <c r="E139" s="4" t="str">
        <f>VLOOKUP(A139,HOP!A:L,12,0)</f>
        <v>6214.00</v>
      </c>
      <c r="F139" s="4" t="str">
        <f>VLOOKUP(A139,HOP!A:C,3,0)</f>
        <v>3816692</v>
      </c>
      <c r="G139" s="4">
        <f t="shared" si="4"/>
        <v>0</v>
      </c>
      <c r="H139" s="4" t="str">
        <f t="shared" si="5"/>
        <v>，3816692</v>
      </c>
      <c r="I139" s="4" t="str">
        <f>VLOOKUP(A139,HOP!A:U,21,0)</f>
        <v>直采</v>
      </c>
    </row>
    <row r="140" s="4" customFormat="1" hidden="1" spans="1:9">
      <c r="A140" s="5">
        <v>999226219981414</v>
      </c>
      <c r="B140" s="6">
        <v>45164</v>
      </c>
      <c r="C140" s="6">
        <v>45166</v>
      </c>
      <c r="D140" s="4">
        <v>1590</v>
      </c>
      <c r="E140" s="4" t="str">
        <f>VLOOKUP(A140,HOP!A:L,12,0)</f>
        <v>1590.00</v>
      </c>
      <c r="F140" s="4" t="str">
        <f>VLOOKUP(A140,HOP!A:C,3,0)</f>
        <v>3817871</v>
      </c>
      <c r="G140" s="4">
        <f t="shared" si="4"/>
        <v>0</v>
      </c>
      <c r="H140" s="4" t="str">
        <f t="shared" si="5"/>
        <v>，3817871</v>
      </c>
      <c r="I140" s="4" t="str">
        <f>VLOOKUP(A140,HOP!A:U,21,0)</f>
        <v>直采</v>
      </c>
    </row>
    <row r="141" s="4" customFormat="1" hidden="1" spans="1:9">
      <c r="A141" s="5">
        <v>999226220366270</v>
      </c>
      <c r="B141" s="6">
        <v>45165</v>
      </c>
      <c r="C141" s="6">
        <v>45166</v>
      </c>
      <c r="D141" s="4">
        <v>1080</v>
      </c>
      <c r="E141" s="4" t="str">
        <f>VLOOKUP(A141,HOP!A:L,12,0)</f>
        <v>1080.00</v>
      </c>
      <c r="F141" s="4" t="str">
        <f>VLOOKUP(A141,HOP!A:C,3,0)</f>
        <v>3818051</v>
      </c>
      <c r="G141" s="4">
        <f t="shared" si="4"/>
        <v>0</v>
      </c>
      <c r="H141" s="4" t="str">
        <f t="shared" si="5"/>
        <v>，3818051</v>
      </c>
      <c r="I141" s="4" t="str">
        <f>VLOOKUP(A141,HOP!A:U,21,0)</f>
        <v>直采</v>
      </c>
    </row>
    <row r="142" s="4" customFormat="1" hidden="1" spans="1:9">
      <c r="A142" s="5">
        <v>999226221030812</v>
      </c>
      <c r="B142" s="6">
        <v>45162</v>
      </c>
      <c r="C142" s="6">
        <v>45166</v>
      </c>
      <c r="D142" s="4">
        <v>2104</v>
      </c>
      <c r="E142" s="4" t="str">
        <f>VLOOKUP(A142,HOP!A:L,12,0)</f>
        <v>2104.00</v>
      </c>
      <c r="F142" s="4" t="str">
        <f>VLOOKUP(A142,HOP!A:C,3,0)</f>
        <v>3818311</v>
      </c>
      <c r="G142" s="4">
        <f t="shared" si="4"/>
        <v>0</v>
      </c>
      <c r="H142" s="4" t="str">
        <f t="shared" si="5"/>
        <v>，3818311</v>
      </c>
      <c r="I142" s="4" t="str">
        <f>VLOOKUP(A142,HOP!A:U,21,0)</f>
        <v>直采</v>
      </c>
    </row>
    <row r="143" s="4" customFormat="1" hidden="1" spans="1:9">
      <c r="A143" s="5">
        <v>999226263826931</v>
      </c>
      <c r="B143" s="6">
        <v>45162</v>
      </c>
      <c r="C143" s="6">
        <v>45166</v>
      </c>
      <c r="D143" s="4">
        <v>3815</v>
      </c>
      <c r="E143" s="4" t="str">
        <f>VLOOKUP(A143,HOP!A:L,12,0)</f>
        <v>3815.00</v>
      </c>
      <c r="F143" s="4" t="str">
        <f>VLOOKUP(A143,HOP!A:C,3,0)</f>
        <v>3819581</v>
      </c>
      <c r="G143" s="4">
        <f t="shared" si="4"/>
        <v>0</v>
      </c>
      <c r="H143" s="4" t="str">
        <f t="shared" si="5"/>
        <v>，3819581</v>
      </c>
      <c r="I143" s="4" t="str">
        <f>VLOOKUP(A143,HOP!A:U,21,0)</f>
        <v>直采</v>
      </c>
    </row>
    <row r="144" s="4" customFormat="1" hidden="1" spans="1:9">
      <c r="A144" s="5">
        <v>999226265486536</v>
      </c>
      <c r="B144" s="6">
        <v>45162</v>
      </c>
      <c r="C144" s="6">
        <v>45166</v>
      </c>
      <c r="D144" s="4">
        <v>2512</v>
      </c>
      <c r="E144" s="4" t="str">
        <f>VLOOKUP(A144,HOP!A:L,12,0)</f>
        <v>2512.00</v>
      </c>
      <c r="F144" s="4" t="str">
        <f>VLOOKUP(A144,HOP!A:C,3,0)</f>
        <v>3819859</v>
      </c>
      <c r="G144" s="4">
        <f t="shared" si="4"/>
        <v>0</v>
      </c>
      <c r="H144" s="4" t="str">
        <f t="shared" si="5"/>
        <v>，3819859</v>
      </c>
      <c r="I144" s="4" t="str">
        <f>VLOOKUP(A144,HOP!A:U,21,0)</f>
        <v>直采</v>
      </c>
    </row>
    <row r="145" s="4" customFormat="1" hidden="1" spans="1:9">
      <c r="A145" s="5">
        <v>26267084679</v>
      </c>
      <c r="B145" s="6">
        <v>45164</v>
      </c>
      <c r="C145" s="6">
        <v>45166</v>
      </c>
      <c r="D145" s="4">
        <v>1340</v>
      </c>
      <c r="E145" s="4" t="str">
        <f>VLOOKUP(A145,HOP!A:L,12,0)</f>
        <v>1340.00</v>
      </c>
      <c r="F145" s="4" t="str">
        <f>VLOOKUP(A145,HOP!A:C,3,0)</f>
        <v>3820147</v>
      </c>
      <c r="G145" s="4">
        <f t="shared" si="4"/>
        <v>0</v>
      </c>
      <c r="H145" s="4" t="str">
        <f t="shared" si="5"/>
        <v>，3820147</v>
      </c>
      <c r="I145" s="4" t="str">
        <f>VLOOKUP(A145,HOP!A:U,21,0)</f>
        <v>直采</v>
      </c>
    </row>
    <row r="146" s="4" customFormat="1" hidden="1" spans="1:9">
      <c r="A146" s="5">
        <v>999226271424580</v>
      </c>
      <c r="B146" s="6">
        <v>45165</v>
      </c>
      <c r="C146" s="6">
        <v>45166</v>
      </c>
      <c r="D146" s="4">
        <v>991</v>
      </c>
      <c r="E146" s="4" t="str">
        <f>VLOOKUP(A146,HOP!A:L,12,0)</f>
        <v>991.00</v>
      </c>
      <c r="F146" s="4" t="str">
        <f>VLOOKUP(A146,HOP!A:C,3,0)</f>
        <v>3821375</v>
      </c>
      <c r="G146" s="4">
        <f t="shared" si="4"/>
        <v>0</v>
      </c>
      <c r="H146" s="4" t="str">
        <f t="shared" si="5"/>
        <v>，3821375</v>
      </c>
      <c r="I146" s="4" t="str">
        <f>VLOOKUP(A146,HOP!A:U,21,0)</f>
        <v>直采</v>
      </c>
    </row>
    <row r="147" s="4" customFormat="1" hidden="1" spans="1:9">
      <c r="A147" s="5">
        <v>999226271453097</v>
      </c>
      <c r="B147" s="6">
        <v>45165</v>
      </c>
      <c r="C147" s="6">
        <v>45166</v>
      </c>
      <c r="D147" s="4">
        <v>1547</v>
      </c>
      <c r="E147" s="4" t="str">
        <f>VLOOKUP(A147,HOP!A:L,12,0)</f>
        <v>1547.00</v>
      </c>
      <c r="F147" s="4" t="str">
        <f>VLOOKUP(A147,HOP!A:C,3,0)</f>
        <v>3821382</v>
      </c>
      <c r="G147" s="4">
        <f t="shared" si="4"/>
        <v>0</v>
      </c>
      <c r="H147" s="4" t="str">
        <f t="shared" si="5"/>
        <v>，3821382</v>
      </c>
      <c r="I147" s="4" t="str">
        <f>VLOOKUP(A147,HOP!A:U,21,0)</f>
        <v>直采</v>
      </c>
    </row>
    <row r="148" s="4" customFormat="1" hidden="1" spans="1:9">
      <c r="A148" s="5">
        <v>999226268506293</v>
      </c>
      <c r="B148" s="6">
        <v>45165</v>
      </c>
      <c r="C148" s="6">
        <v>45166</v>
      </c>
      <c r="D148" s="4">
        <v>435</v>
      </c>
      <c r="E148" s="4" t="str">
        <f>VLOOKUP(A148,HOP!A:L,12,0)</f>
        <v>435.00</v>
      </c>
      <c r="F148" s="4" t="str">
        <f>VLOOKUP(A148,HOP!A:C,3,0)</f>
        <v>3820564</v>
      </c>
      <c r="G148" s="4">
        <f t="shared" si="4"/>
        <v>0</v>
      </c>
      <c r="H148" s="4" t="str">
        <f t="shared" si="5"/>
        <v>，3820564</v>
      </c>
      <c r="I148" s="4" t="str">
        <f>VLOOKUP(A148,HOP!A:U,21,0)</f>
        <v>直采</v>
      </c>
    </row>
    <row r="149" s="4" customFormat="1" hidden="1" spans="1:9">
      <c r="A149" s="5">
        <v>999226274600208</v>
      </c>
      <c r="B149" s="6">
        <v>45164</v>
      </c>
      <c r="C149" s="6">
        <v>45166</v>
      </c>
      <c r="D149" s="4">
        <v>889</v>
      </c>
      <c r="E149" s="4" t="str">
        <f>VLOOKUP(A149,HOP!A:L,12,0)</f>
        <v>889.00</v>
      </c>
      <c r="F149" s="4" t="str">
        <f>VLOOKUP(A149,HOP!A:C,3,0)</f>
        <v>3822425</v>
      </c>
      <c r="G149" s="4">
        <f t="shared" si="4"/>
        <v>0</v>
      </c>
      <c r="H149" s="4" t="str">
        <f t="shared" si="5"/>
        <v>，3822425</v>
      </c>
      <c r="I149" s="4" t="str">
        <f>VLOOKUP(A149,HOP!A:U,21,0)</f>
        <v>直采</v>
      </c>
    </row>
    <row r="150" s="4" customFormat="1" hidden="1" spans="1:9">
      <c r="A150" s="5">
        <v>999226276890504</v>
      </c>
      <c r="B150" s="6">
        <v>45164</v>
      </c>
      <c r="C150" s="6">
        <v>45166</v>
      </c>
      <c r="D150" s="4">
        <v>974</v>
      </c>
      <c r="E150" s="4" t="str">
        <f>VLOOKUP(A150,HOP!A:L,12,0)</f>
        <v>974.00</v>
      </c>
      <c r="F150" s="4" t="str">
        <f>VLOOKUP(A150,HOP!A:C,3,0)</f>
        <v>3823118</v>
      </c>
      <c r="G150" s="4">
        <f t="shared" si="4"/>
        <v>0</v>
      </c>
      <c r="H150" s="4" t="str">
        <f t="shared" si="5"/>
        <v>，3823118</v>
      </c>
      <c r="I150" s="4" t="str">
        <f>VLOOKUP(A150,HOP!A:U,21,0)</f>
        <v>直采</v>
      </c>
    </row>
    <row r="151" s="4" customFormat="1" hidden="1" spans="1:9">
      <c r="A151" s="5">
        <v>999226277214819</v>
      </c>
      <c r="B151" s="6">
        <v>45165</v>
      </c>
      <c r="C151" s="6">
        <v>45166</v>
      </c>
      <c r="D151" s="4">
        <v>1176</v>
      </c>
      <c r="E151" s="4" t="str">
        <f>VLOOKUP(A151,HOP!A:L,12,0)</f>
        <v>1176.00</v>
      </c>
      <c r="F151" s="4" t="str">
        <f>VLOOKUP(A151,HOP!A:C,3,0)</f>
        <v>3823188</v>
      </c>
      <c r="G151" s="4">
        <f t="shared" si="4"/>
        <v>0</v>
      </c>
      <c r="H151" s="4" t="str">
        <f t="shared" si="5"/>
        <v>，3823188</v>
      </c>
      <c r="I151" s="4" t="str">
        <f>VLOOKUP(A151,HOP!A:U,21,0)</f>
        <v>直采</v>
      </c>
    </row>
    <row r="152" s="4" customFormat="1" hidden="1" spans="1:9">
      <c r="A152" s="5">
        <v>999226280367428</v>
      </c>
      <c r="B152" s="6">
        <v>45162</v>
      </c>
      <c r="C152" s="6">
        <v>45166</v>
      </c>
      <c r="D152" s="4">
        <v>2322</v>
      </c>
      <c r="E152" s="4" t="str">
        <f>VLOOKUP(A152,HOP!A:L,12,0)</f>
        <v>2322.00</v>
      </c>
      <c r="F152" s="4" t="str">
        <f>VLOOKUP(A152,HOP!A:C,3,0)</f>
        <v>3824253</v>
      </c>
      <c r="G152" s="4">
        <f t="shared" si="4"/>
        <v>0</v>
      </c>
      <c r="H152" s="4" t="str">
        <f t="shared" si="5"/>
        <v>，3824253</v>
      </c>
      <c r="I152" s="4" t="str">
        <f>VLOOKUP(A152,HOP!A:U,21,0)</f>
        <v>直采</v>
      </c>
    </row>
    <row r="153" s="4" customFormat="1" hidden="1" spans="1:9">
      <c r="A153" s="5">
        <v>999226280786389</v>
      </c>
      <c r="B153" s="6">
        <v>45162</v>
      </c>
      <c r="C153" s="6">
        <v>45166</v>
      </c>
      <c r="D153" s="4">
        <v>1568</v>
      </c>
      <c r="E153" s="4" t="str">
        <f>VLOOKUP(A153,HOP!A:L,12,0)</f>
        <v>1568.00</v>
      </c>
      <c r="F153" s="4" t="str">
        <f>VLOOKUP(A153,HOP!A:C,3,0)</f>
        <v>3824398</v>
      </c>
      <c r="G153" s="4">
        <f t="shared" si="4"/>
        <v>0</v>
      </c>
      <c r="H153" s="4" t="str">
        <f t="shared" si="5"/>
        <v>，3824398</v>
      </c>
      <c r="I153" s="4" t="str">
        <f>VLOOKUP(A153,HOP!A:U,21,0)</f>
        <v>直采</v>
      </c>
    </row>
    <row r="154" s="4" customFormat="1" hidden="1" spans="1:9">
      <c r="A154" s="5">
        <v>999226320101417</v>
      </c>
      <c r="B154" s="6">
        <v>45164</v>
      </c>
      <c r="C154" s="6">
        <v>45166</v>
      </c>
      <c r="D154" s="4">
        <v>588</v>
      </c>
      <c r="E154" s="4" t="str">
        <f>VLOOKUP(A154,HOP!A:L,12,0)</f>
        <v>588.00</v>
      </c>
      <c r="F154" s="4" t="str">
        <f>VLOOKUP(A154,HOP!A:C,3,0)</f>
        <v>3824755</v>
      </c>
      <c r="G154" s="4">
        <f t="shared" si="4"/>
        <v>0</v>
      </c>
      <c r="H154" s="4" t="str">
        <f t="shared" si="5"/>
        <v>，3824755</v>
      </c>
      <c r="I154" s="4" t="str">
        <f>VLOOKUP(A154,HOP!A:U,21,0)</f>
        <v>直采</v>
      </c>
    </row>
    <row r="155" s="4" customFormat="1" hidden="1" spans="1:9">
      <c r="A155" s="5">
        <v>999226320404637</v>
      </c>
      <c r="B155" s="6">
        <v>45163</v>
      </c>
      <c r="C155" s="6">
        <v>45166</v>
      </c>
      <c r="D155" s="4">
        <v>1876</v>
      </c>
      <c r="E155" s="4" t="str">
        <f>VLOOKUP(A155,HOP!A:L,12,0)</f>
        <v>1876.00</v>
      </c>
      <c r="F155" s="4" t="str">
        <f>VLOOKUP(A155,HOP!A:C,3,0)</f>
        <v>3824780</v>
      </c>
      <c r="G155" s="4">
        <f t="shared" si="4"/>
        <v>0</v>
      </c>
      <c r="H155" s="4" t="str">
        <f t="shared" si="5"/>
        <v>，3824780</v>
      </c>
      <c r="I155" s="4" t="str">
        <f>VLOOKUP(A155,HOP!A:U,21,0)</f>
        <v>直采</v>
      </c>
    </row>
    <row r="156" s="4" customFormat="1" hidden="1" spans="1:9">
      <c r="A156" s="5">
        <v>999226322170019</v>
      </c>
      <c r="B156" s="6">
        <v>45163</v>
      </c>
      <c r="C156" s="6">
        <v>45166</v>
      </c>
      <c r="D156" s="4">
        <v>7026</v>
      </c>
      <c r="E156" s="4" t="str">
        <f>VLOOKUP(A156,HOP!A:L,12,0)</f>
        <v>7026.00</v>
      </c>
      <c r="F156" s="4" t="str">
        <f>VLOOKUP(A156,HOP!A:C,3,0)</f>
        <v>3825113</v>
      </c>
      <c r="G156" s="4">
        <f t="shared" si="4"/>
        <v>0</v>
      </c>
      <c r="H156" s="4" t="str">
        <f t="shared" si="5"/>
        <v>，3825113</v>
      </c>
      <c r="I156" s="4" t="str">
        <f>VLOOKUP(A156,HOP!A:U,21,0)</f>
        <v>直采</v>
      </c>
    </row>
    <row r="157" s="4" customFormat="1" hidden="1" spans="1:9">
      <c r="A157" s="5">
        <v>999226327785377</v>
      </c>
      <c r="B157" s="6">
        <v>45163</v>
      </c>
      <c r="C157" s="6">
        <v>45166</v>
      </c>
      <c r="D157" s="4">
        <v>2085</v>
      </c>
      <c r="E157" s="4" t="str">
        <f>VLOOKUP(A157,HOP!A:L,12,0)</f>
        <v>2085.00</v>
      </c>
      <c r="F157" s="4" t="str">
        <f>VLOOKUP(A157,HOP!A:C,3,0)</f>
        <v>3826631</v>
      </c>
      <c r="G157" s="4">
        <f t="shared" si="4"/>
        <v>0</v>
      </c>
      <c r="H157" s="4" t="str">
        <f t="shared" si="5"/>
        <v>，3826631</v>
      </c>
      <c r="I157" s="4" t="str">
        <f>VLOOKUP(A157,HOP!A:U,21,0)</f>
        <v>直采</v>
      </c>
    </row>
    <row r="158" s="4" customFormat="1" hidden="1" spans="1:9">
      <c r="A158" s="5">
        <v>999226329445305</v>
      </c>
      <c r="B158" s="6">
        <v>45165</v>
      </c>
      <c r="C158" s="6">
        <v>45166</v>
      </c>
      <c r="D158" s="4">
        <v>1385</v>
      </c>
      <c r="E158" s="4" t="str">
        <f>VLOOKUP(A158,HOP!A:L,12,0)</f>
        <v>1385.00</v>
      </c>
      <c r="F158" s="4" t="str">
        <f>VLOOKUP(A158,HOP!A:C,3,0)</f>
        <v>3827220</v>
      </c>
      <c r="G158" s="4">
        <f t="shared" si="4"/>
        <v>0</v>
      </c>
      <c r="H158" s="4" t="str">
        <f t="shared" si="5"/>
        <v>，3827220</v>
      </c>
      <c r="I158" s="4" t="str">
        <f>VLOOKUP(A158,HOP!A:U,21,0)</f>
        <v>直采</v>
      </c>
    </row>
    <row r="159" s="4" customFormat="1" hidden="1" spans="1:9">
      <c r="A159" s="5">
        <v>999226325146421</v>
      </c>
      <c r="B159" s="6">
        <v>45164</v>
      </c>
      <c r="C159" s="6">
        <v>45166</v>
      </c>
      <c r="D159" s="4">
        <v>2940</v>
      </c>
      <c r="E159" s="4" t="str">
        <f>VLOOKUP(A159,HOP!A:L,12,0)</f>
        <v>2940.00</v>
      </c>
      <c r="F159" s="4" t="str">
        <f>VLOOKUP(A159,HOP!A:C,3,0)</f>
        <v>3825971</v>
      </c>
      <c r="G159" s="4">
        <f t="shared" si="4"/>
        <v>0</v>
      </c>
      <c r="H159" s="4" t="str">
        <f t="shared" si="5"/>
        <v>，3825971</v>
      </c>
      <c r="I159" s="4" t="str">
        <f>VLOOKUP(A159,HOP!A:U,21,0)</f>
        <v>直采</v>
      </c>
    </row>
    <row r="160" s="4" customFormat="1" hidden="1" spans="1:9">
      <c r="A160" s="5">
        <v>999226335336304</v>
      </c>
      <c r="B160" s="6">
        <v>45165</v>
      </c>
      <c r="C160" s="6">
        <v>45166</v>
      </c>
      <c r="D160" s="4">
        <v>547</v>
      </c>
      <c r="E160" s="4" t="str">
        <f>VLOOKUP(A160,HOP!A:L,12,0)</f>
        <v>547.00</v>
      </c>
      <c r="F160" s="4" t="str">
        <f>VLOOKUP(A160,HOP!A:C,3,0)</f>
        <v>3829136</v>
      </c>
      <c r="G160" s="4">
        <f t="shared" si="4"/>
        <v>0</v>
      </c>
      <c r="H160" s="4" t="str">
        <f t="shared" si="5"/>
        <v>，3829136</v>
      </c>
      <c r="I160" s="4" t="str">
        <f>VLOOKUP(A160,HOP!A:U,21,0)</f>
        <v>直采</v>
      </c>
    </row>
    <row r="161" s="4" customFormat="1" hidden="1" spans="1:9">
      <c r="A161" s="5">
        <v>999226336393032</v>
      </c>
      <c r="B161" s="6">
        <v>45165</v>
      </c>
      <c r="C161" s="6">
        <v>45166</v>
      </c>
      <c r="D161" s="4">
        <v>415</v>
      </c>
      <c r="E161" s="4" t="str">
        <f>VLOOKUP(A161,HOP!A:L,12,0)</f>
        <v>415.00</v>
      </c>
      <c r="F161" s="4" t="str">
        <f>VLOOKUP(A161,HOP!A:C,3,0)</f>
        <v>3829580</v>
      </c>
      <c r="G161" s="4">
        <f t="shared" si="4"/>
        <v>0</v>
      </c>
      <c r="H161" s="4" t="str">
        <f t="shared" si="5"/>
        <v>，3829580</v>
      </c>
      <c r="I161" s="4" t="str">
        <f>VLOOKUP(A161,HOP!A:U,21,0)</f>
        <v>直采</v>
      </c>
    </row>
    <row r="162" s="4" customFormat="1" hidden="1" spans="1:9">
      <c r="A162" s="5">
        <v>999226337017471</v>
      </c>
      <c r="B162" s="6">
        <v>45165</v>
      </c>
      <c r="C162" s="6">
        <v>45166</v>
      </c>
      <c r="D162" s="4">
        <v>435</v>
      </c>
      <c r="E162" s="4" t="str">
        <f>VLOOKUP(A162,HOP!A:L,12,0)</f>
        <v>435.00</v>
      </c>
      <c r="F162" s="4" t="str">
        <f>VLOOKUP(A162,HOP!A:C,3,0)</f>
        <v>3829883</v>
      </c>
      <c r="G162" s="4">
        <f t="shared" si="4"/>
        <v>0</v>
      </c>
      <c r="H162" s="4" t="str">
        <f t="shared" si="5"/>
        <v>，3829883</v>
      </c>
      <c r="I162" s="4" t="str">
        <f>VLOOKUP(A162,HOP!A:U,21,0)</f>
        <v>直采</v>
      </c>
    </row>
    <row r="163" s="4" customFormat="1" hidden="1" spans="1:9">
      <c r="A163" s="5">
        <v>999226337850175</v>
      </c>
      <c r="B163" s="6">
        <v>45163</v>
      </c>
      <c r="C163" s="6">
        <v>45166</v>
      </c>
      <c r="D163" s="4">
        <v>1389</v>
      </c>
      <c r="E163" s="4" t="str">
        <f>VLOOKUP(A163,HOP!A:L,12,0)</f>
        <v>1389.00</v>
      </c>
      <c r="F163" s="4" t="str">
        <f>VLOOKUP(A163,HOP!A:C,3,0)</f>
        <v>3830380</v>
      </c>
      <c r="G163" s="4">
        <f t="shared" si="4"/>
        <v>0</v>
      </c>
      <c r="H163" s="4" t="str">
        <f t="shared" si="5"/>
        <v>，3830380</v>
      </c>
      <c r="I163" s="4" t="str">
        <f>VLOOKUP(A163,HOP!A:U,21,0)</f>
        <v>直采</v>
      </c>
    </row>
    <row r="164" s="4" customFormat="1" hidden="1" spans="1:9">
      <c r="A164" s="5">
        <v>999226339052332</v>
      </c>
      <c r="B164" s="6">
        <v>45164</v>
      </c>
      <c r="C164" s="6">
        <v>45166</v>
      </c>
      <c r="D164" s="4">
        <v>1112</v>
      </c>
      <c r="E164" s="4" t="str">
        <f>VLOOKUP(A164,HOP!A:L,12,0)</f>
        <v>1112.00</v>
      </c>
      <c r="F164" s="4" t="str">
        <f>VLOOKUP(A164,HOP!A:C,3,0)</f>
        <v>3831023</v>
      </c>
      <c r="G164" s="4">
        <f t="shared" si="4"/>
        <v>0</v>
      </c>
      <c r="H164" s="4" t="str">
        <f t="shared" si="5"/>
        <v>，3831023</v>
      </c>
      <c r="I164" s="4" t="str">
        <f>VLOOKUP(A164,HOP!A:U,21,0)</f>
        <v>直采</v>
      </c>
    </row>
    <row r="165" s="4" customFormat="1" hidden="1" spans="1:9">
      <c r="A165" s="5">
        <v>999226339059361</v>
      </c>
      <c r="B165" s="6">
        <v>45164</v>
      </c>
      <c r="C165" s="6">
        <v>45166</v>
      </c>
      <c r="D165" s="4">
        <v>1112</v>
      </c>
      <c r="E165" s="4" t="str">
        <f>VLOOKUP(A165,HOP!A:L,12,0)</f>
        <v>1112.00</v>
      </c>
      <c r="F165" s="4" t="str">
        <f>VLOOKUP(A165,HOP!A:C,3,0)</f>
        <v>3831029</v>
      </c>
      <c r="G165" s="4">
        <f t="shared" si="4"/>
        <v>0</v>
      </c>
      <c r="H165" s="4" t="str">
        <f t="shared" si="5"/>
        <v>，3831029</v>
      </c>
      <c r="I165" s="4" t="str">
        <f>VLOOKUP(A165,HOP!A:U,21,0)</f>
        <v>直采</v>
      </c>
    </row>
    <row r="166" s="4" customFormat="1" hidden="1" spans="1:9">
      <c r="A166" s="5">
        <v>999226340264310</v>
      </c>
      <c r="B166" s="6">
        <v>45165</v>
      </c>
      <c r="C166" s="6">
        <v>45166</v>
      </c>
      <c r="D166" s="4">
        <v>435</v>
      </c>
      <c r="E166" s="4" t="str">
        <f>VLOOKUP(A166,HOP!A:L,12,0)</f>
        <v>435.00</v>
      </c>
      <c r="F166" s="4" t="str">
        <f>VLOOKUP(A166,HOP!A:C,3,0)</f>
        <v>3831656</v>
      </c>
      <c r="G166" s="4">
        <f t="shared" si="4"/>
        <v>0</v>
      </c>
      <c r="H166" s="4" t="str">
        <f t="shared" si="5"/>
        <v>，3831656</v>
      </c>
      <c r="I166" s="4" t="str">
        <f>VLOOKUP(A166,HOP!A:U,21,0)</f>
        <v>直采</v>
      </c>
    </row>
    <row r="167" s="4" customFormat="1" hidden="1" spans="1:9">
      <c r="A167" s="5">
        <v>999226340761394</v>
      </c>
      <c r="B167" s="6">
        <v>45164</v>
      </c>
      <c r="C167" s="6">
        <v>45166</v>
      </c>
      <c r="D167" s="4">
        <v>1446</v>
      </c>
      <c r="E167" s="4" t="str">
        <f>VLOOKUP(A167,HOP!A:L,12,0)</f>
        <v>1446.00</v>
      </c>
      <c r="F167" s="4" t="str">
        <f>VLOOKUP(A167,HOP!A:C,3,0)</f>
        <v>3831934</v>
      </c>
      <c r="G167" s="4">
        <f t="shared" si="4"/>
        <v>0</v>
      </c>
      <c r="H167" s="4" t="str">
        <f t="shared" si="5"/>
        <v>，3831934</v>
      </c>
      <c r="I167" s="4" t="str">
        <f>VLOOKUP(A167,HOP!A:U,21,0)</f>
        <v>直采</v>
      </c>
    </row>
    <row r="168" s="4" customFormat="1" hidden="1" spans="1:9">
      <c r="A168" s="5">
        <v>999226341039877</v>
      </c>
      <c r="B168" s="6">
        <v>45164</v>
      </c>
      <c r="C168" s="6">
        <v>45166</v>
      </c>
      <c r="D168" s="4">
        <v>592</v>
      </c>
      <c r="E168" s="4" t="str">
        <f>VLOOKUP(A168,HOP!A:L,12,0)</f>
        <v>592.00</v>
      </c>
      <c r="F168" s="4" t="str">
        <f>VLOOKUP(A168,HOP!A:C,3,0)</f>
        <v>3832046</v>
      </c>
      <c r="G168" s="4">
        <f t="shared" si="4"/>
        <v>0</v>
      </c>
      <c r="H168" s="4" t="str">
        <f t="shared" si="5"/>
        <v>，3832046</v>
      </c>
      <c r="I168" s="4" t="str">
        <f>VLOOKUP(A168,HOP!A:U,21,0)</f>
        <v>直采</v>
      </c>
    </row>
    <row r="169" s="4" customFormat="1" hidden="1" spans="1:9">
      <c r="A169" s="5">
        <v>999226341261229</v>
      </c>
      <c r="B169" s="6">
        <v>45164</v>
      </c>
      <c r="C169" s="6">
        <v>45166</v>
      </c>
      <c r="D169" s="4">
        <v>4676</v>
      </c>
      <c r="E169" s="4" t="str">
        <f>VLOOKUP(A169,HOP!A:L,12,0)</f>
        <v>4676.00</v>
      </c>
      <c r="F169" s="4" t="str">
        <f>VLOOKUP(A169,HOP!A:C,3,0)</f>
        <v>3832234</v>
      </c>
      <c r="G169" s="4">
        <f t="shared" si="4"/>
        <v>0</v>
      </c>
      <c r="H169" s="4" t="str">
        <f t="shared" si="5"/>
        <v>，3832234</v>
      </c>
      <c r="I169" s="4" t="str">
        <f>VLOOKUP(A169,HOP!A:U,21,0)</f>
        <v>直采</v>
      </c>
    </row>
    <row r="170" s="4" customFormat="1" hidden="1" spans="1:9">
      <c r="A170" s="5">
        <v>999226340462648</v>
      </c>
      <c r="B170" s="6">
        <v>45164</v>
      </c>
      <c r="C170" s="6">
        <v>45166</v>
      </c>
      <c r="D170" s="4">
        <v>1468</v>
      </c>
      <c r="E170" s="4" t="str">
        <f>VLOOKUP(A170,HOP!A:L,12,0)</f>
        <v>1468.00</v>
      </c>
      <c r="F170" s="4" t="str">
        <f>VLOOKUP(A170,HOP!A:C,3,0)</f>
        <v>3831731</v>
      </c>
      <c r="G170" s="4">
        <f t="shared" si="4"/>
        <v>0</v>
      </c>
      <c r="H170" s="4" t="str">
        <f t="shared" si="5"/>
        <v>，3831731</v>
      </c>
      <c r="I170" s="4" t="str">
        <f>VLOOKUP(A170,HOP!A:U,21,0)</f>
        <v>直采</v>
      </c>
    </row>
    <row r="171" s="4" customFormat="1" hidden="1" spans="1:9">
      <c r="A171" s="5">
        <v>999226343649201</v>
      </c>
      <c r="B171" s="6">
        <v>45165</v>
      </c>
      <c r="C171" s="6">
        <v>45166</v>
      </c>
      <c r="D171" s="4">
        <v>542</v>
      </c>
      <c r="E171" s="4" t="str">
        <f>VLOOKUP(A171,HOP!A:L,12,0)</f>
        <v>542.00</v>
      </c>
      <c r="F171" s="4" t="str">
        <f>VLOOKUP(A171,HOP!A:C,3,0)</f>
        <v>3833448</v>
      </c>
      <c r="G171" s="4">
        <f t="shared" si="4"/>
        <v>0</v>
      </c>
      <c r="H171" s="4" t="str">
        <f t="shared" si="5"/>
        <v>，3833448</v>
      </c>
      <c r="I171" s="4" t="str">
        <f>VLOOKUP(A171,HOP!A:U,21,0)</f>
        <v>直采</v>
      </c>
    </row>
    <row r="172" s="4" customFormat="1" hidden="1" spans="1:9">
      <c r="A172" s="5">
        <v>999226343762018</v>
      </c>
      <c r="B172" s="6">
        <v>45163</v>
      </c>
      <c r="C172" s="6">
        <v>45166</v>
      </c>
      <c r="D172" s="4">
        <v>606</v>
      </c>
      <c r="E172" s="4" t="str">
        <f>VLOOKUP(A172,HOP!A:L,12,0)</f>
        <v>606.00</v>
      </c>
      <c r="F172" s="4" t="str">
        <f>VLOOKUP(A172,HOP!A:C,3,0)</f>
        <v>3833486</v>
      </c>
      <c r="G172" s="4">
        <f t="shared" si="4"/>
        <v>0</v>
      </c>
      <c r="H172" s="4" t="str">
        <f t="shared" si="5"/>
        <v>，3833486</v>
      </c>
      <c r="I172" s="4" t="str">
        <f>VLOOKUP(A172,HOP!A:U,21,0)</f>
        <v>直采</v>
      </c>
    </row>
    <row r="173" s="4" customFormat="1" hidden="1" spans="1:9">
      <c r="A173" s="5">
        <v>999226343823327</v>
      </c>
      <c r="B173" s="6">
        <v>45165</v>
      </c>
      <c r="C173" s="6">
        <v>45166</v>
      </c>
      <c r="D173" s="4">
        <v>1568</v>
      </c>
      <c r="E173" s="4" t="str">
        <f>VLOOKUP(A173,HOP!A:L,12,0)</f>
        <v>1568.00</v>
      </c>
      <c r="F173" s="4" t="str">
        <f>VLOOKUP(A173,HOP!A:C,3,0)</f>
        <v>3833648</v>
      </c>
      <c r="G173" s="4">
        <f t="shared" si="4"/>
        <v>0</v>
      </c>
      <c r="H173" s="4" t="str">
        <f t="shared" si="5"/>
        <v>，3833648</v>
      </c>
      <c r="I173" s="4" t="str">
        <f>VLOOKUP(A173,HOP!A:U,21,0)</f>
        <v>直采</v>
      </c>
    </row>
    <row r="174" s="4" customFormat="1" hidden="1" spans="1:9">
      <c r="A174" s="5">
        <v>999226344321270</v>
      </c>
      <c r="B174" s="6">
        <v>45164</v>
      </c>
      <c r="C174" s="6">
        <v>45166</v>
      </c>
      <c r="D174" s="4">
        <v>355</v>
      </c>
      <c r="E174" s="4" t="str">
        <f>VLOOKUP(A174,HOP!A:L,12,0)</f>
        <v>355.00</v>
      </c>
      <c r="F174" s="4" t="str">
        <f>VLOOKUP(A174,HOP!A:C,3,0)</f>
        <v>3833809</v>
      </c>
      <c r="G174" s="4">
        <f t="shared" si="4"/>
        <v>0</v>
      </c>
      <c r="H174" s="4" t="str">
        <f t="shared" si="5"/>
        <v>，3833809</v>
      </c>
      <c r="I174" s="4" t="str">
        <f>VLOOKUP(A174,HOP!A:U,21,0)</f>
        <v>直采</v>
      </c>
    </row>
    <row r="175" s="4" customFormat="1" hidden="1" spans="1:9">
      <c r="A175" s="5">
        <v>999226344630359</v>
      </c>
      <c r="B175" s="6">
        <v>45165</v>
      </c>
      <c r="C175" s="6">
        <v>45166</v>
      </c>
      <c r="D175" s="4">
        <v>3321</v>
      </c>
      <c r="E175" s="4" t="str">
        <f>VLOOKUP(A175,HOP!A:L,12,0)</f>
        <v>3321.00</v>
      </c>
      <c r="F175" s="4" t="str">
        <f>VLOOKUP(A175,HOP!A:C,3,0)</f>
        <v>3834069</v>
      </c>
      <c r="G175" s="4">
        <f t="shared" si="4"/>
        <v>0</v>
      </c>
      <c r="H175" s="4" t="str">
        <f t="shared" si="5"/>
        <v>，3834069</v>
      </c>
      <c r="I175" s="4" t="str">
        <f>VLOOKUP(A175,HOP!A:U,21,0)</f>
        <v>直采</v>
      </c>
    </row>
    <row r="176" s="4" customFormat="1" hidden="1" spans="1:9">
      <c r="A176" s="5">
        <v>999226344735169</v>
      </c>
      <c r="B176" s="6">
        <v>45164</v>
      </c>
      <c r="C176" s="6">
        <v>45166</v>
      </c>
      <c r="D176" s="4">
        <v>616</v>
      </c>
      <c r="E176" s="4" t="str">
        <f>VLOOKUP(A176,HOP!A:L,12,0)</f>
        <v>616.00</v>
      </c>
      <c r="F176" s="4" t="str">
        <f>VLOOKUP(A176,HOP!A:C,3,0)</f>
        <v>3834105</v>
      </c>
      <c r="G176" s="4">
        <f t="shared" si="4"/>
        <v>0</v>
      </c>
      <c r="H176" s="4" t="str">
        <f t="shared" si="5"/>
        <v>，3834105</v>
      </c>
      <c r="I176" s="4" t="str">
        <f>VLOOKUP(A176,HOP!A:U,21,0)</f>
        <v>直采</v>
      </c>
    </row>
    <row r="177" s="4" customFormat="1" hidden="1" spans="1:9">
      <c r="A177" s="5">
        <v>999226345980994</v>
      </c>
      <c r="B177" s="6">
        <v>45165</v>
      </c>
      <c r="C177" s="6">
        <v>45166</v>
      </c>
      <c r="D177" s="4">
        <v>630</v>
      </c>
      <c r="E177" s="4" t="str">
        <f>VLOOKUP(A177,HOP!A:L,12,0)</f>
        <v>630.00</v>
      </c>
      <c r="F177" s="4" t="str">
        <f>VLOOKUP(A177,HOP!A:C,3,0)</f>
        <v>3834830</v>
      </c>
      <c r="G177" s="4">
        <f t="shared" si="4"/>
        <v>0</v>
      </c>
      <c r="H177" s="4" t="str">
        <f t="shared" si="5"/>
        <v>，3834830</v>
      </c>
      <c r="I177" s="4" t="str">
        <f>VLOOKUP(A177,HOP!A:U,21,0)</f>
        <v>直采</v>
      </c>
    </row>
    <row r="178" s="4" customFormat="1" hidden="1" spans="1:9">
      <c r="A178" s="5">
        <v>999226345982604</v>
      </c>
      <c r="B178" s="6">
        <v>45164</v>
      </c>
      <c r="C178" s="6">
        <v>45166</v>
      </c>
      <c r="D178" s="4">
        <v>4004</v>
      </c>
      <c r="E178" s="4" t="str">
        <f>VLOOKUP(A178,HOP!A:L,12,0)</f>
        <v>4004.00</v>
      </c>
      <c r="F178" s="4" t="str">
        <f>VLOOKUP(A178,HOP!A:C,3,0)</f>
        <v>3834832</v>
      </c>
      <c r="G178" s="4">
        <f t="shared" si="4"/>
        <v>0</v>
      </c>
      <c r="H178" s="4" t="str">
        <f t="shared" si="5"/>
        <v>，3834832</v>
      </c>
      <c r="I178" s="4" t="str">
        <f>VLOOKUP(A178,HOP!A:U,21,0)</f>
        <v>直采</v>
      </c>
    </row>
    <row r="179" s="4" customFormat="1" hidden="1" spans="1:9">
      <c r="A179" s="5">
        <v>999226346319889</v>
      </c>
      <c r="B179" s="6">
        <v>45165</v>
      </c>
      <c r="C179" s="6">
        <v>45166</v>
      </c>
      <c r="D179" s="4">
        <v>392</v>
      </c>
      <c r="E179" s="4" t="str">
        <f>VLOOKUP(A179,HOP!A:L,12,0)</f>
        <v>392.00</v>
      </c>
      <c r="F179" s="4" t="str">
        <f>VLOOKUP(A179,HOP!A:C,3,0)</f>
        <v>3834918</v>
      </c>
      <c r="G179" s="4">
        <f t="shared" si="4"/>
        <v>0</v>
      </c>
      <c r="H179" s="4" t="str">
        <f t="shared" si="5"/>
        <v>，3834918</v>
      </c>
      <c r="I179" s="4" t="str">
        <f>VLOOKUP(A179,HOP!A:U,21,0)</f>
        <v>直采</v>
      </c>
    </row>
    <row r="180" s="4" customFormat="1" hidden="1" spans="1:9">
      <c r="A180" s="5">
        <v>999226346604441</v>
      </c>
      <c r="B180" s="6">
        <v>45164</v>
      </c>
      <c r="C180" s="6">
        <v>45166</v>
      </c>
      <c r="D180" s="4">
        <v>1340</v>
      </c>
      <c r="E180" s="4" t="str">
        <f>VLOOKUP(A180,HOP!A:L,12,0)</f>
        <v>1340.00</v>
      </c>
      <c r="F180" s="4" t="str">
        <f>VLOOKUP(A180,HOP!A:C,3,0)</f>
        <v>3835223</v>
      </c>
      <c r="G180" s="4">
        <f t="shared" si="4"/>
        <v>0</v>
      </c>
      <c r="H180" s="4" t="str">
        <f t="shared" si="5"/>
        <v>，3835223</v>
      </c>
      <c r="I180" s="4" t="str">
        <f>VLOOKUP(A180,HOP!A:U,21,0)</f>
        <v>直采</v>
      </c>
    </row>
    <row r="181" s="4" customFormat="1" hidden="1" spans="1:9">
      <c r="A181" s="5">
        <v>999226346683238</v>
      </c>
      <c r="B181" s="6">
        <v>45165</v>
      </c>
      <c r="C181" s="6">
        <v>45166</v>
      </c>
      <c r="D181" s="4">
        <v>391</v>
      </c>
      <c r="E181" s="4" t="str">
        <f>VLOOKUP(A181,HOP!A:L,12,0)</f>
        <v>391.00</v>
      </c>
      <c r="F181" s="4" t="str">
        <f>VLOOKUP(A181,HOP!A:C,3,0)</f>
        <v>3835252</v>
      </c>
      <c r="G181" s="4">
        <f t="shared" si="4"/>
        <v>0</v>
      </c>
      <c r="H181" s="4" t="str">
        <f t="shared" si="5"/>
        <v>，3835252</v>
      </c>
      <c r="I181" s="4" t="str">
        <f>VLOOKUP(A181,HOP!A:U,21,0)</f>
        <v>直采</v>
      </c>
    </row>
    <row r="182" s="4" customFormat="1" hidden="1" spans="1:9">
      <c r="A182" s="5">
        <v>999226348548093</v>
      </c>
      <c r="B182" s="6">
        <v>45164</v>
      </c>
      <c r="C182" s="6">
        <v>45166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26348859558</v>
      </c>
      <c r="B183" s="6">
        <v>45164</v>
      </c>
      <c r="C183" s="6">
        <v>45166</v>
      </c>
      <c r="D183" s="4">
        <v>9800</v>
      </c>
      <c r="E183" s="4" t="str">
        <f>VLOOKUP(A183,HOP!A:L,12,0)</f>
        <v>9800.00</v>
      </c>
      <c r="F183" s="4" t="str">
        <f>VLOOKUP(A183,HOP!A:C,3,0)</f>
        <v>3836434</v>
      </c>
      <c r="G183" s="4">
        <f t="shared" si="4"/>
        <v>0</v>
      </c>
      <c r="H183" s="4" t="str">
        <f t="shared" si="5"/>
        <v>，3836434</v>
      </c>
      <c r="I183" s="4" t="str">
        <f>VLOOKUP(A183,HOP!A:U,21,0)</f>
        <v>直采</v>
      </c>
    </row>
    <row r="184" s="4" customFormat="1" hidden="1" spans="1:9">
      <c r="A184" s="5">
        <v>999226349709533</v>
      </c>
      <c r="B184" s="6">
        <v>45165</v>
      </c>
      <c r="C184" s="6">
        <v>45166</v>
      </c>
      <c r="D184" s="4">
        <v>541</v>
      </c>
      <c r="E184" s="4" t="str">
        <f>VLOOKUP(A184,HOP!A:L,12,0)</f>
        <v>541.00</v>
      </c>
      <c r="F184" s="4" t="str">
        <f>VLOOKUP(A184,HOP!A:C,3,0)</f>
        <v>3836732</v>
      </c>
      <c r="G184" s="4">
        <f t="shared" si="4"/>
        <v>0</v>
      </c>
      <c r="H184" s="4" t="str">
        <f t="shared" si="5"/>
        <v>，3836732</v>
      </c>
      <c r="I184" s="4" t="str">
        <f>VLOOKUP(A184,HOP!A:U,21,0)</f>
        <v>直采</v>
      </c>
    </row>
    <row r="185" s="4" customFormat="1" hidden="1" spans="1:9">
      <c r="A185" s="5">
        <v>999226350329871</v>
      </c>
      <c r="B185" s="6">
        <v>45165</v>
      </c>
      <c r="C185" s="6">
        <v>45166</v>
      </c>
      <c r="D185" s="4">
        <v>198</v>
      </c>
      <c r="E185" s="4" t="str">
        <f>VLOOKUP(A185,HOP!A:L,12,0)</f>
        <v>198.00</v>
      </c>
      <c r="F185" s="4" t="str">
        <f>VLOOKUP(A185,HOP!A:C,3,0)</f>
        <v>3836944</v>
      </c>
      <c r="G185" s="4">
        <f t="shared" si="4"/>
        <v>0</v>
      </c>
      <c r="H185" s="4" t="str">
        <f t="shared" si="5"/>
        <v>，3836944</v>
      </c>
      <c r="I185" s="4" t="str">
        <f>VLOOKUP(A185,HOP!A:U,21,0)</f>
        <v>直采</v>
      </c>
    </row>
    <row r="186" s="4" customFormat="1" hidden="1" spans="1:9">
      <c r="A186" s="5">
        <v>999226350682646</v>
      </c>
      <c r="B186" s="6">
        <v>45164</v>
      </c>
      <c r="C186" s="6">
        <v>45166</v>
      </c>
      <c r="D186" s="4">
        <v>1244</v>
      </c>
      <c r="E186" s="4" t="str">
        <f>VLOOKUP(A186,HOP!A:L,12,0)</f>
        <v>1244.00</v>
      </c>
      <c r="F186" s="4" t="str">
        <f>VLOOKUP(A186,HOP!A:C,3,0)</f>
        <v>3837164</v>
      </c>
      <c r="G186" s="4">
        <f t="shared" si="4"/>
        <v>0</v>
      </c>
      <c r="H186" s="4" t="str">
        <f t="shared" si="5"/>
        <v>，3837164</v>
      </c>
      <c r="I186" s="4" t="str">
        <f>VLOOKUP(A186,HOP!A:U,21,0)</f>
        <v>直采</v>
      </c>
    </row>
    <row r="187" s="4" customFormat="1" hidden="1" spans="1:9">
      <c r="A187" s="5">
        <v>999226348864296</v>
      </c>
      <c r="B187" s="6">
        <v>45164</v>
      </c>
      <c r="C187" s="6">
        <v>45166</v>
      </c>
      <c r="D187" s="4">
        <v>2970</v>
      </c>
      <c r="E187" s="4" t="str">
        <f>VLOOKUP(A187,HOP!A:L,12,0)</f>
        <v>2970.00</v>
      </c>
      <c r="F187" s="4" t="str">
        <f>VLOOKUP(A187,HOP!A:C,3,0)</f>
        <v>3836436</v>
      </c>
      <c r="G187" s="4">
        <f t="shared" si="4"/>
        <v>0</v>
      </c>
      <c r="H187" s="4" t="str">
        <f t="shared" si="5"/>
        <v>，3836436</v>
      </c>
      <c r="I187" s="4" t="str">
        <f>VLOOKUP(A187,HOP!A:U,21,0)</f>
        <v>直采</v>
      </c>
    </row>
    <row r="188" s="4" customFormat="1" hidden="1" spans="1:9">
      <c r="A188" s="5">
        <v>999226349063613</v>
      </c>
      <c r="B188" s="6">
        <v>45164</v>
      </c>
      <c r="C188" s="6">
        <v>45166</v>
      </c>
      <c r="D188" s="4">
        <v>1485</v>
      </c>
      <c r="E188" s="4" t="str">
        <f>VLOOKUP(A188,HOP!A:L,12,0)</f>
        <v>1485.00</v>
      </c>
      <c r="F188" s="4" t="str">
        <f>VLOOKUP(A188,HOP!A:C,3,0)</f>
        <v>3836510</v>
      </c>
      <c r="G188" s="4">
        <f t="shared" si="4"/>
        <v>0</v>
      </c>
      <c r="H188" s="4" t="str">
        <f t="shared" si="5"/>
        <v>，3836510</v>
      </c>
      <c r="I188" s="4" t="str">
        <f>VLOOKUP(A188,HOP!A:U,21,0)</f>
        <v>直采</v>
      </c>
    </row>
    <row r="189" s="4" customFormat="1" hidden="1" spans="1:9">
      <c r="A189" s="5">
        <v>999226352677858</v>
      </c>
      <c r="B189" s="6">
        <v>45164</v>
      </c>
      <c r="C189" s="6">
        <v>45166</v>
      </c>
      <c r="D189" s="4">
        <v>352</v>
      </c>
      <c r="E189" s="4" t="str">
        <f>VLOOKUP(A189,HOP!A:L,12,0)</f>
        <v>352.00</v>
      </c>
      <c r="F189" s="4" t="str">
        <f>VLOOKUP(A189,HOP!A:C,3,0)</f>
        <v>3838301</v>
      </c>
      <c r="G189" s="4">
        <f t="shared" si="4"/>
        <v>0</v>
      </c>
      <c r="H189" s="4" t="str">
        <f t="shared" si="5"/>
        <v>，3838301</v>
      </c>
      <c r="I189" s="4" t="str">
        <f>VLOOKUP(A189,HOP!A:U,21,0)</f>
        <v>直采</v>
      </c>
    </row>
    <row r="190" s="4" customFormat="1" hidden="1" spans="1:9">
      <c r="A190" s="5">
        <v>999226352862440</v>
      </c>
      <c r="B190" s="6">
        <v>45165</v>
      </c>
      <c r="C190" s="6">
        <v>45166</v>
      </c>
      <c r="D190" s="4">
        <v>905</v>
      </c>
      <c r="E190" s="4" t="str">
        <f>VLOOKUP(A190,HOP!A:L,12,0)</f>
        <v>905.00</v>
      </c>
      <c r="F190" s="4" t="str">
        <f>VLOOKUP(A190,HOP!A:C,3,0)</f>
        <v>3838343</v>
      </c>
      <c r="G190" s="4">
        <f t="shared" si="4"/>
        <v>0</v>
      </c>
      <c r="H190" s="4" t="str">
        <f t="shared" si="5"/>
        <v>，3838343</v>
      </c>
      <c r="I190" s="4" t="str">
        <f>VLOOKUP(A190,HOP!A:U,21,0)</f>
        <v>直采</v>
      </c>
    </row>
    <row r="191" s="4" customFormat="1" hidden="1" spans="1:9">
      <c r="A191" s="5">
        <v>999226352958089</v>
      </c>
      <c r="B191" s="6">
        <v>45165</v>
      </c>
      <c r="C191" s="6">
        <v>45166</v>
      </c>
      <c r="D191" s="4">
        <v>349</v>
      </c>
      <c r="E191" s="4" t="str">
        <f>VLOOKUP(A191,HOP!A:L,12,0)</f>
        <v>349.00</v>
      </c>
      <c r="F191" s="4" t="str">
        <f>VLOOKUP(A191,HOP!A:C,3,0)</f>
        <v>3838367</v>
      </c>
      <c r="G191" s="4">
        <f t="shared" si="4"/>
        <v>0</v>
      </c>
      <c r="H191" s="4" t="str">
        <f t="shared" si="5"/>
        <v>，3838367</v>
      </c>
      <c r="I191" s="4" t="str">
        <f>VLOOKUP(A191,HOP!A:U,21,0)</f>
        <v>直采</v>
      </c>
    </row>
    <row r="192" s="4" customFormat="1" hidden="1" spans="1:9">
      <c r="A192" s="5">
        <v>999226353228090</v>
      </c>
      <c r="B192" s="6">
        <v>45164</v>
      </c>
      <c r="C192" s="6">
        <v>45166</v>
      </c>
      <c r="D192" s="4">
        <v>504</v>
      </c>
      <c r="E192" s="4" t="str">
        <f>VLOOKUP(A192,HOP!A:L,12,0)</f>
        <v>504.00</v>
      </c>
      <c r="F192" s="4" t="str">
        <f>VLOOKUP(A192,HOP!A:C,3,0)</f>
        <v>3838604</v>
      </c>
      <c r="G192" s="4">
        <f t="shared" si="4"/>
        <v>0</v>
      </c>
      <c r="H192" s="4" t="str">
        <f t="shared" si="5"/>
        <v>，3838604</v>
      </c>
      <c r="I192" s="4" t="str">
        <f>VLOOKUP(A192,HOP!A:U,21,0)</f>
        <v>直采</v>
      </c>
    </row>
    <row r="193" s="4" customFormat="1" hidden="1" spans="1:9">
      <c r="A193" s="5">
        <v>999226353330527</v>
      </c>
      <c r="B193" s="6">
        <v>45164</v>
      </c>
      <c r="C193" s="6">
        <v>45166</v>
      </c>
      <c r="D193" s="4">
        <v>4472</v>
      </c>
      <c r="E193" s="4" t="str">
        <f>VLOOKUP(A193,HOP!A:L,12,0)</f>
        <v>4472.00</v>
      </c>
      <c r="F193" s="4" t="str">
        <f>VLOOKUP(A193,HOP!A:C,3,0)</f>
        <v>3838624</v>
      </c>
      <c r="G193" s="4">
        <f t="shared" si="4"/>
        <v>0</v>
      </c>
      <c r="H193" s="4" t="str">
        <f t="shared" si="5"/>
        <v>，3838624</v>
      </c>
      <c r="I193" s="4" t="str">
        <f>VLOOKUP(A193,HOP!A:U,21,0)</f>
        <v>直采</v>
      </c>
    </row>
    <row r="194" s="4" customFormat="1" hidden="1" spans="1:9">
      <c r="A194" s="5">
        <v>999226353842400</v>
      </c>
      <c r="B194" s="6">
        <v>45165</v>
      </c>
      <c r="C194" s="6">
        <v>45166</v>
      </c>
      <c r="D194" s="4">
        <v>1011</v>
      </c>
      <c r="E194" s="4" t="str">
        <f>VLOOKUP(A194,HOP!A:L,12,0)</f>
        <v>1011.00</v>
      </c>
      <c r="F194" s="4" t="str">
        <f>VLOOKUP(A194,HOP!A:C,3,0)</f>
        <v>3838933</v>
      </c>
      <c r="G194" s="4">
        <f t="shared" si="4"/>
        <v>0</v>
      </c>
      <c r="H194" s="4" t="str">
        <f t="shared" si="5"/>
        <v>，3838933</v>
      </c>
      <c r="I194" s="4" t="str">
        <f>VLOOKUP(A194,HOP!A:U,21,0)</f>
        <v>直采</v>
      </c>
    </row>
    <row r="195" s="4" customFormat="1" hidden="1" spans="1:9">
      <c r="A195" s="5">
        <v>999226357178265</v>
      </c>
      <c r="B195" s="6">
        <v>45165</v>
      </c>
      <c r="C195" s="6">
        <v>45166</v>
      </c>
      <c r="D195" s="4">
        <v>349</v>
      </c>
      <c r="E195" s="4" t="str">
        <f>VLOOKUP(A195,HOP!A:L,12,0)</f>
        <v>349.00</v>
      </c>
      <c r="F195" s="4" t="str">
        <f>VLOOKUP(A195,HOP!A:C,3,0)</f>
        <v>3840916</v>
      </c>
      <c r="G195" s="4">
        <f>D195-E195</f>
        <v>0</v>
      </c>
      <c r="H195" s="4" t="str">
        <f>$H$1&amp;F195</f>
        <v>，3840916</v>
      </c>
      <c r="I195" s="4" t="str">
        <f>VLOOKUP(A195,HOP!A:U,21,0)</f>
        <v>直采</v>
      </c>
    </row>
    <row r="196" s="4" customFormat="1" hidden="1" spans="1:9">
      <c r="A196" s="5">
        <v>999226357361143</v>
      </c>
      <c r="B196" s="6">
        <v>45165</v>
      </c>
      <c r="C196" s="6">
        <v>45166</v>
      </c>
      <c r="D196" s="4">
        <v>349</v>
      </c>
      <c r="E196" s="4" t="str">
        <f>VLOOKUP(A196,HOP!A:L,12,0)</f>
        <v>349.00</v>
      </c>
      <c r="F196" s="4" t="str">
        <f>VLOOKUP(A196,HOP!A:C,3,0)</f>
        <v>3840969</v>
      </c>
      <c r="G196" s="4">
        <f>D196-E196</f>
        <v>0</v>
      </c>
      <c r="H196" s="4" t="str">
        <f>$H$1&amp;F196</f>
        <v>，3840969</v>
      </c>
      <c r="I196" s="4" t="str">
        <f>VLOOKUP(A196,HOP!A:U,21,0)</f>
        <v>直采</v>
      </c>
    </row>
    <row r="197" s="4" customFormat="1" hidden="1" spans="1:9">
      <c r="A197" s="5">
        <v>999226357411434</v>
      </c>
      <c r="B197" s="6">
        <v>45165</v>
      </c>
      <c r="C197" s="6">
        <v>45166</v>
      </c>
      <c r="D197" s="4">
        <v>292</v>
      </c>
      <c r="E197" s="4" t="str">
        <f>VLOOKUP(A197,HOP!A:L,12,0)</f>
        <v>292.00</v>
      </c>
      <c r="F197" s="4" t="str">
        <f>VLOOKUP(A197,HOP!A:C,3,0)</f>
        <v>3841088</v>
      </c>
      <c r="G197" s="4">
        <f>D197-E197</f>
        <v>0</v>
      </c>
      <c r="H197" s="4" t="str">
        <f>$H$1&amp;F197</f>
        <v>，3841088</v>
      </c>
      <c r="I197" s="4" t="str">
        <f>VLOOKUP(A197,HOP!A:U,21,0)</f>
        <v>直采</v>
      </c>
    </row>
    <row r="198" s="4" customFormat="1" hidden="1" spans="1:9">
      <c r="A198" s="5">
        <v>999226358348969</v>
      </c>
      <c r="B198" s="6">
        <v>45165</v>
      </c>
      <c r="C198" s="6">
        <v>45166</v>
      </c>
      <c r="D198" s="4">
        <v>292</v>
      </c>
      <c r="E198" s="4" t="str">
        <f>VLOOKUP(A198,HOP!A:L,12,0)</f>
        <v>292.00</v>
      </c>
      <c r="F198" s="4" t="str">
        <f>VLOOKUP(A198,HOP!A:C,3,0)</f>
        <v>3841391</v>
      </c>
      <c r="G198" s="4">
        <f>D198-E198</f>
        <v>0</v>
      </c>
      <c r="H198" s="4" t="str">
        <f>$H$1&amp;F198</f>
        <v>，3841391</v>
      </c>
      <c r="I198" s="4" t="str">
        <f>VLOOKUP(A198,HOP!A:U,21,0)</f>
        <v>直采</v>
      </c>
    </row>
    <row r="199" s="4" customFormat="1" hidden="1" spans="1:9">
      <c r="A199" s="5">
        <v>999226358408545</v>
      </c>
      <c r="B199" s="6">
        <v>45165</v>
      </c>
      <c r="C199" s="6">
        <v>45166</v>
      </c>
      <c r="D199" s="4">
        <v>389</v>
      </c>
      <c r="E199" s="4" t="str">
        <f>VLOOKUP(A199,HOP!A:L,12,0)</f>
        <v>389.00</v>
      </c>
      <c r="F199" s="4" t="str">
        <f>VLOOKUP(A199,HOP!A:C,3,0)</f>
        <v>3841406</v>
      </c>
      <c r="G199" s="4">
        <f>D199-E199</f>
        <v>0</v>
      </c>
      <c r="H199" s="4" t="str">
        <f>$H$1&amp;F199</f>
        <v>，3841406</v>
      </c>
      <c r="I199" s="4" t="str">
        <f>VLOOKUP(A199,HOP!A:U,21,0)</f>
        <v>直采</v>
      </c>
    </row>
    <row r="200" s="4" customFormat="1" hidden="1" spans="1:9">
      <c r="A200" s="5">
        <v>999226358640317</v>
      </c>
      <c r="B200" s="6">
        <v>45165</v>
      </c>
      <c r="C200" s="6">
        <v>45166</v>
      </c>
      <c r="D200" s="4">
        <v>1416</v>
      </c>
      <c r="E200" s="4" t="str">
        <f>VLOOKUP(A200,HOP!A:L,12,0)</f>
        <v>1416.00</v>
      </c>
      <c r="F200" s="4" t="str">
        <f>VLOOKUP(A200,HOP!A:C,3,0)</f>
        <v>3841481</v>
      </c>
      <c r="G200" s="4">
        <f>D200-E200</f>
        <v>0</v>
      </c>
      <c r="H200" s="4" t="str">
        <f>$H$1&amp;F200</f>
        <v>，3841481</v>
      </c>
      <c r="I200" s="4" t="str">
        <f>VLOOKUP(A200,HOP!A:U,21,0)</f>
        <v>直采</v>
      </c>
    </row>
    <row r="201" s="4" customFormat="1" hidden="1" spans="1:9">
      <c r="A201" s="5">
        <v>999226359135453</v>
      </c>
      <c r="B201" s="6">
        <v>45165</v>
      </c>
      <c r="C201" s="6">
        <v>45166</v>
      </c>
      <c r="D201" s="4">
        <v>1176</v>
      </c>
      <c r="E201" s="4" t="str">
        <f>VLOOKUP(A201,HOP!A:L,12,0)</f>
        <v>1176.00</v>
      </c>
      <c r="F201" s="4" t="str">
        <f>VLOOKUP(A201,HOP!A:C,3,0)</f>
        <v>3841680</v>
      </c>
      <c r="G201" s="4">
        <f>D201-E201</f>
        <v>0</v>
      </c>
      <c r="H201" s="4" t="str">
        <f>$H$1&amp;F201</f>
        <v>，3841680</v>
      </c>
      <c r="I201" s="4" t="str">
        <f>VLOOKUP(A201,HOP!A:U,21,0)</f>
        <v>直采</v>
      </c>
    </row>
    <row r="202" s="4" customFormat="1" hidden="1" spans="1:9">
      <c r="A202" s="5">
        <v>999226359677445</v>
      </c>
      <c r="B202" s="6">
        <v>45165</v>
      </c>
      <c r="C202" s="6">
        <v>45166</v>
      </c>
      <c r="D202" s="4">
        <v>198</v>
      </c>
      <c r="E202" s="4" t="str">
        <f>VLOOKUP(A202,HOP!A:L,12,0)</f>
        <v>198.00</v>
      </c>
      <c r="F202" s="4" t="str">
        <f>VLOOKUP(A202,HOP!A:C,3,0)</f>
        <v>3841928</v>
      </c>
      <c r="G202" s="4">
        <f>D202-E202</f>
        <v>0</v>
      </c>
      <c r="H202" s="4" t="str">
        <f>$H$1&amp;F202</f>
        <v>，3841928</v>
      </c>
      <c r="I202" s="4" t="str">
        <f>VLOOKUP(A202,HOP!A:U,21,0)</f>
        <v>直采</v>
      </c>
    </row>
    <row r="203" s="4" customFormat="1" hidden="1" spans="1:9">
      <c r="A203" s="5">
        <v>999226360456525</v>
      </c>
      <c r="B203" s="6">
        <v>45165</v>
      </c>
      <c r="C203" s="6">
        <v>45166</v>
      </c>
      <c r="D203" s="4">
        <v>181</v>
      </c>
      <c r="E203" s="4" t="str">
        <f>VLOOKUP(A203,HOP!A:L,12,0)</f>
        <v>181.00</v>
      </c>
      <c r="F203" s="4" t="str">
        <f>VLOOKUP(A203,HOP!A:C,3,0)</f>
        <v>3842357</v>
      </c>
      <c r="G203" s="4">
        <f>D203-E203</f>
        <v>0</v>
      </c>
      <c r="H203" s="4" t="str">
        <f>$H$1&amp;F203</f>
        <v>，3842357</v>
      </c>
      <c r="I203" s="4" t="str">
        <f>VLOOKUP(A203,HOP!A:U,21,0)</f>
        <v>直采</v>
      </c>
    </row>
    <row r="204" s="4" customFormat="1" hidden="1" spans="1:9">
      <c r="A204" s="5">
        <v>999226360729402</v>
      </c>
      <c r="B204" s="6">
        <v>45165</v>
      </c>
      <c r="C204" s="6">
        <v>45166</v>
      </c>
      <c r="D204" s="4">
        <v>800</v>
      </c>
      <c r="E204" s="4" t="str">
        <f>VLOOKUP(A204,HOP!A:L,12,0)</f>
        <v>800.00</v>
      </c>
      <c r="F204" s="4" t="str">
        <f>VLOOKUP(A204,HOP!A:C,3,0)</f>
        <v>3842531</v>
      </c>
      <c r="G204" s="4">
        <f>D204-E204</f>
        <v>0</v>
      </c>
      <c r="H204" s="4" t="str">
        <f>$H$1&amp;F204</f>
        <v>，3842531</v>
      </c>
      <c r="I204" s="4" t="str">
        <f>VLOOKUP(A204,HOP!A:U,21,0)</f>
        <v>直采</v>
      </c>
    </row>
    <row r="205" s="4" customFormat="1" hidden="1" spans="1:9">
      <c r="A205" s="5">
        <v>999226360781135</v>
      </c>
      <c r="B205" s="6">
        <v>45165</v>
      </c>
      <c r="C205" s="6">
        <v>45166</v>
      </c>
      <c r="D205" s="4">
        <v>313</v>
      </c>
      <c r="E205" s="4" t="str">
        <f>VLOOKUP(A205,HOP!A:L,12,0)</f>
        <v>313.00</v>
      </c>
      <c r="F205" s="4" t="str">
        <f>VLOOKUP(A205,HOP!A:C,3,0)</f>
        <v>3842542</v>
      </c>
      <c r="G205" s="4">
        <f>D205-E205</f>
        <v>0</v>
      </c>
      <c r="H205" s="4" t="str">
        <f>$H$1&amp;F205</f>
        <v>，3842542</v>
      </c>
      <c r="I205" s="4" t="str">
        <f>VLOOKUP(A205,HOP!A:U,21,0)</f>
        <v>直采</v>
      </c>
    </row>
    <row r="206" s="4" customFormat="1" hidden="1" spans="1:9">
      <c r="A206" s="5">
        <v>999226361449231</v>
      </c>
      <c r="B206" s="6">
        <v>45165</v>
      </c>
      <c r="C206" s="6">
        <v>45166</v>
      </c>
      <c r="D206" s="4">
        <v>890</v>
      </c>
      <c r="E206" s="4" t="str">
        <f>VLOOKUP(A206,HOP!A:L,12,0)</f>
        <v>890.00</v>
      </c>
      <c r="F206" s="4" t="str">
        <f>VLOOKUP(A206,HOP!A:C,3,0)</f>
        <v>3842956</v>
      </c>
      <c r="G206" s="4">
        <f>D206-E206</f>
        <v>0</v>
      </c>
      <c r="H206" s="4" t="str">
        <f>$H$1&amp;F206</f>
        <v>，3842956</v>
      </c>
      <c r="I206" s="4" t="str">
        <f>VLOOKUP(A206,HOP!A:U,21,0)</f>
        <v>直采</v>
      </c>
    </row>
    <row r="207" s="4" customFormat="1" hidden="1" spans="1:9">
      <c r="A207" s="5">
        <v>26361514019</v>
      </c>
      <c r="B207" s="6">
        <v>45165</v>
      </c>
      <c r="C207" s="6">
        <v>45166</v>
      </c>
      <c r="D207" s="4">
        <v>1203</v>
      </c>
      <c r="E207" s="4" t="str">
        <f>VLOOKUP(A207,HOP!A:L,12,0)</f>
        <v>1203.00</v>
      </c>
      <c r="F207" s="4" t="str">
        <f>VLOOKUP(A207,HOP!A:C,3,0)</f>
        <v>3842976</v>
      </c>
      <c r="G207" s="4">
        <f>D207-E207</f>
        <v>0</v>
      </c>
      <c r="H207" s="4" t="str">
        <f>$H$1&amp;F207</f>
        <v>，3842976</v>
      </c>
      <c r="I207" s="4" t="str">
        <f>VLOOKUP(A207,HOP!A:U,21,0)</f>
        <v>直采</v>
      </c>
    </row>
    <row r="208" s="4" customFormat="1" hidden="1" spans="1:9">
      <c r="A208" s="5">
        <v>999226361660886</v>
      </c>
      <c r="B208" s="6">
        <v>45165</v>
      </c>
      <c r="C208" s="6">
        <v>45166</v>
      </c>
      <c r="D208" s="4">
        <v>730</v>
      </c>
      <c r="E208" s="4" t="str">
        <f>VLOOKUP(A208,HOP!A:L,12,0)</f>
        <v>730.00</v>
      </c>
      <c r="F208" s="4" t="str">
        <f>VLOOKUP(A208,HOP!A:C,3,0)</f>
        <v>3843016</v>
      </c>
      <c r="G208" s="4">
        <f>D208-E208</f>
        <v>0</v>
      </c>
      <c r="H208" s="4" t="str">
        <f>$H$1&amp;F208</f>
        <v>，3843016</v>
      </c>
      <c r="I208" s="4" t="str">
        <f>VLOOKUP(A208,HOP!A:U,21,0)</f>
        <v>直采</v>
      </c>
    </row>
    <row r="209" s="4" customFormat="1" hidden="1" spans="1:9">
      <c r="A209" s="5">
        <v>999226362023433</v>
      </c>
      <c r="B209" s="6">
        <v>45165</v>
      </c>
      <c r="C209" s="6">
        <v>45166</v>
      </c>
      <c r="D209" s="4">
        <v>1129</v>
      </c>
      <c r="E209" s="4" t="str">
        <f>VLOOKUP(A209,HOP!A:L,12,0)</f>
        <v>1129.00</v>
      </c>
      <c r="F209" s="4" t="str">
        <f>VLOOKUP(A209,HOP!A:C,3,0)</f>
        <v>3843266</v>
      </c>
      <c r="G209" s="4">
        <f>D209-E209</f>
        <v>0</v>
      </c>
      <c r="H209" s="4" t="str">
        <f>$H$1&amp;F209</f>
        <v>，3843266</v>
      </c>
      <c r="I209" s="4" t="str">
        <f>VLOOKUP(A209,HOP!A:U,21,0)</f>
        <v>直采</v>
      </c>
    </row>
    <row r="210" s="4" customFormat="1" hidden="1" spans="1:9">
      <c r="A210" s="5">
        <v>999226362675794</v>
      </c>
      <c r="B210" s="6">
        <v>45165</v>
      </c>
      <c r="C210" s="6">
        <v>45166</v>
      </c>
      <c r="D210" s="4">
        <v>292</v>
      </c>
      <c r="E210" s="4" t="str">
        <f>VLOOKUP(A210,HOP!A:L,12,0)</f>
        <v>292.00</v>
      </c>
      <c r="F210" s="4" t="str">
        <f>VLOOKUP(A210,HOP!A:C,3,0)</f>
        <v>3843737</v>
      </c>
      <c r="G210" s="4">
        <f>D210-E210</f>
        <v>0</v>
      </c>
      <c r="H210" s="4" t="str">
        <f>$H$1&amp;F210</f>
        <v>，3843737</v>
      </c>
      <c r="I210" s="4" t="str">
        <f>VLOOKUP(A210,HOP!A:U,21,0)</f>
        <v>直采</v>
      </c>
    </row>
    <row r="211" s="4" customFormat="1" hidden="1" spans="1:9">
      <c r="A211" s="5">
        <v>999226362681115</v>
      </c>
      <c r="B211" s="6">
        <v>45165</v>
      </c>
      <c r="C211" s="6">
        <v>45166</v>
      </c>
      <c r="D211" s="4">
        <v>181</v>
      </c>
      <c r="E211" s="4" t="str">
        <f>VLOOKUP(A211,HOP!A:L,12,0)</f>
        <v>181.00</v>
      </c>
      <c r="F211" s="4" t="str">
        <f>VLOOKUP(A211,HOP!A:C,3,0)</f>
        <v>3843740</v>
      </c>
      <c r="G211" s="4">
        <f>D211-E211</f>
        <v>0</v>
      </c>
      <c r="H211" s="4" t="str">
        <f>$H$1&amp;F211</f>
        <v>，3843740</v>
      </c>
      <c r="I211" s="4" t="str">
        <f>VLOOKUP(A211,HOP!A:U,21,0)</f>
        <v>直采</v>
      </c>
    </row>
    <row r="212" s="4" customFormat="1" hidden="1" spans="1:9">
      <c r="A212" s="5">
        <v>26362701248</v>
      </c>
      <c r="B212" s="6">
        <v>45165</v>
      </c>
      <c r="C212" s="6">
        <v>45166</v>
      </c>
      <c r="D212" s="4">
        <v>714</v>
      </c>
      <c r="E212" s="4" t="str">
        <f>VLOOKUP(A212,HOP!A:L,12,0)</f>
        <v>714.00</v>
      </c>
      <c r="F212" s="4" t="str">
        <f>VLOOKUP(A212,HOP!A:C,3,0)</f>
        <v>3843752</v>
      </c>
      <c r="G212" s="4">
        <f>D212-E212</f>
        <v>0</v>
      </c>
      <c r="H212" s="4" t="str">
        <f>$H$1&amp;F212</f>
        <v>，3843752</v>
      </c>
      <c r="I212" s="4" t="str">
        <f>VLOOKUP(A212,HOP!A:U,21,0)</f>
        <v>直采</v>
      </c>
    </row>
    <row r="213" s="4" customFormat="1" spans="1:10">
      <c r="A213" s="5">
        <v>999225386281731</v>
      </c>
      <c r="B213" s="6">
        <v>45155</v>
      </c>
      <c r="C213" s="6">
        <v>45158</v>
      </c>
      <c r="D213" s="4">
        <v>1752</v>
      </c>
      <c r="E213" s="4" t="e">
        <f>VLOOKUP(A213,HOP!A:L,12,0)</f>
        <v>#N/A</v>
      </c>
      <c r="F213" s="7">
        <v>3647725</v>
      </c>
      <c r="G213" s="4" t="e">
        <f>D213-E213</f>
        <v>#N/A</v>
      </c>
      <c r="H213" s="4" t="str">
        <f>$H$1&amp;F213</f>
        <v>，3647725</v>
      </c>
      <c r="I213" s="4" t="s">
        <v>1117</v>
      </c>
      <c r="J213" s="4" t="s">
        <v>1126</v>
      </c>
    </row>
    <row r="215" spans="4:4">
      <c r="D215" s="4">
        <f>SUM(D2:D214)</f>
        <v>458309</v>
      </c>
    </row>
    <row r="223" spans="1:4">
      <c r="A223" s="4" t="s">
        <v>1127</v>
      </c>
      <c r="C223" s="4">
        <v>458705</v>
      </c>
      <c r="D223" s="4">
        <v>493461.65</v>
      </c>
    </row>
    <row r="224" spans="1:4">
      <c r="A224" s="4" t="s">
        <v>1128</v>
      </c>
      <c r="C224" s="4">
        <v>-396</v>
      </c>
      <c r="D224" s="4">
        <v>-426.01</v>
      </c>
    </row>
    <row r="225" spans="1:4">
      <c r="A225" s="4" t="s">
        <v>1129</v>
      </c>
      <c r="C225" s="4">
        <f>SUBTOTAL(9,C223:C224)</f>
        <v>458309</v>
      </c>
      <c r="D225" s="4">
        <f>SUBTOTAL(9,D223:D224)</f>
        <v>493035.64</v>
      </c>
    </row>
    <row r="226" spans="1:1">
      <c r="A226" s="4" t="s">
        <v>1130</v>
      </c>
    </row>
  </sheetData>
  <autoFilter ref="A1:XFD215">
    <filterColumn colId="3">
      <filters blank="1">
        <filter val="800"/>
        <filter val="1100"/>
        <filter val="1300"/>
        <filter val="1800"/>
        <filter val="2100"/>
        <filter val="3800"/>
        <filter val="4600"/>
        <filter val="4900"/>
        <filter val="7800"/>
        <filter val="9000"/>
        <filter val="9800"/>
        <filter val="14000"/>
        <filter val="16500"/>
        <filter val="702"/>
        <filter val="3202"/>
        <filter val="8202"/>
        <filter val="1203"/>
        <filter val="504"/>
        <filter val="804"/>
        <filter val="2104"/>
        <filter val="4004"/>
        <filter val="905"/>
        <filter val="3705"/>
        <filter val="606"/>
        <filter val="1206"/>
        <filter val="8606"/>
        <filter val="2008"/>
        <filter val="4008"/>
        <filter val="11709"/>
        <filter val="458309"/>
        <filter val="310"/>
        <filter val="1310"/>
        <filter val="2410"/>
        <filter val="2610"/>
        <filter val="4110"/>
        <filter val="1011"/>
        <filter val="4011"/>
        <filter val="1112"/>
        <filter val="2512"/>
        <filter val="3012"/>
        <filter val="313"/>
        <filter val="714"/>
        <filter val="6214"/>
        <filter val="415"/>
        <filter val="1815"/>
        <filter val="3815"/>
        <filter val="616"/>
        <filter val="1416"/>
        <filter val="2016"/>
        <filter val="6816"/>
        <filter val="3517"/>
        <filter val="620"/>
        <filter val="2720"/>
        <filter val="3520"/>
        <filter val="5920"/>
        <filter val="3321"/>
        <filter val="2322"/>
        <filter val="4522"/>
        <filter val="924"/>
        <filter val="1526"/>
        <filter val="7026"/>
        <filter val="528"/>
        <filter val="2428"/>
        <filter val="1129"/>
        <filter val="330"/>
        <filter val="630"/>
        <filter val="730"/>
        <filter val="2330"/>
        <filter val="2430"/>
        <filter val="1232"/>
        <filter val="5232"/>
        <filter val="3633"/>
        <filter val="435"/>
        <filter val="535"/>
        <filter val="3735"/>
        <filter val="1836"/>
        <filter val="2236"/>
        <filter val="6536"/>
        <filter val="638"/>
        <filter val="1340"/>
        <filter val="2340"/>
        <filter val="2940"/>
        <filter val="6240"/>
        <filter val="13040"/>
        <filter val="541"/>
        <filter val="542"/>
        <filter val="943"/>
        <filter val="344"/>
        <filter val="1144"/>
        <filter val="1244"/>
        <filter val="846"/>
        <filter val="1446"/>
        <filter val="547"/>
        <filter val="1047"/>
        <filter val="1547"/>
        <filter val="1848"/>
        <filter val="2148"/>
        <filter val="349"/>
        <filter val="3350"/>
        <filter val="1251"/>
        <filter val="352"/>
        <filter val="1752"/>
        <filter val="5952"/>
        <filter val="8652"/>
        <filter val="355"/>
        <filter val="4755"/>
        <filter val="256"/>
        <filter val="556"/>
        <filter val="357"/>
        <filter val="1458"/>
        <filter val="760"/>
        <filter val="1360"/>
        <filter val="4260"/>
        <filter val="661"/>
        <filter val="1262"/>
        <filter val="4462"/>
        <filter val="1866"/>
        <filter val="1167"/>
        <filter val="1468"/>
        <filter val="1568"/>
        <filter val="1968"/>
        <filter val="370"/>
        <filter val="470"/>
        <filter val="2970"/>
        <filter val="3470"/>
        <filter val="4472"/>
        <filter val="273"/>
        <filter val="1173"/>
        <filter val="1473"/>
        <filter val="974"/>
        <filter val="1174"/>
        <filter val="1674"/>
        <filter val="776"/>
        <filter val="976"/>
        <filter val="1176"/>
        <filter val="1376"/>
        <filter val="1876"/>
        <filter val="3276"/>
        <filter val="4676"/>
        <filter val="1080"/>
        <filter val="1480"/>
        <filter val="2380"/>
        <filter val="3080"/>
        <filter val="4080"/>
        <filter val="181"/>
        <filter val="881"/>
        <filter val="1381"/>
        <filter val="2881"/>
        <filter val="1482"/>
        <filter val="784"/>
        <filter val="3384"/>
        <filter val="1385"/>
        <filter val="1485"/>
        <filter val="2085"/>
        <filter val="3285"/>
        <filter val="588"/>
        <filter val="4788"/>
        <filter val="289"/>
        <filter val="389"/>
        <filter val="889"/>
        <filter val="1389"/>
        <filter val="890"/>
        <filter val="1590"/>
        <filter val="6990"/>
        <filter val="391"/>
        <filter val="991"/>
        <filter val="292"/>
        <filter val="392"/>
        <filter val="592"/>
        <filter val="792"/>
        <filter val="1293"/>
        <filter val="1895"/>
        <filter val="-396"/>
        <filter val="198"/>
        <filter val="2598"/>
        <filter val="799"/>
        <filter val="10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1131</v>
      </c>
      <c r="B1" s="2" t="s">
        <v>1132</v>
      </c>
      <c r="C1" s="2" t="s">
        <v>1133</v>
      </c>
      <c r="D1" s="2" t="s">
        <v>1134</v>
      </c>
      <c r="E1" s="2" t="s">
        <v>13</v>
      </c>
      <c r="F1" s="2" t="s">
        <v>5</v>
      </c>
      <c r="G1" s="2" t="s">
        <v>6</v>
      </c>
      <c r="H1" s="2" t="s">
        <v>1135</v>
      </c>
      <c r="I1" s="2" t="s">
        <v>1136</v>
      </c>
      <c r="J1" s="2" t="s">
        <v>1137</v>
      </c>
      <c r="K1" s="2" t="s">
        <v>1138</v>
      </c>
      <c r="L1" s="2" t="s">
        <v>1139</v>
      </c>
      <c r="M1" s="2" t="s">
        <v>1140</v>
      </c>
      <c r="N1" s="2" t="s">
        <v>1141</v>
      </c>
      <c r="O1" s="2" t="s">
        <v>1142</v>
      </c>
      <c r="P1" s="2" t="s">
        <v>1143</v>
      </c>
      <c r="Q1" s="2" t="s">
        <v>1144</v>
      </c>
      <c r="R1" s="2" t="s">
        <v>1145</v>
      </c>
      <c r="S1" s="2" t="s">
        <v>1146</v>
      </c>
      <c r="T1" s="2" t="s">
        <v>1147</v>
      </c>
      <c r="U1" s="2" t="s">
        <v>1148</v>
      </c>
      <c r="V1" s="2" t="s">
        <v>1149</v>
      </c>
    </row>
    <row r="2" s="1" customFormat="1" spans="1:22">
      <c r="A2" s="3">
        <v>999225263332335</v>
      </c>
      <c r="B2" s="1" t="s">
        <v>1150</v>
      </c>
      <c r="C2" s="1" t="s">
        <v>1151</v>
      </c>
      <c r="D2" s="1" t="s">
        <v>1152</v>
      </c>
      <c r="E2" s="1" t="s">
        <v>1153</v>
      </c>
      <c r="F2" s="1" t="s">
        <v>1154</v>
      </c>
      <c r="G2" s="1" t="s">
        <v>1155</v>
      </c>
      <c r="H2" s="1" t="s">
        <v>1156</v>
      </c>
      <c r="I2" s="1" t="s">
        <v>1157</v>
      </c>
      <c r="J2" s="1" t="s">
        <v>1158</v>
      </c>
      <c r="K2" s="1" t="s">
        <v>1157</v>
      </c>
      <c r="L2" s="1" t="s">
        <v>1157</v>
      </c>
      <c r="M2" s="1" t="s">
        <v>1159</v>
      </c>
      <c r="N2" s="1" t="s">
        <v>1159</v>
      </c>
      <c r="O2" s="1" t="s">
        <v>1160</v>
      </c>
      <c r="P2" s="1" t="s">
        <v>1161</v>
      </c>
      <c r="Q2" s="1" t="s">
        <v>1162</v>
      </c>
      <c r="R2" s="1" t="s">
        <v>1163</v>
      </c>
      <c r="S2" s="1" t="s">
        <v>1164</v>
      </c>
      <c r="T2" s="1" t="s">
        <v>1165</v>
      </c>
      <c r="U2" s="1" t="s">
        <v>1117</v>
      </c>
      <c r="V2" s="1" t="s">
        <v>1166</v>
      </c>
    </row>
    <row r="3" s="1" customFormat="1" spans="1:22">
      <c r="A3" s="3">
        <v>999225255718584</v>
      </c>
      <c r="B3" s="1" t="s">
        <v>1150</v>
      </c>
      <c r="C3" s="1" t="s">
        <v>1167</v>
      </c>
      <c r="D3" s="1" t="s">
        <v>1168</v>
      </c>
      <c r="E3" s="1" t="s">
        <v>1169</v>
      </c>
      <c r="F3" s="1" t="s">
        <v>1154</v>
      </c>
      <c r="G3" s="1" t="s">
        <v>1170</v>
      </c>
      <c r="H3" s="1" t="s">
        <v>1156</v>
      </c>
      <c r="I3" s="1" t="s">
        <v>1171</v>
      </c>
      <c r="J3" s="1" t="s">
        <v>1158</v>
      </c>
      <c r="K3" s="1" t="s">
        <v>1171</v>
      </c>
      <c r="L3" s="1" t="s">
        <v>1171</v>
      </c>
      <c r="M3" s="1" t="s">
        <v>1159</v>
      </c>
      <c r="N3" s="1" t="s">
        <v>1159</v>
      </c>
      <c r="O3" s="1" t="s">
        <v>1160</v>
      </c>
      <c r="P3" s="1" t="s">
        <v>1161</v>
      </c>
      <c r="Q3" s="1" t="s">
        <v>1162</v>
      </c>
      <c r="R3" s="1" t="s">
        <v>1172</v>
      </c>
      <c r="S3" s="1" t="s">
        <v>1164</v>
      </c>
      <c r="T3" s="1" t="s">
        <v>1165</v>
      </c>
      <c r="U3" s="1" t="s">
        <v>1117</v>
      </c>
      <c r="V3" s="1" t="s">
        <v>1173</v>
      </c>
    </row>
    <row r="4" s="1" customFormat="1" spans="1:22">
      <c r="A4" s="3">
        <v>999225249695096</v>
      </c>
      <c r="B4" s="1" t="s">
        <v>1150</v>
      </c>
      <c r="C4" s="1" t="s">
        <v>1174</v>
      </c>
      <c r="D4" s="1" t="s">
        <v>1175</v>
      </c>
      <c r="E4" s="1" t="s">
        <v>1176</v>
      </c>
      <c r="F4" s="1" t="s">
        <v>1177</v>
      </c>
      <c r="G4" s="1" t="s">
        <v>1178</v>
      </c>
      <c r="H4" s="1" t="s">
        <v>1156</v>
      </c>
      <c r="I4" s="1" t="s">
        <v>1179</v>
      </c>
      <c r="J4" s="1" t="s">
        <v>1158</v>
      </c>
      <c r="K4" s="1" t="s">
        <v>1179</v>
      </c>
      <c r="L4" s="1" t="s">
        <v>1179</v>
      </c>
      <c r="M4" s="1" t="s">
        <v>1159</v>
      </c>
      <c r="N4" s="1" t="s">
        <v>1159</v>
      </c>
      <c r="O4" s="1" t="s">
        <v>1160</v>
      </c>
      <c r="P4" s="1" t="s">
        <v>1161</v>
      </c>
      <c r="Q4" s="1" t="s">
        <v>1162</v>
      </c>
      <c r="R4" s="1" t="s">
        <v>1180</v>
      </c>
      <c r="S4" s="1" t="s">
        <v>1164</v>
      </c>
      <c r="T4" s="1" t="s">
        <v>1165</v>
      </c>
      <c r="U4" s="1" t="s">
        <v>1117</v>
      </c>
      <c r="V4" s="1" t="s">
        <v>1181</v>
      </c>
    </row>
    <row r="5" s="1" customFormat="1" spans="1:22">
      <c r="A5" s="3">
        <v>999225247047126</v>
      </c>
      <c r="B5" s="1" t="s">
        <v>1182</v>
      </c>
      <c r="C5" s="1" t="s">
        <v>1183</v>
      </c>
      <c r="D5" s="1" t="s">
        <v>1184</v>
      </c>
      <c r="E5" s="1" t="s">
        <v>1185</v>
      </c>
      <c r="F5" s="1" t="s">
        <v>1177</v>
      </c>
      <c r="G5" s="1" t="s">
        <v>1170</v>
      </c>
      <c r="H5" s="1" t="s">
        <v>1156</v>
      </c>
      <c r="I5" s="1" t="s">
        <v>1186</v>
      </c>
      <c r="J5" s="1" t="s">
        <v>1158</v>
      </c>
      <c r="K5" s="1" t="s">
        <v>1186</v>
      </c>
      <c r="L5" s="1" t="s">
        <v>1186</v>
      </c>
      <c r="M5" s="1" t="s">
        <v>1159</v>
      </c>
      <c r="N5" s="1" t="s">
        <v>1159</v>
      </c>
      <c r="O5" s="1" t="s">
        <v>1160</v>
      </c>
      <c r="P5" s="1" t="s">
        <v>1161</v>
      </c>
      <c r="Q5" s="1" t="s">
        <v>1162</v>
      </c>
      <c r="R5" s="1" t="s">
        <v>1187</v>
      </c>
      <c r="S5" s="1" t="s">
        <v>1164</v>
      </c>
      <c r="T5" s="1" t="s">
        <v>1165</v>
      </c>
      <c r="U5" s="1" t="s">
        <v>1117</v>
      </c>
      <c r="V5" s="1" t="s">
        <v>1173</v>
      </c>
    </row>
    <row r="6" s="1" customFormat="1" spans="1:22">
      <c r="A6" s="3">
        <v>999225244474721</v>
      </c>
      <c r="B6" s="1" t="s">
        <v>1182</v>
      </c>
      <c r="C6" s="1" t="s">
        <v>1188</v>
      </c>
      <c r="D6" s="1" t="s">
        <v>1152</v>
      </c>
      <c r="E6" s="1" t="s">
        <v>1189</v>
      </c>
      <c r="F6" s="1" t="s">
        <v>1154</v>
      </c>
      <c r="G6" s="1" t="s">
        <v>1170</v>
      </c>
      <c r="H6" s="1" t="s">
        <v>1156</v>
      </c>
      <c r="I6" s="1" t="s">
        <v>1190</v>
      </c>
      <c r="J6" s="1" t="s">
        <v>1158</v>
      </c>
      <c r="K6" s="1" t="s">
        <v>1190</v>
      </c>
      <c r="L6" s="1" t="s">
        <v>1190</v>
      </c>
      <c r="M6" s="1" t="s">
        <v>1159</v>
      </c>
      <c r="N6" s="1" t="s">
        <v>1159</v>
      </c>
      <c r="O6" s="1" t="s">
        <v>1160</v>
      </c>
      <c r="P6" s="1" t="s">
        <v>1161</v>
      </c>
      <c r="Q6" s="1" t="s">
        <v>1162</v>
      </c>
      <c r="R6" s="1" t="s">
        <v>1191</v>
      </c>
      <c r="S6" s="1" t="s">
        <v>1164</v>
      </c>
      <c r="T6" s="1" t="s">
        <v>1165</v>
      </c>
      <c r="U6" s="1" t="s">
        <v>1117</v>
      </c>
      <c r="V6" s="1" t="s">
        <v>1166</v>
      </c>
    </row>
    <row r="7" s="1" customFormat="1" spans="1:22">
      <c r="A7" s="3">
        <v>999225236112950</v>
      </c>
      <c r="B7" s="1" t="s">
        <v>1182</v>
      </c>
      <c r="C7" s="1" t="s">
        <v>1192</v>
      </c>
      <c r="D7" s="1" t="s">
        <v>1184</v>
      </c>
      <c r="E7" s="1" t="s">
        <v>1193</v>
      </c>
      <c r="F7" s="1" t="s">
        <v>1170</v>
      </c>
      <c r="G7" s="1" t="s">
        <v>1178</v>
      </c>
      <c r="H7" s="1" t="s">
        <v>1156</v>
      </c>
      <c r="I7" s="1" t="s">
        <v>1194</v>
      </c>
      <c r="J7" s="1" t="s">
        <v>1158</v>
      </c>
      <c r="K7" s="1" t="s">
        <v>1194</v>
      </c>
      <c r="L7" s="1" t="s">
        <v>1194</v>
      </c>
      <c r="M7" s="1" t="s">
        <v>1159</v>
      </c>
      <c r="N7" s="1" t="s">
        <v>1159</v>
      </c>
      <c r="O7" s="1" t="s">
        <v>1160</v>
      </c>
      <c r="P7" s="1" t="s">
        <v>1161</v>
      </c>
      <c r="Q7" s="1" t="s">
        <v>1162</v>
      </c>
      <c r="R7" s="1" t="s">
        <v>1195</v>
      </c>
      <c r="S7" s="1" t="s">
        <v>1164</v>
      </c>
      <c r="T7" s="1" t="s">
        <v>1165</v>
      </c>
      <c r="U7" s="1" t="s">
        <v>1117</v>
      </c>
      <c r="V7" s="1" t="s">
        <v>1173</v>
      </c>
    </row>
    <row r="8" s="1" customFormat="1" spans="1:22">
      <c r="A8" s="3">
        <v>999225236014955</v>
      </c>
      <c r="B8" s="1" t="s">
        <v>1182</v>
      </c>
      <c r="C8" s="1" t="s">
        <v>1196</v>
      </c>
      <c r="D8" s="1" t="s">
        <v>1184</v>
      </c>
      <c r="E8" s="1" t="s">
        <v>1193</v>
      </c>
      <c r="F8" s="1" t="s">
        <v>1170</v>
      </c>
      <c r="G8" s="1" t="s">
        <v>1178</v>
      </c>
      <c r="H8" s="1" t="s">
        <v>1156</v>
      </c>
      <c r="I8" s="1" t="s">
        <v>1194</v>
      </c>
      <c r="J8" s="1" t="s">
        <v>1158</v>
      </c>
      <c r="K8" s="1" t="s">
        <v>1194</v>
      </c>
      <c r="L8" s="1" t="s">
        <v>1194</v>
      </c>
      <c r="M8" s="1" t="s">
        <v>1159</v>
      </c>
      <c r="N8" s="1" t="s">
        <v>1159</v>
      </c>
      <c r="O8" s="1" t="s">
        <v>1160</v>
      </c>
      <c r="P8" s="1" t="s">
        <v>1161</v>
      </c>
      <c r="Q8" s="1" t="s">
        <v>1162</v>
      </c>
      <c r="R8" s="1" t="s">
        <v>1197</v>
      </c>
      <c r="S8" s="1" t="s">
        <v>1164</v>
      </c>
      <c r="T8" s="1" t="s">
        <v>1165</v>
      </c>
      <c r="U8" s="1" t="s">
        <v>1117</v>
      </c>
      <c r="V8" s="1" t="s">
        <v>1173</v>
      </c>
    </row>
    <row r="9" s="1" customFormat="1" spans="1:22">
      <c r="A9" s="3">
        <v>999225230415156</v>
      </c>
      <c r="B9" s="1" t="s">
        <v>1182</v>
      </c>
      <c r="C9" s="1" t="s">
        <v>1198</v>
      </c>
      <c r="D9" s="1" t="s">
        <v>1199</v>
      </c>
      <c r="E9" s="1" t="s">
        <v>1200</v>
      </c>
      <c r="F9" s="1" t="s">
        <v>1154</v>
      </c>
      <c r="G9" s="1" t="s">
        <v>1170</v>
      </c>
      <c r="H9" s="1" t="s">
        <v>1156</v>
      </c>
      <c r="I9" s="1" t="s">
        <v>1201</v>
      </c>
      <c r="J9" s="1" t="s">
        <v>1158</v>
      </c>
      <c r="K9" s="1" t="s">
        <v>1201</v>
      </c>
      <c r="L9" s="1" t="s">
        <v>1201</v>
      </c>
      <c r="M9" s="1" t="s">
        <v>1159</v>
      </c>
      <c r="N9" s="1" t="s">
        <v>1159</v>
      </c>
      <c r="O9" s="1" t="s">
        <v>1160</v>
      </c>
      <c r="P9" s="1" t="s">
        <v>1161</v>
      </c>
      <c r="Q9" s="1" t="s">
        <v>1162</v>
      </c>
      <c r="R9" s="1" t="s">
        <v>1202</v>
      </c>
      <c r="S9" s="1" t="s">
        <v>1164</v>
      </c>
      <c r="T9" s="1" t="s">
        <v>1165</v>
      </c>
      <c r="U9" s="1" t="s">
        <v>1117</v>
      </c>
      <c r="V9" s="1" t="s">
        <v>1173</v>
      </c>
    </row>
    <row r="10" s="1" customFormat="1" spans="1:22">
      <c r="A10" s="3">
        <v>999225229261043</v>
      </c>
      <c r="B10" s="1" t="s">
        <v>1182</v>
      </c>
      <c r="C10" s="1" t="s">
        <v>1203</v>
      </c>
      <c r="D10" s="1" t="s">
        <v>1204</v>
      </c>
      <c r="E10" s="1" t="s">
        <v>1205</v>
      </c>
      <c r="F10" s="1" t="s">
        <v>1170</v>
      </c>
      <c r="G10" s="1" t="s">
        <v>1155</v>
      </c>
      <c r="H10" s="1" t="s">
        <v>1156</v>
      </c>
      <c r="I10" s="1" t="s">
        <v>1206</v>
      </c>
      <c r="J10" s="1" t="s">
        <v>1158</v>
      </c>
      <c r="K10" s="1" t="s">
        <v>1206</v>
      </c>
      <c r="L10" s="1" t="s">
        <v>1206</v>
      </c>
      <c r="M10" s="1" t="s">
        <v>1159</v>
      </c>
      <c r="N10" s="1" t="s">
        <v>1159</v>
      </c>
      <c r="O10" s="1" t="s">
        <v>1160</v>
      </c>
      <c r="P10" s="1" t="s">
        <v>1161</v>
      </c>
      <c r="Q10" s="1" t="s">
        <v>1162</v>
      </c>
      <c r="R10" s="1" t="s">
        <v>1207</v>
      </c>
      <c r="S10" s="1" t="s">
        <v>1164</v>
      </c>
      <c r="T10" s="1" t="s">
        <v>1165</v>
      </c>
      <c r="U10" s="1" t="s">
        <v>1117</v>
      </c>
      <c r="V10" s="1" t="s">
        <v>1173</v>
      </c>
    </row>
    <row r="11" s="1" customFormat="1" spans="1:22">
      <c r="A11" s="3">
        <v>999225214411194</v>
      </c>
      <c r="B11" s="1" t="s">
        <v>1208</v>
      </c>
      <c r="C11" s="1" t="s">
        <v>1209</v>
      </c>
      <c r="D11" s="1" t="s">
        <v>1210</v>
      </c>
      <c r="E11" s="1" t="s">
        <v>1211</v>
      </c>
      <c r="F11" s="1" t="s">
        <v>1170</v>
      </c>
      <c r="G11" s="1" t="s">
        <v>1155</v>
      </c>
      <c r="H11" s="1" t="s">
        <v>1156</v>
      </c>
      <c r="I11" s="1" t="s">
        <v>1212</v>
      </c>
      <c r="J11" s="1" t="s">
        <v>1158</v>
      </c>
      <c r="K11" s="1" t="s">
        <v>1212</v>
      </c>
      <c r="L11" s="1" t="s">
        <v>1212</v>
      </c>
      <c r="M11" s="1" t="s">
        <v>1159</v>
      </c>
      <c r="N11" s="1" t="s">
        <v>1159</v>
      </c>
      <c r="O11" s="1" t="s">
        <v>1160</v>
      </c>
      <c r="P11" s="1" t="s">
        <v>1161</v>
      </c>
      <c r="Q11" s="1" t="s">
        <v>1162</v>
      </c>
      <c r="R11" s="1" t="s">
        <v>1213</v>
      </c>
      <c r="S11" s="1" t="s">
        <v>1164</v>
      </c>
      <c r="T11" s="1" t="s">
        <v>1165</v>
      </c>
      <c r="U11" s="1" t="s">
        <v>1117</v>
      </c>
      <c r="V11" s="1" t="s">
        <v>1214</v>
      </c>
    </row>
    <row r="12" s="1" customFormat="1" spans="1:22">
      <c r="A12" s="3">
        <v>999225213564139</v>
      </c>
      <c r="B12" s="1" t="s">
        <v>1208</v>
      </c>
      <c r="C12" s="1" t="s">
        <v>1215</v>
      </c>
      <c r="D12" s="1" t="s">
        <v>1216</v>
      </c>
      <c r="E12" s="1" t="s">
        <v>1217</v>
      </c>
      <c r="F12" s="1" t="s">
        <v>1154</v>
      </c>
      <c r="G12" s="1" t="s">
        <v>1170</v>
      </c>
      <c r="H12" s="1" t="s">
        <v>1156</v>
      </c>
      <c r="I12" s="1" t="s">
        <v>1218</v>
      </c>
      <c r="J12" s="1" t="s">
        <v>1158</v>
      </c>
      <c r="K12" s="1" t="s">
        <v>1218</v>
      </c>
      <c r="L12" s="1" t="s">
        <v>1218</v>
      </c>
      <c r="M12" s="1" t="s">
        <v>1159</v>
      </c>
      <c r="N12" s="1" t="s">
        <v>1159</v>
      </c>
      <c r="O12" s="1" t="s">
        <v>1160</v>
      </c>
      <c r="P12" s="1" t="s">
        <v>1161</v>
      </c>
      <c r="Q12" s="1" t="s">
        <v>1162</v>
      </c>
      <c r="R12" s="1" t="s">
        <v>1219</v>
      </c>
      <c r="S12" s="1" t="s">
        <v>1164</v>
      </c>
      <c r="T12" s="1" t="s">
        <v>1165</v>
      </c>
      <c r="U12" s="1" t="s">
        <v>1117</v>
      </c>
      <c r="V12" s="1" t="s">
        <v>1173</v>
      </c>
    </row>
    <row r="13" s="1" customFormat="1" spans="1:22">
      <c r="A13" s="3">
        <v>999225203667674</v>
      </c>
      <c r="B13" s="1" t="s">
        <v>1220</v>
      </c>
      <c r="C13" s="1" t="s">
        <v>1221</v>
      </c>
      <c r="D13" s="1" t="s">
        <v>1222</v>
      </c>
      <c r="E13" s="1" t="s">
        <v>1223</v>
      </c>
      <c r="F13" s="1" t="s">
        <v>1177</v>
      </c>
      <c r="G13" s="1" t="s">
        <v>1178</v>
      </c>
      <c r="H13" s="1" t="s">
        <v>1156</v>
      </c>
      <c r="I13" s="1" t="s">
        <v>1224</v>
      </c>
      <c r="J13" s="1" t="s">
        <v>1158</v>
      </c>
      <c r="K13" s="1" t="s">
        <v>1224</v>
      </c>
      <c r="L13" s="1" t="s">
        <v>1224</v>
      </c>
      <c r="M13" s="1" t="s">
        <v>1159</v>
      </c>
      <c r="N13" s="1" t="s">
        <v>1159</v>
      </c>
      <c r="O13" s="1" t="s">
        <v>1160</v>
      </c>
      <c r="P13" s="1" t="s">
        <v>1161</v>
      </c>
      <c r="Q13" s="1" t="s">
        <v>1162</v>
      </c>
      <c r="R13" s="1" t="s">
        <v>1225</v>
      </c>
      <c r="S13" s="1" t="s">
        <v>1164</v>
      </c>
      <c r="T13" s="1" t="s">
        <v>1165</v>
      </c>
      <c r="U13" s="1" t="s">
        <v>1117</v>
      </c>
      <c r="V13" s="1" t="s">
        <v>1226</v>
      </c>
    </row>
    <row r="14" s="1" customFormat="1" spans="1:22">
      <c r="A14" s="3">
        <v>999225185538900</v>
      </c>
      <c r="B14" s="1" t="s">
        <v>1227</v>
      </c>
      <c r="C14" s="1" t="s">
        <v>1228</v>
      </c>
      <c r="D14" s="1" t="s">
        <v>1229</v>
      </c>
      <c r="E14" s="1" t="s">
        <v>1230</v>
      </c>
      <c r="F14" s="1" t="s">
        <v>1177</v>
      </c>
      <c r="G14" s="1" t="s">
        <v>1170</v>
      </c>
      <c r="H14" s="1" t="s">
        <v>1156</v>
      </c>
      <c r="I14" s="1" t="s">
        <v>1231</v>
      </c>
      <c r="J14" s="1" t="s">
        <v>1158</v>
      </c>
      <c r="K14" s="1" t="s">
        <v>1231</v>
      </c>
      <c r="L14" s="1" t="s">
        <v>1231</v>
      </c>
      <c r="M14" s="1" t="s">
        <v>1159</v>
      </c>
      <c r="N14" s="1" t="s">
        <v>1159</v>
      </c>
      <c r="O14" s="1" t="s">
        <v>1160</v>
      </c>
      <c r="P14" s="1" t="s">
        <v>1161</v>
      </c>
      <c r="Q14" s="1" t="s">
        <v>1162</v>
      </c>
      <c r="R14" s="1" t="s">
        <v>1232</v>
      </c>
      <c r="S14" s="1" t="s">
        <v>1164</v>
      </c>
      <c r="T14" s="1" t="s">
        <v>1165</v>
      </c>
      <c r="U14" s="1" t="s">
        <v>1117</v>
      </c>
      <c r="V14" s="1" t="s">
        <v>1173</v>
      </c>
    </row>
    <row r="15" s="1" customFormat="1" spans="1:22">
      <c r="A15" s="3">
        <v>999225175444774</v>
      </c>
      <c r="B15" s="1" t="s">
        <v>1227</v>
      </c>
      <c r="C15" s="1" t="s">
        <v>1233</v>
      </c>
      <c r="D15" s="1" t="s">
        <v>1234</v>
      </c>
      <c r="E15" s="1" t="s">
        <v>1235</v>
      </c>
      <c r="F15" s="1" t="s">
        <v>1170</v>
      </c>
      <c r="G15" s="1" t="s">
        <v>1155</v>
      </c>
      <c r="H15" s="1" t="s">
        <v>1156</v>
      </c>
      <c r="I15" s="1" t="s">
        <v>1236</v>
      </c>
      <c r="J15" s="1" t="s">
        <v>1158</v>
      </c>
      <c r="K15" s="1" t="s">
        <v>1236</v>
      </c>
      <c r="L15" s="1" t="s">
        <v>1236</v>
      </c>
      <c r="M15" s="1" t="s">
        <v>1159</v>
      </c>
      <c r="N15" s="1" t="s">
        <v>1159</v>
      </c>
      <c r="O15" s="1" t="s">
        <v>1160</v>
      </c>
      <c r="P15" s="1" t="s">
        <v>1161</v>
      </c>
      <c r="Q15" s="1" t="s">
        <v>1162</v>
      </c>
      <c r="R15" s="1" t="s">
        <v>1237</v>
      </c>
      <c r="S15" s="1" t="s">
        <v>1164</v>
      </c>
      <c r="T15" s="1" t="s">
        <v>1165</v>
      </c>
      <c r="U15" s="1" t="s">
        <v>1117</v>
      </c>
      <c r="V15" s="1" t="s">
        <v>1226</v>
      </c>
    </row>
    <row r="16" s="1" customFormat="1" spans="1:22">
      <c r="A16" s="3">
        <v>999225165921331</v>
      </c>
      <c r="B16" s="1" t="s">
        <v>1227</v>
      </c>
      <c r="C16" s="1" t="s">
        <v>1238</v>
      </c>
      <c r="D16" s="1" t="s">
        <v>1239</v>
      </c>
      <c r="E16" s="1" t="s">
        <v>1240</v>
      </c>
      <c r="F16" s="1" t="s">
        <v>1177</v>
      </c>
      <c r="G16" s="1" t="s">
        <v>1178</v>
      </c>
      <c r="H16" s="1" t="s">
        <v>1156</v>
      </c>
      <c r="I16" s="1" t="s">
        <v>1241</v>
      </c>
      <c r="J16" s="1" t="s">
        <v>1158</v>
      </c>
      <c r="K16" s="1" t="s">
        <v>1241</v>
      </c>
      <c r="L16" s="1" t="s">
        <v>1241</v>
      </c>
      <c r="M16" s="1" t="s">
        <v>1159</v>
      </c>
      <c r="N16" s="1" t="s">
        <v>1159</v>
      </c>
      <c r="O16" s="1" t="s">
        <v>1160</v>
      </c>
      <c r="P16" s="1" t="s">
        <v>1161</v>
      </c>
      <c r="Q16" s="1" t="s">
        <v>1162</v>
      </c>
      <c r="R16" s="1" t="s">
        <v>1242</v>
      </c>
      <c r="S16" s="1" t="s">
        <v>1164</v>
      </c>
      <c r="T16" s="1" t="s">
        <v>1165</v>
      </c>
      <c r="U16" s="1" t="s">
        <v>1117</v>
      </c>
      <c r="V16" s="1" t="s">
        <v>1173</v>
      </c>
    </row>
    <row r="17" s="1" customFormat="1" spans="1:22">
      <c r="A17" s="3">
        <v>999225165101316</v>
      </c>
      <c r="B17" s="1" t="s">
        <v>1243</v>
      </c>
      <c r="C17" s="1" t="s">
        <v>1244</v>
      </c>
      <c r="D17" s="1" t="s">
        <v>1245</v>
      </c>
      <c r="E17" s="1" t="s">
        <v>1246</v>
      </c>
      <c r="F17" s="1" t="s">
        <v>1178</v>
      </c>
      <c r="G17" s="1" t="s">
        <v>1155</v>
      </c>
      <c r="H17" s="1" t="s">
        <v>1156</v>
      </c>
      <c r="I17" s="1" t="s">
        <v>1247</v>
      </c>
      <c r="J17" s="1" t="s">
        <v>1158</v>
      </c>
      <c r="K17" s="1" t="s">
        <v>1247</v>
      </c>
      <c r="L17" s="1" t="s">
        <v>1247</v>
      </c>
      <c r="M17" s="1" t="s">
        <v>1159</v>
      </c>
      <c r="N17" s="1" t="s">
        <v>1159</v>
      </c>
      <c r="O17" s="1" t="s">
        <v>1160</v>
      </c>
      <c r="P17" s="1" t="s">
        <v>1161</v>
      </c>
      <c r="Q17" s="1" t="s">
        <v>1162</v>
      </c>
      <c r="R17" s="1" t="s">
        <v>1248</v>
      </c>
      <c r="S17" s="1" t="s">
        <v>1164</v>
      </c>
      <c r="T17" s="1" t="s">
        <v>1165</v>
      </c>
      <c r="U17" s="1" t="s">
        <v>1117</v>
      </c>
      <c r="V17" s="1" t="s">
        <v>1226</v>
      </c>
    </row>
    <row r="18" s="1" customFormat="1" spans="1:22">
      <c r="A18" s="3">
        <v>999225146159539</v>
      </c>
      <c r="B18" s="1" t="s">
        <v>1243</v>
      </c>
      <c r="C18" s="1" t="s">
        <v>1249</v>
      </c>
      <c r="D18" s="1" t="s">
        <v>1250</v>
      </c>
      <c r="E18" s="1" t="s">
        <v>1251</v>
      </c>
      <c r="F18" s="1" t="s">
        <v>1252</v>
      </c>
      <c r="G18" s="1" t="s">
        <v>1170</v>
      </c>
      <c r="H18" s="1" t="s">
        <v>1156</v>
      </c>
      <c r="I18" s="1" t="s">
        <v>1253</v>
      </c>
      <c r="J18" s="1" t="s">
        <v>1158</v>
      </c>
      <c r="K18" s="1" t="s">
        <v>1253</v>
      </c>
      <c r="L18" s="1" t="s">
        <v>1253</v>
      </c>
      <c r="M18" s="1" t="s">
        <v>1159</v>
      </c>
      <c r="N18" s="1" t="s">
        <v>1159</v>
      </c>
      <c r="O18" s="1" t="s">
        <v>1160</v>
      </c>
      <c r="P18" s="1" t="s">
        <v>1161</v>
      </c>
      <c r="Q18" s="1" t="s">
        <v>1162</v>
      </c>
      <c r="R18" s="1" t="s">
        <v>1254</v>
      </c>
      <c r="S18" s="1" t="s">
        <v>1164</v>
      </c>
      <c r="T18" s="1" t="s">
        <v>1165</v>
      </c>
      <c r="U18" s="1" t="s">
        <v>1117</v>
      </c>
      <c r="V18" s="1" t="s">
        <v>1173</v>
      </c>
    </row>
    <row r="19" s="1" customFormat="1" spans="1:22">
      <c r="A19" s="3">
        <v>999225120313389</v>
      </c>
      <c r="B19" s="1" t="s">
        <v>1255</v>
      </c>
      <c r="C19" s="1" t="s">
        <v>1256</v>
      </c>
      <c r="D19" s="1" t="s">
        <v>1257</v>
      </c>
      <c r="E19" s="1" t="s">
        <v>1258</v>
      </c>
      <c r="F19" s="1" t="s">
        <v>1252</v>
      </c>
      <c r="G19" s="1" t="s">
        <v>1170</v>
      </c>
      <c r="H19" s="1" t="s">
        <v>1156</v>
      </c>
      <c r="I19" s="1" t="s">
        <v>1259</v>
      </c>
      <c r="J19" s="1" t="s">
        <v>1158</v>
      </c>
      <c r="K19" s="1" t="s">
        <v>1259</v>
      </c>
      <c r="L19" s="1" t="s">
        <v>1259</v>
      </c>
      <c r="M19" s="1" t="s">
        <v>1159</v>
      </c>
      <c r="N19" s="1" t="s">
        <v>1159</v>
      </c>
      <c r="O19" s="1" t="s">
        <v>1160</v>
      </c>
      <c r="P19" s="1" t="s">
        <v>1161</v>
      </c>
      <c r="Q19" s="1" t="s">
        <v>1162</v>
      </c>
      <c r="R19" s="1" t="s">
        <v>1260</v>
      </c>
      <c r="S19" s="1" t="s">
        <v>1164</v>
      </c>
      <c r="T19" s="1" t="s">
        <v>1165</v>
      </c>
      <c r="U19" s="1" t="s">
        <v>1117</v>
      </c>
      <c r="V19" s="1" t="s">
        <v>1261</v>
      </c>
    </row>
    <row r="20" s="1" customFormat="1" spans="1:22">
      <c r="A20" s="3">
        <v>999225104421216</v>
      </c>
      <c r="B20" s="1" t="s">
        <v>1262</v>
      </c>
      <c r="C20" s="1" t="s">
        <v>1263</v>
      </c>
      <c r="D20" s="1" t="s">
        <v>1257</v>
      </c>
      <c r="E20" s="1" t="s">
        <v>1264</v>
      </c>
      <c r="F20" s="1" t="s">
        <v>1154</v>
      </c>
      <c r="G20" s="1" t="s">
        <v>1170</v>
      </c>
      <c r="H20" s="1" t="s">
        <v>1156</v>
      </c>
      <c r="I20" s="1" t="s">
        <v>1265</v>
      </c>
      <c r="J20" s="1" t="s">
        <v>1158</v>
      </c>
      <c r="K20" s="1" t="s">
        <v>1265</v>
      </c>
      <c r="L20" s="1" t="s">
        <v>1265</v>
      </c>
      <c r="M20" s="1" t="s">
        <v>1159</v>
      </c>
      <c r="N20" s="1" t="s">
        <v>1159</v>
      </c>
      <c r="O20" s="1" t="s">
        <v>1160</v>
      </c>
      <c r="P20" s="1" t="s">
        <v>1161</v>
      </c>
      <c r="Q20" s="1" t="s">
        <v>1162</v>
      </c>
      <c r="R20" s="1" t="s">
        <v>1266</v>
      </c>
      <c r="S20" s="1" t="s">
        <v>1164</v>
      </c>
      <c r="T20" s="1" t="s">
        <v>1165</v>
      </c>
      <c r="U20" s="1" t="s">
        <v>1117</v>
      </c>
      <c r="V20" s="1" t="s">
        <v>1261</v>
      </c>
    </row>
    <row r="21" s="1" customFormat="1" spans="1:22">
      <c r="A21" s="3">
        <v>999225092932081</v>
      </c>
      <c r="B21" s="1" t="s">
        <v>1262</v>
      </c>
      <c r="C21" s="1" t="s">
        <v>1267</v>
      </c>
      <c r="D21" s="1" t="s">
        <v>1204</v>
      </c>
      <c r="E21" s="1" t="s">
        <v>1268</v>
      </c>
      <c r="F21" s="1" t="s">
        <v>1177</v>
      </c>
      <c r="G21" s="1" t="s">
        <v>1155</v>
      </c>
      <c r="H21" s="1" t="s">
        <v>1156</v>
      </c>
      <c r="I21" s="1" t="s">
        <v>1269</v>
      </c>
      <c r="J21" s="1" t="s">
        <v>1158</v>
      </c>
      <c r="K21" s="1" t="s">
        <v>1269</v>
      </c>
      <c r="L21" s="1" t="s">
        <v>1269</v>
      </c>
      <c r="M21" s="1" t="s">
        <v>1159</v>
      </c>
      <c r="N21" s="1" t="s">
        <v>1159</v>
      </c>
      <c r="O21" s="1" t="s">
        <v>1160</v>
      </c>
      <c r="P21" s="1" t="s">
        <v>1161</v>
      </c>
      <c r="Q21" s="1" t="s">
        <v>1162</v>
      </c>
      <c r="R21" s="1" t="s">
        <v>1270</v>
      </c>
      <c r="S21" s="1" t="s">
        <v>1164</v>
      </c>
      <c r="T21" s="1" t="s">
        <v>1165</v>
      </c>
      <c r="U21" s="1" t="s">
        <v>1117</v>
      </c>
      <c r="V21" s="1" t="s">
        <v>1173</v>
      </c>
    </row>
    <row r="22" s="1" customFormat="1" spans="1:22">
      <c r="A22" s="3">
        <v>999225088972185</v>
      </c>
      <c r="B22" s="1" t="s">
        <v>1271</v>
      </c>
      <c r="C22" s="1" t="s">
        <v>1272</v>
      </c>
      <c r="D22" s="1" t="s">
        <v>1273</v>
      </c>
      <c r="E22" s="1" t="s">
        <v>1274</v>
      </c>
      <c r="F22" s="1" t="s">
        <v>1170</v>
      </c>
      <c r="G22" s="1" t="s">
        <v>1178</v>
      </c>
      <c r="H22" s="1" t="s">
        <v>1156</v>
      </c>
      <c r="I22" s="1" t="s">
        <v>1275</v>
      </c>
      <c r="J22" s="1" t="s">
        <v>1158</v>
      </c>
      <c r="K22" s="1" t="s">
        <v>1275</v>
      </c>
      <c r="L22" s="1" t="s">
        <v>1275</v>
      </c>
      <c r="M22" s="1" t="s">
        <v>1159</v>
      </c>
      <c r="N22" s="1" t="s">
        <v>1159</v>
      </c>
      <c r="O22" s="1" t="s">
        <v>1160</v>
      </c>
      <c r="P22" s="1" t="s">
        <v>1161</v>
      </c>
      <c r="Q22" s="1" t="s">
        <v>1162</v>
      </c>
      <c r="R22" s="1" t="s">
        <v>1276</v>
      </c>
      <c r="S22" s="1" t="s">
        <v>1164</v>
      </c>
      <c r="T22" s="1" t="s">
        <v>1165</v>
      </c>
      <c r="U22" s="1" t="s">
        <v>1117</v>
      </c>
      <c r="V22" s="1" t="s">
        <v>1173</v>
      </c>
    </row>
    <row r="23" s="1" customFormat="1" spans="1:22">
      <c r="A23" s="3">
        <v>999225075323353</v>
      </c>
      <c r="B23" s="1" t="s">
        <v>1271</v>
      </c>
      <c r="C23" s="1" t="s">
        <v>1277</v>
      </c>
      <c r="D23" s="1" t="s">
        <v>1278</v>
      </c>
      <c r="E23" s="1" t="s">
        <v>1279</v>
      </c>
      <c r="F23" s="1" t="s">
        <v>1170</v>
      </c>
      <c r="G23" s="1" t="s">
        <v>1155</v>
      </c>
      <c r="H23" s="1" t="s">
        <v>1156</v>
      </c>
      <c r="I23" s="1" t="s">
        <v>1280</v>
      </c>
      <c r="J23" s="1" t="s">
        <v>1158</v>
      </c>
      <c r="K23" s="1" t="s">
        <v>1280</v>
      </c>
      <c r="L23" s="1" t="s">
        <v>1280</v>
      </c>
      <c r="M23" s="1" t="s">
        <v>1159</v>
      </c>
      <c r="N23" s="1" t="s">
        <v>1159</v>
      </c>
      <c r="O23" s="1" t="s">
        <v>1160</v>
      </c>
      <c r="P23" s="1" t="s">
        <v>1161</v>
      </c>
      <c r="Q23" s="1" t="s">
        <v>1162</v>
      </c>
      <c r="R23" s="1" t="s">
        <v>1281</v>
      </c>
      <c r="S23" s="1" t="s">
        <v>1164</v>
      </c>
      <c r="T23" s="1" t="s">
        <v>1165</v>
      </c>
      <c r="U23" s="1" t="s">
        <v>1117</v>
      </c>
      <c r="V23" s="1" t="s">
        <v>1173</v>
      </c>
    </row>
    <row r="24" s="1" customFormat="1" spans="1:22">
      <c r="A24" s="3">
        <v>999225033230790</v>
      </c>
      <c r="B24" s="1" t="s">
        <v>1282</v>
      </c>
      <c r="C24" s="1" t="s">
        <v>1283</v>
      </c>
      <c r="D24" s="1" t="s">
        <v>1204</v>
      </c>
      <c r="E24" s="1" t="s">
        <v>1284</v>
      </c>
      <c r="F24" s="1" t="s">
        <v>1177</v>
      </c>
      <c r="G24" s="1" t="s">
        <v>1170</v>
      </c>
      <c r="H24" s="1" t="s">
        <v>1156</v>
      </c>
      <c r="I24" s="1" t="s">
        <v>1285</v>
      </c>
      <c r="J24" s="1" t="s">
        <v>1158</v>
      </c>
      <c r="K24" s="1" t="s">
        <v>1285</v>
      </c>
      <c r="L24" s="1" t="s">
        <v>1285</v>
      </c>
      <c r="M24" s="1" t="s">
        <v>1159</v>
      </c>
      <c r="N24" s="1" t="s">
        <v>1159</v>
      </c>
      <c r="O24" s="1" t="s">
        <v>1160</v>
      </c>
      <c r="P24" s="1" t="s">
        <v>1161</v>
      </c>
      <c r="Q24" s="1" t="s">
        <v>1162</v>
      </c>
      <c r="R24" s="1" t="s">
        <v>1286</v>
      </c>
      <c r="S24" s="1" t="s">
        <v>1164</v>
      </c>
      <c r="T24" s="1" t="s">
        <v>1165</v>
      </c>
      <c r="U24" s="1" t="s">
        <v>1117</v>
      </c>
      <c r="V24" s="1" t="s">
        <v>1173</v>
      </c>
    </row>
    <row r="25" s="1" customFormat="1" spans="1:22">
      <c r="A25" s="3">
        <v>999225023859835</v>
      </c>
      <c r="B25" s="1" t="s">
        <v>1282</v>
      </c>
      <c r="C25" s="1" t="s">
        <v>1287</v>
      </c>
      <c r="D25" s="1" t="s">
        <v>1204</v>
      </c>
      <c r="E25" s="1" t="s">
        <v>1288</v>
      </c>
      <c r="F25" s="1" t="s">
        <v>1289</v>
      </c>
      <c r="G25" s="1" t="s">
        <v>1170</v>
      </c>
      <c r="H25" s="1" t="s">
        <v>1156</v>
      </c>
      <c r="I25" s="1" t="s">
        <v>1290</v>
      </c>
      <c r="J25" s="1" t="s">
        <v>1158</v>
      </c>
      <c r="K25" s="1" t="s">
        <v>1290</v>
      </c>
      <c r="L25" s="1" t="s">
        <v>1290</v>
      </c>
      <c r="M25" s="1" t="s">
        <v>1159</v>
      </c>
      <c r="N25" s="1" t="s">
        <v>1159</v>
      </c>
      <c r="O25" s="1" t="s">
        <v>1160</v>
      </c>
      <c r="P25" s="1" t="s">
        <v>1161</v>
      </c>
      <c r="Q25" s="1" t="s">
        <v>1162</v>
      </c>
      <c r="R25" s="1" t="s">
        <v>1291</v>
      </c>
      <c r="S25" s="1" t="s">
        <v>1164</v>
      </c>
      <c r="T25" s="1" t="s">
        <v>1165</v>
      </c>
      <c r="U25" s="1" t="s">
        <v>1117</v>
      </c>
      <c r="V25" s="1" t="s">
        <v>1173</v>
      </c>
    </row>
    <row r="26" s="1" customFormat="1" spans="1:22">
      <c r="A26" s="3">
        <v>999224989195332</v>
      </c>
      <c r="B26" s="1" t="s">
        <v>1292</v>
      </c>
      <c r="C26" s="1" t="s">
        <v>1293</v>
      </c>
      <c r="D26" s="1" t="s">
        <v>1294</v>
      </c>
      <c r="E26" s="1" t="s">
        <v>1295</v>
      </c>
      <c r="F26" s="1" t="s">
        <v>1154</v>
      </c>
      <c r="G26" s="1" t="s">
        <v>1178</v>
      </c>
      <c r="H26" s="1" t="s">
        <v>1156</v>
      </c>
      <c r="I26" s="1" t="s">
        <v>1296</v>
      </c>
      <c r="J26" s="1" t="s">
        <v>1158</v>
      </c>
      <c r="K26" s="1" t="s">
        <v>1296</v>
      </c>
      <c r="L26" s="1" t="s">
        <v>1296</v>
      </c>
      <c r="M26" s="1" t="s">
        <v>1159</v>
      </c>
      <c r="N26" s="1" t="s">
        <v>1159</v>
      </c>
      <c r="O26" s="1" t="s">
        <v>1160</v>
      </c>
      <c r="P26" s="1" t="s">
        <v>1161</v>
      </c>
      <c r="Q26" s="1" t="s">
        <v>1162</v>
      </c>
      <c r="R26" s="1" t="s">
        <v>1297</v>
      </c>
      <c r="S26" s="1" t="s">
        <v>1164</v>
      </c>
      <c r="T26" s="1" t="s">
        <v>1165</v>
      </c>
      <c r="U26" s="1" t="s">
        <v>1117</v>
      </c>
      <c r="V26" s="1" t="s">
        <v>1181</v>
      </c>
    </row>
    <row r="27" s="1" customFormat="1" spans="1:22">
      <c r="A27" s="3">
        <v>999224967078878</v>
      </c>
      <c r="B27" s="1" t="s">
        <v>1298</v>
      </c>
      <c r="C27" s="1" t="s">
        <v>1299</v>
      </c>
      <c r="D27" s="1" t="s">
        <v>1300</v>
      </c>
      <c r="E27" s="1" t="s">
        <v>1301</v>
      </c>
      <c r="F27" s="1" t="s">
        <v>1177</v>
      </c>
      <c r="G27" s="1" t="s">
        <v>1155</v>
      </c>
      <c r="H27" s="1" t="s">
        <v>1156</v>
      </c>
      <c r="I27" s="1" t="s">
        <v>1302</v>
      </c>
      <c r="J27" s="1" t="s">
        <v>1158</v>
      </c>
      <c r="K27" s="1" t="s">
        <v>1302</v>
      </c>
      <c r="L27" s="1" t="s">
        <v>1302</v>
      </c>
      <c r="M27" s="1" t="s">
        <v>1159</v>
      </c>
      <c r="N27" s="1" t="s">
        <v>1159</v>
      </c>
      <c r="O27" s="1" t="s">
        <v>1160</v>
      </c>
      <c r="P27" s="1" t="s">
        <v>1161</v>
      </c>
      <c r="Q27" s="1" t="s">
        <v>1162</v>
      </c>
      <c r="R27" s="1" t="s">
        <v>1303</v>
      </c>
      <c r="S27" s="1" t="s">
        <v>1164</v>
      </c>
      <c r="T27" s="1" t="s">
        <v>1165</v>
      </c>
      <c r="U27" s="1" t="s">
        <v>1117</v>
      </c>
      <c r="V27" s="1" t="s">
        <v>1173</v>
      </c>
    </row>
    <row r="28" s="1" customFormat="1" spans="1:22">
      <c r="A28" s="3">
        <v>999224961746948</v>
      </c>
      <c r="B28" s="1" t="s">
        <v>1298</v>
      </c>
      <c r="C28" s="1" t="s">
        <v>1304</v>
      </c>
      <c r="D28" s="1" t="s">
        <v>1305</v>
      </c>
      <c r="E28" s="1" t="s">
        <v>1306</v>
      </c>
      <c r="F28" s="1" t="s">
        <v>1170</v>
      </c>
      <c r="G28" s="1" t="s">
        <v>1155</v>
      </c>
      <c r="H28" s="1" t="s">
        <v>1156</v>
      </c>
      <c r="I28" s="1" t="s">
        <v>1307</v>
      </c>
      <c r="J28" s="1" t="s">
        <v>1158</v>
      </c>
      <c r="K28" s="1" t="s">
        <v>1307</v>
      </c>
      <c r="L28" s="1" t="s">
        <v>1307</v>
      </c>
      <c r="M28" s="1" t="s">
        <v>1159</v>
      </c>
      <c r="N28" s="1" t="s">
        <v>1159</v>
      </c>
      <c r="O28" s="1" t="s">
        <v>1160</v>
      </c>
      <c r="P28" s="1" t="s">
        <v>1161</v>
      </c>
      <c r="Q28" s="1" t="s">
        <v>1162</v>
      </c>
      <c r="R28" s="1" t="s">
        <v>1308</v>
      </c>
      <c r="S28" s="1" t="s">
        <v>1164</v>
      </c>
      <c r="T28" s="1" t="s">
        <v>1165</v>
      </c>
      <c r="U28" s="1" t="s">
        <v>1117</v>
      </c>
      <c r="V28" s="1" t="s">
        <v>1261</v>
      </c>
    </row>
    <row r="29" s="1" customFormat="1" spans="1:22">
      <c r="A29" s="3">
        <v>999224946129603</v>
      </c>
      <c r="B29" s="1" t="s">
        <v>1309</v>
      </c>
      <c r="C29" s="1" t="s">
        <v>1310</v>
      </c>
      <c r="D29" s="1" t="s">
        <v>1311</v>
      </c>
      <c r="E29" s="1" t="s">
        <v>1312</v>
      </c>
      <c r="F29" s="1" t="s">
        <v>1177</v>
      </c>
      <c r="G29" s="1" t="s">
        <v>1178</v>
      </c>
      <c r="H29" s="1" t="s">
        <v>1156</v>
      </c>
      <c r="I29" s="1" t="s">
        <v>1313</v>
      </c>
      <c r="J29" s="1" t="s">
        <v>1158</v>
      </c>
      <c r="K29" s="1" t="s">
        <v>1313</v>
      </c>
      <c r="L29" s="1" t="s">
        <v>1313</v>
      </c>
      <c r="M29" s="1" t="s">
        <v>1159</v>
      </c>
      <c r="N29" s="1" t="s">
        <v>1159</v>
      </c>
      <c r="O29" s="1" t="s">
        <v>1160</v>
      </c>
      <c r="P29" s="1" t="s">
        <v>1161</v>
      </c>
      <c r="Q29" s="1" t="s">
        <v>1162</v>
      </c>
      <c r="R29" s="1" t="s">
        <v>1314</v>
      </c>
      <c r="S29" s="1" t="s">
        <v>1164</v>
      </c>
      <c r="T29" s="1" t="s">
        <v>1165</v>
      </c>
      <c r="U29" s="1" t="s">
        <v>1117</v>
      </c>
      <c r="V29" s="1" t="s">
        <v>1173</v>
      </c>
    </row>
    <row r="30" s="1" customFormat="1" spans="1:22">
      <c r="A30" s="3">
        <v>999224934076191</v>
      </c>
      <c r="B30" s="1" t="s">
        <v>1315</v>
      </c>
      <c r="C30" s="1" t="s">
        <v>1316</v>
      </c>
      <c r="D30" s="1" t="s">
        <v>1317</v>
      </c>
      <c r="E30" s="1" t="s">
        <v>1318</v>
      </c>
      <c r="F30" s="1" t="s">
        <v>1177</v>
      </c>
      <c r="G30" s="1" t="s">
        <v>1178</v>
      </c>
      <c r="H30" s="1" t="s">
        <v>1156</v>
      </c>
      <c r="I30" s="1" t="s">
        <v>1319</v>
      </c>
      <c r="J30" s="1" t="s">
        <v>1158</v>
      </c>
      <c r="K30" s="1" t="s">
        <v>1319</v>
      </c>
      <c r="L30" s="1" t="s">
        <v>1319</v>
      </c>
      <c r="M30" s="1" t="s">
        <v>1159</v>
      </c>
      <c r="N30" s="1" t="s">
        <v>1159</v>
      </c>
      <c r="O30" s="1" t="s">
        <v>1160</v>
      </c>
      <c r="P30" s="1" t="s">
        <v>1161</v>
      </c>
      <c r="Q30" s="1" t="s">
        <v>1162</v>
      </c>
      <c r="R30" s="1" t="s">
        <v>1320</v>
      </c>
      <c r="S30" s="1" t="s">
        <v>1164</v>
      </c>
      <c r="T30" s="1" t="s">
        <v>1165</v>
      </c>
      <c r="U30" s="1" t="s">
        <v>1117</v>
      </c>
      <c r="V30" s="1" t="s">
        <v>1173</v>
      </c>
    </row>
    <row r="31" s="1" customFormat="1" spans="1:22">
      <c r="A31" s="3">
        <v>999224902484560</v>
      </c>
      <c r="B31" s="1" t="s">
        <v>1321</v>
      </c>
      <c r="C31" s="1" t="s">
        <v>1322</v>
      </c>
      <c r="D31" s="1" t="s">
        <v>1323</v>
      </c>
      <c r="E31" s="1" t="s">
        <v>1324</v>
      </c>
      <c r="F31" s="1" t="s">
        <v>1252</v>
      </c>
      <c r="G31" s="1" t="s">
        <v>1170</v>
      </c>
      <c r="H31" s="1" t="s">
        <v>1156</v>
      </c>
      <c r="I31" s="1" t="s">
        <v>1325</v>
      </c>
      <c r="J31" s="1" t="s">
        <v>1158</v>
      </c>
      <c r="K31" s="1" t="s">
        <v>1325</v>
      </c>
      <c r="L31" s="1" t="s">
        <v>1325</v>
      </c>
      <c r="M31" s="1" t="s">
        <v>1159</v>
      </c>
      <c r="N31" s="1" t="s">
        <v>1159</v>
      </c>
      <c r="O31" s="1" t="s">
        <v>1160</v>
      </c>
      <c r="P31" s="1" t="s">
        <v>1161</v>
      </c>
      <c r="Q31" s="1" t="s">
        <v>1162</v>
      </c>
      <c r="R31" s="1" t="s">
        <v>1326</v>
      </c>
      <c r="S31" s="1" t="s">
        <v>1164</v>
      </c>
      <c r="T31" s="1" t="s">
        <v>1165</v>
      </c>
      <c r="U31" s="1" t="s">
        <v>1117</v>
      </c>
      <c r="V31" s="1" t="s">
        <v>1327</v>
      </c>
    </row>
    <row r="32" s="1" customFormat="1" spans="1:22">
      <c r="A32" s="3">
        <v>999224873692239</v>
      </c>
      <c r="B32" s="1" t="s">
        <v>1328</v>
      </c>
      <c r="C32" s="1" t="s">
        <v>1329</v>
      </c>
      <c r="D32" s="1" t="s">
        <v>1184</v>
      </c>
      <c r="E32" s="1" t="s">
        <v>1330</v>
      </c>
      <c r="F32" s="1" t="s">
        <v>1178</v>
      </c>
      <c r="G32" s="1" t="s">
        <v>1155</v>
      </c>
      <c r="H32" s="1" t="s">
        <v>1156</v>
      </c>
      <c r="I32" s="1" t="s">
        <v>1331</v>
      </c>
      <c r="J32" s="1" t="s">
        <v>1158</v>
      </c>
      <c r="K32" s="1" t="s">
        <v>1331</v>
      </c>
      <c r="L32" s="1" t="s">
        <v>1331</v>
      </c>
      <c r="M32" s="1" t="s">
        <v>1159</v>
      </c>
      <c r="N32" s="1" t="s">
        <v>1159</v>
      </c>
      <c r="O32" s="1" t="s">
        <v>1160</v>
      </c>
      <c r="P32" s="1" t="s">
        <v>1161</v>
      </c>
      <c r="Q32" s="1" t="s">
        <v>1162</v>
      </c>
      <c r="R32" s="1" t="s">
        <v>1332</v>
      </c>
      <c r="S32" s="1" t="s">
        <v>1164</v>
      </c>
      <c r="T32" s="1" t="s">
        <v>1165</v>
      </c>
      <c r="U32" s="1" t="s">
        <v>1117</v>
      </c>
      <c r="V32" s="1" t="s">
        <v>1173</v>
      </c>
    </row>
    <row r="33" s="1" customFormat="1" spans="1:22">
      <c r="A33" s="3">
        <v>999224830206804</v>
      </c>
      <c r="B33" s="1" t="s">
        <v>1333</v>
      </c>
      <c r="C33" s="1" t="s">
        <v>1334</v>
      </c>
      <c r="D33" s="1" t="s">
        <v>1184</v>
      </c>
      <c r="E33" s="1" t="s">
        <v>1335</v>
      </c>
      <c r="F33" s="1" t="s">
        <v>1170</v>
      </c>
      <c r="G33" s="1" t="s">
        <v>1155</v>
      </c>
      <c r="H33" s="1" t="s">
        <v>1156</v>
      </c>
      <c r="I33" s="1" t="s">
        <v>1336</v>
      </c>
      <c r="J33" s="1" t="s">
        <v>1158</v>
      </c>
      <c r="K33" s="1" t="s">
        <v>1336</v>
      </c>
      <c r="L33" s="1" t="s">
        <v>1336</v>
      </c>
      <c r="M33" s="1" t="s">
        <v>1159</v>
      </c>
      <c r="N33" s="1" t="s">
        <v>1159</v>
      </c>
      <c r="O33" s="1" t="s">
        <v>1160</v>
      </c>
      <c r="P33" s="1" t="s">
        <v>1161</v>
      </c>
      <c r="Q33" s="1" t="s">
        <v>1162</v>
      </c>
      <c r="R33" s="1" t="s">
        <v>1337</v>
      </c>
      <c r="S33" s="1" t="s">
        <v>1164</v>
      </c>
      <c r="T33" s="1" t="s">
        <v>1165</v>
      </c>
      <c r="U33" s="1" t="s">
        <v>1117</v>
      </c>
      <c r="V33" s="1" t="s">
        <v>1173</v>
      </c>
    </row>
    <row r="34" s="1" customFormat="1" spans="1:22">
      <c r="A34" s="3">
        <v>999224808772817</v>
      </c>
      <c r="B34" s="1" t="s">
        <v>1338</v>
      </c>
      <c r="C34" s="1" t="s">
        <v>1339</v>
      </c>
      <c r="D34" s="1" t="s">
        <v>1175</v>
      </c>
      <c r="E34" s="1" t="s">
        <v>1340</v>
      </c>
      <c r="F34" s="1" t="s">
        <v>1177</v>
      </c>
      <c r="G34" s="1" t="s">
        <v>1178</v>
      </c>
      <c r="H34" s="1" t="s">
        <v>1156</v>
      </c>
      <c r="I34" s="1" t="s">
        <v>1341</v>
      </c>
      <c r="J34" s="1" t="s">
        <v>1158</v>
      </c>
      <c r="K34" s="1" t="s">
        <v>1341</v>
      </c>
      <c r="L34" s="1" t="s">
        <v>1341</v>
      </c>
      <c r="M34" s="1" t="s">
        <v>1159</v>
      </c>
      <c r="N34" s="1" t="s">
        <v>1159</v>
      </c>
      <c r="O34" s="1" t="s">
        <v>1160</v>
      </c>
      <c r="P34" s="1" t="s">
        <v>1161</v>
      </c>
      <c r="Q34" s="1" t="s">
        <v>1162</v>
      </c>
      <c r="R34" s="1" t="s">
        <v>1342</v>
      </c>
      <c r="S34" s="1" t="s">
        <v>1164</v>
      </c>
      <c r="T34" s="1" t="s">
        <v>1165</v>
      </c>
      <c r="U34" s="1" t="s">
        <v>1117</v>
      </c>
      <c r="V34" s="1" t="s">
        <v>1181</v>
      </c>
    </row>
    <row r="35" s="1" customFormat="1" spans="1:22">
      <c r="A35" s="3">
        <v>999224798994230</v>
      </c>
      <c r="B35" s="1" t="s">
        <v>1338</v>
      </c>
      <c r="C35" s="1" t="s">
        <v>1343</v>
      </c>
      <c r="D35" s="1" t="s">
        <v>1184</v>
      </c>
      <c r="E35" s="1" t="s">
        <v>1344</v>
      </c>
      <c r="F35" s="1" t="s">
        <v>1177</v>
      </c>
      <c r="G35" s="1" t="s">
        <v>1155</v>
      </c>
      <c r="H35" s="1" t="s">
        <v>1156</v>
      </c>
      <c r="I35" s="1" t="s">
        <v>1345</v>
      </c>
      <c r="J35" s="1" t="s">
        <v>1158</v>
      </c>
      <c r="K35" s="1" t="s">
        <v>1345</v>
      </c>
      <c r="L35" s="1" t="s">
        <v>1345</v>
      </c>
      <c r="M35" s="1" t="s">
        <v>1159</v>
      </c>
      <c r="N35" s="1" t="s">
        <v>1159</v>
      </c>
      <c r="O35" s="1" t="s">
        <v>1160</v>
      </c>
      <c r="P35" s="1" t="s">
        <v>1161</v>
      </c>
      <c r="Q35" s="1" t="s">
        <v>1162</v>
      </c>
      <c r="R35" s="1" t="s">
        <v>1346</v>
      </c>
      <c r="S35" s="1" t="s">
        <v>1164</v>
      </c>
      <c r="T35" s="1" t="s">
        <v>1165</v>
      </c>
      <c r="U35" s="1" t="s">
        <v>1117</v>
      </c>
      <c r="V35" s="1" t="s">
        <v>1173</v>
      </c>
    </row>
    <row r="36" s="1" customFormat="1" spans="1:22">
      <c r="A36" s="3">
        <v>999224749671924</v>
      </c>
      <c r="B36" s="1" t="s">
        <v>1347</v>
      </c>
      <c r="C36" s="1" t="s">
        <v>1348</v>
      </c>
      <c r="D36" s="1" t="s">
        <v>1349</v>
      </c>
      <c r="E36" s="1" t="s">
        <v>1350</v>
      </c>
      <c r="F36" s="1" t="s">
        <v>1177</v>
      </c>
      <c r="G36" s="1" t="s">
        <v>1155</v>
      </c>
      <c r="H36" s="1" t="s">
        <v>1156</v>
      </c>
      <c r="I36" s="1" t="s">
        <v>1351</v>
      </c>
      <c r="J36" s="1" t="s">
        <v>1158</v>
      </c>
      <c r="K36" s="1" t="s">
        <v>1351</v>
      </c>
      <c r="L36" s="1" t="s">
        <v>1352</v>
      </c>
      <c r="M36" s="1" t="s">
        <v>1353</v>
      </c>
      <c r="N36" s="1" t="s">
        <v>1353</v>
      </c>
      <c r="O36" s="1" t="s">
        <v>1160</v>
      </c>
      <c r="P36" s="1" t="s">
        <v>1161</v>
      </c>
      <c r="Q36" s="1" t="s">
        <v>1162</v>
      </c>
      <c r="R36" s="1" t="s">
        <v>1354</v>
      </c>
      <c r="S36" s="1" t="s">
        <v>1164</v>
      </c>
      <c r="T36" s="1" t="s">
        <v>1165</v>
      </c>
      <c r="U36" s="1" t="s">
        <v>1117</v>
      </c>
      <c r="V36" s="1" t="s">
        <v>1261</v>
      </c>
    </row>
    <row r="37" s="1" customFormat="1" spans="1:22">
      <c r="A37" s="3">
        <v>999224749302357</v>
      </c>
      <c r="B37" s="1" t="s">
        <v>1347</v>
      </c>
      <c r="C37" s="1" t="s">
        <v>1355</v>
      </c>
      <c r="D37" s="1" t="s">
        <v>1349</v>
      </c>
      <c r="E37" s="1" t="s">
        <v>1356</v>
      </c>
      <c r="F37" s="1" t="s">
        <v>1177</v>
      </c>
      <c r="G37" s="1" t="s">
        <v>1155</v>
      </c>
      <c r="H37" s="1" t="s">
        <v>1156</v>
      </c>
      <c r="I37" s="1" t="s">
        <v>1351</v>
      </c>
      <c r="J37" s="1" t="s">
        <v>1158</v>
      </c>
      <c r="K37" s="1" t="s">
        <v>1351</v>
      </c>
      <c r="L37" s="1" t="s">
        <v>1357</v>
      </c>
      <c r="M37" s="1" t="s">
        <v>1358</v>
      </c>
      <c r="N37" s="1" t="s">
        <v>1358</v>
      </c>
      <c r="O37" s="1" t="s">
        <v>1160</v>
      </c>
      <c r="P37" s="1" t="s">
        <v>1161</v>
      </c>
      <c r="Q37" s="1" t="s">
        <v>1162</v>
      </c>
      <c r="R37" s="1" t="s">
        <v>1359</v>
      </c>
      <c r="S37" s="1" t="s">
        <v>1164</v>
      </c>
      <c r="T37" s="1" t="s">
        <v>1165</v>
      </c>
      <c r="U37" s="1" t="s">
        <v>1117</v>
      </c>
      <c r="V37" s="1" t="s">
        <v>1261</v>
      </c>
    </row>
    <row r="38" s="1" customFormat="1" spans="1:22">
      <c r="A38" s="3">
        <v>999224722961162</v>
      </c>
      <c r="B38" s="1" t="s">
        <v>1360</v>
      </c>
      <c r="C38" s="1" t="s">
        <v>1361</v>
      </c>
      <c r="D38" s="1" t="s">
        <v>1349</v>
      </c>
      <c r="E38" s="1" t="s">
        <v>1362</v>
      </c>
      <c r="F38" s="1" t="s">
        <v>1177</v>
      </c>
      <c r="G38" s="1" t="s">
        <v>1155</v>
      </c>
      <c r="H38" s="1" t="s">
        <v>1156</v>
      </c>
      <c r="I38" s="1" t="s">
        <v>1363</v>
      </c>
      <c r="J38" s="1" t="s">
        <v>1158</v>
      </c>
      <c r="K38" s="1" t="s">
        <v>1363</v>
      </c>
      <c r="L38" s="1" t="s">
        <v>1363</v>
      </c>
      <c r="M38" s="1" t="s">
        <v>1159</v>
      </c>
      <c r="N38" s="1" t="s">
        <v>1159</v>
      </c>
      <c r="O38" s="1" t="s">
        <v>1160</v>
      </c>
      <c r="P38" s="1" t="s">
        <v>1161</v>
      </c>
      <c r="Q38" s="1" t="s">
        <v>1162</v>
      </c>
      <c r="R38" s="1" t="s">
        <v>1364</v>
      </c>
      <c r="S38" s="1" t="s">
        <v>1164</v>
      </c>
      <c r="T38" s="1" t="s">
        <v>1165</v>
      </c>
      <c r="U38" s="1" t="s">
        <v>1117</v>
      </c>
      <c r="V38" s="1" t="s">
        <v>1261</v>
      </c>
    </row>
    <row r="39" s="1" customFormat="1" spans="1:22">
      <c r="A39" s="3">
        <v>999224614605196</v>
      </c>
      <c r="B39" s="1" t="s">
        <v>1365</v>
      </c>
      <c r="C39" s="1" t="s">
        <v>1366</v>
      </c>
      <c r="D39" s="1" t="s">
        <v>1367</v>
      </c>
      <c r="E39" s="1" t="s">
        <v>1368</v>
      </c>
      <c r="F39" s="1" t="s">
        <v>1154</v>
      </c>
      <c r="G39" s="1" t="s">
        <v>1155</v>
      </c>
      <c r="H39" s="1" t="s">
        <v>1156</v>
      </c>
      <c r="I39" s="1" t="s">
        <v>1369</v>
      </c>
      <c r="J39" s="1" t="s">
        <v>1158</v>
      </c>
      <c r="K39" s="1" t="s">
        <v>1369</v>
      </c>
      <c r="L39" s="1" t="s">
        <v>1369</v>
      </c>
      <c r="M39" s="1" t="s">
        <v>1159</v>
      </c>
      <c r="N39" s="1" t="s">
        <v>1159</v>
      </c>
      <c r="O39" s="1" t="s">
        <v>1160</v>
      </c>
      <c r="P39" s="1" t="s">
        <v>1161</v>
      </c>
      <c r="Q39" s="1" t="s">
        <v>1162</v>
      </c>
      <c r="R39" s="1" t="s">
        <v>1370</v>
      </c>
      <c r="S39" s="1" t="s">
        <v>1164</v>
      </c>
      <c r="T39" s="1" t="s">
        <v>1165</v>
      </c>
      <c r="U39" s="1" t="s">
        <v>1117</v>
      </c>
      <c r="V39" s="1" t="s">
        <v>1173</v>
      </c>
    </row>
    <row r="40" s="1" customFormat="1" spans="1:22">
      <c r="A40" s="3">
        <v>999224614224697</v>
      </c>
      <c r="B40" s="1" t="s">
        <v>1365</v>
      </c>
      <c r="C40" s="1" t="s">
        <v>1371</v>
      </c>
      <c r="D40" s="1" t="s">
        <v>1184</v>
      </c>
      <c r="E40" s="1" t="s">
        <v>1372</v>
      </c>
      <c r="F40" s="1" t="s">
        <v>1170</v>
      </c>
      <c r="G40" s="1" t="s">
        <v>1155</v>
      </c>
      <c r="H40" s="1" t="s">
        <v>1156</v>
      </c>
      <c r="I40" s="1" t="s">
        <v>1373</v>
      </c>
      <c r="J40" s="1" t="s">
        <v>1158</v>
      </c>
      <c r="K40" s="1" t="s">
        <v>1373</v>
      </c>
      <c r="L40" s="1" t="s">
        <v>1373</v>
      </c>
      <c r="M40" s="1" t="s">
        <v>1159</v>
      </c>
      <c r="N40" s="1" t="s">
        <v>1159</v>
      </c>
      <c r="O40" s="1" t="s">
        <v>1160</v>
      </c>
      <c r="P40" s="1" t="s">
        <v>1161</v>
      </c>
      <c r="Q40" s="1" t="s">
        <v>1162</v>
      </c>
      <c r="R40" s="1" t="s">
        <v>1374</v>
      </c>
      <c r="S40" s="1" t="s">
        <v>1164</v>
      </c>
      <c r="T40" s="1" t="s">
        <v>1165</v>
      </c>
      <c r="U40" s="1" t="s">
        <v>1117</v>
      </c>
      <c r="V40" s="1" t="s">
        <v>1173</v>
      </c>
    </row>
    <row r="41" s="1" customFormat="1" spans="1:22">
      <c r="A41" s="3">
        <v>999224499306667</v>
      </c>
      <c r="B41" s="1" t="s">
        <v>1375</v>
      </c>
      <c r="C41" s="1" t="s">
        <v>1376</v>
      </c>
      <c r="D41" s="1" t="s">
        <v>1184</v>
      </c>
      <c r="E41" s="1" t="s">
        <v>1377</v>
      </c>
      <c r="F41" s="1" t="s">
        <v>1154</v>
      </c>
      <c r="G41" s="1" t="s">
        <v>1178</v>
      </c>
      <c r="H41" s="1" t="s">
        <v>1156</v>
      </c>
      <c r="I41" s="1" t="s">
        <v>1378</v>
      </c>
      <c r="J41" s="1" t="s">
        <v>1158</v>
      </c>
      <c r="K41" s="1" t="s">
        <v>1378</v>
      </c>
      <c r="L41" s="1" t="s">
        <v>1378</v>
      </c>
      <c r="M41" s="1" t="s">
        <v>1159</v>
      </c>
      <c r="N41" s="1" t="s">
        <v>1159</v>
      </c>
      <c r="O41" s="1" t="s">
        <v>1160</v>
      </c>
      <c r="P41" s="1" t="s">
        <v>1161</v>
      </c>
      <c r="Q41" s="1" t="s">
        <v>1162</v>
      </c>
      <c r="R41" s="1" t="s">
        <v>1379</v>
      </c>
      <c r="S41" s="1" t="s">
        <v>1164</v>
      </c>
      <c r="T41" s="1" t="s">
        <v>1165</v>
      </c>
      <c r="U41" s="1" t="s">
        <v>1117</v>
      </c>
      <c r="V41" s="1" t="s">
        <v>1173</v>
      </c>
    </row>
    <row r="42" s="1" customFormat="1" spans="1:22">
      <c r="A42" s="3">
        <v>999224475257267</v>
      </c>
      <c r="B42" s="1" t="s">
        <v>1380</v>
      </c>
      <c r="C42" s="1" t="s">
        <v>1381</v>
      </c>
      <c r="D42" s="1" t="s">
        <v>1152</v>
      </c>
      <c r="E42" s="1" t="s">
        <v>1382</v>
      </c>
      <c r="F42" s="1" t="s">
        <v>1177</v>
      </c>
      <c r="G42" s="1" t="s">
        <v>1178</v>
      </c>
      <c r="H42" s="1" t="s">
        <v>1156</v>
      </c>
      <c r="I42" s="1" t="s">
        <v>1383</v>
      </c>
      <c r="J42" s="1" t="s">
        <v>1158</v>
      </c>
      <c r="K42" s="1" t="s">
        <v>1383</v>
      </c>
      <c r="L42" s="1" t="s">
        <v>1383</v>
      </c>
      <c r="M42" s="1" t="s">
        <v>1159</v>
      </c>
      <c r="N42" s="1" t="s">
        <v>1159</v>
      </c>
      <c r="O42" s="1" t="s">
        <v>1160</v>
      </c>
      <c r="P42" s="1" t="s">
        <v>1161</v>
      </c>
      <c r="Q42" s="1" t="s">
        <v>1162</v>
      </c>
      <c r="R42" s="1" t="s">
        <v>1384</v>
      </c>
      <c r="S42" s="1" t="s">
        <v>1164</v>
      </c>
      <c r="T42" s="1" t="s">
        <v>1165</v>
      </c>
      <c r="U42" s="1" t="s">
        <v>1117</v>
      </c>
      <c r="V42" s="1" t="s">
        <v>1166</v>
      </c>
    </row>
    <row r="43" s="1" customFormat="1" spans="1:22">
      <c r="A43" s="3">
        <v>999224433882042</v>
      </c>
      <c r="B43" s="1" t="s">
        <v>1385</v>
      </c>
      <c r="C43" s="1" t="s">
        <v>1386</v>
      </c>
      <c r="D43" s="1" t="s">
        <v>1387</v>
      </c>
      <c r="E43" s="1" t="s">
        <v>1388</v>
      </c>
      <c r="F43" s="1" t="s">
        <v>1177</v>
      </c>
      <c r="G43" s="1" t="s">
        <v>1155</v>
      </c>
      <c r="H43" s="1" t="s">
        <v>1156</v>
      </c>
      <c r="I43" s="1" t="s">
        <v>1389</v>
      </c>
      <c r="J43" s="1" t="s">
        <v>1158</v>
      </c>
      <c r="K43" s="1" t="s">
        <v>1389</v>
      </c>
      <c r="L43" s="1" t="s">
        <v>1389</v>
      </c>
      <c r="M43" s="1" t="s">
        <v>1159</v>
      </c>
      <c r="N43" s="1" t="s">
        <v>1159</v>
      </c>
      <c r="O43" s="1" t="s">
        <v>1160</v>
      </c>
      <c r="P43" s="1" t="s">
        <v>1161</v>
      </c>
      <c r="Q43" s="1" t="s">
        <v>1162</v>
      </c>
      <c r="R43" s="1" t="s">
        <v>1390</v>
      </c>
      <c r="S43" s="1" t="s">
        <v>1164</v>
      </c>
      <c r="T43" s="1" t="s">
        <v>1165</v>
      </c>
      <c r="U43" s="1" t="s">
        <v>1117</v>
      </c>
      <c r="V43" s="1" t="s">
        <v>1173</v>
      </c>
    </row>
    <row r="44" s="1" customFormat="1" spans="1:22">
      <c r="A44" s="3">
        <v>999224412437592</v>
      </c>
      <c r="B44" s="1" t="s">
        <v>1391</v>
      </c>
      <c r="C44" s="1" t="s">
        <v>1392</v>
      </c>
      <c r="D44" s="1" t="s">
        <v>1393</v>
      </c>
      <c r="E44" s="1" t="s">
        <v>1394</v>
      </c>
      <c r="F44" s="1" t="s">
        <v>1170</v>
      </c>
      <c r="G44" s="1" t="s">
        <v>1178</v>
      </c>
      <c r="H44" s="1" t="s">
        <v>1156</v>
      </c>
      <c r="I44" s="1" t="s">
        <v>1395</v>
      </c>
      <c r="J44" s="1" t="s">
        <v>1158</v>
      </c>
      <c r="K44" s="1" t="s">
        <v>1395</v>
      </c>
      <c r="L44" s="1" t="s">
        <v>1395</v>
      </c>
      <c r="M44" s="1" t="s">
        <v>1159</v>
      </c>
      <c r="N44" s="1" t="s">
        <v>1159</v>
      </c>
      <c r="O44" s="1" t="s">
        <v>1160</v>
      </c>
      <c r="P44" s="1" t="s">
        <v>1161</v>
      </c>
      <c r="Q44" s="1" t="s">
        <v>1162</v>
      </c>
      <c r="R44" s="1" t="s">
        <v>1396</v>
      </c>
      <c r="S44" s="1" t="s">
        <v>1164</v>
      </c>
      <c r="T44" s="1" t="s">
        <v>1165</v>
      </c>
      <c r="U44" s="1" t="s">
        <v>1117</v>
      </c>
      <c r="V44" s="1" t="s">
        <v>1261</v>
      </c>
    </row>
    <row r="45" s="1" customFormat="1" spans="1:22">
      <c r="A45" s="3">
        <v>999224328806016</v>
      </c>
      <c r="B45" s="1" t="s">
        <v>1397</v>
      </c>
      <c r="C45" s="1" t="s">
        <v>1398</v>
      </c>
      <c r="D45" s="1" t="s">
        <v>1349</v>
      </c>
      <c r="E45" s="1" t="s">
        <v>1399</v>
      </c>
      <c r="F45" s="1" t="s">
        <v>1154</v>
      </c>
      <c r="G45" s="1" t="s">
        <v>1170</v>
      </c>
      <c r="H45" s="1" t="s">
        <v>1156</v>
      </c>
      <c r="I45" s="1" t="s">
        <v>1400</v>
      </c>
      <c r="J45" s="1" t="s">
        <v>1158</v>
      </c>
      <c r="K45" s="1" t="s">
        <v>1400</v>
      </c>
      <c r="L45" s="1" t="s">
        <v>1400</v>
      </c>
      <c r="M45" s="1" t="s">
        <v>1159</v>
      </c>
      <c r="N45" s="1" t="s">
        <v>1159</v>
      </c>
      <c r="O45" s="1" t="s">
        <v>1160</v>
      </c>
      <c r="P45" s="1" t="s">
        <v>1161</v>
      </c>
      <c r="Q45" s="1" t="s">
        <v>1162</v>
      </c>
      <c r="R45" s="1" t="s">
        <v>1401</v>
      </c>
      <c r="S45" s="1" t="s">
        <v>1164</v>
      </c>
      <c r="T45" s="1" t="s">
        <v>1165</v>
      </c>
      <c r="U45" s="1" t="s">
        <v>1117</v>
      </c>
      <c r="V45" s="1" t="s">
        <v>1261</v>
      </c>
    </row>
    <row r="46" s="1" customFormat="1" spans="1:22">
      <c r="A46" s="3">
        <v>999224282542475</v>
      </c>
      <c r="B46" s="1" t="s">
        <v>1402</v>
      </c>
      <c r="C46" s="1" t="s">
        <v>1403</v>
      </c>
      <c r="D46" s="1" t="s">
        <v>1311</v>
      </c>
      <c r="E46" s="1" t="s">
        <v>1404</v>
      </c>
      <c r="F46" s="1" t="s">
        <v>1154</v>
      </c>
      <c r="G46" s="1" t="s">
        <v>1178</v>
      </c>
      <c r="H46" s="1" t="s">
        <v>1156</v>
      </c>
      <c r="I46" s="1" t="s">
        <v>1405</v>
      </c>
      <c r="J46" s="1" t="s">
        <v>1158</v>
      </c>
      <c r="K46" s="1" t="s">
        <v>1405</v>
      </c>
      <c r="L46" s="1" t="s">
        <v>1405</v>
      </c>
      <c r="M46" s="1" t="s">
        <v>1159</v>
      </c>
      <c r="N46" s="1" t="s">
        <v>1159</v>
      </c>
      <c r="O46" s="1" t="s">
        <v>1160</v>
      </c>
      <c r="P46" s="1" t="s">
        <v>1161</v>
      </c>
      <c r="Q46" s="1" t="s">
        <v>1162</v>
      </c>
      <c r="R46" s="1" t="s">
        <v>1406</v>
      </c>
      <c r="S46" s="1" t="s">
        <v>1164</v>
      </c>
      <c r="T46" s="1" t="s">
        <v>1165</v>
      </c>
      <c r="U46" s="1" t="s">
        <v>1117</v>
      </c>
      <c r="V46" s="1" t="s">
        <v>1173</v>
      </c>
    </row>
    <row r="47" s="1" customFormat="1" spans="1:22">
      <c r="A47" s="3">
        <v>999224078839684</v>
      </c>
      <c r="B47" s="1" t="s">
        <v>1407</v>
      </c>
      <c r="C47" s="1" t="s">
        <v>1408</v>
      </c>
      <c r="D47" s="1" t="s">
        <v>1311</v>
      </c>
      <c r="E47" s="1" t="s">
        <v>1409</v>
      </c>
      <c r="F47" s="1" t="s">
        <v>1178</v>
      </c>
      <c r="G47" s="1" t="s">
        <v>1155</v>
      </c>
      <c r="H47" s="1" t="s">
        <v>1156</v>
      </c>
      <c r="I47" s="1" t="s">
        <v>1410</v>
      </c>
      <c r="J47" s="1" t="s">
        <v>1158</v>
      </c>
      <c r="K47" s="1" t="s">
        <v>1410</v>
      </c>
      <c r="L47" s="1" t="s">
        <v>1410</v>
      </c>
      <c r="M47" s="1" t="s">
        <v>1159</v>
      </c>
      <c r="N47" s="1" t="s">
        <v>1159</v>
      </c>
      <c r="O47" s="1" t="s">
        <v>1160</v>
      </c>
      <c r="P47" s="1" t="s">
        <v>1161</v>
      </c>
      <c r="Q47" s="1" t="s">
        <v>1162</v>
      </c>
      <c r="R47" s="1" t="s">
        <v>1411</v>
      </c>
      <c r="S47" s="1" t="s">
        <v>1164</v>
      </c>
      <c r="T47" s="1" t="s">
        <v>1165</v>
      </c>
      <c r="U47" s="1" t="s">
        <v>1117</v>
      </c>
      <c r="V47" s="1" t="s">
        <v>1173</v>
      </c>
    </row>
    <row r="48" s="1" customFormat="1" spans="1:22">
      <c r="A48" s="3">
        <v>999222462573583</v>
      </c>
      <c r="B48" s="1" t="s">
        <v>1412</v>
      </c>
      <c r="C48" s="1" t="s">
        <v>1413</v>
      </c>
      <c r="D48" s="1" t="s">
        <v>1311</v>
      </c>
      <c r="E48" s="1" t="s">
        <v>1414</v>
      </c>
      <c r="F48" s="1" t="s">
        <v>1154</v>
      </c>
      <c r="G48" s="1" t="s">
        <v>1178</v>
      </c>
      <c r="H48" s="1" t="s">
        <v>1156</v>
      </c>
      <c r="I48" s="1" t="s">
        <v>1415</v>
      </c>
      <c r="J48" s="1" t="s">
        <v>1158</v>
      </c>
      <c r="K48" s="1" t="s">
        <v>1415</v>
      </c>
      <c r="L48" s="1" t="s">
        <v>1415</v>
      </c>
      <c r="M48" s="1" t="s">
        <v>1159</v>
      </c>
      <c r="N48" s="1" t="s">
        <v>1159</v>
      </c>
      <c r="O48" s="1" t="s">
        <v>1160</v>
      </c>
      <c r="P48" s="1" t="s">
        <v>1161</v>
      </c>
      <c r="Q48" s="1" t="s">
        <v>1162</v>
      </c>
      <c r="R48" s="1" t="s">
        <v>1416</v>
      </c>
      <c r="S48" s="1" t="s">
        <v>1164</v>
      </c>
      <c r="T48" s="1" t="s">
        <v>1165</v>
      </c>
      <c r="U48" s="1" t="s">
        <v>1117</v>
      </c>
      <c r="V48" s="1" t="s">
        <v>1173</v>
      </c>
    </row>
    <row r="49" s="1" customFormat="1" spans="1:22">
      <c r="A49" s="3">
        <v>26362701248</v>
      </c>
      <c r="B49" s="1" t="s">
        <v>1178</v>
      </c>
      <c r="C49" s="1" t="s">
        <v>1417</v>
      </c>
      <c r="D49" s="1" t="s">
        <v>1418</v>
      </c>
      <c r="E49" s="1" t="s">
        <v>1419</v>
      </c>
      <c r="F49" s="1" t="s">
        <v>1178</v>
      </c>
      <c r="G49" s="1" t="s">
        <v>1155</v>
      </c>
      <c r="H49" s="1" t="s">
        <v>1156</v>
      </c>
      <c r="I49" s="1" t="s">
        <v>1420</v>
      </c>
      <c r="J49" s="1" t="s">
        <v>1158</v>
      </c>
      <c r="K49" s="1" t="s">
        <v>1420</v>
      </c>
      <c r="L49" s="1" t="s">
        <v>1420</v>
      </c>
      <c r="M49" s="1" t="s">
        <v>1159</v>
      </c>
      <c r="N49" s="1" t="s">
        <v>1159</v>
      </c>
      <c r="O49" s="1" t="s">
        <v>1160</v>
      </c>
      <c r="P49" s="1" t="s">
        <v>1161</v>
      </c>
      <c r="Q49" s="1" t="s">
        <v>1162</v>
      </c>
      <c r="R49" s="1" t="s">
        <v>1421</v>
      </c>
      <c r="S49" s="1" t="s">
        <v>1164</v>
      </c>
      <c r="T49" s="1" t="s">
        <v>1165</v>
      </c>
      <c r="U49" s="1" t="s">
        <v>1117</v>
      </c>
      <c r="V49" s="1" t="s">
        <v>1173</v>
      </c>
    </row>
    <row r="50" s="1" customFormat="1" spans="1:22">
      <c r="A50" s="3">
        <v>999226362681115</v>
      </c>
      <c r="B50" s="1" t="s">
        <v>1178</v>
      </c>
      <c r="C50" s="1" t="s">
        <v>1422</v>
      </c>
      <c r="D50" s="1" t="s">
        <v>1423</v>
      </c>
      <c r="E50" s="1" t="s">
        <v>1424</v>
      </c>
      <c r="F50" s="1" t="s">
        <v>1178</v>
      </c>
      <c r="G50" s="1" t="s">
        <v>1155</v>
      </c>
      <c r="H50" s="1" t="s">
        <v>1156</v>
      </c>
      <c r="I50" s="1" t="s">
        <v>1425</v>
      </c>
      <c r="J50" s="1" t="s">
        <v>1158</v>
      </c>
      <c r="K50" s="1" t="s">
        <v>1425</v>
      </c>
      <c r="L50" s="1" t="s">
        <v>1425</v>
      </c>
      <c r="M50" s="1" t="s">
        <v>1159</v>
      </c>
      <c r="N50" s="1" t="s">
        <v>1159</v>
      </c>
      <c r="O50" s="1" t="s">
        <v>1160</v>
      </c>
      <c r="P50" s="1" t="s">
        <v>1161</v>
      </c>
      <c r="Q50" s="1" t="s">
        <v>1162</v>
      </c>
      <c r="R50" s="1" t="s">
        <v>1426</v>
      </c>
      <c r="S50" s="1" t="s">
        <v>1164</v>
      </c>
      <c r="T50" s="1" t="s">
        <v>1165</v>
      </c>
      <c r="U50" s="1" t="s">
        <v>1117</v>
      </c>
      <c r="V50" s="1" t="s">
        <v>1173</v>
      </c>
    </row>
    <row r="51" s="1" customFormat="1" spans="1:22">
      <c r="A51" s="3">
        <v>999226362675794</v>
      </c>
      <c r="B51" s="1" t="s">
        <v>1178</v>
      </c>
      <c r="C51" s="1" t="s">
        <v>1427</v>
      </c>
      <c r="D51" s="1" t="s">
        <v>1428</v>
      </c>
      <c r="E51" s="1" t="s">
        <v>1429</v>
      </c>
      <c r="F51" s="1" t="s">
        <v>1178</v>
      </c>
      <c r="G51" s="1" t="s">
        <v>1155</v>
      </c>
      <c r="H51" s="1" t="s">
        <v>1156</v>
      </c>
      <c r="I51" s="1" t="s">
        <v>1430</v>
      </c>
      <c r="J51" s="1" t="s">
        <v>1158</v>
      </c>
      <c r="K51" s="1" t="s">
        <v>1430</v>
      </c>
      <c r="L51" s="1" t="s">
        <v>1430</v>
      </c>
      <c r="M51" s="1" t="s">
        <v>1159</v>
      </c>
      <c r="N51" s="1" t="s">
        <v>1159</v>
      </c>
      <c r="O51" s="1" t="s">
        <v>1160</v>
      </c>
      <c r="P51" s="1" t="s">
        <v>1161</v>
      </c>
      <c r="Q51" s="1" t="s">
        <v>1162</v>
      </c>
      <c r="R51" s="1" t="s">
        <v>1431</v>
      </c>
      <c r="S51" s="1" t="s">
        <v>1164</v>
      </c>
      <c r="T51" s="1" t="s">
        <v>1165</v>
      </c>
      <c r="U51" s="1" t="s">
        <v>1117</v>
      </c>
      <c r="V51" s="1" t="s">
        <v>1173</v>
      </c>
    </row>
    <row r="52" s="1" customFormat="1" spans="1:22">
      <c r="A52" s="3">
        <v>999226362023433</v>
      </c>
      <c r="B52" s="1" t="s">
        <v>1178</v>
      </c>
      <c r="C52" s="1" t="s">
        <v>1432</v>
      </c>
      <c r="D52" s="1" t="s">
        <v>1433</v>
      </c>
      <c r="E52" s="1" t="s">
        <v>1434</v>
      </c>
      <c r="F52" s="1" t="s">
        <v>1178</v>
      </c>
      <c r="G52" s="1" t="s">
        <v>1155</v>
      </c>
      <c r="H52" s="1" t="s">
        <v>1156</v>
      </c>
      <c r="I52" s="1" t="s">
        <v>1435</v>
      </c>
      <c r="J52" s="1" t="s">
        <v>1158</v>
      </c>
      <c r="K52" s="1" t="s">
        <v>1435</v>
      </c>
      <c r="L52" s="1" t="s">
        <v>1435</v>
      </c>
      <c r="M52" s="1" t="s">
        <v>1159</v>
      </c>
      <c r="N52" s="1" t="s">
        <v>1159</v>
      </c>
      <c r="O52" s="1" t="s">
        <v>1160</v>
      </c>
      <c r="P52" s="1" t="s">
        <v>1161</v>
      </c>
      <c r="Q52" s="1" t="s">
        <v>1162</v>
      </c>
      <c r="R52" s="1" t="s">
        <v>1436</v>
      </c>
      <c r="S52" s="1" t="s">
        <v>1164</v>
      </c>
      <c r="T52" s="1" t="s">
        <v>1165</v>
      </c>
      <c r="U52" s="1" t="s">
        <v>1117</v>
      </c>
      <c r="V52" s="1" t="s">
        <v>1173</v>
      </c>
    </row>
    <row r="53" s="1" customFormat="1" spans="1:22">
      <c r="A53" s="3">
        <v>999226361660886</v>
      </c>
      <c r="B53" s="1" t="s">
        <v>1178</v>
      </c>
      <c r="C53" s="1" t="s">
        <v>1437</v>
      </c>
      <c r="D53" s="1" t="s">
        <v>1438</v>
      </c>
      <c r="E53" s="1" t="s">
        <v>1439</v>
      </c>
      <c r="F53" s="1" t="s">
        <v>1178</v>
      </c>
      <c r="G53" s="1" t="s">
        <v>1155</v>
      </c>
      <c r="H53" s="1" t="s">
        <v>1156</v>
      </c>
      <c r="I53" s="1" t="s">
        <v>1440</v>
      </c>
      <c r="J53" s="1" t="s">
        <v>1158</v>
      </c>
      <c r="K53" s="1" t="s">
        <v>1440</v>
      </c>
      <c r="L53" s="1" t="s">
        <v>1440</v>
      </c>
      <c r="M53" s="1" t="s">
        <v>1159</v>
      </c>
      <c r="N53" s="1" t="s">
        <v>1159</v>
      </c>
      <c r="O53" s="1" t="s">
        <v>1160</v>
      </c>
      <c r="P53" s="1" t="s">
        <v>1161</v>
      </c>
      <c r="Q53" s="1" t="s">
        <v>1162</v>
      </c>
      <c r="R53" s="1" t="s">
        <v>1441</v>
      </c>
      <c r="S53" s="1" t="s">
        <v>1164</v>
      </c>
      <c r="T53" s="1" t="s">
        <v>1165</v>
      </c>
      <c r="U53" s="1" t="s">
        <v>1117</v>
      </c>
      <c r="V53" s="1" t="s">
        <v>1173</v>
      </c>
    </row>
    <row r="54" s="1" customFormat="1" spans="1:22">
      <c r="A54" s="3">
        <v>26361514019</v>
      </c>
      <c r="B54" s="1" t="s">
        <v>1178</v>
      </c>
      <c r="C54" s="1" t="s">
        <v>1442</v>
      </c>
      <c r="D54" s="1" t="s">
        <v>1311</v>
      </c>
      <c r="E54" s="1" t="s">
        <v>1443</v>
      </c>
      <c r="F54" s="1" t="s">
        <v>1178</v>
      </c>
      <c r="G54" s="1" t="s">
        <v>1155</v>
      </c>
      <c r="H54" s="1" t="s">
        <v>1156</v>
      </c>
      <c r="I54" s="1" t="s">
        <v>1444</v>
      </c>
      <c r="J54" s="1" t="s">
        <v>1158</v>
      </c>
      <c r="K54" s="1" t="s">
        <v>1444</v>
      </c>
      <c r="L54" s="1" t="s">
        <v>1444</v>
      </c>
      <c r="M54" s="1" t="s">
        <v>1159</v>
      </c>
      <c r="N54" s="1" t="s">
        <v>1159</v>
      </c>
      <c r="O54" s="1" t="s">
        <v>1160</v>
      </c>
      <c r="P54" s="1" t="s">
        <v>1161</v>
      </c>
      <c r="Q54" s="1" t="s">
        <v>1162</v>
      </c>
      <c r="R54" s="1" t="s">
        <v>1445</v>
      </c>
      <c r="S54" s="1" t="s">
        <v>1164</v>
      </c>
      <c r="T54" s="1" t="s">
        <v>1165</v>
      </c>
      <c r="U54" s="1" t="s">
        <v>1117</v>
      </c>
      <c r="V54" s="1" t="s">
        <v>1173</v>
      </c>
    </row>
    <row r="55" s="1" customFormat="1" spans="1:22">
      <c r="A55" s="3">
        <v>999226361449231</v>
      </c>
      <c r="B55" s="1" t="s">
        <v>1178</v>
      </c>
      <c r="C55" s="1" t="s">
        <v>1446</v>
      </c>
      <c r="D55" s="1" t="s">
        <v>1447</v>
      </c>
      <c r="E55" s="1" t="s">
        <v>1448</v>
      </c>
      <c r="F55" s="1" t="s">
        <v>1178</v>
      </c>
      <c r="G55" s="1" t="s">
        <v>1155</v>
      </c>
      <c r="H55" s="1" t="s">
        <v>1156</v>
      </c>
      <c r="I55" s="1" t="s">
        <v>1449</v>
      </c>
      <c r="J55" s="1" t="s">
        <v>1158</v>
      </c>
      <c r="K55" s="1" t="s">
        <v>1449</v>
      </c>
      <c r="L55" s="1" t="s">
        <v>1449</v>
      </c>
      <c r="M55" s="1" t="s">
        <v>1159</v>
      </c>
      <c r="N55" s="1" t="s">
        <v>1159</v>
      </c>
      <c r="O55" s="1" t="s">
        <v>1160</v>
      </c>
      <c r="P55" s="1" t="s">
        <v>1161</v>
      </c>
      <c r="Q55" s="1" t="s">
        <v>1162</v>
      </c>
      <c r="R55" s="1" t="s">
        <v>1450</v>
      </c>
      <c r="S55" s="1" t="s">
        <v>1164</v>
      </c>
      <c r="T55" s="1" t="s">
        <v>1165</v>
      </c>
      <c r="U55" s="1" t="s">
        <v>1117</v>
      </c>
      <c r="V55" s="1" t="s">
        <v>1173</v>
      </c>
    </row>
    <row r="56" s="1" customFormat="1" spans="1:22">
      <c r="A56" s="3">
        <v>999226360781135</v>
      </c>
      <c r="B56" s="1" t="s">
        <v>1178</v>
      </c>
      <c r="C56" s="1" t="s">
        <v>1451</v>
      </c>
      <c r="D56" s="1" t="s">
        <v>1452</v>
      </c>
      <c r="E56" s="1" t="s">
        <v>1453</v>
      </c>
      <c r="F56" s="1" t="s">
        <v>1178</v>
      </c>
      <c r="G56" s="1" t="s">
        <v>1155</v>
      </c>
      <c r="H56" s="1" t="s">
        <v>1156</v>
      </c>
      <c r="I56" s="1" t="s">
        <v>1454</v>
      </c>
      <c r="J56" s="1" t="s">
        <v>1158</v>
      </c>
      <c r="K56" s="1" t="s">
        <v>1454</v>
      </c>
      <c r="L56" s="1" t="s">
        <v>1454</v>
      </c>
      <c r="M56" s="1" t="s">
        <v>1159</v>
      </c>
      <c r="N56" s="1" t="s">
        <v>1159</v>
      </c>
      <c r="O56" s="1" t="s">
        <v>1160</v>
      </c>
      <c r="P56" s="1" t="s">
        <v>1161</v>
      </c>
      <c r="Q56" s="1" t="s">
        <v>1162</v>
      </c>
      <c r="R56" s="1" t="s">
        <v>1455</v>
      </c>
      <c r="S56" s="1" t="s">
        <v>1164</v>
      </c>
      <c r="T56" s="1" t="s">
        <v>1165</v>
      </c>
      <c r="U56" s="1" t="s">
        <v>1117</v>
      </c>
      <c r="V56" s="1" t="s">
        <v>1173</v>
      </c>
    </row>
    <row r="57" s="1" customFormat="1" spans="1:22">
      <c r="A57" s="3">
        <v>999226360729402</v>
      </c>
      <c r="B57" s="1" t="s">
        <v>1178</v>
      </c>
      <c r="C57" s="1" t="s">
        <v>1456</v>
      </c>
      <c r="D57" s="1" t="s">
        <v>1457</v>
      </c>
      <c r="E57" s="1" t="s">
        <v>1458</v>
      </c>
      <c r="F57" s="1" t="s">
        <v>1178</v>
      </c>
      <c r="G57" s="1" t="s">
        <v>1155</v>
      </c>
      <c r="H57" s="1" t="s">
        <v>1156</v>
      </c>
      <c r="I57" s="1" t="s">
        <v>1459</v>
      </c>
      <c r="J57" s="1" t="s">
        <v>1158</v>
      </c>
      <c r="K57" s="1" t="s">
        <v>1459</v>
      </c>
      <c r="L57" s="1" t="s">
        <v>1459</v>
      </c>
      <c r="M57" s="1" t="s">
        <v>1159</v>
      </c>
      <c r="N57" s="1" t="s">
        <v>1159</v>
      </c>
      <c r="O57" s="1" t="s">
        <v>1160</v>
      </c>
      <c r="P57" s="1" t="s">
        <v>1161</v>
      </c>
      <c r="Q57" s="1" t="s">
        <v>1162</v>
      </c>
      <c r="R57" s="1" t="s">
        <v>1460</v>
      </c>
      <c r="S57" s="1" t="s">
        <v>1164</v>
      </c>
      <c r="T57" s="1" t="s">
        <v>1165</v>
      </c>
      <c r="U57" s="1" t="s">
        <v>1117</v>
      </c>
      <c r="V57" s="1" t="s">
        <v>1261</v>
      </c>
    </row>
    <row r="58" s="1" customFormat="1" spans="1:22">
      <c r="A58" s="3">
        <v>999226360456525</v>
      </c>
      <c r="B58" s="1" t="s">
        <v>1178</v>
      </c>
      <c r="C58" s="1" t="s">
        <v>1461</v>
      </c>
      <c r="D58" s="1" t="s">
        <v>1423</v>
      </c>
      <c r="E58" s="1" t="s">
        <v>1462</v>
      </c>
      <c r="F58" s="1" t="s">
        <v>1178</v>
      </c>
      <c r="G58" s="1" t="s">
        <v>1155</v>
      </c>
      <c r="H58" s="1" t="s">
        <v>1156</v>
      </c>
      <c r="I58" s="1" t="s">
        <v>1425</v>
      </c>
      <c r="J58" s="1" t="s">
        <v>1158</v>
      </c>
      <c r="K58" s="1" t="s">
        <v>1425</v>
      </c>
      <c r="L58" s="1" t="s">
        <v>1425</v>
      </c>
      <c r="M58" s="1" t="s">
        <v>1159</v>
      </c>
      <c r="N58" s="1" t="s">
        <v>1159</v>
      </c>
      <c r="O58" s="1" t="s">
        <v>1160</v>
      </c>
      <c r="P58" s="1" t="s">
        <v>1161</v>
      </c>
      <c r="Q58" s="1" t="s">
        <v>1162</v>
      </c>
      <c r="R58" s="1" t="s">
        <v>1463</v>
      </c>
      <c r="S58" s="1" t="s">
        <v>1164</v>
      </c>
      <c r="T58" s="1" t="s">
        <v>1165</v>
      </c>
      <c r="U58" s="1" t="s">
        <v>1117</v>
      </c>
      <c r="V58" s="1" t="s">
        <v>1173</v>
      </c>
    </row>
    <row r="59" s="1" customFormat="1" spans="1:22">
      <c r="A59" s="3">
        <v>999226359677445</v>
      </c>
      <c r="B59" s="1" t="s">
        <v>1178</v>
      </c>
      <c r="C59" s="1" t="s">
        <v>1464</v>
      </c>
      <c r="D59" s="1" t="s">
        <v>1423</v>
      </c>
      <c r="E59" s="1" t="s">
        <v>1465</v>
      </c>
      <c r="F59" s="1" t="s">
        <v>1178</v>
      </c>
      <c r="G59" s="1" t="s">
        <v>1155</v>
      </c>
      <c r="H59" s="1" t="s">
        <v>1156</v>
      </c>
      <c r="I59" s="1" t="s">
        <v>1466</v>
      </c>
      <c r="J59" s="1" t="s">
        <v>1158</v>
      </c>
      <c r="K59" s="1" t="s">
        <v>1466</v>
      </c>
      <c r="L59" s="1" t="s">
        <v>1466</v>
      </c>
      <c r="M59" s="1" t="s">
        <v>1159</v>
      </c>
      <c r="N59" s="1" t="s">
        <v>1159</v>
      </c>
      <c r="O59" s="1" t="s">
        <v>1160</v>
      </c>
      <c r="P59" s="1" t="s">
        <v>1161</v>
      </c>
      <c r="Q59" s="1" t="s">
        <v>1162</v>
      </c>
      <c r="R59" s="1" t="s">
        <v>1467</v>
      </c>
      <c r="S59" s="1" t="s">
        <v>1164</v>
      </c>
      <c r="T59" s="1" t="s">
        <v>1165</v>
      </c>
      <c r="U59" s="1" t="s">
        <v>1117</v>
      </c>
      <c r="V59" s="1" t="s">
        <v>1173</v>
      </c>
    </row>
    <row r="60" s="1" customFormat="1" spans="1:22">
      <c r="A60" s="3">
        <v>999226359135453</v>
      </c>
      <c r="B60" s="1" t="s">
        <v>1178</v>
      </c>
      <c r="C60" s="1" t="s">
        <v>1468</v>
      </c>
      <c r="D60" s="1" t="s">
        <v>1469</v>
      </c>
      <c r="E60" s="1" t="s">
        <v>1470</v>
      </c>
      <c r="F60" s="1" t="s">
        <v>1178</v>
      </c>
      <c r="G60" s="1" t="s">
        <v>1155</v>
      </c>
      <c r="H60" s="1" t="s">
        <v>1156</v>
      </c>
      <c r="I60" s="1" t="s">
        <v>1471</v>
      </c>
      <c r="J60" s="1" t="s">
        <v>1158</v>
      </c>
      <c r="K60" s="1" t="s">
        <v>1471</v>
      </c>
      <c r="L60" s="1" t="s">
        <v>1471</v>
      </c>
      <c r="M60" s="1" t="s">
        <v>1159</v>
      </c>
      <c r="N60" s="1" t="s">
        <v>1159</v>
      </c>
      <c r="O60" s="1" t="s">
        <v>1160</v>
      </c>
      <c r="P60" s="1" t="s">
        <v>1161</v>
      </c>
      <c r="Q60" s="1" t="s">
        <v>1162</v>
      </c>
      <c r="R60" s="1" t="s">
        <v>1472</v>
      </c>
      <c r="S60" s="1" t="s">
        <v>1164</v>
      </c>
      <c r="T60" s="1" t="s">
        <v>1165</v>
      </c>
      <c r="U60" s="1" t="s">
        <v>1117</v>
      </c>
      <c r="V60" s="1" t="s">
        <v>1173</v>
      </c>
    </row>
    <row r="61" s="1" customFormat="1" spans="1:22">
      <c r="A61" s="3">
        <v>999226358640317</v>
      </c>
      <c r="B61" s="1" t="s">
        <v>1170</v>
      </c>
      <c r="C61" s="1" t="s">
        <v>1473</v>
      </c>
      <c r="D61" s="1" t="s">
        <v>1311</v>
      </c>
      <c r="E61" s="1" t="s">
        <v>1474</v>
      </c>
      <c r="F61" s="1" t="s">
        <v>1178</v>
      </c>
      <c r="G61" s="1" t="s">
        <v>1155</v>
      </c>
      <c r="H61" s="1" t="s">
        <v>1156</v>
      </c>
      <c r="I61" s="1" t="s">
        <v>1475</v>
      </c>
      <c r="J61" s="1" t="s">
        <v>1158</v>
      </c>
      <c r="K61" s="1" t="s">
        <v>1475</v>
      </c>
      <c r="L61" s="1" t="s">
        <v>1475</v>
      </c>
      <c r="M61" s="1" t="s">
        <v>1159</v>
      </c>
      <c r="N61" s="1" t="s">
        <v>1159</v>
      </c>
      <c r="O61" s="1" t="s">
        <v>1160</v>
      </c>
      <c r="P61" s="1" t="s">
        <v>1161</v>
      </c>
      <c r="Q61" s="1" t="s">
        <v>1162</v>
      </c>
      <c r="R61" s="1" t="s">
        <v>1476</v>
      </c>
      <c r="S61" s="1" t="s">
        <v>1164</v>
      </c>
      <c r="T61" s="1" t="s">
        <v>1165</v>
      </c>
      <c r="U61" s="1" t="s">
        <v>1117</v>
      </c>
      <c r="V61" s="1" t="s">
        <v>1173</v>
      </c>
    </row>
    <row r="62" s="1" customFormat="1" spans="1:22">
      <c r="A62" s="3">
        <v>999226358408545</v>
      </c>
      <c r="B62" s="1" t="s">
        <v>1170</v>
      </c>
      <c r="C62" s="1" t="s">
        <v>1477</v>
      </c>
      <c r="D62" s="1" t="s">
        <v>1478</v>
      </c>
      <c r="E62" s="1" t="s">
        <v>1479</v>
      </c>
      <c r="F62" s="1" t="s">
        <v>1178</v>
      </c>
      <c r="G62" s="1" t="s">
        <v>1155</v>
      </c>
      <c r="H62" s="1" t="s">
        <v>1156</v>
      </c>
      <c r="I62" s="1" t="s">
        <v>1480</v>
      </c>
      <c r="J62" s="1" t="s">
        <v>1158</v>
      </c>
      <c r="K62" s="1" t="s">
        <v>1480</v>
      </c>
      <c r="L62" s="1" t="s">
        <v>1480</v>
      </c>
      <c r="M62" s="1" t="s">
        <v>1159</v>
      </c>
      <c r="N62" s="1" t="s">
        <v>1159</v>
      </c>
      <c r="O62" s="1" t="s">
        <v>1160</v>
      </c>
      <c r="P62" s="1" t="s">
        <v>1161</v>
      </c>
      <c r="Q62" s="1" t="s">
        <v>1162</v>
      </c>
      <c r="R62" s="1" t="s">
        <v>1481</v>
      </c>
      <c r="S62" s="1" t="s">
        <v>1164</v>
      </c>
      <c r="T62" s="1" t="s">
        <v>1165</v>
      </c>
      <c r="U62" s="1" t="s">
        <v>1117</v>
      </c>
      <c r="V62" s="1" t="s">
        <v>1173</v>
      </c>
    </row>
    <row r="63" s="1" customFormat="1" spans="1:22">
      <c r="A63" s="3">
        <v>999226358348969</v>
      </c>
      <c r="B63" s="1" t="s">
        <v>1170</v>
      </c>
      <c r="C63" s="1" t="s">
        <v>1482</v>
      </c>
      <c r="D63" s="1" t="s">
        <v>1483</v>
      </c>
      <c r="E63" s="1" t="s">
        <v>1484</v>
      </c>
      <c r="F63" s="1" t="s">
        <v>1178</v>
      </c>
      <c r="G63" s="1" t="s">
        <v>1155</v>
      </c>
      <c r="H63" s="1" t="s">
        <v>1156</v>
      </c>
      <c r="I63" s="1" t="s">
        <v>1430</v>
      </c>
      <c r="J63" s="1" t="s">
        <v>1158</v>
      </c>
      <c r="K63" s="1" t="s">
        <v>1430</v>
      </c>
      <c r="L63" s="1" t="s">
        <v>1430</v>
      </c>
      <c r="M63" s="1" t="s">
        <v>1159</v>
      </c>
      <c r="N63" s="1" t="s">
        <v>1159</v>
      </c>
      <c r="O63" s="1" t="s">
        <v>1160</v>
      </c>
      <c r="P63" s="1" t="s">
        <v>1161</v>
      </c>
      <c r="Q63" s="1" t="s">
        <v>1162</v>
      </c>
      <c r="R63" s="1" t="s">
        <v>1485</v>
      </c>
      <c r="S63" s="1" t="s">
        <v>1164</v>
      </c>
      <c r="T63" s="1" t="s">
        <v>1165</v>
      </c>
      <c r="U63" s="1" t="s">
        <v>1117</v>
      </c>
      <c r="V63" s="1" t="s">
        <v>1173</v>
      </c>
    </row>
    <row r="64" s="1" customFormat="1" spans="1:22">
      <c r="A64" s="3">
        <v>999226357411434</v>
      </c>
      <c r="B64" s="1" t="s">
        <v>1170</v>
      </c>
      <c r="C64" s="1" t="s">
        <v>1486</v>
      </c>
      <c r="D64" s="1" t="s">
        <v>1483</v>
      </c>
      <c r="E64" s="1" t="s">
        <v>1487</v>
      </c>
      <c r="F64" s="1" t="s">
        <v>1178</v>
      </c>
      <c r="G64" s="1" t="s">
        <v>1155</v>
      </c>
      <c r="H64" s="1" t="s">
        <v>1156</v>
      </c>
      <c r="I64" s="1" t="s">
        <v>1430</v>
      </c>
      <c r="J64" s="1" t="s">
        <v>1158</v>
      </c>
      <c r="K64" s="1" t="s">
        <v>1430</v>
      </c>
      <c r="L64" s="1" t="s">
        <v>1430</v>
      </c>
      <c r="M64" s="1" t="s">
        <v>1159</v>
      </c>
      <c r="N64" s="1" t="s">
        <v>1159</v>
      </c>
      <c r="O64" s="1" t="s">
        <v>1160</v>
      </c>
      <c r="P64" s="1" t="s">
        <v>1161</v>
      </c>
      <c r="Q64" s="1" t="s">
        <v>1162</v>
      </c>
      <c r="R64" s="1" t="s">
        <v>1488</v>
      </c>
      <c r="S64" s="1" t="s">
        <v>1164</v>
      </c>
      <c r="T64" s="1" t="s">
        <v>1165</v>
      </c>
      <c r="U64" s="1" t="s">
        <v>1117</v>
      </c>
      <c r="V64" s="1" t="s">
        <v>1173</v>
      </c>
    </row>
    <row r="65" s="1" customFormat="1" spans="1:22">
      <c r="A65" s="3">
        <v>999226357361143</v>
      </c>
      <c r="B65" s="1" t="s">
        <v>1170</v>
      </c>
      <c r="C65" s="1" t="s">
        <v>1489</v>
      </c>
      <c r="D65" s="1" t="s">
        <v>1490</v>
      </c>
      <c r="E65" s="1" t="s">
        <v>1491</v>
      </c>
      <c r="F65" s="1" t="s">
        <v>1178</v>
      </c>
      <c r="G65" s="1" t="s">
        <v>1155</v>
      </c>
      <c r="H65" s="1" t="s">
        <v>1156</v>
      </c>
      <c r="I65" s="1" t="s">
        <v>1492</v>
      </c>
      <c r="J65" s="1" t="s">
        <v>1158</v>
      </c>
      <c r="K65" s="1" t="s">
        <v>1492</v>
      </c>
      <c r="L65" s="1" t="s">
        <v>1492</v>
      </c>
      <c r="M65" s="1" t="s">
        <v>1159</v>
      </c>
      <c r="N65" s="1" t="s">
        <v>1159</v>
      </c>
      <c r="O65" s="1" t="s">
        <v>1160</v>
      </c>
      <c r="P65" s="1" t="s">
        <v>1161</v>
      </c>
      <c r="Q65" s="1" t="s">
        <v>1162</v>
      </c>
      <c r="R65" s="1" t="s">
        <v>1493</v>
      </c>
      <c r="S65" s="1" t="s">
        <v>1164</v>
      </c>
      <c r="T65" s="1" t="s">
        <v>1165</v>
      </c>
      <c r="U65" s="1" t="s">
        <v>1117</v>
      </c>
      <c r="V65" s="1" t="s">
        <v>1226</v>
      </c>
    </row>
    <row r="66" s="1" customFormat="1" spans="1:22">
      <c r="A66" s="3">
        <v>999226357178265</v>
      </c>
      <c r="B66" s="1" t="s">
        <v>1170</v>
      </c>
      <c r="C66" s="1" t="s">
        <v>1494</v>
      </c>
      <c r="D66" s="1" t="s">
        <v>1490</v>
      </c>
      <c r="E66" s="1" t="s">
        <v>1495</v>
      </c>
      <c r="F66" s="1" t="s">
        <v>1178</v>
      </c>
      <c r="G66" s="1" t="s">
        <v>1155</v>
      </c>
      <c r="H66" s="1" t="s">
        <v>1156</v>
      </c>
      <c r="I66" s="1" t="s">
        <v>1492</v>
      </c>
      <c r="J66" s="1" t="s">
        <v>1158</v>
      </c>
      <c r="K66" s="1" t="s">
        <v>1492</v>
      </c>
      <c r="L66" s="1" t="s">
        <v>1492</v>
      </c>
      <c r="M66" s="1" t="s">
        <v>1159</v>
      </c>
      <c r="N66" s="1" t="s">
        <v>1159</v>
      </c>
      <c r="O66" s="1" t="s">
        <v>1160</v>
      </c>
      <c r="P66" s="1" t="s">
        <v>1161</v>
      </c>
      <c r="Q66" s="1" t="s">
        <v>1162</v>
      </c>
      <c r="R66" s="1" t="s">
        <v>1496</v>
      </c>
      <c r="S66" s="1" t="s">
        <v>1164</v>
      </c>
      <c r="T66" s="1" t="s">
        <v>1165</v>
      </c>
      <c r="U66" s="1" t="s">
        <v>1117</v>
      </c>
      <c r="V66" s="1" t="s">
        <v>1226</v>
      </c>
    </row>
    <row r="67" s="1" customFormat="1" spans="1:22">
      <c r="A67" s="3">
        <v>999226353842400</v>
      </c>
      <c r="B67" s="1" t="s">
        <v>1170</v>
      </c>
      <c r="C67" s="1" t="s">
        <v>1497</v>
      </c>
      <c r="D67" s="1" t="s">
        <v>1498</v>
      </c>
      <c r="E67" s="1" t="s">
        <v>1499</v>
      </c>
      <c r="F67" s="1" t="s">
        <v>1178</v>
      </c>
      <c r="G67" s="1" t="s">
        <v>1155</v>
      </c>
      <c r="H67" s="1" t="s">
        <v>1156</v>
      </c>
      <c r="I67" s="1" t="s">
        <v>1500</v>
      </c>
      <c r="J67" s="1" t="s">
        <v>1158</v>
      </c>
      <c r="K67" s="1" t="s">
        <v>1500</v>
      </c>
      <c r="L67" s="1" t="s">
        <v>1500</v>
      </c>
      <c r="M67" s="1" t="s">
        <v>1159</v>
      </c>
      <c r="N67" s="1" t="s">
        <v>1159</v>
      </c>
      <c r="O67" s="1" t="s">
        <v>1160</v>
      </c>
      <c r="P67" s="1" t="s">
        <v>1161</v>
      </c>
      <c r="Q67" s="1" t="s">
        <v>1162</v>
      </c>
      <c r="R67" s="1" t="s">
        <v>1501</v>
      </c>
      <c r="S67" s="1" t="s">
        <v>1164</v>
      </c>
      <c r="T67" s="1" t="s">
        <v>1165</v>
      </c>
      <c r="U67" s="1" t="s">
        <v>1117</v>
      </c>
      <c r="V67" s="1" t="s">
        <v>1226</v>
      </c>
    </row>
    <row r="68" s="1" customFormat="1" spans="1:22">
      <c r="A68" s="3">
        <v>999226353330527</v>
      </c>
      <c r="B68" s="1" t="s">
        <v>1170</v>
      </c>
      <c r="C68" s="1" t="s">
        <v>1502</v>
      </c>
      <c r="D68" s="1" t="s">
        <v>1311</v>
      </c>
      <c r="E68" s="1" t="s">
        <v>1503</v>
      </c>
      <c r="F68" s="1" t="s">
        <v>1170</v>
      </c>
      <c r="G68" s="1" t="s">
        <v>1155</v>
      </c>
      <c r="H68" s="1" t="s">
        <v>1156</v>
      </c>
      <c r="I68" s="1" t="s">
        <v>1504</v>
      </c>
      <c r="J68" s="1" t="s">
        <v>1158</v>
      </c>
      <c r="K68" s="1" t="s">
        <v>1504</v>
      </c>
      <c r="L68" s="1" t="s">
        <v>1504</v>
      </c>
      <c r="M68" s="1" t="s">
        <v>1159</v>
      </c>
      <c r="N68" s="1" t="s">
        <v>1159</v>
      </c>
      <c r="O68" s="1" t="s">
        <v>1160</v>
      </c>
      <c r="P68" s="1" t="s">
        <v>1161</v>
      </c>
      <c r="Q68" s="1" t="s">
        <v>1162</v>
      </c>
      <c r="R68" s="1" t="s">
        <v>1505</v>
      </c>
      <c r="S68" s="1" t="s">
        <v>1164</v>
      </c>
      <c r="T68" s="1" t="s">
        <v>1165</v>
      </c>
      <c r="U68" s="1" t="s">
        <v>1117</v>
      </c>
      <c r="V68" s="1" t="s">
        <v>1173</v>
      </c>
    </row>
    <row r="69" s="1" customFormat="1" spans="1:22">
      <c r="A69" s="3">
        <v>999226353228090</v>
      </c>
      <c r="B69" s="1" t="s">
        <v>1170</v>
      </c>
      <c r="C69" s="1" t="s">
        <v>1506</v>
      </c>
      <c r="D69" s="1" t="s">
        <v>1423</v>
      </c>
      <c r="E69" s="1" t="s">
        <v>1507</v>
      </c>
      <c r="F69" s="1" t="s">
        <v>1170</v>
      </c>
      <c r="G69" s="1" t="s">
        <v>1155</v>
      </c>
      <c r="H69" s="1" t="s">
        <v>1156</v>
      </c>
      <c r="I69" s="1" t="s">
        <v>1508</v>
      </c>
      <c r="J69" s="1" t="s">
        <v>1158</v>
      </c>
      <c r="K69" s="1" t="s">
        <v>1508</v>
      </c>
      <c r="L69" s="1" t="s">
        <v>1508</v>
      </c>
      <c r="M69" s="1" t="s">
        <v>1159</v>
      </c>
      <c r="N69" s="1" t="s">
        <v>1159</v>
      </c>
      <c r="O69" s="1" t="s">
        <v>1160</v>
      </c>
      <c r="P69" s="1" t="s">
        <v>1161</v>
      </c>
      <c r="Q69" s="1" t="s">
        <v>1162</v>
      </c>
      <c r="R69" s="1" t="s">
        <v>1509</v>
      </c>
      <c r="S69" s="1" t="s">
        <v>1164</v>
      </c>
      <c r="T69" s="1" t="s">
        <v>1165</v>
      </c>
      <c r="U69" s="1" t="s">
        <v>1117</v>
      </c>
      <c r="V69" s="1" t="s">
        <v>1173</v>
      </c>
    </row>
    <row r="70" s="1" customFormat="1" spans="1:22">
      <c r="A70" s="3">
        <v>999226352958089</v>
      </c>
      <c r="B70" s="1" t="s">
        <v>1170</v>
      </c>
      <c r="C70" s="1" t="s">
        <v>1510</v>
      </c>
      <c r="D70" s="1" t="s">
        <v>1490</v>
      </c>
      <c r="E70" s="1" t="s">
        <v>1511</v>
      </c>
      <c r="F70" s="1" t="s">
        <v>1178</v>
      </c>
      <c r="G70" s="1" t="s">
        <v>1155</v>
      </c>
      <c r="H70" s="1" t="s">
        <v>1156</v>
      </c>
      <c r="I70" s="1" t="s">
        <v>1492</v>
      </c>
      <c r="J70" s="1" t="s">
        <v>1158</v>
      </c>
      <c r="K70" s="1" t="s">
        <v>1492</v>
      </c>
      <c r="L70" s="1" t="s">
        <v>1492</v>
      </c>
      <c r="M70" s="1" t="s">
        <v>1159</v>
      </c>
      <c r="N70" s="1" t="s">
        <v>1159</v>
      </c>
      <c r="O70" s="1" t="s">
        <v>1160</v>
      </c>
      <c r="P70" s="1" t="s">
        <v>1161</v>
      </c>
      <c r="Q70" s="1" t="s">
        <v>1162</v>
      </c>
      <c r="R70" s="1" t="s">
        <v>1512</v>
      </c>
      <c r="S70" s="1" t="s">
        <v>1164</v>
      </c>
      <c r="T70" s="1" t="s">
        <v>1165</v>
      </c>
      <c r="U70" s="1" t="s">
        <v>1117</v>
      </c>
      <c r="V70" s="1" t="s">
        <v>1226</v>
      </c>
    </row>
    <row r="71" s="1" customFormat="1" spans="1:22">
      <c r="A71" s="3">
        <v>999226352862440</v>
      </c>
      <c r="B71" s="1" t="s">
        <v>1170</v>
      </c>
      <c r="C71" s="1" t="s">
        <v>1513</v>
      </c>
      <c r="D71" s="1" t="s">
        <v>1514</v>
      </c>
      <c r="E71" s="1" t="s">
        <v>1515</v>
      </c>
      <c r="F71" s="1" t="s">
        <v>1178</v>
      </c>
      <c r="G71" s="1" t="s">
        <v>1155</v>
      </c>
      <c r="H71" s="1" t="s">
        <v>1156</v>
      </c>
      <c r="I71" s="1" t="s">
        <v>1516</v>
      </c>
      <c r="J71" s="1" t="s">
        <v>1158</v>
      </c>
      <c r="K71" s="1" t="s">
        <v>1516</v>
      </c>
      <c r="L71" s="1" t="s">
        <v>1516</v>
      </c>
      <c r="M71" s="1" t="s">
        <v>1159</v>
      </c>
      <c r="N71" s="1" t="s">
        <v>1159</v>
      </c>
      <c r="O71" s="1" t="s">
        <v>1160</v>
      </c>
      <c r="P71" s="1" t="s">
        <v>1161</v>
      </c>
      <c r="Q71" s="1" t="s">
        <v>1162</v>
      </c>
      <c r="R71" s="1" t="s">
        <v>1517</v>
      </c>
      <c r="S71" s="1" t="s">
        <v>1164</v>
      </c>
      <c r="T71" s="1" t="s">
        <v>1165</v>
      </c>
      <c r="U71" s="1" t="s">
        <v>1117</v>
      </c>
      <c r="V71" s="1" t="s">
        <v>1173</v>
      </c>
    </row>
    <row r="72" s="1" customFormat="1" spans="1:22">
      <c r="A72" s="3">
        <v>999226352677858</v>
      </c>
      <c r="B72" s="1" t="s">
        <v>1170</v>
      </c>
      <c r="C72" s="1" t="s">
        <v>1518</v>
      </c>
      <c r="D72" s="1" t="s">
        <v>1519</v>
      </c>
      <c r="E72" s="1" t="s">
        <v>1520</v>
      </c>
      <c r="F72" s="1" t="s">
        <v>1170</v>
      </c>
      <c r="G72" s="1" t="s">
        <v>1155</v>
      </c>
      <c r="H72" s="1" t="s">
        <v>1156</v>
      </c>
      <c r="I72" s="1" t="s">
        <v>1521</v>
      </c>
      <c r="J72" s="1" t="s">
        <v>1158</v>
      </c>
      <c r="K72" s="1" t="s">
        <v>1521</v>
      </c>
      <c r="L72" s="1" t="s">
        <v>1521</v>
      </c>
      <c r="M72" s="1" t="s">
        <v>1159</v>
      </c>
      <c r="N72" s="1" t="s">
        <v>1159</v>
      </c>
      <c r="O72" s="1" t="s">
        <v>1160</v>
      </c>
      <c r="P72" s="1" t="s">
        <v>1161</v>
      </c>
      <c r="Q72" s="1" t="s">
        <v>1162</v>
      </c>
      <c r="R72" s="1" t="s">
        <v>1522</v>
      </c>
      <c r="S72" s="1" t="s">
        <v>1164</v>
      </c>
      <c r="T72" s="1" t="s">
        <v>1165</v>
      </c>
      <c r="U72" s="1" t="s">
        <v>1117</v>
      </c>
      <c r="V72" s="1" t="s">
        <v>1173</v>
      </c>
    </row>
    <row r="73" s="1" customFormat="1" spans="1:22">
      <c r="A73" s="3">
        <v>999226350682646</v>
      </c>
      <c r="B73" s="1" t="s">
        <v>1170</v>
      </c>
      <c r="C73" s="1" t="s">
        <v>1523</v>
      </c>
      <c r="D73" s="1" t="s">
        <v>1524</v>
      </c>
      <c r="E73" s="1" t="s">
        <v>1525</v>
      </c>
      <c r="F73" s="1" t="s">
        <v>1170</v>
      </c>
      <c r="G73" s="1" t="s">
        <v>1155</v>
      </c>
      <c r="H73" s="1" t="s">
        <v>1156</v>
      </c>
      <c r="I73" s="1" t="s">
        <v>1526</v>
      </c>
      <c r="J73" s="1" t="s">
        <v>1158</v>
      </c>
      <c r="K73" s="1" t="s">
        <v>1526</v>
      </c>
      <c r="L73" s="1" t="s">
        <v>1526</v>
      </c>
      <c r="M73" s="1" t="s">
        <v>1159</v>
      </c>
      <c r="N73" s="1" t="s">
        <v>1159</v>
      </c>
      <c r="O73" s="1" t="s">
        <v>1160</v>
      </c>
      <c r="P73" s="1" t="s">
        <v>1161</v>
      </c>
      <c r="Q73" s="1" t="s">
        <v>1162</v>
      </c>
      <c r="R73" s="1" t="s">
        <v>1527</v>
      </c>
      <c r="S73" s="1" t="s">
        <v>1164</v>
      </c>
      <c r="T73" s="1" t="s">
        <v>1165</v>
      </c>
      <c r="U73" s="1" t="s">
        <v>1117</v>
      </c>
      <c r="V73" s="1" t="s">
        <v>1173</v>
      </c>
    </row>
    <row r="74" s="1" customFormat="1" spans="1:22">
      <c r="A74" s="3">
        <v>999226350329871</v>
      </c>
      <c r="B74" s="1" t="s">
        <v>1170</v>
      </c>
      <c r="C74" s="1" t="s">
        <v>1528</v>
      </c>
      <c r="D74" s="1" t="s">
        <v>1423</v>
      </c>
      <c r="E74" s="1" t="s">
        <v>1529</v>
      </c>
      <c r="F74" s="1" t="s">
        <v>1178</v>
      </c>
      <c r="G74" s="1" t="s">
        <v>1155</v>
      </c>
      <c r="H74" s="1" t="s">
        <v>1156</v>
      </c>
      <c r="I74" s="1" t="s">
        <v>1466</v>
      </c>
      <c r="J74" s="1" t="s">
        <v>1158</v>
      </c>
      <c r="K74" s="1" t="s">
        <v>1466</v>
      </c>
      <c r="L74" s="1" t="s">
        <v>1466</v>
      </c>
      <c r="M74" s="1" t="s">
        <v>1159</v>
      </c>
      <c r="N74" s="1" t="s">
        <v>1159</v>
      </c>
      <c r="O74" s="1" t="s">
        <v>1160</v>
      </c>
      <c r="P74" s="1" t="s">
        <v>1161</v>
      </c>
      <c r="Q74" s="1" t="s">
        <v>1162</v>
      </c>
      <c r="R74" s="1" t="s">
        <v>1530</v>
      </c>
      <c r="S74" s="1" t="s">
        <v>1164</v>
      </c>
      <c r="T74" s="1" t="s">
        <v>1165</v>
      </c>
      <c r="U74" s="1" t="s">
        <v>1117</v>
      </c>
      <c r="V74" s="1" t="s">
        <v>1173</v>
      </c>
    </row>
    <row r="75" s="1" customFormat="1" spans="1:22">
      <c r="A75" s="3">
        <v>999226349709533</v>
      </c>
      <c r="B75" s="1" t="s">
        <v>1177</v>
      </c>
      <c r="C75" s="1" t="s">
        <v>1531</v>
      </c>
      <c r="D75" s="1" t="s">
        <v>1532</v>
      </c>
      <c r="E75" s="1" t="s">
        <v>1533</v>
      </c>
      <c r="F75" s="1" t="s">
        <v>1178</v>
      </c>
      <c r="G75" s="1" t="s">
        <v>1155</v>
      </c>
      <c r="H75" s="1" t="s">
        <v>1156</v>
      </c>
      <c r="I75" s="1" t="s">
        <v>1534</v>
      </c>
      <c r="J75" s="1" t="s">
        <v>1158</v>
      </c>
      <c r="K75" s="1" t="s">
        <v>1534</v>
      </c>
      <c r="L75" s="1" t="s">
        <v>1534</v>
      </c>
      <c r="M75" s="1" t="s">
        <v>1159</v>
      </c>
      <c r="N75" s="1" t="s">
        <v>1159</v>
      </c>
      <c r="O75" s="1" t="s">
        <v>1160</v>
      </c>
      <c r="P75" s="1" t="s">
        <v>1161</v>
      </c>
      <c r="Q75" s="1" t="s">
        <v>1162</v>
      </c>
      <c r="R75" s="1" t="s">
        <v>1535</v>
      </c>
      <c r="S75" s="1" t="s">
        <v>1164</v>
      </c>
      <c r="T75" s="1" t="s">
        <v>1165</v>
      </c>
      <c r="U75" s="1" t="s">
        <v>1117</v>
      </c>
      <c r="V75" s="1" t="s">
        <v>1166</v>
      </c>
    </row>
    <row r="76" s="1" customFormat="1" spans="1:22">
      <c r="A76" s="3">
        <v>999226349063613</v>
      </c>
      <c r="B76" s="1" t="s">
        <v>1177</v>
      </c>
      <c r="C76" s="1" t="s">
        <v>1536</v>
      </c>
      <c r="D76" s="1" t="s">
        <v>1537</v>
      </c>
      <c r="E76" s="1" t="s">
        <v>1538</v>
      </c>
      <c r="F76" s="1" t="s">
        <v>1170</v>
      </c>
      <c r="G76" s="1" t="s">
        <v>1155</v>
      </c>
      <c r="H76" s="1" t="s">
        <v>1156</v>
      </c>
      <c r="I76" s="1" t="s">
        <v>1539</v>
      </c>
      <c r="J76" s="1" t="s">
        <v>1158</v>
      </c>
      <c r="K76" s="1" t="s">
        <v>1539</v>
      </c>
      <c r="L76" s="1" t="s">
        <v>1539</v>
      </c>
      <c r="M76" s="1" t="s">
        <v>1159</v>
      </c>
      <c r="N76" s="1" t="s">
        <v>1159</v>
      </c>
      <c r="O76" s="1" t="s">
        <v>1160</v>
      </c>
      <c r="P76" s="1" t="s">
        <v>1161</v>
      </c>
      <c r="Q76" s="1" t="s">
        <v>1162</v>
      </c>
      <c r="R76" s="1" t="s">
        <v>1540</v>
      </c>
      <c r="S76" s="1" t="s">
        <v>1164</v>
      </c>
      <c r="T76" s="1" t="s">
        <v>1165</v>
      </c>
      <c r="U76" s="1" t="s">
        <v>1117</v>
      </c>
      <c r="V76" s="1" t="s">
        <v>1261</v>
      </c>
    </row>
    <row r="77" s="1" customFormat="1" spans="1:22">
      <c r="A77" s="3">
        <v>999226348864296</v>
      </c>
      <c r="B77" s="1" t="s">
        <v>1177</v>
      </c>
      <c r="C77" s="1" t="s">
        <v>1541</v>
      </c>
      <c r="D77" s="1" t="s">
        <v>1537</v>
      </c>
      <c r="E77" s="1" t="s">
        <v>1538</v>
      </c>
      <c r="F77" s="1" t="s">
        <v>1170</v>
      </c>
      <c r="G77" s="1" t="s">
        <v>1155</v>
      </c>
      <c r="H77" s="1" t="s">
        <v>1156</v>
      </c>
      <c r="I77" s="1" t="s">
        <v>1542</v>
      </c>
      <c r="J77" s="1" t="s">
        <v>1158</v>
      </c>
      <c r="K77" s="1" t="s">
        <v>1542</v>
      </c>
      <c r="L77" s="1" t="s">
        <v>1542</v>
      </c>
      <c r="M77" s="1" t="s">
        <v>1159</v>
      </c>
      <c r="N77" s="1" t="s">
        <v>1159</v>
      </c>
      <c r="O77" s="1" t="s">
        <v>1160</v>
      </c>
      <c r="P77" s="1" t="s">
        <v>1161</v>
      </c>
      <c r="Q77" s="1" t="s">
        <v>1162</v>
      </c>
      <c r="R77" s="1" t="s">
        <v>1543</v>
      </c>
      <c r="S77" s="1" t="s">
        <v>1164</v>
      </c>
      <c r="T77" s="1" t="s">
        <v>1165</v>
      </c>
      <c r="U77" s="1" t="s">
        <v>1117</v>
      </c>
      <c r="V77" s="1" t="s">
        <v>1261</v>
      </c>
    </row>
    <row r="78" s="1" customFormat="1" spans="1:22">
      <c r="A78" s="3">
        <v>26348859558</v>
      </c>
      <c r="B78" s="1" t="s">
        <v>1177</v>
      </c>
      <c r="C78" s="1" t="s">
        <v>1544</v>
      </c>
      <c r="D78" s="1" t="s">
        <v>1317</v>
      </c>
      <c r="E78" s="1" t="s">
        <v>1545</v>
      </c>
      <c r="F78" s="1" t="s">
        <v>1170</v>
      </c>
      <c r="G78" s="1" t="s">
        <v>1155</v>
      </c>
      <c r="H78" s="1" t="s">
        <v>1156</v>
      </c>
      <c r="I78" s="1" t="s">
        <v>1546</v>
      </c>
      <c r="J78" s="1" t="s">
        <v>1158</v>
      </c>
      <c r="K78" s="1" t="s">
        <v>1546</v>
      </c>
      <c r="L78" s="1" t="s">
        <v>1546</v>
      </c>
      <c r="M78" s="1" t="s">
        <v>1159</v>
      </c>
      <c r="N78" s="1" t="s">
        <v>1159</v>
      </c>
      <c r="O78" s="1" t="s">
        <v>1160</v>
      </c>
      <c r="P78" s="1" t="s">
        <v>1161</v>
      </c>
      <c r="Q78" s="1" t="s">
        <v>1162</v>
      </c>
      <c r="R78" s="1" t="s">
        <v>1547</v>
      </c>
      <c r="S78" s="1" t="s">
        <v>1164</v>
      </c>
      <c r="T78" s="1" t="s">
        <v>1165</v>
      </c>
      <c r="U78" s="1" t="s">
        <v>1117</v>
      </c>
      <c r="V78" s="1" t="s">
        <v>1173</v>
      </c>
    </row>
    <row r="79" s="1" customFormat="1" spans="1:22">
      <c r="A79" s="3">
        <v>999226346683238</v>
      </c>
      <c r="B79" s="1" t="s">
        <v>1177</v>
      </c>
      <c r="C79" s="1" t="s">
        <v>1548</v>
      </c>
      <c r="D79" s="1" t="s">
        <v>1490</v>
      </c>
      <c r="E79" s="1" t="s">
        <v>1549</v>
      </c>
      <c r="F79" s="1" t="s">
        <v>1178</v>
      </c>
      <c r="G79" s="1" t="s">
        <v>1155</v>
      </c>
      <c r="H79" s="1" t="s">
        <v>1156</v>
      </c>
      <c r="I79" s="1" t="s">
        <v>1550</v>
      </c>
      <c r="J79" s="1" t="s">
        <v>1158</v>
      </c>
      <c r="K79" s="1" t="s">
        <v>1550</v>
      </c>
      <c r="L79" s="1" t="s">
        <v>1550</v>
      </c>
      <c r="M79" s="1" t="s">
        <v>1159</v>
      </c>
      <c r="N79" s="1" t="s">
        <v>1159</v>
      </c>
      <c r="O79" s="1" t="s">
        <v>1160</v>
      </c>
      <c r="P79" s="1" t="s">
        <v>1161</v>
      </c>
      <c r="Q79" s="1" t="s">
        <v>1162</v>
      </c>
      <c r="R79" s="1" t="s">
        <v>1551</v>
      </c>
      <c r="S79" s="1" t="s">
        <v>1164</v>
      </c>
      <c r="T79" s="1" t="s">
        <v>1165</v>
      </c>
      <c r="U79" s="1" t="s">
        <v>1117</v>
      </c>
      <c r="V79" s="1" t="s">
        <v>1226</v>
      </c>
    </row>
    <row r="80" s="1" customFormat="1" spans="1:22">
      <c r="A80" s="3">
        <v>999226346604441</v>
      </c>
      <c r="B80" s="1" t="s">
        <v>1177</v>
      </c>
      <c r="C80" s="1" t="s">
        <v>1552</v>
      </c>
      <c r="D80" s="1" t="s">
        <v>1553</v>
      </c>
      <c r="E80" s="1" t="s">
        <v>1554</v>
      </c>
      <c r="F80" s="1" t="s">
        <v>1170</v>
      </c>
      <c r="G80" s="1" t="s">
        <v>1155</v>
      </c>
      <c r="H80" s="1" t="s">
        <v>1156</v>
      </c>
      <c r="I80" s="1" t="s">
        <v>1555</v>
      </c>
      <c r="J80" s="1" t="s">
        <v>1158</v>
      </c>
      <c r="K80" s="1" t="s">
        <v>1555</v>
      </c>
      <c r="L80" s="1" t="s">
        <v>1555</v>
      </c>
      <c r="M80" s="1" t="s">
        <v>1159</v>
      </c>
      <c r="N80" s="1" t="s">
        <v>1159</v>
      </c>
      <c r="O80" s="1" t="s">
        <v>1160</v>
      </c>
      <c r="P80" s="1" t="s">
        <v>1161</v>
      </c>
      <c r="Q80" s="1" t="s">
        <v>1162</v>
      </c>
      <c r="R80" s="1" t="s">
        <v>1556</v>
      </c>
      <c r="S80" s="1" t="s">
        <v>1164</v>
      </c>
      <c r="T80" s="1" t="s">
        <v>1165</v>
      </c>
      <c r="U80" s="1" t="s">
        <v>1117</v>
      </c>
      <c r="V80" s="1" t="s">
        <v>1173</v>
      </c>
    </row>
    <row r="81" s="1" customFormat="1" spans="1:22">
      <c r="A81" s="3">
        <v>999226346319889</v>
      </c>
      <c r="B81" s="1" t="s">
        <v>1177</v>
      </c>
      <c r="C81" s="1" t="s">
        <v>1557</v>
      </c>
      <c r="D81" s="1" t="s">
        <v>1558</v>
      </c>
      <c r="E81" s="1" t="s">
        <v>1559</v>
      </c>
      <c r="F81" s="1" t="s">
        <v>1178</v>
      </c>
      <c r="G81" s="1" t="s">
        <v>1155</v>
      </c>
      <c r="H81" s="1" t="s">
        <v>1156</v>
      </c>
      <c r="I81" s="1" t="s">
        <v>1560</v>
      </c>
      <c r="J81" s="1" t="s">
        <v>1158</v>
      </c>
      <c r="K81" s="1" t="s">
        <v>1560</v>
      </c>
      <c r="L81" s="1" t="s">
        <v>1560</v>
      </c>
      <c r="M81" s="1" t="s">
        <v>1159</v>
      </c>
      <c r="N81" s="1" t="s">
        <v>1159</v>
      </c>
      <c r="O81" s="1" t="s">
        <v>1160</v>
      </c>
      <c r="P81" s="1" t="s">
        <v>1161</v>
      </c>
      <c r="Q81" s="1" t="s">
        <v>1162</v>
      </c>
      <c r="R81" s="1" t="s">
        <v>1561</v>
      </c>
      <c r="S81" s="1" t="s">
        <v>1164</v>
      </c>
      <c r="T81" s="1" t="s">
        <v>1165</v>
      </c>
      <c r="U81" s="1" t="s">
        <v>1117</v>
      </c>
      <c r="V81" s="1" t="s">
        <v>1226</v>
      </c>
    </row>
    <row r="82" s="1" customFormat="1" spans="1:22">
      <c r="A82" s="3">
        <v>999226345982604</v>
      </c>
      <c r="B82" s="1" t="s">
        <v>1177</v>
      </c>
      <c r="C82" s="1" t="s">
        <v>1562</v>
      </c>
      <c r="D82" s="1" t="s">
        <v>1563</v>
      </c>
      <c r="E82" s="1" t="s">
        <v>1564</v>
      </c>
      <c r="F82" s="1" t="s">
        <v>1170</v>
      </c>
      <c r="G82" s="1" t="s">
        <v>1155</v>
      </c>
      <c r="H82" s="1" t="s">
        <v>1156</v>
      </c>
      <c r="I82" s="1" t="s">
        <v>1565</v>
      </c>
      <c r="J82" s="1" t="s">
        <v>1158</v>
      </c>
      <c r="K82" s="1" t="s">
        <v>1565</v>
      </c>
      <c r="L82" s="1" t="s">
        <v>1565</v>
      </c>
      <c r="M82" s="1" t="s">
        <v>1159</v>
      </c>
      <c r="N82" s="1" t="s">
        <v>1159</v>
      </c>
      <c r="O82" s="1" t="s">
        <v>1160</v>
      </c>
      <c r="P82" s="1" t="s">
        <v>1161</v>
      </c>
      <c r="Q82" s="1" t="s">
        <v>1162</v>
      </c>
      <c r="R82" s="1" t="s">
        <v>1566</v>
      </c>
      <c r="S82" s="1" t="s">
        <v>1164</v>
      </c>
      <c r="T82" s="1" t="s">
        <v>1165</v>
      </c>
      <c r="U82" s="1" t="s">
        <v>1117</v>
      </c>
      <c r="V82" s="1" t="s">
        <v>1173</v>
      </c>
    </row>
    <row r="83" s="1" customFormat="1" spans="1:22">
      <c r="A83" s="3">
        <v>999226345980994</v>
      </c>
      <c r="B83" s="1" t="s">
        <v>1177</v>
      </c>
      <c r="C83" s="1" t="s">
        <v>1567</v>
      </c>
      <c r="D83" s="1" t="s">
        <v>1568</v>
      </c>
      <c r="E83" s="1" t="s">
        <v>1569</v>
      </c>
      <c r="F83" s="1" t="s">
        <v>1178</v>
      </c>
      <c r="G83" s="1" t="s">
        <v>1155</v>
      </c>
      <c r="H83" s="1" t="s">
        <v>1156</v>
      </c>
      <c r="I83" s="1" t="s">
        <v>1352</v>
      </c>
      <c r="J83" s="1" t="s">
        <v>1158</v>
      </c>
      <c r="K83" s="1" t="s">
        <v>1352</v>
      </c>
      <c r="L83" s="1" t="s">
        <v>1352</v>
      </c>
      <c r="M83" s="1" t="s">
        <v>1159</v>
      </c>
      <c r="N83" s="1" t="s">
        <v>1159</v>
      </c>
      <c r="O83" s="1" t="s">
        <v>1160</v>
      </c>
      <c r="P83" s="1" t="s">
        <v>1161</v>
      </c>
      <c r="Q83" s="1" t="s">
        <v>1162</v>
      </c>
      <c r="R83" s="1" t="s">
        <v>1570</v>
      </c>
      <c r="S83" s="1" t="s">
        <v>1164</v>
      </c>
      <c r="T83" s="1" t="s">
        <v>1165</v>
      </c>
      <c r="U83" s="1" t="s">
        <v>1117</v>
      </c>
      <c r="V83" s="1" t="s">
        <v>1166</v>
      </c>
    </row>
    <row r="84" s="1" customFormat="1" spans="1:22">
      <c r="A84" s="3">
        <v>999226344735169</v>
      </c>
      <c r="B84" s="1" t="s">
        <v>1177</v>
      </c>
      <c r="C84" s="1" t="s">
        <v>1571</v>
      </c>
      <c r="D84" s="1" t="s">
        <v>1572</v>
      </c>
      <c r="E84" s="1" t="s">
        <v>1573</v>
      </c>
      <c r="F84" s="1" t="s">
        <v>1170</v>
      </c>
      <c r="G84" s="1" t="s">
        <v>1155</v>
      </c>
      <c r="H84" s="1" t="s">
        <v>1156</v>
      </c>
      <c r="I84" s="1" t="s">
        <v>1574</v>
      </c>
      <c r="J84" s="1" t="s">
        <v>1158</v>
      </c>
      <c r="K84" s="1" t="s">
        <v>1574</v>
      </c>
      <c r="L84" s="1" t="s">
        <v>1574</v>
      </c>
      <c r="M84" s="1" t="s">
        <v>1159</v>
      </c>
      <c r="N84" s="1" t="s">
        <v>1159</v>
      </c>
      <c r="O84" s="1" t="s">
        <v>1160</v>
      </c>
      <c r="P84" s="1" t="s">
        <v>1161</v>
      </c>
      <c r="Q84" s="1" t="s">
        <v>1162</v>
      </c>
      <c r="R84" s="1" t="s">
        <v>1575</v>
      </c>
      <c r="S84" s="1" t="s">
        <v>1164</v>
      </c>
      <c r="T84" s="1" t="s">
        <v>1165</v>
      </c>
      <c r="U84" s="1" t="s">
        <v>1117</v>
      </c>
      <c r="V84" s="1" t="s">
        <v>1173</v>
      </c>
    </row>
    <row r="85" s="1" customFormat="1" spans="1:22">
      <c r="A85" s="3">
        <v>999226344630359</v>
      </c>
      <c r="B85" s="1" t="s">
        <v>1177</v>
      </c>
      <c r="C85" s="1" t="s">
        <v>1576</v>
      </c>
      <c r="D85" s="1" t="s">
        <v>1577</v>
      </c>
      <c r="E85" s="1" t="s">
        <v>1578</v>
      </c>
      <c r="F85" s="1" t="s">
        <v>1178</v>
      </c>
      <c r="G85" s="1" t="s">
        <v>1155</v>
      </c>
      <c r="H85" s="1" t="s">
        <v>1156</v>
      </c>
      <c r="I85" s="1" t="s">
        <v>1579</v>
      </c>
      <c r="J85" s="1" t="s">
        <v>1158</v>
      </c>
      <c r="K85" s="1" t="s">
        <v>1579</v>
      </c>
      <c r="L85" s="1" t="s">
        <v>1579</v>
      </c>
      <c r="M85" s="1" t="s">
        <v>1159</v>
      </c>
      <c r="N85" s="1" t="s">
        <v>1159</v>
      </c>
      <c r="O85" s="1" t="s">
        <v>1160</v>
      </c>
      <c r="P85" s="1" t="s">
        <v>1161</v>
      </c>
      <c r="Q85" s="1" t="s">
        <v>1162</v>
      </c>
      <c r="R85" s="1" t="s">
        <v>1580</v>
      </c>
      <c r="S85" s="1" t="s">
        <v>1164</v>
      </c>
      <c r="T85" s="1" t="s">
        <v>1165</v>
      </c>
      <c r="U85" s="1" t="s">
        <v>1117</v>
      </c>
      <c r="V85" s="1" t="s">
        <v>1173</v>
      </c>
    </row>
    <row r="86" s="1" customFormat="1" spans="1:22">
      <c r="A86" s="3">
        <v>999226344321270</v>
      </c>
      <c r="B86" s="1" t="s">
        <v>1177</v>
      </c>
      <c r="C86" s="1" t="s">
        <v>1581</v>
      </c>
      <c r="D86" s="1" t="s">
        <v>1423</v>
      </c>
      <c r="E86" s="1" t="s">
        <v>1582</v>
      </c>
      <c r="F86" s="1" t="s">
        <v>1170</v>
      </c>
      <c r="G86" s="1" t="s">
        <v>1155</v>
      </c>
      <c r="H86" s="1" t="s">
        <v>1156</v>
      </c>
      <c r="I86" s="1" t="s">
        <v>1583</v>
      </c>
      <c r="J86" s="1" t="s">
        <v>1158</v>
      </c>
      <c r="K86" s="1" t="s">
        <v>1583</v>
      </c>
      <c r="L86" s="1" t="s">
        <v>1583</v>
      </c>
      <c r="M86" s="1" t="s">
        <v>1159</v>
      </c>
      <c r="N86" s="1" t="s">
        <v>1159</v>
      </c>
      <c r="O86" s="1" t="s">
        <v>1160</v>
      </c>
      <c r="P86" s="1" t="s">
        <v>1161</v>
      </c>
      <c r="Q86" s="1" t="s">
        <v>1162</v>
      </c>
      <c r="R86" s="1" t="s">
        <v>1584</v>
      </c>
      <c r="S86" s="1" t="s">
        <v>1164</v>
      </c>
      <c r="T86" s="1" t="s">
        <v>1165</v>
      </c>
      <c r="U86" s="1" t="s">
        <v>1117</v>
      </c>
      <c r="V86" s="1" t="s">
        <v>1173</v>
      </c>
    </row>
    <row r="87" s="1" customFormat="1" spans="1:22">
      <c r="A87" s="3">
        <v>999226343823327</v>
      </c>
      <c r="B87" s="1" t="s">
        <v>1177</v>
      </c>
      <c r="C87" s="1" t="s">
        <v>1585</v>
      </c>
      <c r="D87" s="1" t="s">
        <v>1558</v>
      </c>
      <c r="E87" s="1" t="s">
        <v>1586</v>
      </c>
      <c r="F87" s="1" t="s">
        <v>1178</v>
      </c>
      <c r="G87" s="1" t="s">
        <v>1155</v>
      </c>
      <c r="H87" s="1" t="s">
        <v>1156</v>
      </c>
      <c r="I87" s="1" t="s">
        <v>1587</v>
      </c>
      <c r="J87" s="1" t="s">
        <v>1158</v>
      </c>
      <c r="K87" s="1" t="s">
        <v>1587</v>
      </c>
      <c r="L87" s="1" t="s">
        <v>1587</v>
      </c>
      <c r="M87" s="1" t="s">
        <v>1159</v>
      </c>
      <c r="N87" s="1" t="s">
        <v>1159</v>
      </c>
      <c r="O87" s="1" t="s">
        <v>1160</v>
      </c>
      <c r="P87" s="1" t="s">
        <v>1161</v>
      </c>
      <c r="Q87" s="1" t="s">
        <v>1162</v>
      </c>
      <c r="R87" s="1" t="s">
        <v>1588</v>
      </c>
      <c r="S87" s="1" t="s">
        <v>1164</v>
      </c>
      <c r="T87" s="1" t="s">
        <v>1165</v>
      </c>
      <c r="U87" s="1" t="s">
        <v>1117</v>
      </c>
      <c r="V87" s="1" t="s">
        <v>1226</v>
      </c>
    </row>
    <row r="88" s="1" customFormat="1" spans="1:22">
      <c r="A88" s="3">
        <v>999226343762018</v>
      </c>
      <c r="B88" s="1" t="s">
        <v>1177</v>
      </c>
      <c r="C88" s="1" t="s">
        <v>1589</v>
      </c>
      <c r="D88" s="1" t="s">
        <v>1423</v>
      </c>
      <c r="E88" s="1" t="s">
        <v>1590</v>
      </c>
      <c r="F88" s="1" t="s">
        <v>1177</v>
      </c>
      <c r="G88" s="1" t="s">
        <v>1155</v>
      </c>
      <c r="H88" s="1" t="s">
        <v>1156</v>
      </c>
      <c r="I88" s="1" t="s">
        <v>1591</v>
      </c>
      <c r="J88" s="1" t="s">
        <v>1158</v>
      </c>
      <c r="K88" s="1" t="s">
        <v>1591</v>
      </c>
      <c r="L88" s="1" t="s">
        <v>1591</v>
      </c>
      <c r="M88" s="1" t="s">
        <v>1159</v>
      </c>
      <c r="N88" s="1" t="s">
        <v>1159</v>
      </c>
      <c r="O88" s="1" t="s">
        <v>1160</v>
      </c>
      <c r="P88" s="1" t="s">
        <v>1161</v>
      </c>
      <c r="Q88" s="1" t="s">
        <v>1162</v>
      </c>
      <c r="R88" s="1" t="s">
        <v>1592</v>
      </c>
      <c r="S88" s="1" t="s">
        <v>1164</v>
      </c>
      <c r="T88" s="1" t="s">
        <v>1165</v>
      </c>
      <c r="U88" s="1" t="s">
        <v>1117</v>
      </c>
      <c r="V88" s="1" t="s">
        <v>1173</v>
      </c>
    </row>
    <row r="89" s="1" customFormat="1" spans="1:22">
      <c r="A89" s="3">
        <v>999226343649201</v>
      </c>
      <c r="B89" s="1" t="s">
        <v>1177</v>
      </c>
      <c r="C89" s="1" t="s">
        <v>1593</v>
      </c>
      <c r="D89" s="1" t="s">
        <v>1594</v>
      </c>
      <c r="E89" s="1" t="s">
        <v>1595</v>
      </c>
      <c r="F89" s="1" t="s">
        <v>1178</v>
      </c>
      <c r="G89" s="1" t="s">
        <v>1155</v>
      </c>
      <c r="H89" s="1" t="s">
        <v>1156</v>
      </c>
      <c r="I89" s="1" t="s">
        <v>1596</v>
      </c>
      <c r="J89" s="1" t="s">
        <v>1158</v>
      </c>
      <c r="K89" s="1" t="s">
        <v>1596</v>
      </c>
      <c r="L89" s="1" t="s">
        <v>1596</v>
      </c>
      <c r="M89" s="1" t="s">
        <v>1159</v>
      </c>
      <c r="N89" s="1" t="s">
        <v>1159</v>
      </c>
      <c r="O89" s="1" t="s">
        <v>1160</v>
      </c>
      <c r="P89" s="1" t="s">
        <v>1161</v>
      </c>
      <c r="Q89" s="1" t="s">
        <v>1162</v>
      </c>
      <c r="R89" s="1" t="s">
        <v>1597</v>
      </c>
      <c r="S89" s="1" t="s">
        <v>1164</v>
      </c>
      <c r="T89" s="1" t="s">
        <v>1165</v>
      </c>
      <c r="U89" s="1" t="s">
        <v>1117</v>
      </c>
      <c r="V89" s="1" t="s">
        <v>1173</v>
      </c>
    </row>
    <row r="90" s="1" customFormat="1" spans="1:22">
      <c r="A90" s="3">
        <v>999226341261229</v>
      </c>
      <c r="B90" s="1" t="s">
        <v>1177</v>
      </c>
      <c r="C90" s="1" t="s">
        <v>1598</v>
      </c>
      <c r="D90" s="1" t="s">
        <v>1599</v>
      </c>
      <c r="E90" s="1" t="s">
        <v>1600</v>
      </c>
      <c r="F90" s="1" t="s">
        <v>1170</v>
      </c>
      <c r="G90" s="1" t="s">
        <v>1155</v>
      </c>
      <c r="H90" s="1" t="s">
        <v>1156</v>
      </c>
      <c r="I90" s="1" t="s">
        <v>1601</v>
      </c>
      <c r="J90" s="1" t="s">
        <v>1158</v>
      </c>
      <c r="K90" s="1" t="s">
        <v>1601</v>
      </c>
      <c r="L90" s="1" t="s">
        <v>1601</v>
      </c>
      <c r="M90" s="1" t="s">
        <v>1159</v>
      </c>
      <c r="N90" s="1" t="s">
        <v>1159</v>
      </c>
      <c r="O90" s="1" t="s">
        <v>1160</v>
      </c>
      <c r="P90" s="1" t="s">
        <v>1161</v>
      </c>
      <c r="Q90" s="1" t="s">
        <v>1162</v>
      </c>
      <c r="R90" s="1" t="s">
        <v>1602</v>
      </c>
      <c r="S90" s="1" t="s">
        <v>1164</v>
      </c>
      <c r="T90" s="1" t="s">
        <v>1165</v>
      </c>
      <c r="U90" s="1" t="s">
        <v>1117</v>
      </c>
      <c r="V90" s="1" t="s">
        <v>1214</v>
      </c>
    </row>
    <row r="91" s="1" customFormat="1" spans="1:22">
      <c r="A91" s="3">
        <v>999226341039877</v>
      </c>
      <c r="B91" s="1" t="s">
        <v>1177</v>
      </c>
      <c r="C91" s="1" t="s">
        <v>1603</v>
      </c>
      <c r="D91" s="1" t="s">
        <v>1483</v>
      </c>
      <c r="E91" s="1" t="s">
        <v>1604</v>
      </c>
      <c r="F91" s="1" t="s">
        <v>1170</v>
      </c>
      <c r="G91" s="1" t="s">
        <v>1155</v>
      </c>
      <c r="H91" s="1" t="s">
        <v>1156</v>
      </c>
      <c r="I91" s="1" t="s">
        <v>1605</v>
      </c>
      <c r="J91" s="1" t="s">
        <v>1158</v>
      </c>
      <c r="K91" s="1" t="s">
        <v>1605</v>
      </c>
      <c r="L91" s="1" t="s">
        <v>1605</v>
      </c>
      <c r="M91" s="1" t="s">
        <v>1159</v>
      </c>
      <c r="N91" s="1" t="s">
        <v>1159</v>
      </c>
      <c r="O91" s="1" t="s">
        <v>1160</v>
      </c>
      <c r="P91" s="1" t="s">
        <v>1161</v>
      </c>
      <c r="Q91" s="1" t="s">
        <v>1162</v>
      </c>
      <c r="R91" s="1" t="s">
        <v>1606</v>
      </c>
      <c r="S91" s="1" t="s">
        <v>1164</v>
      </c>
      <c r="T91" s="1" t="s">
        <v>1165</v>
      </c>
      <c r="U91" s="1" t="s">
        <v>1117</v>
      </c>
      <c r="V91" s="1" t="s">
        <v>1173</v>
      </c>
    </row>
    <row r="92" s="1" customFormat="1" spans="1:22">
      <c r="A92" s="3">
        <v>999226340761394</v>
      </c>
      <c r="B92" s="1" t="s">
        <v>1177</v>
      </c>
      <c r="C92" s="1" t="s">
        <v>1607</v>
      </c>
      <c r="D92" s="1" t="s">
        <v>1608</v>
      </c>
      <c r="E92" s="1" t="s">
        <v>1609</v>
      </c>
      <c r="F92" s="1" t="s">
        <v>1170</v>
      </c>
      <c r="G92" s="1" t="s">
        <v>1155</v>
      </c>
      <c r="H92" s="1" t="s">
        <v>1156</v>
      </c>
      <c r="I92" s="1" t="s">
        <v>1610</v>
      </c>
      <c r="J92" s="1" t="s">
        <v>1158</v>
      </c>
      <c r="K92" s="1" t="s">
        <v>1610</v>
      </c>
      <c r="L92" s="1" t="s">
        <v>1610</v>
      </c>
      <c r="M92" s="1" t="s">
        <v>1159</v>
      </c>
      <c r="N92" s="1" t="s">
        <v>1159</v>
      </c>
      <c r="O92" s="1" t="s">
        <v>1160</v>
      </c>
      <c r="P92" s="1" t="s">
        <v>1161</v>
      </c>
      <c r="Q92" s="1" t="s">
        <v>1162</v>
      </c>
      <c r="R92" s="1" t="s">
        <v>1611</v>
      </c>
      <c r="S92" s="1" t="s">
        <v>1164</v>
      </c>
      <c r="T92" s="1" t="s">
        <v>1165</v>
      </c>
      <c r="U92" s="1" t="s">
        <v>1117</v>
      </c>
      <c r="V92" s="1" t="s">
        <v>1173</v>
      </c>
    </row>
    <row r="93" s="1" customFormat="1" spans="1:22">
      <c r="A93" s="3">
        <v>999226340462648</v>
      </c>
      <c r="B93" s="1" t="s">
        <v>1154</v>
      </c>
      <c r="C93" s="1" t="s">
        <v>1612</v>
      </c>
      <c r="D93" s="1" t="s">
        <v>1613</v>
      </c>
      <c r="E93" s="1" t="s">
        <v>1614</v>
      </c>
      <c r="F93" s="1" t="s">
        <v>1170</v>
      </c>
      <c r="G93" s="1" t="s">
        <v>1155</v>
      </c>
      <c r="H93" s="1" t="s">
        <v>1156</v>
      </c>
      <c r="I93" s="1" t="s">
        <v>1615</v>
      </c>
      <c r="J93" s="1" t="s">
        <v>1158</v>
      </c>
      <c r="K93" s="1" t="s">
        <v>1615</v>
      </c>
      <c r="L93" s="1" t="s">
        <v>1615</v>
      </c>
      <c r="M93" s="1" t="s">
        <v>1159</v>
      </c>
      <c r="N93" s="1" t="s">
        <v>1159</v>
      </c>
      <c r="O93" s="1" t="s">
        <v>1160</v>
      </c>
      <c r="P93" s="1" t="s">
        <v>1161</v>
      </c>
      <c r="Q93" s="1" t="s">
        <v>1162</v>
      </c>
      <c r="R93" s="1" t="s">
        <v>1616</v>
      </c>
      <c r="S93" s="1" t="s">
        <v>1164</v>
      </c>
      <c r="T93" s="1" t="s">
        <v>1165</v>
      </c>
      <c r="U93" s="1" t="s">
        <v>1117</v>
      </c>
      <c r="V93" s="1" t="s">
        <v>1226</v>
      </c>
    </row>
    <row r="94" s="1" customFormat="1" spans="1:22">
      <c r="A94" s="3">
        <v>999226340264310</v>
      </c>
      <c r="B94" s="1" t="s">
        <v>1154</v>
      </c>
      <c r="C94" s="1" t="s">
        <v>1617</v>
      </c>
      <c r="D94" s="1" t="s">
        <v>1618</v>
      </c>
      <c r="E94" s="1" t="s">
        <v>1619</v>
      </c>
      <c r="F94" s="1" t="s">
        <v>1178</v>
      </c>
      <c r="G94" s="1" t="s">
        <v>1155</v>
      </c>
      <c r="H94" s="1" t="s">
        <v>1156</v>
      </c>
      <c r="I94" s="1" t="s">
        <v>1620</v>
      </c>
      <c r="J94" s="1" t="s">
        <v>1158</v>
      </c>
      <c r="K94" s="1" t="s">
        <v>1620</v>
      </c>
      <c r="L94" s="1" t="s">
        <v>1620</v>
      </c>
      <c r="M94" s="1" t="s">
        <v>1159</v>
      </c>
      <c r="N94" s="1" t="s">
        <v>1159</v>
      </c>
      <c r="O94" s="1" t="s">
        <v>1160</v>
      </c>
      <c r="P94" s="1" t="s">
        <v>1161</v>
      </c>
      <c r="Q94" s="1" t="s">
        <v>1162</v>
      </c>
      <c r="R94" s="1" t="s">
        <v>1621</v>
      </c>
      <c r="S94" s="1" t="s">
        <v>1164</v>
      </c>
      <c r="T94" s="1" t="s">
        <v>1165</v>
      </c>
      <c r="U94" s="1" t="s">
        <v>1117</v>
      </c>
      <c r="V94" s="1" t="s">
        <v>1226</v>
      </c>
    </row>
    <row r="95" s="1" customFormat="1" spans="1:22">
      <c r="A95" s="3">
        <v>999226339059361</v>
      </c>
      <c r="B95" s="1" t="s">
        <v>1154</v>
      </c>
      <c r="C95" s="1" t="s">
        <v>1622</v>
      </c>
      <c r="D95" s="1" t="s">
        <v>1623</v>
      </c>
      <c r="E95" s="1" t="s">
        <v>1624</v>
      </c>
      <c r="F95" s="1" t="s">
        <v>1170</v>
      </c>
      <c r="G95" s="1" t="s">
        <v>1155</v>
      </c>
      <c r="H95" s="1" t="s">
        <v>1156</v>
      </c>
      <c r="I95" s="1" t="s">
        <v>1625</v>
      </c>
      <c r="J95" s="1" t="s">
        <v>1158</v>
      </c>
      <c r="K95" s="1" t="s">
        <v>1625</v>
      </c>
      <c r="L95" s="1" t="s">
        <v>1625</v>
      </c>
      <c r="M95" s="1" t="s">
        <v>1159</v>
      </c>
      <c r="N95" s="1" t="s">
        <v>1159</v>
      </c>
      <c r="O95" s="1" t="s">
        <v>1160</v>
      </c>
      <c r="P95" s="1" t="s">
        <v>1161</v>
      </c>
      <c r="Q95" s="1" t="s">
        <v>1162</v>
      </c>
      <c r="R95" s="1" t="s">
        <v>1626</v>
      </c>
      <c r="S95" s="1" t="s">
        <v>1164</v>
      </c>
      <c r="T95" s="1" t="s">
        <v>1165</v>
      </c>
      <c r="U95" s="1" t="s">
        <v>1117</v>
      </c>
      <c r="V95" s="1" t="s">
        <v>1173</v>
      </c>
    </row>
    <row r="96" s="1" customFormat="1" spans="1:22">
      <c r="A96" s="3">
        <v>999226339052332</v>
      </c>
      <c r="B96" s="1" t="s">
        <v>1154</v>
      </c>
      <c r="C96" s="1" t="s">
        <v>1627</v>
      </c>
      <c r="D96" s="1" t="s">
        <v>1623</v>
      </c>
      <c r="E96" s="1" t="s">
        <v>1628</v>
      </c>
      <c r="F96" s="1" t="s">
        <v>1170</v>
      </c>
      <c r="G96" s="1" t="s">
        <v>1155</v>
      </c>
      <c r="H96" s="1" t="s">
        <v>1156</v>
      </c>
      <c r="I96" s="1" t="s">
        <v>1625</v>
      </c>
      <c r="J96" s="1" t="s">
        <v>1158</v>
      </c>
      <c r="K96" s="1" t="s">
        <v>1625</v>
      </c>
      <c r="L96" s="1" t="s">
        <v>1625</v>
      </c>
      <c r="M96" s="1" t="s">
        <v>1159</v>
      </c>
      <c r="N96" s="1" t="s">
        <v>1159</v>
      </c>
      <c r="O96" s="1" t="s">
        <v>1160</v>
      </c>
      <c r="P96" s="1" t="s">
        <v>1161</v>
      </c>
      <c r="Q96" s="1" t="s">
        <v>1162</v>
      </c>
      <c r="R96" s="1" t="s">
        <v>1629</v>
      </c>
      <c r="S96" s="1" t="s">
        <v>1164</v>
      </c>
      <c r="T96" s="1" t="s">
        <v>1165</v>
      </c>
      <c r="U96" s="1" t="s">
        <v>1117</v>
      </c>
      <c r="V96" s="1" t="s">
        <v>1173</v>
      </c>
    </row>
    <row r="97" s="1" customFormat="1" spans="1:22">
      <c r="A97" s="3">
        <v>999226337850175</v>
      </c>
      <c r="B97" s="1" t="s">
        <v>1154</v>
      </c>
      <c r="C97" s="1" t="s">
        <v>1630</v>
      </c>
      <c r="D97" s="1" t="s">
        <v>1631</v>
      </c>
      <c r="E97" s="1" t="s">
        <v>1632</v>
      </c>
      <c r="F97" s="1" t="s">
        <v>1177</v>
      </c>
      <c r="G97" s="1" t="s">
        <v>1155</v>
      </c>
      <c r="H97" s="1" t="s">
        <v>1156</v>
      </c>
      <c r="I97" s="1" t="s">
        <v>1633</v>
      </c>
      <c r="J97" s="1" t="s">
        <v>1158</v>
      </c>
      <c r="K97" s="1" t="s">
        <v>1633</v>
      </c>
      <c r="L97" s="1" t="s">
        <v>1633</v>
      </c>
      <c r="M97" s="1" t="s">
        <v>1159</v>
      </c>
      <c r="N97" s="1" t="s">
        <v>1159</v>
      </c>
      <c r="O97" s="1" t="s">
        <v>1160</v>
      </c>
      <c r="P97" s="1" t="s">
        <v>1161</v>
      </c>
      <c r="Q97" s="1" t="s">
        <v>1162</v>
      </c>
      <c r="R97" s="1" t="s">
        <v>1634</v>
      </c>
      <c r="S97" s="1" t="s">
        <v>1164</v>
      </c>
      <c r="T97" s="1" t="s">
        <v>1165</v>
      </c>
      <c r="U97" s="1" t="s">
        <v>1117</v>
      </c>
      <c r="V97" s="1" t="s">
        <v>1173</v>
      </c>
    </row>
    <row r="98" s="1" customFormat="1" spans="1:22">
      <c r="A98" s="3">
        <v>999226337017471</v>
      </c>
      <c r="B98" s="1" t="s">
        <v>1154</v>
      </c>
      <c r="C98" s="1" t="s">
        <v>1635</v>
      </c>
      <c r="D98" s="1" t="s">
        <v>1222</v>
      </c>
      <c r="E98" s="1" t="s">
        <v>1636</v>
      </c>
      <c r="F98" s="1" t="s">
        <v>1178</v>
      </c>
      <c r="G98" s="1" t="s">
        <v>1155</v>
      </c>
      <c r="H98" s="1" t="s">
        <v>1156</v>
      </c>
      <c r="I98" s="1" t="s">
        <v>1620</v>
      </c>
      <c r="J98" s="1" t="s">
        <v>1158</v>
      </c>
      <c r="K98" s="1" t="s">
        <v>1620</v>
      </c>
      <c r="L98" s="1" t="s">
        <v>1620</v>
      </c>
      <c r="M98" s="1" t="s">
        <v>1159</v>
      </c>
      <c r="N98" s="1" t="s">
        <v>1159</v>
      </c>
      <c r="O98" s="1" t="s">
        <v>1160</v>
      </c>
      <c r="P98" s="1" t="s">
        <v>1161</v>
      </c>
      <c r="Q98" s="1" t="s">
        <v>1162</v>
      </c>
      <c r="R98" s="1" t="s">
        <v>1637</v>
      </c>
      <c r="S98" s="1" t="s">
        <v>1164</v>
      </c>
      <c r="T98" s="1" t="s">
        <v>1165</v>
      </c>
      <c r="U98" s="1" t="s">
        <v>1117</v>
      </c>
      <c r="V98" s="1" t="s">
        <v>1226</v>
      </c>
    </row>
    <row r="99" s="1" customFormat="1" spans="1:22">
      <c r="A99" s="3">
        <v>999226336393032</v>
      </c>
      <c r="B99" s="1" t="s">
        <v>1154</v>
      </c>
      <c r="C99" s="1" t="s">
        <v>1638</v>
      </c>
      <c r="D99" s="1" t="s">
        <v>1639</v>
      </c>
      <c r="E99" s="1" t="s">
        <v>1640</v>
      </c>
      <c r="F99" s="1" t="s">
        <v>1178</v>
      </c>
      <c r="G99" s="1" t="s">
        <v>1155</v>
      </c>
      <c r="H99" s="1" t="s">
        <v>1156</v>
      </c>
      <c r="I99" s="1" t="s">
        <v>1641</v>
      </c>
      <c r="J99" s="1" t="s">
        <v>1158</v>
      </c>
      <c r="K99" s="1" t="s">
        <v>1641</v>
      </c>
      <c r="L99" s="1" t="s">
        <v>1641</v>
      </c>
      <c r="M99" s="1" t="s">
        <v>1159</v>
      </c>
      <c r="N99" s="1" t="s">
        <v>1159</v>
      </c>
      <c r="O99" s="1" t="s">
        <v>1160</v>
      </c>
      <c r="P99" s="1" t="s">
        <v>1161</v>
      </c>
      <c r="Q99" s="1" t="s">
        <v>1162</v>
      </c>
      <c r="R99" s="1" t="s">
        <v>1642</v>
      </c>
      <c r="S99" s="1" t="s">
        <v>1164</v>
      </c>
      <c r="T99" s="1" t="s">
        <v>1165</v>
      </c>
      <c r="U99" s="1" t="s">
        <v>1117</v>
      </c>
      <c r="V99" s="1" t="s">
        <v>1173</v>
      </c>
    </row>
    <row r="100" s="1" customFormat="1" spans="1:22">
      <c r="A100" s="3">
        <v>999226335336304</v>
      </c>
      <c r="B100" s="1" t="s">
        <v>1154</v>
      </c>
      <c r="C100" s="1" t="s">
        <v>1643</v>
      </c>
      <c r="D100" s="1" t="s">
        <v>1532</v>
      </c>
      <c r="E100" s="1" t="s">
        <v>1644</v>
      </c>
      <c r="F100" s="1" t="s">
        <v>1178</v>
      </c>
      <c r="G100" s="1" t="s">
        <v>1155</v>
      </c>
      <c r="H100" s="1" t="s">
        <v>1156</v>
      </c>
      <c r="I100" s="1" t="s">
        <v>1645</v>
      </c>
      <c r="J100" s="1" t="s">
        <v>1158</v>
      </c>
      <c r="K100" s="1" t="s">
        <v>1645</v>
      </c>
      <c r="L100" s="1" t="s">
        <v>1645</v>
      </c>
      <c r="M100" s="1" t="s">
        <v>1159</v>
      </c>
      <c r="N100" s="1" t="s">
        <v>1159</v>
      </c>
      <c r="O100" s="1" t="s">
        <v>1160</v>
      </c>
      <c r="P100" s="1" t="s">
        <v>1161</v>
      </c>
      <c r="Q100" s="1" t="s">
        <v>1162</v>
      </c>
      <c r="R100" s="1" t="s">
        <v>1646</v>
      </c>
      <c r="S100" s="1" t="s">
        <v>1164</v>
      </c>
      <c r="T100" s="1" t="s">
        <v>1165</v>
      </c>
      <c r="U100" s="1" t="s">
        <v>1117</v>
      </c>
      <c r="V100" s="1" t="s">
        <v>1166</v>
      </c>
    </row>
    <row r="101" s="1" customFormat="1" spans="1:22">
      <c r="A101" s="3">
        <v>999226329445305</v>
      </c>
      <c r="B101" s="1" t="s">
        <v>1154</v>
      </c>
      <c r="C101" s="1" t="s">
        <v>1647</v>
      </c>
      <c r="D101" s="1" t="s">
        <v>1648</v>
      </c>
      <c r="E101" s="1" t="s">
        <v>1649</v>
      </c>
      <c r="F101" s="1" t="s">
        <v>1178</v>
      </c>
      <c r="G101" s="1" t="s">
        <v>1155</v>
      </c>
      <c r="H101" s="1" t="s">
        <v>1156</v>
      </c>
      <c r="I101" s="1" t="s">
        <v>1650</v>
      </c>
      <c r="J101" s="1" t="s">
        <v>1158</v>
      </c>
      <c r="K101" s="1" t="s">
        <v>1650</v>
      </c>
      <c r="L101" s="1" t="s">
        <v>1650</v>
      </c>
      <c r="M101" s="1" t="s">
        <v>1159</v>
      </c>
      <c r="N101" s="1" t="s">
        <v>1159</v>
      </c>
      <c r="O101" s="1" t="s">
        <v>1160</v>
      </c>
      <c r="P101" s="1" t="s">
        <v>1161</v>
      </c>
      <c r="Q101" s="1" t="s">
        <v>1162</v>
      </c>
      <c r="R101" s="1" t="s">
        <v>1651</v>
      </c>
      <c r="S101" s="1" t="s">
        <v>1164</v>
      </c>
      <c r="T101" s="1" t="s">
        <v>1165</v>
      </c>
      <c r="U101" s="1" t="s">
        <v>1117</v>
      </c>
      <c r="V101" s="1" t="s">
        <v>1652</v>
      </c>
    </row>
    <row r="102" s="1" customFormat="1" spans="1:22">
      <c r="A102" s="3">
        <v>999226327785377</v>
      </c>
      <c r="B102" s="1" t="s">
        <v>1653</v>
      </c>
      <c r="C102" s="1" t="s">
        <v>1654</v>
      </c>
      <c r="D102" s="1" t="s">
        <v>1608</v>
      </c>
      <c r="E102" s="1" t="s">
        <v>1655</v>
      </c>
      <c r="F102" s="1" t="s">
        <v>1177</v>
      </c>
      <c r="G102" s="1" t="s">
        <v>1155</v>
      </c>
      <c r="H102" s="1" t="s">
        <v>1156</v>
      </c>
      <c r="I102" s="1" t="s">
        <v>1656</v>
      </c>
      <c r="J102" s="1" t="s">
        <v>1158</v>
      </c>
      <c r="K102" s="1" t="s">
        <v>1656</v>
      </c>
      <c r="L102" s="1" t="s">
        <v>1656</v>
      </c>
      <c r="M102" s="1" t="s">
        <v>1159</v>
      </c>
      <c r="N102" s="1" t="s">
        <v>1159</v>
      </c>
      <c r="O102" s="1" t="s">
        <v>1160</v>
      </c>
      <c r="P102" s="1" t="s">
        <v>1161</v>
      </c>
      <c r="Q102" s="1" t="s">
        <v>1162</v>
      </c>
      <c r="R102" s="1" t="s">
        <v>1657</v>
      </c>
      <c r="S102" s="1" t="s">
        <v>1164</v>
      </c>
      <c r="T102" s="1" t="s">
        <v>1165</v>
      </c>
      <c r="U102" s="1" t="s">
        <v>1117</v>
      </c>
      <c r="V102" s="1" t="s">
        <v>1173</v>
      </c>
    </row>
    <row r="103" s="1" customFormat="1" spans="1:22">
      <c r="A103" s="3">
        <v>999226325146421</v>
      </c>
      <c r="B103" s="1" t="s">
        <v>1653</v>
      </c>
      <c r="C103" s="1" t="s">
        <v>1658</v>
      </c>
      <c r="D103" s="1" t="s">
        <v>1537</v>
      </c>
      <c r="E103" s="1" t="s">
        <v>1659</v>
      </c>
      <c r="F103" s="1" t="s">
        <v>1170</v>
      </c>
      <c r="G103" s="1" t="s">
        <v>1155</v>
      </c>
      <c r="H103" s="1" t="s">
        <v>1156</v>
      </c>
      <c r="I103" s="1" t="s">
        <v>1660</v>
      </c>
      <c r="J103" s="1" t="s">
        <v>1158</v>
      </c>
      <c r="K103" s="1" t="s">
        <v>1660</v>
      </c>
      <c r="L103" s="1" t="s">
        <v>1660</v>
      </c>
      <c r="M103" s="1" t="s">
        <v>1159</v>
      </c>
      <c r="N103" s="1" t="s">
        <v>1159</v>
      </c>
      <c r="O103" s="1" t="s">
        <v>1160</v>
      </c>
      <c r="P103" s="1" t="s">
        <v>1161</v>
      </c>
      <c r="Q103" s="1" t="s">
        <v>1162</v>
      </c>
      <c r="R103" s="1" t="s">
        <v>1661</v>
      </c>
      <c r="S103" s="1" t="s">
        <v>1164</v>
      </c>
      <c r="T103" s="1" t="s">
        <v>1165</v>
      </c>
      <c r="U103" s="1" t="s">
        <v>1117</v>
      </c>
      <c r="V103" s="1" t="s">
        <v>1261</v>
      </c>
    </row>
    <row r="104" s="1" customFormat="1" spans="1:22">
      <c r="A104" s="3">
        <v>999226322170019</v>
      </c>
      <c r="B104" s="1" t="s">
        <v>1653</v>
      </c>
      <c r="C104" s="1" t="s">
        <v>1662</v>
      </c>
      <c r="D104" s="1" t="s">
        <v>1663</v>
      </c>
      <c r="E104" s="1" t="s">
        <v>1664</v>
      </c>
      <c r="F104" s="1" t="s">
        <v>1177</v>
      </c>
      <c r="G104" s="1" t="s">
        <v>1155</v>
      </c>
      <c r="H104" s="1" t="s">
        <v>1156</v>
      </c>
      <c r="I104" s="1" t="s">
        <v>1665</v>
      </c>
      <c r="J104" s="1" t="s">
        <v>1158</v>
      </c>
      <c r="K104" s="1" t="s">
        <v>1665</v>
      </c>
      <c r="L104" s="1" t="s">
        <v>1665</v>
      </c>
      <c r="M104" s="1" t="s">
        <v>1159</v>
      </c>
      <c r="N104" s="1" t="s">
        <v>1159</v>
      </c>
      <c r="O104" s="1" t="s">
        <v>1160</v>
      </c>
      <c r="P104" s="1" t="s">
        <v>1161</v>
      </c>
      <c r="Q104" s="1" t="s">
        <v>1162</v>
      </c>
      <c r="R104" s="1" t="s">
        <v>1666</v>
      </c>
      <c r="S104" s="1" t="s">
        <v>1164</v>
      </c>
      <c r="T104" s="1" t="s">
        <v>1165</v>
      </c>
      <c r="U104" s="1" t="s">
        <v>1117</v>
      </c>
      <c r="V104" s="1" t="s">
        <v>1173</v>
      </c>
    </row>
    <row r="105" s="1" customFormat="1" spans="1:22">
      <c r="A105" s="3">
        <v>999226320404637</v>
      </c>
      <c r="B105" s="1" t="s">
        <v>1653</v>
      </c>
      <c r="C105" s="1" t="s">
        <v>1667</v>
      </c>
      <c r="D105" s="1" t="s">
        <v>1668</v>
      </c>
      <c r="E105" s="1" t="s">
        <v>1669</v>
      </c>
      <c r="F105" s="1" t="s">
        <v>1177</v>
      </c>
      <c r="G105" s="1" t="s">
        <v>1155</v>
      </c>
      <c r="H105" s="1" t="s">
        <v>1156</v>
      </c>
      <c r="I105" s="1" t="s">
        <v>1670</v>
      </c>
      <c r="J105" s="1" t="s">
        <v>1158</v>
      </c>
      <c r="K105" s="1" t="s">
        <v>1670</v>
      </c>
      <c r="L105" s="1" t="s">
        <v>1670</v>
      </c>
      <c r="M105" s="1" t="s">
        <v>1159</v>
      </c>
      <c r="N105" s="1" t="s">
        <v>1159</v>
      </c>
      <c r="O105" s="1" t="s">
        <v>1160</v>
      </c>
      <c r="P105" s="1" t="s">
        <v>1161</v>
      </c>
      <c r="Q105" s="1" t="s">
        <v>1162</v>
      </c>
      <c r="R105" s="1" t="s">
        <v>1671</v>
      </c>
      <c r="S105" s="1" t="s">
        <v>1164</v>
      </c>
      <c r="T105" s="1" t="s">
        <v>1165</v>
      </c>
      <c r="U105" s="1" t="s">
        <v>1117</v>
      </c>
      <c r="V105" s="1" t="s">
        <v>1226</v>
      </c>
    </row>
    <row r="106" s="1" customFormat="1" spans="1:22">
      <c r="A106" s="3">
        <v>999226320101417</v>
      </c>
      <c r="B106" s="1" t="s">
        <v>1653</v>
      </c>
      <c r="C106" s="1" t="s">
        <v>1672</v>
      </c>
      <c r="D106" s="1" t="s">
        <v>1673</v>
      </c>
      <c r="E106" s="1" t="s">
        <v>1674</v>
      </c>
      <c r="F106" s="1" t="s">
        <v>1170</v>
      </c>
      <c r="G106" s="1" t="s">
        <v>1155</v>
      </c>
      <c r="H106" s="1" t="s">
        <v>1156</v>
      </c>
      <c r="I106" s="1" t="s">
        <v>1675</v>
      </c>
      <c r="J106" s="1" t="s">
        <v>1158</v>
      </c>
      <c r="K106" s="1" t="s">
        <v>1675</v>
      </c>
      <c r="L106" s="1" t="s">
        <v>1675</v>
      </c>
      <c r="M106" s="1" t="s">
        <v>1159</v>
      </c>
      <c r="N106" s="1" t="s">
        <v>1159</v>
      </c>
      <c r="O106" s="1" t="s">
        <v>1160</v>
      </c>
      <c r="P106" s="1" t="s">
        <v>1161</v>
      </c>
      <c r="Q106" s="1" t="s">
        <v>1162</v>
      </c>
      <c r="R106" s="1" t="s">
        <v>1676</v>
      </c>
      <c r="S106" s="1" t="s">
        <v>1164</v>
      </c>
      <c r="T106" s="1" t="s">
        <v>1165</v>
      </c>
      <c r="U106" s="1" t="s">
        <v>1117</v>
      </c>
      <c r="V106" s="1" t="s">
        <v>1173</v>
      </c>
    </row>
    <row r="107" s="1" customFormat="1" spans="1:22">
      <c r="A107" s="3">
        <v>999226280786389</v>
      </c>
      <c r="B107" s="1" t="s">
        <v>1653</v>
      </c>
      <c r="C107" s="1" t="s">
        <v>1677</v>
      </c>
      <c r="D107" s="1" t="s">
        <v>1678</v>
      </c>
      <c r="E107" s="1" t="s">
        <v>1679</v>
      </c>
      <c r="F107" s="1" t="s">
        <v>1154</v>
      </c>
      <c r="G107" s="1" t="s">
        <v>1155</v>
      </c>
      <c r="H107" s="1" t="s">
        <v>1156</v>
      </c>
      <c r="I107" s="1" t="s">
        <v>1587</v>
      </c>
      <c r="J107" s="1" t="s">
        <v>1158</v>
      </c>
      <c r="K107" s="1" t="s">
        <v>1587</v>
      </c>
      <c r="L107" s="1" t="s">
        <v>1587</v>
      </c>
      <c r="M107" s="1" t="s">
        <v>1159</v>
      </c>
      <c r="N107" s="1" t="s">
        <v>1159</v>
      </c>
      <c r="O107" s="1" t="s">
        <v>1160</v>
      </c>
      <c r="P107" s="1" t="s">
        <v>1161</v>
      </c>
      <c r="Q107" s="1" t="s">
        <v>1162</v>
      </c>
      <c r="R107" s="1" t="s">
        <v>1680</v>
      </c>
      <c r="S107" s="1" t="s">
        <v>1164</v>
      </c>
      <c r="T107" s="1" t="s">
        <v>1165</v>
      </c>
      <c r="U107" s="1" t="s">
        <v>1117</v>
      </c>
      <c r="V107" s="1" t="s">
        <v>1173</v>
      </c>
    </row>
    <row r="108" s="1" customFormat="1" spans="1:22">
      <c r="A108" s="3">
        <v>999226280367428</v>
      </c>
      <c r="B108" s="1" t="s">
        <v>1653</v>
      </c>
      <c r="C108" s="1" t="s">
        <v>1681</v>
      </c>
      <c r="D108" s="1" t="s">
        <v>1682</v>
      </c>
      <c r="E108" s="1" t="s">
        <v>1683</v>
      </c>
      <c r="F108" s="1" t="s">
        <v>1154</v>
      </c>
      <c r="G108" s="1" t="s">
        <v>1155</v>
      </c>
      <c r="H108" s="1" t="s">
        <v>1156</v>
      </c>
      <c r="I108" s="1" t="s">
        <v>1684</v>
      </c>
      <c r="J108" s="1" t="s">
        <v>1158</v>
      </c>
      <c r="K108" s="1" t="s">
        <v>1684</v>
      </c>
      <c r="L108" s="1" t="s">
        <v>1684</v>
      </c>
      <c r="M108" s="1" t="s">
        <v>1159</v>
      </c>
      <c r="N108" s="1" t="s">
        <v>1159</v>
      </c>
      <c r="O108" s="1" t="s">
        <v>1160</v>
      </c>
      <c r="P108" s="1" t="s">
        <v>1161</v>
      </c>
      <c r="Q108" s="1" t="s">
        <v>1162</v>
      </c>
      <c r="R108" s="1" t="s">
        <v>1685</v>
      </c>
      <c r="S108" s="1" t="s">
        <v>1164</v>
      </c>
      <c r="T108" s="1" t="s">
        <v>1165</v>
      </c>
      <c r="U108" s="1" t="s">
        <v>1117</v>
      </c>
      <c r="V108" s="1" t="s">
        <v>1226</v>
      </c>
    </row>
    <row r="109" s="1" customFormat="1" spans="1:22">
      <c r="A109" s="3">
        <v>999226277214819</v>
      </c>
      <c r="B109" s="1" t="s">
        <v>1653</v>
      </c>
      <c r="C109" s="1" t="s">
        <v>1686</v>
      </c>
      <c r="D109" s="1" t="s">
        <v>1469</v>
      </c>
      <c r="E109" s="1" t="s">
        <v>1687</v>
      </c>
      <c r="F109" s="1" t="s">
        <v>1178</v>
      </c>
      <c r="G109" s="1" t="s">
        <v>1155</v>
      </c>
      <c r="H109" s="1" t="s">
        <v>1156</v>
      </c>
      <c r="I109" s="1" t="s">
        <v>1471</v>
      </c>
      <c r="J109" s="1" t="s">
        <v>1158</v>
      </c>
      <c r="K109" s="1" t="s">
        <v>1471</v>
      </c>
      <c r="L109" s="1" t="s">
        <v>1471</v>
      </c>
      <c r="M109" s="1" t="s">
        <v>1159</v>
      </c>
      <c r="N109" s="1" t="s">
        <v>1159</v>
      </c>
      <c r="O109" s="1" t="s">
        <v>1160</v>
      </c>
      <c r="P109" s="1" t="s">
        <v>1161</v>
      </c>
      <c r="Q109" s="1" t="s">
        <v>1162</v>
      </c>
      <c r="R109" s="1" t="s">
        <v>1688</v>
      </c>
      <c r="S109" s="1" t="s">
        <v>1164</v>
      </c>
      <c r="T109" s="1" t="s">
        <v>1165</v>
      </c>
      <c r="U109" s="1" t="s">
        <v>1117</v>
      </c>
      <c r="V109" s="1" t="s">
        <v>1173</v>
      </c>
    </row>
    <row r="110" s="1" customFormat="1" spans="1:22">
      <c r="A110" s="3">
        <v>999226276890504</v>
      </c>
      <c r="B110" s="1" t="s">
        <v>1653</v>
      </c>
      <c r="C110" s="1" t="s">
        <v>1689</v>
      </c>
      <c r="D110" s="1" t="s">
        <v>1690</v>
      </c>
      <c r="E110" s="1" t="s">
        <v>1691</v>
      </c>
      <c r="F110" s="1" t="s">
        <v>1170</v>
      </c>
      <c r="G110" s="1" t="s">
        <v>1155</v>
      </c>
      <c r="H110" s="1" t="s">
        <v>1156</v>
      </c>
      <c r="I110" s="1" t="s">
        <v>1692</v>
      </c>
      <c r="J110" s="1" t="s">
        <v>1158</v>
      </c>
      <c r="K110" s="1" t="s">
        <v>1692</v>
      </c>
      <c r="L110" s="1" t="s">
        <v>1692</v>
      </c>
      <c r="M110" s="1" t="s">
        <v>1159</v>
      </c>
      <c r="N110" s="1" t="s">
        <v>1159</v>
      </c>
      <c r="O110" s="1" t="s">
        <v>1160</v>
      </c>
      <c r="P110" s="1" t="s">
        <v>1161</v>
      </c>
      <c r="Q110" s="1" t="s">
        <v>1162</v>
      </c>
      <c r="R110" s="1" t="s">
        <v>1693</v>
      </c>
      <c r="S110" s="1" t="s">
        <v>1164</v>
      </c>
      <c r="T110" s="1" t="s">
        <v>1165</v>
      </c>
      <c r="U110" s="1" t="s">
        <v>1117</v>
      </c>
      <c r="V110" s="1" t="s">
        <v>1226</v>
      </c>
    </row>
    <row r="111" s="1" customFormat="1" spans="1:22">
      <c r="A111" s="3">
        <v>999226274600208</v>
      </c>
      <c r="B111" s="1" t="s">
        <v>1653</v>
      </c>
      <c r="C111" s="1" t="s">
        <v>1694</v>
      </c>
      <c r="D111" s="1" t="s">
        <v>1618</v>
      </c>
      <c r="E111" s="1" t="s">
        <v>1695</v>
      </c>
      <c r="F111" s="1" t="s">
        <v>1170</v>
      </c>
      <c r="G111" s="1" t="s">
        <v>1155</v>
      </c>
      <c r="H111" s="1" t="s">
        <v>1156</v>
      </c>
      <c r="I111" s="1" t="s">
        <v>1696</v>
      </c>
      <c r="J111" s="1" t="s">
        <v>1158</v>
      </c>
      <c r="K111" s="1" t="s">
        <v>1696</v>
      </c>
      <c r="L111" s="1" t="s">
        <v>1696</v>
      </c>
      <c r="M111" s="1" t="s">
        <v>1159</v>
      </c>
      <c r="N111" s="1" t="s">
        <v>1159</v>
      </c>
      <c r="O111" s="1" t="s">
        <v>1160</v>
      </c>
      <c r="P111" s="1" t="s">
        <v>1161</v>
      </c>
      <c r="Q111" s="1" t="s">
        <v>1162</v>
      </c>
      <c r="R111" s="1" t="s">
        <v>1697</v>
      </c>
      <c r="S111" s="1" t="s">
        <v>1164</v>
      </c>
      <c r="T111" s="1" t="s">
        <v>1165</v>
      </c>
      <c r="U111" s="1" t="s">
        <v>1117</v>
      </c>
      <c r="V111" s="1" t="s">
        <v>1226</v>
      </c>
    </row>
    <row r="112" s="1" customFormat="1" spans="1:22">
      <c r="A112" s="3">
        <v>999226273389920</v>
      </c>
      <c r="B112" s="1" t="s">
        <v>1653</v>
      </c>
      <c r="C112" s="1" t="s">
        <v>1698</v>
      </c>
      <c r="D112" s="1" t="s">
        <v>1668</v>
      </c>
      <c r="E112" s="1" t="s">
        <v>1699</v>
      </c>
      <c r="F112" s="1" t="s">
        <v>1177</v>
      </c>
      <c r="G112" s="1" t="s">
        <v>1170</v>
      </c>
      <c r="H112" s="1" t="s">
        <v>1156</v>
      </c>
      <c r="I112" s="1" t="s">
        <v>1700</v>
      </c>
      <c r="J112" s="1" t="s">
        <v>1158</v>
      </c>
      <c r="K112" s="1" t="s">
        <v>1700</v>
      </c>
      <c r="L112" s="1" t="s">
        <v>1160</v>
      </c>
      <c r="M112" s="1" t="s">
        <v>1701</v>
      </c>
      <c r="N112" s="1" t="s">
        <v>1701</v>
      </c>
      <c r="O112" s="1" t="s">
        <v>1160</v>
      </c>
      <c r="P112" s="1" t="s">
        <v>1161</v>
      </c>
      <c r="Q112" s="1" t="s">
        <v>1162</v>
      </c>
      <c r="R112" s="1" t="s">
        <v>1702</v>
      </c>
      <c r="S112" s="1" t="s">
        <v>1164</v>
      </c>
      <c r="T112" s="1" t="s">
        <v>1165</v>
      </c>
      <c r="U112" s="1" t="s">
        <v>1117</v>
      </c>
      <c r="V112" s="1" t="s">
        <v>1226</v>
      </c>
    </row>
    <row r="113" s="1" customFormat="1" spans="1:22">
      <c r="A113" s="3">
        <v>999226271453097</v>
      </c>
      <c r="B113" s="1" t="s">
        <v>1252</v>
      </c>
      <c r="C113" s="1" t="s">
        <v>1703</v>
      </c>
      <c r="D113" s="1" t="s">
        <v>1704</v>
      </c>
      <c r="E113" s="1" t="s">
        <v>1705</v>
      </c>
      <c r="F113" s="1" t="s">
        <v>1178</v>
      </c>
      <c r="G113" s="1" t="s">
        <v>1155</v>
      </c>
      <c r="H113" s="1" t="s">
        <v>1156</v>
      </c>
      <c r="I113" s="1" t="s">
        <v>1706</v>
      </c>
      <c r="J113" s="1" t="s">
        <v>1158</v>
      </c>
      <c r="K113" s="1" t="s">
        <v>1706</v>
      </c>
      <c r="L113" s="1" t="s">
        <v>1706</v>
      </c>
      <c r="M113" s="1" t="s">
        <v>1159</v>
      </c>
      <c r="N113" s="1" t="s">
        <v>1159</v>
      </c>
      <c r="O113" s="1" t="s">
        <v>1160</v>
      </c>
      <c r="P113" s="1" t="s">
        <v>1161</v>
      </c>
      <c r="Q113" s="1" t="s">
        <v>1162</v>
      </c>
      <c r="R113" s="1" t="s">
        <v>1707</v>
      </c>
      <c r="S113" s="1" t="s">
        <v>1164</v>
      </c>
      <c r="T113" s="1" t="s">
        <v>1165</v>
      </c>
      <c r="U113" s="1" t="s">
        <v>1117</v>
      </c>
      <c r="V113" s="1" t="s">
        <v>1173</v>
      </c>
    </row>
    <row r="114" s="1" customFormat="1" spans="1:22">
      <c r="A114" s="3">
        <v>999226271424580</v>
      </c>
      <c r="B114" s="1" t="s">
        <v>1252</v>
      </c>
      <c r="C114" s="1" t="s">
        <v>1708</v>
      </c>
      <c r="D114" s="1" t="s">
        <v>1704</v>
      </c>
      <c r="E114" s="1" t="s">
        <v>1709</v>
      </c>
      <c r="F114" s="1" t="s">
        <v>1178</v>
      </c>
      <c r="G114" s="1" t="s">
        <v>1155</v>
      </c>
      <c r="H114" s="1" t="s">
        <v>1156</v>
      </c>
      <c r="I114" s="1" t="s">
        <v>1710</v>
      </c>
      <c r="J114" s="1" t="s">
        <v>1158</v>
      </c>
      <c r="K114" s="1" t="s">
        <v>1710</v>
      </c>
      <c r="L114" s="1" t="s">
        <v>1710</v>
      </c>
      <c r="M114" s="1" t="s">
        <v>1159</v>
      </c>
      <c r="N114" s="1" t="s">
        <v>1159</v>
      </c>
      <c r="O114" s="1" t="s">
        <v>1160</v>
      </c>
      <c r="P114" s="1" t="s">
        <v>1161</v>
      </c>
      <c r="Q114" s="1" t="s">
        <v>1162</v>
      </c>
      <c r="R114" s="1" t="s">
        <v>1711</v>
      </c>
      <c r="S114" s="1" t="s">
        <v>1164</v>
      </c>
      <c r="T114" s="1" t="s">
        <v>1165</v>
      </c>
      <c r="U114" s="1" t="s">
        <v>1117</v>
      </c>
      <c r="V114" s="1" t="s">
        <v>1173</v>
      </c>
    </row>
    <row r="115" s="1" customFormat="1" spans="1:22">
      <c r="A115" s="3">
        <v>999226268506293</v>
      </c>
      <c r="B115" s="1" t="s">
        <v>1252</v>
      </c>
      <c r="C115" s="1" t="s">
        <v>1712</v>
      </c>
      <c r="D115" s="1" t="s">
        <v>1222</v>
      </c>
      <c r="E115" s="1" t="s">
        <v>1713</v>
      </c>
      <c r="F115" s="1" t="s">
        <v>1178</v>
      </c>
      <c r="G115" s="1" t="s">
        <v>1155</v>
      </c>
      <c r="H115" s="1" t="s">
        <v>1156</v>
      </c>
      <c r="I115" s="1" t="s">
        <v>1620</v>
      </c>
      <c r="J115" s="1" t="s">
        <v>1158</v>
      </c>
      <c r="K115" s="1" t="s">
        <v>1620</v>
      </c>
      <c r="L115" s="1" t="s">
        <v>1620</v>
      </c>
      <c r="M115" s="1" t="s">
        <v>1159</v>
      </c>
      <c r="N115" s="1" t="s">
        <v>1159</v>
      </c>
      <c r="O115" s="1" t="s">
        <v>1160</v>
      </c>
      <c r="P115" s="1" t="s">
        <v>1161</v>
      </c>
      <c r="Q115" s="1" t="s">
        <v>1162</v>
      </c>
      <c r="R115" s="1" t="s">
        <v>1714</v>
      </c>
      <c r="S115" s="1" t="s">
        <v>1164</v>
      </c>
      <c r="T115" s="1" t="s">
        <v>1165</v>
      </c>
      <c r="U115" s="1" t="s">
        <v>1117</v>
      </c>
      <c r="V115" s="1" t="s">
        <v>1226</v>
      </c>
    </row>
    <row r="116" s="1" customFormat="1" spans="1:22">
      <c r="A116" s="3">
        <v>26267084679</v>
      </c>
      <c r="B116" s="1" t="s">
        <v>1252</v>
      </c>
      <c r="C116" s="1" t="s">
        <v>1715</v>
      </c>
      <c r="D116" s="1" t="s">
        <v>1553</v>
      </c>
      <c r="E116" s="1" t="s">
        <v>1716</v>
      </c>
      <c r="F116" s="1" t="s">
        <v>1170</v>
      </c>
      <c r="G116" s="1" t="s">
        <v>1155</v>
      </c>
      <c r="H116" s="1" t="s">
        <v>1156</v>
      </c>
      <c r="I116" s="1" t="s">
        <v>1555</v>
      </c>
      <c r="J116" s="1" t="s">
        <v>1158</v>
      </c>
      <c r="K116" s="1" t="s">
        <v>1555</v>
      </c>
      <c r="L116" s="1" t="s">
        <v>1555</v>
      </c>
      <c r="M116" s="1" t="s">
        <v>1159</v>
      </c>
      <c r="N116" s="1" t="s">
        <v>1159</v>
      </c>
      <c r="O116" s="1" t="s">
        <v>1160</v>
      </c>
      <c r="P116" s="1" t="s">
        <v>1161</v>
      </c>
      <c r="Q116" s="1" t="s">
        <v>1162</v>
      </c>
      <c r="R116" s="1" t="s">
        <v>1717</v>
      </c>
      <c r="S116" s="1" t="s">
        <v>1164</v>
      </c>
      <c r="T116" s="1" t="s">
        <v>1165</v>
      </c>
      <c r="U116" s="1" t="s">
        <v>1117</v>
      </c>
      <c r="V116" s="1" t="s">
        <v>1173</v>
      </c>
    </row>
    <row r="117" s="1" customFormat="1" spans="1:22">
      <c r="A117" s="3">
        <v>999226265486536</v>
      </c>
      <c r="B117" s="1" t="s">
        <v>1252</v>
      </c>
      <c r="C117" s="1" t="s">
        <v>1718</v>
      </c>
      <c r="D117" s="1" t="s">
        <v>1631</v>
      </c>
      <c r="E117" s="1" t="s">
        <v>1719</v>
      </c>
      <c r="F117" s="1" t="s">
        <v>1154</v>
      </c>
      <c r="G117" s="1" t="s">
        <v>1155</v>
      </c>
      <c r="H117" s="1" t="s">
        <v>1156</v>
      </c>
      <c r="I117" s="1" t="s">
        <v>1720</v>
      </c>
      <c r="J117" s="1" t="s">
        <v>1158</v>
      </c>
      <c r="K117" s="1" t="s">
        <v>1720</v>
      </c>
      <c r="L117" s="1" t="s">
        <v>1720</v>
      </c>
      <c r="M117" s="1" t="s">
        <v>1159</v>
      </c>
      <c r="N117" s="1" t="s">
        <v>1159</v>
      </c>
      <c r="O117" s="1" t="s">
        <v>1160</v>
      </c>
      <c r="P117" s="1" t="s">
        <v>1161</v>
      </c>
      <c r="Q117" s="1" t="s">
        <v>1162</v>
      </c>
      <c r="R117" s="1" t="s">
        <v>1721</v>
      </c>
      <c r="S117" s="1" t="s">
        <v>1164</v>
      </c>
      <c r="T117" s="1" t="s">
        <v>1165</v>
      </c>
      <c r="U117" s="1" t="s">
        <v>1117</v>
      </c>
      <c r="V117" s="1" t="s">
        <v>1173</v>
      </c>
    </row>
    <row r="118" s="1" customFormat="1" spans="1:22">
      <c r="A118" s="3">
        <v>999226263826931</v>
      </c>
      <c r="B118" s="1" t="s">
        <v>1252</v>
      </c>
      <c r="C118" s="1" t="s">
        <v>1722</v>
      </c>
      <c r="D118" s="1" t="s">
        <v>1723</v>
      </c>
      <c r="E118" s="1" t="s">
        <v>1724</v>
      </c>
      <c r="F118" s="1" t="s">
        <v>1154</v>
      </c>
      <c r="G118" s="1" t="s">
        <v>1155</v>
      </c>
      <c r="H118" s="1" t="s">
        <v>1156</v>
      </c>
      <c r="I118" s="1" t="s">
        <v>1725</v>
      </c>
      <c r="J118" s="1" t="s">
        <v>1158</v>
      </c>
      <c r="K118" s="1" t="s">
        <v>1725</v>
      </c>
      <c r="L118" s="1" t="s">
        <v>1725</v>
      </c>
      <c r="M118" s="1" t="s">
        <v>1159</v>
      </c>
      <c r="N118" s="1" t="s">
        <v>1159</v>
      </c>
      <c r="O118" s="1" t="s">
        <v>1160</v>
      </c>
      <c r="P118" s="1" t="s">
        <v>1161</v>
      </c>
      <c r="Q118" s="1" t="s">
        <v>1162</v>
      </c>
      <c r="R118" s="1" t="s">
        <v>1726</v>
      </c>
      <c r="S118" s="1" t="s">
        <v>1164</v>
      </c>
      <c r="T118" s="1" t="s">
        <v>1165</v>
      </c>
      <c r="U118" s="1" t="s">
        <v>1117</v>
      </c>
      <c r="V118" s="1" t="s">
        <v>1173</v>
      </c>
    </row>
    <row r="119" s="1" customFormat="1" spans="1:22">
      <c r="A119" s="3">
        <v>999226221030812</v>
      </c>
      <c r="B119" s="1" t="s">
        <v>1252</v>
      </c>
      <c r="C119" s="1" t="s">
        <v>1727</v>
      </c>
      <c r="D119" s="1" t="s">
        <v>1682</v>
      </c>
      <c r="E119" s="1" t="s">
        <v>1728</v>
      </c>
      <c r="F119" s="1" t="s">
        <v>1154</v>
      </c>
      <c r="G119" s="1" t="s">
        <v>1155</v>
      </c>
      <c r="H119" s="1" t="s">
        <v>1156</v>
      </c>
      <c r="I119" s="1" t="s">
        <v>1729</v>
      </c>
      <c r="J119" s="1" t="s">
        <v>1158</v>
      </c>
      <c r="K119" s="1" t="s">
        <v>1729</v>
      </c>
      <c r="L119" s="1" t="s">
        <v>1729</v>
      </c>
      <c r="M119" s="1" t="s">
        <v>1159</v>
      </c>
      <c r="N119" s="1" t="s">
        <v>1159</v>
      </c>
      <c r="O119" s="1" t="s">
        <v>1160</v>
      </c>
      <c r="P119" s="1" t="s">
        <v>1161</v>
      </c>
      <c r="Q119" s="1" t="s">
        <v>1162</v>
      </c>
      <c r="R119" s="1" t="s">
        <v>1730</v>
      </c>
      <c r="S119" s="1" t="s">
        <v>1164</v>
      </c>
      <c r="T119" s="1" t="s">
        <v>1165</v>
      </c>
      <c r="U119" s="1" t="s">
        <v>1117</v>
      </c>
      <c r="V119" s="1" t="s">
        <v>1226</v>
      </c>
    </row>
    <row r="120" s="1" customFormat="1" spans="1:22">
      <c r="A120" s="3">
        <v>999226220366270</v>
      </c>
      <c r="B120" s="1" t="s">
        <v>1252</v>
      </c>
      <c r="C120" s="1" t="s">
        <v>1731</v>
      </c>
      <c r="D120" s="1" t="s">
        <v>1732</v>
      </c>
      <c r="E120" s="1" t="s">
        <v>1733</v>
      </c>
      <c r="F120" s="1" t="s">
        <v>1178</v>
      </c>
      <c r="G120" s="1" t="s">
        <v>1155</v>
      </c>
      <c r="H120" s="1" t="s">
        <v>1156</v>
      </c>
      <c r="I120" s="1" t="s">
        <v>1734</v>
      </c>
      <c r="J120" s="1" t="s">
        <v>1158</v>
      </c>
      <c r="K120" s="1" t="s">
        <v>1734</v>
      </c>
      <c r="L120" s="1" t="s">
        <v>1734</v>
      </c>
      <c r="M120" s="1" t="s">
        <v>1159</v>
      </c>
      <c r="N120" s="1" t="s">
        <v>1159</v>
      </c>
      <c r="O120" s="1" t="s">
        <v>1160</v>
      </c>
      <c r="P120" s="1" t="s">
        <v>1161</v>
      </c>
      <c r="Q120" s="1" t="s">
        <v>1162</v>
      </c>
      <c r="R120" s="1" t="s">
        <v>1735</v>
      </c>
      <c r="S120" s="1" t="s">
        <v>1164</v>
      </c>
      <c r="T120" s="1" t="s">
        <v>1165</v>
      </c>
      <c r="U120" s="1" t="s">
        <v>1117</v>
      </c>
      <c r="V120" s="1" t="s">
        <v>1173</v>
      </c>
    </row>
    <row r="121" s="1" customFormat="1" spans="1:22">
      <c r="A121" s="3">
        <v>999226219981414</v>
      </c>
      <c r="B121" s="1" t="s">
        <v>1252</v>
      </c>
      <c r="C121" s="1" t="s">
        <v>1736</v>
      </c>
      <c r="D121" s="1" t="s">
        <v>1737</v>
      </c>
      <c r="E121" s="1" t="s">
        <v>1738</v>
      </c>
      <c r="F121" s="1" t="s">
        <v>1170</v>
      </c>
      <c r="G121" s="1" t="s">
        <v>1155</v>
      </c>
      <c r="H121" s="1" t="s">
        <v>1156</v>
      </c>
      <c r="I121" s="1" t="s">
        <v>1739</v>
      </c>
      <c r="J121" s="1" t="s">
        <v>1158</v>
      </c>
      <c r="K121" s="1" t="s">
        <v>1739</v>
      </c>
      <c r="L121" s="1" t="s">
        <v>1739</v>
      </c>
      <c r="M121" s="1" t="s">
        <v>1159</v>
      </c>
      <c r="N121" s="1" t="s">
        <v>1159</v>
      </c>
      <c r="O121" s="1" t="s">
        <v>1160</v>
      </c>
      <c r="P121" s="1" t="s">
        <v>1161</v>
      </c>
      <c r="Q121" s="1" t="s">
        <v>1162</v>
      </c>
      <c r="R121" s="1" t="s">
        <v>1740</v>
      </c>
      <c r="S121" s="1" t="s">
        <v>1164</v>
      </c>
      <c r="T121" s="1" t="s">
        <v>1165</v>
      </c>
      <c r="U121" s="1" t="s">
        <v>1117</v>
      </c>
      <c r="V121" s="1" t="s">
        <v>1166</v>
      </c>
    </row>
    <row r="122" s="1" customFormat="1" spans="1:22">
      <c r="A122" s="3">
        <v>999226219093228</v>
      </c>
      <c r="B122" s="1" t="s">
        <v>1252</v>
      </c>
      <c r="C122" s="1" t="s">
        <v>1741</v>
      </c>
      <c r="D122" s="1" t="s">
        <v>1558</v>
      </c>
      <c r="E122" s="1" t="s">
        <v>1742</v>
      </c>
      <c r="F122" s="1" t="s">
        <v>1170</v>
      </c>
      <c r="G122" s="1" t="s">
        <v>1155</v>
      </c>
      <c r="H122" s="1" t="s">
        <v>1156</v>
      </c>
      <c r="I122" s="1" t="s">
        <v>1743</v>
      </c>
      <c r="J122" s="1" t="s">
        <v>1158</v>
      </c>
      <c r="K122" s="1" t="s">
        <v>1743</v>
      </c>
      <c r="L122" s="1" t="s">
        <v>1743</v>
      </c>
      <c r="M122" s="1" t="s">
        <v>1159</v>
      </c>
      <c r="N122" s="1" t="s">
        <v>1159</v>
      </c>
      <c r="O122" s="1" t="s">
        <v>1160</v>
      </c>
      <c r="P122" s="1" t="s">
        <v>1161</v>
      </c>
      <c r="Q122" s="1" t="s">
        <v>1162</v>
      </c>
      <c r="R122" s="1" t="s">
        <v>1744</v>
      </c>
      <c r="S122" s="1" t="s">
        <v>1164</v>
      </c>
      <c r="T122" s="1" t="s">
        <v>1165</v>
      </c>
      <c r="U122" s="1" t="s">
        <v>1117</v>
      </c>
      <c r="V122" s="1" t="s">
        <v>1226</v>
      </c>
    </row>
    <row r="123" s="1" customFormat="1" spans="1:22">
      <c r="A123" s="3">
        <v>999226216787646</v>
      </c>
      <c r="B123" s="1" t="s">
        <v>1252</v>
      </c>
      <c r="C123" s="1" t="s">
        <v>1745</v>
      </c>
      <c r="D123" s="1" t="s">
        <v>1723</v>
      </c>
      <c r="E123" s="1" t="s">
        <v>1746</v>
      </c>
      <c r="F123" s="1" t="s">
        <v>1177</v>
      </c>
      <c r="G123" s="1" t="s">
        <v>1155</v>
      </c>
      <c r="H123" s="1" t="s">
        <v>1156</v>
      </c>
      <c r="I123" s="1" t="s">
        <v>1747</v>
      </c>
      <c r="J123" s="1" t="s">
        <v>1158</v>
      </c>
      <c r="K123" s="1" t="s">
        <v>1747</v>
      </c>
      <c r="L123" s="1" t="s">
        <v>1747</v>
      </c>
      <c r="M123" s="1" t="s">
        <v>1159</v>
      </c>
      <c r="N123" s="1" t="s">
        <v>1159</v>
      </c>
      <c r="O123" s="1" t="s">
        <v>1160</v>
      </c>
      <c r="P123" s="1" t="s">
        <v>1161</v>
      </c>
      <c r="Q123" s="1" t="s">
        <v>1162</v>
      </c>
      <c r="R123" s="1" t="s">
        <v>1748</v>
      </c>
      <c r="S123" s="1" t="s">
        <v>1164</v>
      </c>
      <c r="T123" s="1" t="s">
        <v>1165</v>
      </c>
      <c r="U123" s="1" t="s">
        <v>1117</v>
      </c>
      <c r="V123" s="1" t="s">
        <v>1173</v>
      </c>
    </row>
    <row r="124" s="1" customFormat="1" spans="1:22">
      <c r="A124" s="3">
        <v>999226215661371</v>
      </c>
      <c r="B124" s="1" t="s">
        <v>1289</v>
      </c>
      <c r="C124" s="1" t="s">
        <v>1749</v>
      </c>
      <c r="D124" s="1" t="s">
        <v>1750</v>
      </c>
      <c r="E124" s="1" t="s">
        <v>1751</v>
      </c>
      <c r="F124" s="1" t="s">
        <v>1154</v>
      </c>
      <c r="G124" s="1" t="s">
        <v>1155</v>
      </c>
      <c r="H124" s="1" t="s">
        <v>1156</v>
      </c>
      <c r="I124" s="1" t="s">
        <v>1752</v>
      </c>
      <c r="J124" s="1" t="s">
        <v>1158</v>
      </c>
      <c r="K124" s="1" t="s">
        <v>1752</v>
      </c>
      <c r="L124" s="1" t="s">
        <v>1752</v>
      </c>
      <c r="M124" s="1" t="s">
        <v>1159</v>
      </c>
      <c r="N124" s="1" t="s">
        <v>1159</v>
      </c>
      <c r="O124" s="1" t="s">
        <v>1160</v>
      </c>
      <c r="P124" s="1" t="s">
        <v>1161</v>
      </c>
      <c r="Q124" s="1" t="s">
        <v>1162</v>
      </c>
      <c r="R124" s="1" t="s">
        <v>1753</v>
      </c>
      <c r="S124" s="1" t="s">
        <v>1164</v>
      </c>
      <c r="T124" s="1" t="s">
        <v>1165</v>
      </c>
      <c r="U124" s="1" t="s">
        <v>1117</v>
      </c>
      <c r="V124" s="1" t="s">
        <v>1652</v>
      </c>
    </row>
    <row r="125" s="1" customFormat="1" spans="1:22">
      <c r="A125" s="3">
        <v>999226215523695</v>
      </c>
      <c r="B125" s="1" t="s">
        <v>1289</v>
      </c>
      <c r="C125" s="1" t="s">
        <v>1754</v>
      </c>
      <c r="D125" s="1" t="s">
        <v>1524</v>
      </c>
      <c r="E125" s="1" t="s">
        <v>1755</v>
      </c>
      <c r="F125" s="1" t="s">
        <v>1177</v>
      </c>
      <c r="G125" s="1" t="s">
        <v>1155</v>
      </c>
      <c r="H125" s="1" t="s">
        <v>1156</v>
      </c>
      <c r="I125" s="1" t="s">
        <v>1756</v>
      </c>
      <c r="J125" s="1" t="s">
        <v>1158</v>
      </c>
      <c r="K125" s="1" t="s">
        <v>1756</v>
      </c>
      <c r="L125" s="1" t="s">
        <v>1756</v>
      </c>
      <c r="M125" s="1" t="s">
        <v>1159</v>
      </c>
      <c r="N125" s="1" t="s">
        <v>1159</v>
      </c>
      <c r="O125" s="1" t="s">
        <v>1160</v>
      </c>
      <c r="P125" s="1" t="s">
        <v>1161</v>
      </c>
      <c r="Q125" s="1" t="s">
        <v>1162</v>
      </c>
      <c r="R125" s="1" t="s">
        <v>1757</v>
      </c>
      <c r="S125" s="1" t="s">
        <v>1164</v>
      </c>
      <c r="T125" s="1" t="s">
        <v>1165</v>
      </c>
      <c r="U125" s="1" t="s">
        <v>1117</v>
      </c>
      <c r="V125" s="1" t="s">
        <v>1173</v>
      </c>
    </row>
    <row r="126" s="1" customFormat="1" spans="1:22">
      <c r="A126" s="3">
        <v>999226214403335</v>
      </c>
      <c r="B126" s="1" t="s">
        <v>1289</v>
      </c>
      <c r="C126" s="1" t="s">
        <v>1758</v>
      </c>
      <c r="D126" s="1" t="s">
        <v>1553</v>
      </c>
      <c r="E126" s="1" t="s">
        <v>1759</v>
      </c>
      <c r="F126" s="1" t="s">
        <v>1170</v>
      </c>
      <c r="G126" s="1" t="s">
        <v>1155</v>
      </c>
      <c r="H126" s="1" t="s">
        <v>1156</v>
      </c>
      <c r="I126" s="1" t="s">
        <v>1555</v>
      </c>
      <c r="J126" s="1" t="s">
        <v>1158</v>
      </c>
      <c r="K126" s="1" t="s">
        <v>1555</v>
      </c>
      <c r="L126" s="1" t="s">
        <v>1555</v>
      </c>
      <c r="M126" s="1" t="s">
        <v>1159</v>
      </c>
      <c r="N126" s="1" t="s">
        <v>1159</v>
      </c>
      <c r="O126" s="1" t="s">
        <v>1160</v>
      </c>
      <c r="P126" s="1" t="s">
        <v>1161</v>
      </c>
      <c r="Q126" s="1" t="s">
        <v>1162</v>
      </c>
      <c r="R126" s="1" t="s">
        <v>1760</v>
      </c>
      <c r="S126" s="1" t="s">
        <v>1164</v>
      </c>
      <c r="T126" s="1" t="s">
        <v>1165</v>
      </c>
      <c r="U126" s="1" t="s">
        <v>1117</v>
      </c>
      <c r="V126" s="1" t="s">
        <v>1173</v>
      </c>
    </row>
    <row r="127" s="1" customFormat="1" spans="1:22">
      <c r="A127" s="3">
        <v>999226211934350</v>
      </c>
      <c r="B127" s="1" t="s">
        <v>1289</v>
      </c>
      <c r="C127" s="1" t="s">
        <v>1761</v>
      </c>
      <c r="D127" s="1" t="s">
        <v>1762</v>
      </c>
      <c r="E127" s="1" t="s">
        <v>1763</v>
      </c>
      <c r="F127" s="1" t="s">
        <v>1170</v>
      </c>
      <c r="G127" s="1" t="s">
        <v>1155</v>
      </c>
      <c r="H127" s="1" t="s">
        <v>1156</v>
      </c>
      <c r="I127" s="1" t="s">
        <v>1764</v>
      </c>
      <c r="J127" s="1" t="s">
        <v>1158</v>
      </c>
      <c r="K127" s="1" t="s">
        <v>1764</v>
      </c>
      <c r="L127" s="1" t="s">
        <v>1764</v>
      </c>
      <c r="M127" s="1" t="s">
        <v>1159</v>
      </c>
      <c r="N127" s="1" t="s">
        <v>1159</v>
      </c>
      <c r="O127" s="1" t="s">
        <v>1160</v>
      </c>
      <c r="P127" s="1" t="s">
        <v>1161</v>
      </c>
      <c r="Q127" s="1" t="s">
        <v>1162</v>
      </c>
      <c r="R127" s="1" t="s">
        <v>1765</v>
      </c>
      <c r="S127" s="1" t="s">
        <v>1164</v>
      </c>
      <c r="T127" s="1" t="s">
        <v>1165</v>
      </c>
      <c r="U127" s="1" t="s">
        <v>1117</v>
      </c>
      <c r="V127" s="1" t="s">
        <v>1181</v>
      </c>
    </row>
    <row r="128" s="1" customFormat="1" spans="1:22">
      <c r="A128" s="3">
        <v>999226210381238</v>
      </c>
      <c r="B128" s="1" t="s">
        <v>1289</v>
      </c>
      <c r="C128" s="1" t="s">
        <v>1766</v>
      </c>
      <c r="D128" s="1" t="s">
        <v>1767</v>
      </c>
      <c r="E128" s="1" t="s">
        <v>1768</v>
      </c>
      <c r="F128" s="1" t="s">
        <v>1178</v>
      </c>
      <c r="G128" s="1" t="s">
        <v>1155</v>
      </c>
      <c r="H128" s="1" t="s">
        <v>1156</v>
      </c>
      <c r="I128" s="1" t="s">
        <v>1769</v>
      </c>
      <c r="J128" s="1" t="s">
        <v>1158</v>
      </c>
      <c r="K128" s="1" t="s">
        <v>1769</v>
      </c>
      <c r="L128" s="1" t="s">
        <v>1769</v>
      </c>
      <c r="M128" s="1" t="s">
        <v>1159</v>
      </c>
      <c r="N128" s="1" t="s">
        <v>1159</v>
      </c>
      <c r="O128" s="1" t="s">
        <v>1160</v>
      </c>
      <c r="P128" s="1" t="s">
        <v>1161</v>
      </c>
      <c r="Q128" s="1" t="s">
        <v>1162</v>
      </c>
      <c r="R128" s="1" t="s">
        <v>1770</v>
      </c>
      <c r="S128" s="1" t="s">
        <v>1164</v>
      </c>
      <c r="T128" s="1" t="s">
        <v>1165</v>
      </c>
      <c r="U128" s="1" t="s">
        <v>1117</v>
      </c>
      <c r="V128" s="1" t="s">
        <v>1226</v>
      </c>
    </row>
    <row r="129" s="1" customFormat="1" spans="1:22">
      <c r="A129" s="3">
        <v>999226209348433</v>
      </c>
      <c r="B129" s="1" t="s">
        <v>1289</v>
      </c>
      <c r="C129" s="1" t="s">
        <v>1771</v>
      </c>
      <c r="D129" s="1" t="s">
        <v>1553</v>
      </c>
      <c r="E129" s="1" t="s">
        <v>1772</v>
      </c>
      <c r="F129" s="1" t="s">
        <v>1170</v>
      </c>
      <c r="G129" s="1" t="s">
        <v>1155</v>
      </c>
      <c r="H129" s="1" t="s">
        <v>1156</v>
      </c>
      <c r="I129" s="1" t="s">
        <v>1555</v>
      </c>
      <c r="J129" s="1" t="s">
        <v>1158</v>
      </c>
      <c r="K129" s="1" t="s">
        <v>1555</v>
      </c>
      <c r="L129" s="1" t="s">
        <v>1555</v>
      </c>
      <c r="M129" s="1" t="s">
        <v>1159</v>
      </c>
      <c r="N129" s="1" t="s">
        <v>1159</v>
      </c>
      <c r="O129" s="1" t="s">
        <v>1160</v>
      </c>
      <c r="P129" s="1" t="s">
        <v>1161</v>
      </c>
      <c r="Q129" s="1" t="s">
        <v>1162</v>
      </c>
      <c r="R129" s="1" t="s">
        <v>1773</v>
      </c>
      <c r="S129" s="1" t="s">
        <v>1164</v>
      </c>
      <c r="T129" s="1" t="s">
        <v>1165</v>
      </c>
      <c r="U129" s="1" t="s">
        <v>1117</v>
      </c>
      <c r="V129" s="1" t="s">
        <v>1173</v>
      </c>
    </row>
    <row r="130" s="1" customFormat="1" spans="1:22">
      <c r="A130" s="3">
        <v>999226201450648</v>
      </c>
      <c r="B130" s="1" t="s">
        <v>1289</v>
      </c>
      <c r="C130" s="1" t="s">
        <v>1774</v>
      </c>
      <c r="D130" s="1" t="s">
        <v>1678</v>
      </c>
      <c r="E130" s="1" t="s">
        <v>1775</v>
      </c>
      <c r="F130" s="1" t="s">
        <v>1177</v>
      </c>
      <c r="G130" s="1" t="s">
        <v>1155</v>
      </c>
      <c r="H130" s="1" t="s">
        <v>1156</v>
      </c>
      <c r="I130" s="1" t="s">
        <v>1776</v>
      </c>
      <c r="J130" s="1" t="s">
        <v>1158</v>
      </c>
      <c r="K130" s="1" t="s">
        <v>1776</v>
      </c>
      <c r="L130" s="1" t="s">
        <v>1776</v>
      </c>
      <c r="M130" s="1" t="s">
        <v>1159</v>
      </c>
      <c r="N130" s="1" t="s">
        <v>1159</v>
      </c>
      <c r="O130" s="1" t="s">
        <v>1160</v>
      </c>
      <c r="P130" s="1" t="s">
        <v>1161</v>
      </c>
      <c r="Q130" s="1" t="s">
        <v>1162</v>
      </c>
      <c r="R130" s="1" t="s">
        <v>1777</v>
      </c>
      <c r="S130" s="1" t="s">
        <v>1164</v>
      </c>
      <c r="T130" s="1" t="s">
        <v>1165</v>
      </c>
      <c r="U130" s="1" t="s">
        <v>1117</v>
      </c>
      <c r="V130" s="1" t="s">
        <v>1173</v>
      </c>
    </row>
    <row r="131" s="1" customFormat="1" spans="1:22">
      <c r="A131" s="3">
        <v>26200604020</v>
      </c>
      <c r="B131" s="1" t="s">
        <v>1289</v>
      </c>
      <c r="C131" s="1" t="s">
        <v>1778</v>
      </c>
      <c r="D131" s="1" t="s">
        <v>1723</v>
      </c>
      <c r="E131" s="1" t="s">
        <v>1779</v>
      </c>
      <c r="F131" s="1" t="s">
        <v>1170</v>
      </c>
      <c r="G131" s="1" t="s">
        <v>1155</v>
      </c>
      <c r="H131" s="1" t="s">
        <v>1156</v>
      </c>
      <c r="I131" s="1" t="s">
        <v>1780</v>
      </c>
      <c r="J131" s="1" t="s">
        <v>1158</v>
      </c>
      <c r="K131" s="1" t="s">
        <v>1780</v>
      </c>
      <c r="L131" s="1" t="s">
        <v>1780</v>
      </c>
      <c r="M131" s="1" t="s">
        <v>1159</v>
      </c>
      <c r="N131" s="1" t="s">
        <v>1159</v>
      </c>
      <c r="O131" s="1" t="s">
        <v>1160</v>
      </c>
      <c r="P131" s="1" t="s">
        <v>1161</v>
      </c>
      <c r="Q131" s="1" t="s">
        <v>1162</v>
      </c>
      <c r="R131" s="1" t="s">
        <v>1781</v>
      </c>
      <c r="S131" s="1" t="s">
        <v>1164</v>
      </c>
      <c r="T131" s="1" t="s">
        <v>1165</v>
      </c>
      <c r="U131" s="1" t="s">
        <v>1117</v>
      </c>
      <c r="V131" s="1" t="s">
        <v>1173</v>
      </c>
    </row>
    <row r="132" s="1" customFormat="1" spans="1:22">
      <c r="A132" s="3">
        <v>999226190314966</v>
      </c>
      <c r="B132" s="1" t="s">
        <v>1782</v>
      </c>
      <c r="C132" s="1" t="s">
        <v>1783</v>
      </c>
      <c r="D132" s="1" t="s">
        <v>1723</v>
      </c>
      <c r="E132" s="1" t="s">
        <v>1784</v>
      </c>
      <c r="F132" s="1" t="s">
        <v>1170</v>
      </c>
      <c r="G132" s="1" t="s">
        <v>1155</v>
      </c>
      <c r="H132" s="1" t="s">
        <v>1156</v>
      </c>
      <c r="I132" s="1" t="s">
        <v>1351</v>
      </c>
      <c r="J132" s="1" t="s">
        <v>1158</v>
      </c>
      <c r="K132" s="1" t="s">
        <v>1351</v>
      </c>
      <c r="L132" s="1" t="s">
        <v>1351</v>
      </c>
      <c r="M132" s="1" t="s">
        <v>1159</v>
      </c>
      <c r="N132" s="1" t="s">
        <v>1159</v>
      </c>
      <c r="O132" s="1" t="s">
        <v>1160</v>
      </c>
      <c r="P132" s="1" t="s">
        <v>1161</v>
      </c>
      <c r="Q132" s="1" t="s">
        <v>1162</v>
      </c>
      <c r="R132" s="1" t="s">
        <v>1785</v>
      </c>
      <c r="S132" s="1" t="s">
        <v>1164</v>
      </c>
      <c r="T132" s="1" t="s">
        <v>1165</v>
      </c>
      <c r="U132" s="1" t="s">
        <v>1117</v>
      </c>
      <c r="V132" s="1" t="s">
        <v>1173</v>
      </c>
    </row>
    <row r="133" s="1" customFormat="1" spans="1:22">
      <c r="A133" s="3">
        <v>999226189663512</v>
      </c>
      <c r="B133" s="1" t="s">
        <v>1782</v>
      </c>
      <c r="C133" s="1" t="s">
        <v>1786</v>
      </c>
      <c r="D133" s="1" t="s">
        <v>1423</v>
      </c>
      <c r="E133" s="1" t="s">
        <v>1787</v>
      </c>
      <c r="F133" s="1" t="s">
        <v>1170</v>
      </c>
      <c r="G133" s="1" t="s">
        <v>1155</v>
      </c>
      <c r="H133" s="1" t="s">
        <v>1156</v>
      </c>
      <c r="I133" s="1" t="s">
        <v>1583</v>
      </c>
      <c r="J133" s="1" t="s">
        <v>1158</v>
      </c>
      <c r="K133" s="1" t="s">
        <v>1583</v>
      </c>
      <c r="L133" s="1" t="s">
        <v>1583</v>
      </c>
      <c r="M133" s="1" t="s">
        <v>1159</v>
      </c>
      <c r="N133" s="1" t="s">
        <v>1159</v>
      </c>
      <c r="O133" s="1" t="s">
        <v>1160</v>
      </c>
      <c r="P133" s="1" t="s">
        <v>1161</v>
      </c>
      <c r="Q133" s="1" t="s">
        <v>1162</v>
      </c>
      <c r="R133" s="1" t="s">
        <v>1788</v>
      </c>
      <c r="S133" s="1" t="s">
        <v>1164</v>
      </c>
      <c r="T133" s="1" t="s">
        <v>1165</v>
      </c>
      <c r="U133" s="1" t="s">
        <v>1117</v>
      </c>
      <c r="V133" s="1" t="s">
        <v>1173</v>
      </c>
    </row>
    <row r="134" s="1" customFormat="1" spans="1:22">
      <c r="A134" s="3">
        <v>999226189094676</v>
      </c>
      <c r="B134" s="1" t="s">
        <v>1782</v>
      </c>
      <c r="C134" s="1" t="s">
        <v>1789</v>
      </c>
      <c r="D134" s="1" t="s">
        <v>1790</v>
      </c>
      <c r="E134" s="1" t="s">
        <v>1791</v>
      </c>
      <c r="F134" s="1" t="s">
        <v>1177</v>
      </c>
      <c r="G134" s="1" t="s">
        <v>1155</v>
      </c>
      <c r="H134" s="1" t="s">
        <v>1156</v>
      </c>
      <c r="I134" s="1" t="s">
        <v>1792</v>
      </c>
      <c r="J134" s="1" t="s">
        <v>1158</v>
      </c>
      <c r="K134" s="1" t="s">
        <v>1792</v>
      </c>
      <c r="L134" s="1" t="s">
        <v>1792</v>
      </c>
      <c r="M134" s="1" t="s">
        <v>1159</v>
      </c>
      <c r="N134" s="1" t="s">
        <v>1159</v>
      </c>
      <c r="O134" s="1" t="s">
        <v>1160</v>
      </c>
      <c r="P134" s="1" t="s">
        <v>1161</v>
      </c>
      <c r="Q134" s="1" t="s">
        <v>1162</v>
      </c>
      <c r="R134" s="1" t="s">
        <v>1793</v>
      </c>
      <c r="S134" s="1" t="s">
        <v>1164</v>
      </c>
      <c r="T134" s="1" t="s">
        <v>1165</v>
      </c>
      <c r="U134" s="1" t="s">
        <v>1117</v>
      </c>
      <c r="V134" s="1" t="s">
        <v>1261</v>
      </c>
    </row>
    <row r="135" s="1" customFormat="1" spans="1:22">
      <c r="A135" s="3">
        <v>999226188552399</v>
      </c>
      <c r="B135" s="1" t="s">
        <v>1782</v>
      </c>
      <c r="C135" s="1" t="s">
        <v>1794</v>
      </c>
      <c r="D135" s="1" t="s">
        <v>1519</v>
      </c>
      <c r="E135" s="1" t="s">
        <v>1795</v>
      </c>
      <c r="F135" s="1" t="s">
        <v>1170</v>
      </c>
      <c r="G135" s="1" t="s">
        <v>1155</v>
      </c>
      <c r="H135" s="1" t="s">
        <v>1156</v>
      </c>
      <c r="I135" s="1" t="s">
        <v>1796</v>
      </c>
      <c r="J135" s="1" t="s">
        <v>1158</v>
      </c>
      <c r="K135" s="1" t="s">
        <v>1796</v>
      </c>
      <c r="L135" s="1" t="s">
        <v>1796</v>
      </c>
      <c r="M135" s="1" t="s">
        <v>1159</v>
      </c>
      <c r="N135" s="1" t="s">
        <v>1159</v>
      </c>
      <c r="O135" s="1" t="s">
        <v>1160</v>
      </c>
      <c r="P135" s="1" t="s">
        <v>1161</v>
      </c>
      <c r="Q135" s="1" t="s">
        <v>1162</v>
      </c>
      <c r="R135" s="1" t="s">
        <v>1797</v>
      </c>
      <c r="S135" s="1" t="s">
        <v>1164</v>
      </c>
      <c r="T135" s="1" t="s">
        <v>1165</v>
      </c>
      <c r="U135" s="1" t="s">
        <v>1117</v>
      </c>
      <c r="V135" s="1" t="s">
        <v>1173</v>
      </c>
    </row>
    <row r="136" s="1" customFormat="1" spans="1:22">
      <c r="A136" s="3">
        <v>999226148829273</v>
      </c>
      <c r="B136" s="1" t="s">
        <v>1782</v>
      </c>
      <c r="C136" s="1" t="s">
        <v>1798</v>
      </c>
      <c r="D136" s="1" t="s">
        <v>1799</v>
      </c>
      <c r="E136" s="1" t="s">
        <v>1800</v>
      </c>
      <c r="F136" s="1" t="s">
        <v>1178</v>
      </c>
      <c r="G136" s="1" t="s">
        <v>1155</v>
      </c>
      <c r="H136" s="1" t="s">
        <v>1156</v>
      </c>
      <c r="I136" s="1" t="s">
        <v>1801</v>
      </c>
      <c r="J136" s="1" t="s">
        <v>1158</v>
      </c>
      <c r="K136" s="1" t="s">
        <v>1801</v>
      </c>
      <c r="L136" s="1" t="s">
        <v>1801</v>
      </c>
      <c r="M136" s="1" t="s">
        <v>1159</v>
      </c>
      <c r="N136" s="1" t="s">
        <v>1159</v>
      </c>
      <c r="O136" s="1" t="s">
        <v>1160</v>
      </c>
      <c r="P136" s="1" t="s">
        <v>1161</v>
      </c>
      <c r="Q136" s="1" t="s">
        <v>1162</v>
      </c>
      <c r="R136" s="1" t="s">
        <v>1802</v>
      </c>
      <c r="S136" s="1" t="s">
        <v>1164</v>
      </c>
      <c r="T136" s="1" t="s">
        <v>1165</v>
      </c>
      <c r="U136" s="1" t="s">
        <v>1117</v>
      </c>
      <c r="V136" s="1" t="s">
        <v>1226</v>
      </c>
    </row>
    <row r="137" s="1" customFormat="1" spans="1:22">
      <c r="A137" s="3">
        <v>999226148263100</v>
      </c>
      <c r="B137" s="1" t="s">
        <v>1782</v>
      </c>
      <c r="C137" s="1" t="s">
        <v>1803</v>
      </c>
      <c r="D137" s="1" t="s">
        <v>1804</v>
      </c>
      <c r="E137" s="1" t="s">
        <v>1805</v>
      </c>
      <c r="F137" s="1" t="s">
        <v>1170</v>
      </c>
      <c r="G137" s="1" t="s">
        <v>1155</v>
      </c>
      <c r="H137" s="1" t="s">
        <v>1156</v>
      </c>
      <c r="I137" s="1" t="s">
        <v>1806</v>
      </c>
      <c r="J137" s="1" t="s">
        <v>1158</v>
      </c>
      <c r="K137" s="1" t="s">
        <v>1806</v>
      </c>
      <c r="L137" s="1" t="s">
        <v>1806</v>
      </c>
      <c r="M137" s="1" t="s">
        <v>1159</v>
      </c>
      <c r="N137" s="1" t="s">
        <v>1159</v>
      </c>
      <c r="O137" s="1" t="s">
        <v>1160</v>
      </c>
      <c r="P137" s="1" t="s">
        <v>1161</v>
      </c>
      <c r="Q137" s="1" t="s">
        <v>1162</v>
      </c>
      <c r="R137" s="1" t="s">
        <v>1807</v>
      </c>
      <c r="S137" s="1" t="s">
        <v>1164</v>
      </c>
      <c r="T137" s="1" t="s">
        <v>1165</v>
      </c>
      <c r="U137" s="1" t="s">
        <v>1117</v>
      </c>
      <c r="V137" s="1" t="s">
        <v>1261</v>
      </c>
    </row>
    <row r="138" s="1" customFormat="1" spans="1:22">
      <c r="A138" s="3">
        <v>999226147902133</v>
      </c>
      <c r="B138" s="1" t="s">
        <v>1782</v>
      </c>
      <c r="C138" s="1" t="s">
        <v>1808</v>
      </c>
      <c r="D138" s="1" t="s">
        <v>1809</v>
      </c>
      <c r="E138" s="1" t="s">
        <v>1810</v>
      </c>
      <c r="F138" s="1" t="s">
        <v>1170</v>
      </c>
      <c r="G138" s="1" t="s">
        <v>1155</v>
      </c>
      <c r="H138" s="1" t="s">
        <v>1156</v>
      </c>
      <c r="I138" s="1" t="s">
        <v>1430</v>
      </c>
      <c r="J138" s="1" t="s">
        <v>1158</v>
      </c>
      <c r="K138" s="1" t="s">
        <v>1430</v>
      </c>
      <c r="L138" s="1" t="s">
        <v>1430</v>
      </c>
      <c r="M138" s="1" t="s">
        <v>1159</v>
      </c>
      <c r="N138" s="1" t="s">
        <v>1159</v>
      </c>
      <c r="O138" s="1" t="s">
        <v>1160</v>
      </c>
      <c r="P138" s="1" t="s">
        <v>1161</v>
      </c>
      <c r="Q138" s="1" t="s">
        <v>1162</v>
      </c>
      <c r="R138" s="1" t="s">
        <v>1811</v>
      </c>
      <c r="S138" s="1" t="s">
        <v>1164</v>
      </c>
      <c r="T138" s="1" t="s">
        <v>1165</v>
      </c>
      <c r="U138" s="1" t="s">
        <v>1117</v>
      </c>
      <c r="V138" s="1" t="s">
        <v>1173</v>
      </c>
    </row>
    <row r="139" s="1" customFormat="1" spans="1:22">
      <c r="A139" s="3">
        <v>999226145824501</v>
      </c>
      <c r="B139" s="1" t="s">
        <v>1812</v>
      </c>
      <c r="C139" s="1" t="s">
        <v>1813</v>
      </c>
      <c r="D139" s="1" t="s">
        <v>1814</v>
      </c>
      <c r="E139" s="1" t="s">
        <v>1815</v>
      </c>
      <c r="F139" s="1" t="s">
        <v>1177</v>
      </c>
      <c r="G139" s="1" t="s">
        <v>1155</v>
      </c>
      <c r="H139" s="1" t="s">
        <v>1156</v>
      </c>
      <c r="I139" s="1" t="s">
        <v>1816</v>
      </c>
      <c r="J139" s="1" t="s">
        <v>1158</v>
      </c>
      <c r="K139" s="1" t="s">
        <v>1816</v>
      </c>
      <c r="L139" s="1" t="s">
        <v>1816</v>
      </c>
      <c r="M139" s="1" t="s">
        <v>1159</v>
      </c>
      <c r="N139" s="1" t="s">
        <v>1159</v>
      </c>
      <c r="O139" s="1" t="s">
        <v>1160</v>
      </c>
      <c r="P139" s="1" t="s">
        <v>1161</v>
      </c>
      <c r="Q139" s="1" t="s">
        <v>1162</v>
      </c>
      <c r="R139" s="1" t="s">
        <v>1817</v>
      </c>
      <c r="S139" s="1" t="s">
        <v>1164</v>
      </c>
      <c r="T139" s="1" t="s">
        <v>1165</v>
      </c>
      <c r="U139" s="1" t="s">
        <v>1117</v>
      </c>
      <c r="V139" s="1" t="s">
        <v>1652</v>
      </c>
    </row>
    <row r="140" s="1" customFormat="1" spans="1:22">
      <c r="A140" s="3">
        <v>999226145688159</v>
      </c>
      <c r="B140" s="1" t="s">
        <v>1812</v>
      </c>
      <c r="C140" s="1" t="s">
        <v>1818</v>
      </c>
      <c r="D140" s="1" t="s">
        <v>1673</v>
      </c>
      <c r="E140" s="1" t="s">
        <v>1819</v>
      </c>
      <c r="F140" s="1" t="s">
        <v>1252</v>
      </c>
      <c r="G140" s="1" t="s">
        <v>1155</v>
      </c>
      <c r="H140" s="1" t="s">
        <v>1156</v>
      </c>
      <c r="I140" s="1" t="s">
        <v>1820</v>
      </c>
      <c r="J140" s="1" t="s">
        <v>1158</v>
      </c>
      <c r="K140" s="1" t="s">
        <v>1820</v>
      </c>
      <c r="L140" s="1" t="s">
        <v>1820</v>
      </c>
      <c r="M140" s="1" t="s">
        <v>1159</v>
      </c>
      <c r="N140" s="1" t="s">
        <v>1159</v>
      </c>
      <c r="O140" s="1" t="s">
        <v>1160</v>
      </c>
      <c r="P140" s="1" t="s">
        <v>1161</v>
      </c>
      <c r="Q140" s="1" t="s">
        <v>1162</v>
      </c>
      <c r="R140" s="1" t="s">
        <v>1821</v>
      </c>
      <c r="S140" s="1" t="s">
        <v>1164</v>
      </c>
      <c r="T140" s="1" t="s">
        <v>1165</v>
      </c>
      <c r="U140" s="1" t="s">
        <v>1117</v>
      </c>
      <c r="V140" s="1" t="s">
        <v>1173</v>
      </c>
    </row>
    <row r="141" s="1" customFormat="1" spans="1:22">
      <c r="A141" s="3">
        <v>999226145462867</v>
      </c>
      <c r="B141" s="1" t="s">
        <v>1812</v>
      </c>
      <c r="C141" s="1" t="s">
        <v>1822</v>
      </c>
      <c r="D141" s="1" t="s">
        <v>1823</v>
      </c>
      <c r="E141" s="1" t="s">
        <v>1824</v>
      </c>
      <c r="F141" s="1" t="s">
        <v>1170</v>
      </c>
      <c r="G141" s="1" t="s">
        <v>1155</v>
      </c>
      <c r="H141" s="1" t="s">
        <v>1156</v>
      </c>
      <c r="I141" s="1" t="s">
        <v>1825</v>
      </c>
      <c r="J141" s="1" t="s">
        <v>1158</v>
      </c>
      <c r="K141" s="1" t="s">
        <v>1825</v>
      </c>
      <c r="L141" s="1" t="s">
        <v>1825</v>
      </c>
      <c r="M141" s="1" t="s">
        <v>1159</v>
      </c>
      <c r="N141" s="1" t="s">
        <v>1159</v>
      </c>
      <c r="O141" s="1" t="s">
        <v>1160</v>
      </c>
      <c r="P141" s="1" t="s">
        <v>1161</v>
      </c>
      <c r="Q141" s="1" t="s">
        <v>1162</v>
      </c>
      <c r="R141" s="1" t="s">
        <v>1826</v>
      </c>
      <c r="S141" s="1" t="s">
        <v>1164</v>
      </c>
      <c r="T141" s="1" t="s">
        <v>1165</v>
      </c>
      <c r="U141" s="1" t="s">
        <v>1117</v>
      </c>
      <c r="V141" s="1" t="s">
        <v>1173</v>
      </c>
    </row>
    <row r="142" s="1" customFormat="1" spans="1:22">
      <c r="A142" s="3">
        <v>999226145098220</v>
      </c>
      <c r="B142" s="1" t="s">
        <v>1812</v>
      </c>
      <c r="C142" s="1" t="s">
        <v>1827</v>
      </c>
      <c r="D142" s="1" t="s">
        <v>1767</v>
      </c>
      <c r="E142" s="1" t="s">
        <v>1828</v>
      </c>
      <c r="F142" s="1" t="s">
        <v>1178</v>
      </c>
      <c r="G142" s="1" t="s">
        <v>1155</v>
      </c>
      <c r="H142" s="1" t="s">
        <v>1156</v>
      </c>
      <c r="I142" s="1" t="s">
        <v>1769</v>
      </c>
      <c r="J142" s="1" t="s">
        <v>1158</v>
      </c>
      <c r="K142" s="1" t="s">
        <v>1769</v>
      </c>
      <c r="L142" s="1" t="s">
        <v>1769</v>
      </c>
      <c r="M142" s="1" t="s">
        <v>1159</v>
      </c>
      <c r="N142" s="1" t="s">
        <v>1159</v>
      </c>
      <c r="O142" s="1" t="s">
        <v>1160</v>
      </c>
      <c r="P142" s="1" t="s">
        <v>1161</v>
      </c>
      <c r="Q142" s="1" t="s">
        <v>1162</v>
      </c>
      <c r="R142" s="1" t="s">
        <v>1829</v>
      </c>
      <c r="S142" s="1" t="s">
        <v>1164</v>
      </c>
      <c r="T142" s="1" t="s">
        <v>1165</v>
      </c>
      <c r="U142" s="1" t="s">
        <v>1117</v>
      </c>
      <c r="V142" s="1" t="s">
        <v>1226</v>
      </c>
    </row>
    <row r="143" s="1" customFormat="1" spans="1:22">
      <c r="A143" s="3">
        <v>999226145055222</v>
      </c>
      <c r="B143" s="1" t="s">
        <v>1812</v>
      </c>
      <c r="C143" s="1" t="s">
        <v>1830</v>
      </c>
      <c r="D143" s="1" t="s">
        <v>1831</v>
      </c>
      <c r="E143" s="1" t="s">
        <v>1832</v>
      </c>
      <c r="F143" s="1" t="s">
        <v>1252</v>
      </c>
      <c r="G143" s="1" t="s">
        <v>1155</v>
      </c>
      <c r="H143" s="1" t="s">
        <v>1156</v>
      </c>
      <c r="I143" s="1" t="s">
        <v>1833</v>
      </c>
      <c r="J143" s="1" t="s">
        <v>1158</v>
      </c>
      <c r="K143" s="1" t="s">
        <v>1833</v>
      </c>
      <c r="L143" s="1" t="s">
        <v>1833</v>
      </c>
      <c r="M143" s="1" t="s">
        <v>1159</v>
      </c>
      <c r="N143" s="1" t="s">
        <v>1159</v>
      </c>
      <c r="O143" s="1" t="s">
        <v>1160</v>
      </c>
      <c r="P143" s="1" t="s">
        <v>1161</v>
      </c>
      <c r="Q143" s="1" t="s">
        <v>1162</v>
      </c>
      <c r="R143" s="1" t="s">
        <v>1834</v>
      </c>
      <c r="S143" s="1" t="s">
        <v>1164</v>
      </c>
      <c r="T143" s="1" t="s">
        <v>1165</v>
      </c>
      <c r="U143" s="1" t="s">
        <v>1117</v>
      </c>
      <c r="V143" s="1" t="s">
        <v>1173</v>
      </c>
    </row>
    <row r="144" s="1" customFormat="1" spans="1:22">
      <c r="A144" s="3">
        <v>999226145002052</v>
      </c>
      <c r="B144" s="1" t="s">
        <v>1812</v>
      </c>
      <c r="C144" s="1" t="s">
        <v>1835</v>
      </c>
      <c r="D144" s="1" t="s">
        <v>1668</v>
      </c>
      <c r="E144" s="1" t="s">
        <v>1836</v>
      </c>
      <c r="F144" s="1" t="s">
        <v>1170</v>
      </c>
      <c r="G144" s="1" t="s">
        <v>1155</v>
      </c>
      <c r="H144" s="1" t="s">
        <v>1156</v>
      </c>
      <c r="I144" s="1" t="s">
        <v>1574</v>
      </c>
      <c r="J144" s="1" t="s">
        <v>1158</v>
      </c>
      <c r="K144" s="1" t="s">
        <v>1574</v>
      </c>
      <c r="L144" s="1" t="s">
        <v>1574</v>
      </c>
      <c r="M144" s="1" t="s">
        <v>1159</v>
      </c>
      <c r="N144" s="1" t="s">
        <v>1159</v>
      </c>
      <c r="O144" s="1" t="s">
        <v>1160</v>
      </c>
      <c r="P144" s="1" t="s">
        <v>1161</v>
      </c>
      <c r="Q144" s="1" t="s">
        <v>1162</v>
      </c>
      <c r="R144" s="1" t="s">
        <v>1837</v>
      </c>
      <c r="S144" s="1" t="s">
        <v>1164</v>
      </c>
      <c r="T144" s="1" t="s">
        <v>1165</v>
      </c>
      <c r="U144" s="1" t="s">
        <v>1117</v>
      </c>
      <c r="V144" s="1" t="s">
        <v>1226</v>
      </c>
    </row>
    <row r="145" s="1" customFormat="1" spans="1:22">
      <c r="A145" s="3">
        <v>999226144366700</v>
      </c>
      <c r="B145" s="1" t="s">
        <v>1812</v>
      </c>
      <c r="C145" s="1" t="s">
        <v>1838</v>
      </c>
      <c r="D145" s="1" t="s">
        <v>1839</v>
      </c>
      <c r="E145" s="1" t="s">
        <v>1840</v>
      </c>
      <c r="F145" s="1" t="s">
        <v>1170</v>
      </c>
      <c r="G145" s="1" t="s">
        <v>1155</v>
      </c>
      <c r="H145" s="1" t="s">
        <v>1156</v>
      </c>
      <c r="I145" s="1" t="s">
        <v>1841</v>
      </c>
      <c r="J145" s="1" t="s">
        <v>1158</v>
      </c>
      <c r="K145" s="1" t="s">
        <v>1841</v>
      </c>
      <c r="L145" s="1" t="s">
        <v>1841</v>
      </c>
      <c r="M145" s="1" t="s">
        <v>1159</v>
      </c>
      <c r="N145" s="1" t="s">
        <v>1159</v>
      </c>
      <c r="O145" s="1" t="s">
        <v>1160</v>
      </c>
      <c r="P145" s="1" t="s">
        <v>1161</v>
      </c>
      <c r="Q145" s="1" t="s">
        <v>1162</v>
      </c>
      <c r="R145" s="1" t="s">
        <v>1842</v>
      </c>
      <c r="S145" s="1" t="s">
        <v>1164</v>
      </c>
      <c r="T145" s="1" t="s">
        <v>1165</v>
      </c>
      <c r="U145" s="1" t="s">
        <v>1117</v>
      </c>
      <c r="V145" s="1" t="s">
        <v>1226</v>
      </c>
    </row>
    <row r="146" s="1" customFormat="1" spans="1:22">
      <c r="A146" s="3">
        <v>999226143701563</v>
      </c>
      <c r="B146" s="1" t="s">
        <v>1812</v>
      </c>
      <c r="C146" s="1" t="s">
        <v>1843</v>
      </c>
      <c r="D146" s="1" t="s">
        <v>1844</v>
      </c>
      <c r="E146" s="1" t="s">
        <v>1845</v>
      </c>
      <c r="F146" s="1" t="s">
        <v>1178</v>
      </c>
      <c r="G146" s="1" t="s">
        <v>1155</v>
      </c>
      <c r="H146" s="1" t="s">
        <v>1156</v>
      </c>
      <c r="I146" s="1" t="s">
        <v>1846</v>
      </c>
      <c r="J146" s="1" t="s">
        <v>1158</v>
      </c>
      <c r="K146" s="1" t="s">
        <v>1846</v>
      </c>
      <c r="L146" s="1" t="s">
        <v>1846</v>
      </c>
      <c r="M146" s="1" t="s">
        <v>1159</v>
      </c>
      <c r="N146" s="1" t="s">
        <v>1159</v>
      </c>
      <c r="O146" s="1" t="s">
        <v>1160</v>
      </c>
      <c r="P146" s="1" t="s">
        <v>1161</v>
      </c>
      <c r="Q146" s="1" t="s">
        <v>1162</v>
      </c>
      <c r="R146" s="1" t="s">
        <v>1847</v>
      </c>
      <c r="S146" s="1" t="s">
        <v>1164</v>
      </c>
      <c r="T146" s="1" t="s">
        <v>1165</v>
      </c>
      <c r="U146" s="1" t="s">
        <v>1117</v>
      </c>
      <c r="V146" s="1" t="s">
        <v>1173</v>
      </c>
    </row>
    <row r="147" s="1" customFormat="1" spans="1:22">
      <c r="A147" s="3">
        <v>999226143679359</v>
      </c>
      <c r="B147" s="1" t="s">
        <v>1812</v>
      </c>
      <c r="C147" s="1" t="s">
        <v>1848</v>
      </c>
      <c r="D147" s="1" t="s">
        <v>1849</v>
      </c>
      <c r="E147" s="1" t="s">
        <v>1850</v>
      </c>
      <c r="F147" s="1" t="s">
        <v>1178</v>
      </c>
      <c r="G147" s="1" t="s">
        <v>1155</v>
      </c>
      <c r="H147" s="1" t="s">
        <v>1156</v>
      </c>
      <c r="I147" s="1" t="s">
        <v>1851</v>
      </c>
      <c r="J147" s="1" t="s">
        <v>1158</v>
      </c>
      <c r="K147" s="1" t="s">
        <v>1851</v>
      </c>
      <c r="L147" s="1" t="s">
        <v>1851</v>
      </c>
      <c r="M147" s="1" t="s">
        <v>1159</v>
      </c>
      <c r="N147" s="1" t="s">
        <v>1159</v>
      </c>
      <c r="O147" s="1" t="s">
        <v>1160</v>
      </c>
      <c r="P147" s="1" t="s">
        <v>1161</v>
      </c>
      <c r="Q147" s="1" t="s">
        <v>1162</v>
      </c>
      <c r="R147" s="1" t="s">
        <v>1852</v>
      </c>
      <c r="S147" s="1" t="s">
        <v>1164</v>
      </c>
      <c r="T147" s="1" t="s">
        <v>1165</v>
      </c>
      <c r="U147" s="1" t="s">
        <v>1117</v>
      </c>
      <c r="V147" s="1" t="s">
        <v>1173</v>
      </c>
    </row>
    <row r="148" s="1" customFormat="1" spans="1:22">
      <c r="A148" s="3">
        <v>999226139575875</v>
      </c>
      <c r="B148" s="1" t="s">
        <v>1853</v>
      </c>
      <c r="C148" s="1" t="s">
        <v>1854</v>
      </c>
      <c r="D148" s="1" t="s">
        <v>1855</v>
      </c>
      <c r="E148" s="1" t="s">
        <v>1856</v>
      </c>
      <c r="F148" s="1" t="s">
        <v>1178</v>
      </c>
      <c r="G148" s="1" t="s">
        <v>1155</v>
      </c>
      <c r="H148" s="1" t="s">
        <v>1156</v>
      </c>
      <c r="I148" s="1" t="s">
        <v>1857</v>
      </c>
      <c r="J148" s="1" t="s">
        <v>1158</v>
      </c>
      <c r="K148" s="1" t="s">
        <v>1857</v>
      </c>
      <c r="L148" s="1" t="s">
        <v>1857</v>
      </c>
      <c r="M148" s="1" t="s">
        <v>1159</v>
      </c>
      <c r="N148" s="1" t="s">
        <v>1159</v>
      </c>
      <c r="O148" s="1" t="s">
        <v>1160</v>
      </c>
      <c r="P148" s="1" t="s">
        <v>1161</v>
      </c>
      <c r="Q148" s="1" t="s">
        <v>1162</v>
      </c>
      <c r="R148" s="1" t="s">
        <v>1858</v>
      </c>
      <c r="S148" s="1" t="s">
        <v>1164</v>
      </c>
      <c r="T148" s="1" t="s">
        <v>1165</v>
      </c>
      <c r="U148" s="1" t="s">
        <v>1117</v>
      </c>
      <c r="V148" s="1" t="s">
        <v>1859</v>
      </c>
    </row>
    <row r="149" s="1" customFormat="1" spans="1:22">
      <c r="A149" s="3">
        <v>999226138512537</v>
      </c>
      <c r="B149" s="1" t="s">
        <v>1853</v>
      </c>
      <c r="C149" s="1" t="s">
        <v>1860</v>
      </c>
      <c r="D149" s="1" t="s">
        <v>1861</v>
      </c>
      <c r="E149" s="1" t="s">
        <v>1862</v>
      </c>
      <c r="F149" s="1" t="s">
        <v>1170</v>
      </c>
      <c r="G149" s="1" t="s">
        <v>1155</v>
      </c>
      <c r="H149" s="1" t="s">
        <v>1156</v>
      </c>
      <c r="I149" s="1" t="s">
        <v>1863</v>
      </c>
      <c r="J149" s="1" t="s">
        <v>1158</v>
      </c>
      <c r="K149" s="1" t="s">
        <v>1863</v>
      </c>
      <c r="L149" s="1" t="s">
        <v>1863</v>
      </c>
      <c r="M149" s="1" t="s">
        <v>1159</v>
      </c>
      <c r="N149" s="1" t="s">
        <v>1159</v>
      </c>
      <c r="O149" s="1" t="s">
        <v>1160</v>
      </c>
      <c r="P149" s="1" t="s">
        <v>1161</v>
      </c>
      <c r="Q149" s="1" t="s">
        <v>1162</v>
      </c>
      <c r="R149" s="1" t="s">
        <v>1864</v>
      </c>
      <c r="S149" s="1" t="s">
        <v>1164</v>
      </c>
      <c r="T149" s="1" t="s">
        <v>1165</v>
      </c>
      <c r="U149" s="1" t="s">
        <v>1117</v>
      </c>
      <c r="V149" s="1" t="s">
        <v>1226</v>
      </c>
    </row>
    <row r="150" s="1" customFormat="1" spans="1:22">
      <c r="A150" s="3">
        <v>999226137201550</v>
      </c>
      <c r="B150" s="1" t="s">
        <v>1853</v>
      </c>
      <c r="C150" s="1" t="s">
        <v>1865</v>
      </c>
      <c r="D150" s="1" t="s">
        <v>1866</v>
      </c>
      <c r="E150" s="1" t="s">
        <v>1867</v>
      </c>
      <c r="F150" s="1" t="s">
        <v>1177</v>
      </c>
      <c r="G150" s="1" t="s">
        <v>1155</v>
      </c>
      <c r="H150" s="1" t="s">
        <v>1156</v>
      </c>
      <c r="I150" s="1" t="s">
        <v>1868</v>
      </c>
      <c r="J150" s="1" t="s">
        <v>1158</v>
      </c>
      <c r="K150" s="1" t="s">
        <v>1868</v>
      </c>
      <c r="L150" s="1" t="s">
        <v>1868</v>
      </c>
      <c r="M150" s="1" t="s">
        <v>1159</v>
      </c>
      <c r="N150" s="1" t="s">
        <v>1159</v>
      </c>
      <c r="O150" s="1" t="s">
        <v>1160</v>
      </c>
      <c r="P150" s="1" t="s">
        <v>1161</v>
      </c>
      <c r="Q150" s="1" t="s">
        <v>1162</v>
      </c>
      <c r="R150" s="1" t="s">
        <v>1869</v>
      </c>
      <c r="S150" s="1" t="s">
        <v>1164</v>
      </c>
      <c r="T150" s="1" t="s">
        <v>1165</v>
      </c>
      <c r="U150" s="1" t="s">
        <v>1117</v>
      </c>
      <c r="V150" s="1" t="s">
        <v>1173</v>
      </c>
    </row>
    <row r="151" s="1" customFormat="1" spans="1:22">
      <c r="A151" s="3">
        <v>999226128278360</v>
      </c>
      <c r="B151" s="1" t="s">
        <v>1853</v>
      </c>
      <c r="C151" s="1" t="s">
        <v>1870</v>
      </c>
      <c r="D151" s="1" t="s">
        <v>1639</v>
      </c>
      <c r="E151" s="1" t="s">
        <v>1871</v>
      </c>
      <c r="F151" s="1" t="s">
        <v>1170</v>
      </c>
      <c r="G151" s="1" t="s">
        <v>1155</v>
      </c>
      <c r="H151" s="1" t="s">
        <v>1156</v>
      </c>
      <c r="I151" s="1" t="s">
        <v>1872</v>
      </c>
      <c r="J151" s="1" t="s">
        <v>1158</v>
      </c>
      <c r="K151" s="1" t="s">
        <v>1872</v>
      </c>
      <c r="L151" s="1" t="s">
        <v>1872</v>
      </c>
      <c r="M151" s="1" t="s">
        <v>1159</v>
      </c>
      <c r="N151" s="1" t="s">
        <v>1159</v>
      </c>
      <c r="O151" s="1" t="s">
        <v>1160</v>
      </c>
      <c r="P151" s="1" t="s">
        <v>1161</v>
      </c>
      <c r="Q151" s="1" t="s">
        <v>1162</v>
      </c>
      <c r="R151" s="1" t="s">
        <v>1873</v>
      </c>
      <c r="S151" s="1" t="s">
        <v>1164</v>
      </c>
      <c r="T151" s="1" t="s">
        <v>1165</v>
      </c>
      <c r="U151" s="1" t="s">
        <v>1117</v>
      </c>
      <c r="V151" s="1" t="s">
        <v>1173</v>
      </c>
    </row>
    <row r="152" s="1" customFormat="1" spans="1:22">
      <c r="A152" s="3">
        <v>999226127649276</v>
      </c>
      <c r="B152" s="1" t="s">
        <v>1853</v>
      </c>
      <c r="C152" s="1" t="s">
        <v>1874</v>
      </c>
      <c r="D152" s="1" t="s">
        <v>1608</v>
      </c>
      <c r="E152" s="1" t="s">
        <v>1875</v>
      </c>
      <c r="F152" s="1" t="s">
        <v>1170</v>
      </c>
      <c r="G152" s="1" t="s">
        <v>1155</v>
      </c>
      <c r="H152" s="1" t="s">
        <v>1156</v>
      </c>
      <c r="I152" s="1" t="s">
        <v>1876</v>
      </c>
      <c r="J152" s="1" t="s">
        <v>1158</v>
      </c>
      <c r="K152" s="1" t="s">
        <v>1876</v>
      </c>
      <c r="L152" s="1" t="s">
        <v>1876</v>
      </c>
      <c r="M152" s="1" t="s">
        <v>1159</v>
      </c>
      <c r="N152" s="1" t="s">
        <v>1159</v>
      </c>
      <c r="O152" s="1" t="s">
        <v>1160</v>
      </c>
      <c r="P152" s="1" t="s">
        <v>1161</v>
      </c>
      <c r="Q152" s="1" t="s">
        <v>1162</v>
      </c>
      <c r="R152" s="1" t="s">
        <v>1877</v>
      </c>
      <c r="S152" s="1" t="s">
        <v>1164</v>
      </c>
      <c r="T152" s="1" t="s">
        <v>1165</v>
      </c>
      <c r="U152" s="1" t="s">
        <v>1117</v>
      </c>
      <c r="V152" s="1" t="s">
        <v>1173</v>
      </c>
    </row>
    <row r="153" s="1" customFormat="1" spans="1:22">
      <c r="A153" s="3">
        <v>999226126578446</v>
      </c>
      <c r="B153" s="1" t="s">
        <v>1853</v>
      </c>
      <c r="C153" s="1" t="s">
        <v>1878</v>
      </c>
      <c r="D153" s="1" t="s">
        <v>1879</v>
      </c>
      <c r="E153" s="1" t="s">
        <v>1880</v>
      </c>
      <c r="F153" s="1" t="s">
        <v>1178</v>
      </c>
      <c r="G153" s="1" t="s">
        <v>1155</v>
      </c>
      <c r="H153" s="1" t="s">
        <v>1156</v>
      </c>
      <c r="I153" s="1" t="s">
        <v>1881</v>
      </c>
      <c r="J153" s="1" t="s">
        <v>1158</v>
      </c>
      <c r="K153" s="1" t="s">
        <v>1881</v>
      </c>
      <c r="L153" s="1" t="s">
        <v>1881</v>
      </c>
      <c r="M153" s="1" t="s">
        <v>1159</v>
      </c>
      <c r="N153" s="1" t="s">
        <v>1159</v>
      </c>
      <c r="O153" s="1" t="s">
        <v>1160</v>
      </c>
      <c r="P153" s="1" t="s">
        <v>1161</v>
      </c>
      <c r="Q153" s="1" t="s">
        <v>1162</v>
      </c>
      <c r="R153" s="1" t="s">
        <v>1882</v>
      </c>
      <c r="S153" s="1" t="s">
        <v>1164</v>
      </c>
      <c r="T153" s="1" t="s">
        <v>1165</v>
      </c>
      <c r="U153" s="1" t="s">
        <v>1117</v>
      </c>
      <c r="V153" s="1" t="s">
        <v>1652</v>
      </c>
    </row>
    <row r="154" s="1" customFormat="1" spans="1:22">
      <c r="A154" s="3">
        <v>999226108546844</v>
      </c>
      <c r="B154" s="1" t="s">
        <v>1883</v>
      </c>
      <c r="C154" s="1" t="s">
        <v>1884</v>
      </c>
      <c r="D154" s="1" t="s">
        <v>1885</v>
      </c>
      <c r="E154" s="1" t="s">
        <v>1886</v>
      </c>
      <c r="F154" s="1" t="s">
        <v>1178</v>
      </c>
      <c r="G154" s="1" t="s">
        <v>1155</v>
      </c>
      <c r="H154" s="1" t="s">
        <v>1156</v>
      </c>
      <c r="I154" s="1" t="s">
        <v>1887</v>
      </c>
      <c r="J154" s="1" t="s">
        <v>1158</v>
      </c>
      <c r="K154" s="1" t="s">
        <v>1887</v>
      </c>
      <c r="L154" s="1" t="s">
        <v>1887</v>
      </c>
      <c r="M154" s="1" t="s">
        <v>1159</v>
      </c>
      <c r="N154" s="1" t="s">
        <v>1159</v>
      </c>
      <c r="O154" s="1" t="s">
        <v>1160</v>
      </c>
      <c r="P154" s="1" t="s">
        <v>1161</v>
      </c>
      <c r="Q154" s="1" t="s">
        <v>1162</v>
      </c>
      <c r="R154" s="1" t="s">
        <v>1888</v>
      </c>
      <c r="S154" s="1" t="s">
        <v>1164</v>
      </c>
      <c r="T154" s="1" t="s">
        <v>1165</v>
      </c>
      <c r="U154" s="1" t="s">
        <v>1117</v>
      </c>
      <c r="V154" s="1" t="s">
        <v>1166</v>
      </c>
    </row>
    <row r="155" s="1" customFormat="1" spans="1:22">
      <c r="A155" s="3">
        <v>999226075006054</v>
      </c>
      <c r="B155" s="1" t="s">
        <v>1883</v>
      </c>
      <c r="C155" s="1" t="s">
        <v>1889</v>
      </c>
      <c r="D155" s="1" t="s">
        <v>1890</v>
      </c>
      <c r="E155" s="1" t="s">
        <v>1891</v>
      </c>
      <c r="F155" s="1" t="s">
        <v>1177</v>
      </c>
      <c r="G155" s="1" t="s">
        <v>1155</v>
      </c>
      <c r="H155" s="1" t="s">
        <v>1156</v>
      </c>
      <c r="I155" s="1" t="s">
        <v>1892</v>
      </c>
      <c r="J155" s="1" t="s">
        <v>1158</v>
      </c>
      <c r="K155" s="1" t="s">
        <v>1892</v>
      </c>
      <c r="L155" s="1" t="s">
        <v>1892</v>
      </c>
      <c r="M155" s="1" t="s">
        <v>1159</v>
      </c>
      <c r="N155" s="1" t="s">
        <v>1159</v>
      </c>
      <c r="O155" s="1" t="s">
        <v>1160</v>
      </c>
      <c r="P155" s="1" t="s">
        <v>1161</v>
      </c>
      <c r="Q155" s="1" t="s">
        <v>1162</v>
      </c>
      <c r="R155" s="1" t="s">
        <v>1893</v>
      </c>
      <c r="S155" s="1" t="s">
        <v>1164</v>
      </c>
      <c r="T155" s="1" t="s">
        <v>1165</v>
      </c>
      <c r="U155" s="1" t="s">
        <v>1117</v>
      </c>
      <c r="V155" s="1" t="s">
        <v>1173</v>
      </c>
    </row>
    <row r="156" s="1" customFormat="1" spans="1:22">
      <c r="A156" s="3">
        <v>999226071467998</v>
      </c>
      <c r="B156" s="1" t="s">
        <v>1883</v>
      </c>
      <c r="C156" s="1" t="s">
        <v>1894</v>
      </c>
      <c r="D156" s="1" t="s">
        <v>1895</v>
      </c>
      <c r="E156" s="1" t="s">
        <v>1896</v>
      </c>
      <c r="F156" s="1" t="s">
        <v>1154</v>
      </c>
      <c r="G156" s="1" t="s">
        <v>1155</v>
      </c>
      <c r="H156" s="1" t="s">
        <v>1156</v>
      </c>
      <c r="I156" s="1" t="s">
        <v>1897</v>
      </c>
      <c r="J156" s="1" t="s">
        <v>1158</v>
      </c>
      <c r="K156" s="1" t="s">
        <v>1897</v>
      </c>
      <c r="L156" s="1" t="s">
        <v>1897</v>
      </c>
      <c r="M156" s="1" t="s">
        <v>1159</v>
      </c>
      <c r="N156" s="1" t="s">
        <v>1159</v>
      </c>
      <c r="O156" s="1" t="s">
        <v>1160</v>
      </c>
      <c r="P156" s="1" t="s">
        <v>1161</v>
      </c>
      <c r="Q156" s="1" t="s">
        <v>1162</v>
      </c>
      <c r="R156" s="1" t="s">
        <v>1898</v>
      </c>
      <c r="S156" s="1" t="s">
        <v>1164</v>
      </c>
      <c r="T156" s="1" t="s">
        <v>1165</v>
      </c>
      <c r="U156" s="1" t="s">
        <v>1117</v>
      </c>
      <c r="V156" s="1" t="s">
        <v>1166</v>
      </c>
    </row>
    <row r="157" s="1" customFormat="1" spans="1:22">
      <c r="A157" s="3">
        <v>999226069974873</v>
      </c>
      <c r="B157" s="1" t="s">
        <v>1883</v>
      </c>
      <c r="C157" s="1" t="s">
        <v>1899</v>
      </c>
      <c r="D157" s="1" t="s">
        <v>1900</v>
      </c>
      <c r="E157" s="1" t="s">
        <v>1901</v>
      </c>
      <c r="F157" s="1" t="s">
        <v>1177</v>
      </c>
      <c r="G157" s="1" t="s">
        <v>1155</v>
      </c>
      <c r="H157" s="1" t="s">
        <v>1156</v>
      </c>
      <c r="I157" s="1" t="s">
        <v>1610</v>
      </c>
      <c r="J157" s="1" t="s">
        <v>1158</v>
      </c>
      <c r="K157" s="1" t="s">
        <v>1610</v>
      </c>
      <c r="L157" s="1" t="s">
        <v>1610</v>
      </c>
      <c r="M157" s="1" t="s">
        <v>1159</v>
      </c>
      <c r="N157" s="1" t="s">
        <v>1159</v>
      </c>
      <c r="O157" s="1" t="s">
        <v>1160</v>
      </c>
      <c r="P157" s="1" t="s">
        <v>1161</v>
      </c>
      <c r="Q157" s="1" t="s">
        <v>1162</v>
      </c>
      <c r="R157" s="1" t="s">
        <v>1902</v>
      </c>
      <c r="S157" s="1" t="s">
        <v>1164</v>
      </c>
      <c r="T157" s="1" t="s">
        <v>1165</v>
      </c>
      <c r="U157" s="1" t="s">
        <v>1117</v>
      </c>
      <c r="V157" s="1" t="s">
        <v>1173</v>
      </c>
    </row>
    <row r="158" s="1" customFormat="1" spans="1:22">
      <c r="A158" s="3">
        <v>999226069993641</v>
      </c>
      <c r="B158" s="1" t="s">
        <v>1883</v>
      </c>
      <c r="C158" s="1" t="s">
        <v>1903</v>
      </c>
      <c r="D158" s="1" t="s">
        <v>1648</v>
      </c>
      <c r="E158" s="1" t="s">
        <v>1904</v>
      </c>
      <c r="F158" s="1" t="s">
        <v>1177</v>
      </c>
      <c r="G158" s="1" t="s">
        <v>1155</v>
      </c>
      <c r="H158" s="1" t="s">
        <v>1156</v>
      </c>
      <c r="I158" s="1" t="s">
        <v>1905</v>
      </c>
      <c r="J158" s="1" t="s">
        <v>1158</v>
      </c>
      <c r="K158" s="1" t="s">
        <v>1905</v>
      </c>
      <c r="L158" s="1" t="s">
        <v>1905</v>
      </c>
      <c r="M158" s="1" t="s">
        <v>1159</v>
      </c>
      <c r="N158" s="1" t="s">
        <v>1159</v>
      </c>
      <c r="O158" s="1" t="s">
        <v>1160</v>
      </c>
      <c r="P158" s="1" t="s">
        <v>1161</v>
      </c>
      <c r="Q158" s="1" t="s">
        <v>1162</v>
      </c>
      <c r="R158" s="1" t="s">
        <v>1906</v>
      </c>
      <c r="S158" s="1" t="s">
        <v>1164</v>
      </c>
      <c r="T158" s="1" t="s">
        <v>1165</v>
      </c>
      <c r="U158" s="1" t="s">
        <v>1117</v>
      </c>
      <c r="V158" s="1" t="s">
        <v>1652</v>
      </c>
    </row>
    <row r="159" s="1" customFormat="1" spans="1:22">
      <c r="A159" s="3">
        <v>999226069500647</v>
      </c>
      <c r="B159" s="1" t="s">
        <v>1883</v>
      </c>
      <c r="C159" s="1" t="s">
        <v>1907</v>
      </c>
      <c r="D159" s="1" t="s">
        <v>1908</v>
      </c>
      <c r="E159" s="1" t="s">
        <v>1909</v>
      </c>
      <c r="F159" s="1" t="s">
        <v>1170</v>
      </c>
      <c r="G159" s="1" t="s">
        <v>1155</v>
      </c>
      <c r="H159" s="1" t="s">
        <v>1156</v>
      </c>
      <c r="I159" s="1" t="s">
        <v>1910</v>
      </c>
      <c r="J159" s="1" t="s">
        <v>1158</v>
      </c>
      <c r="K159" s="1" t="s">
        <v>1910</v>
      </c>
      <c r="L159" s="1" t="s">
        <v>1910</v>
      </c>
      <c r="M159" s="1" t="s">
        <v>1159</v>
      </c>
      <c r="N159" s="1" t="s">
        <v>1159</v>
      </c>
      <c r="O159" s="1" t="s">
        <v>1160</v>
      </c>
      <c r="P159" s="1" t="s">
        <v>1161</v>
      </c>
      <c r="Q159" s="1" t="s">
        <v>1162</v>
      </c>
      <c r="R159" s="1" t="s">
        <v>1911</v>
      </c>
      <c r="S159" s="1" t="s">
        <v>1164</v>
      </c>
      <c r="T159" s="1" t="s">
        <v>1165</v>
      </c>
      <c r="U159" s="1" t="s">
        <v>1117</v>
      </c>
      <c r="V159" s="1" t="s">
        <v>1214</v>
      </c>
    </row>
    <row r="160" s="1" customFormat="1" spans="1:22">
      <c r="A160" s="3">
        <v>999226068757313</v>
      </c>
      <c r="B160" s="1" t="s">
        <v>1883</v>
      </c>
      <c r="C160" s="1" t="s">
        <v>1912</v>
      </c>
      <c r="D160" s="1" t="s">
        <v>1913</v>
      </c>
      <c r="E160" s="1" t="s">
        <v>1914</v>
      </c>
      <c r="F160" s="1" t="s">
        <v>1170</v>
      </c>
      <c r="G160" s="1" t="s">
        <v>1155</v>
      </c>
      <c r="H160" s="1" t="s">
        <v>1156</v>
      </c>
      <c r="I160" s="1" t="s">
        <v>1915</v>
      </c>
      <c r="J160" s="1" t="s">
        <v>1158</v>
      </c>
      <c r="K160" s="1" t="s">
        <v>1915</v>
      </c>
      <c r="L160" s="1" t="s">
        <v>1915</v>
      </c>
      <c r="M160" s="1" t="s">
        <v>1159</v>
      </c>
      <c r="N160" s="1" t="s">
        <v>1159</v>
      </c>
      <c r="O160" s="1" t="s">
        <v>1160</v>
      </c>
      <c r="P160" s="1" t="s">
        <v>1161</v>
      </c>
      <c r="Q160" s="1" t="s">
        <v>1162</v>
      </c>
      <c r="R160" s="1" t="s">
        <v>1916</v>
      </c>
      <c r="S160" s="1" t="s">
        <v>1164</v>
      </c>
      <c r="T160" s="1" t="s">
        <v>1165</v>
      </c>
      <c r="U160" s="1" t="s">
        <v>1117</v>
      </c>
      <c r="V160" s="1" t="s">
        <v>1652</v>
      </c>
    </row>
    <row r="161" s="1" customFormat="1" spans="1:22">
      <c r="A161" s="3">
        <v>999226068008661</v>
      </c>
      <c r="B161" s="1" t="s">
        <v>1917</v>
      </c>
      <c r="C161" s="1" t="s">
        <v>1918</v>
      </c>
      <c r="D161" s="1" t="s">
        <v>1639</v>
      </c>
      <c r="E161" s="1" t="s">
        <v>1919</v>
      </c>
      <c r="F161" s="1" t="s">
        <v>1177</v>
      </c>
      <c r="G161" s="1" t="s">
        <v>1155</v>
      </c>
      <c r="H161" s="1" t="s">
        <v>1156</v>
      </c>
      <c r="I161" s="1" t="s">
        <v>1179</v>
      </c>
      <c r="J161" s="1" t="s">
        <v>1158</v>
      </c>
      <c r="K161" s="1" t="s">
        <v>1179</v>
      </c>
      <c r="L161" s="1" t="s">
        <v>1179</v>
      </c>
      <c r="M161" s="1" t="s">
        <v>1159</v>
      </c>
      <c r="N161" s="1" t="s">
        <v>1159</v>
      </c>
      <c r="O161" s="1" t="s">
        <v>1160</v>
      </c>
      <c r="P161" s="1" t="s">
        <v>1161</v>
      </c>
      <c r="Q161" s="1" t="s">
        <v>1162</v>
      </c>
      <c r="R161" s="1" t="s">
        <v>1920</v>
      </c>
      <c r="S161" s="1" t="s">
        <v>1164</v>
      </c>
      <c r="T161" s="1" t="s">
        <v>1165</v>
      </c>
      <c r="U161" s="1" t="s">
        <v>1117</v>
      </c>
      <c r="V161" s="1" t="s">
        <v>1173</v>
      </c>
    </row>
    <row r="162" s="1" customFormat="1" spans="1:22">
      <c r="A162" s="3">
        <v>999226066169525</v>
      </c>
      <c r="B162" s="1" t="s">
        <v>1917</v>
      </c>
      <c r="C162" s="1" t="s">
        <v>1921</v>
      </c>
      <c r="D162" s="1" t="s">
        <v>1922</v>
      </c>
      <c r="E162" s="1" t="s">
        <v>1923</v>
      </c>
      <c r="F162" s="1" t="s">
        <v>1178</v>
      </c>
      <c r="G162" s="1" t="s">
        <v>1155</v>
      </c>
      <c r="H162" s="1" t="s">
        <v>1156</v>
      </c>
      <c r="I162" s="1" t="s">
        <v>1924</v>
      </c>
      <c r="J162" s="1" t="s">
        <v>1158</v>
      </c>
      <c r="K162" s="1" t="s">
        <v>1924</v>
      </c>
      <c r="L162" s="1" t="s">
        <v>1924</v>
      </c>
      <c r="M162" s="1" t="s">
        <v>1159</v>
      </c>
      <c r="N162" s="1" t="s">
        <v>1159</v>
      </c>
      <c r="O162" s="1" t="s">
        <v>1160</v>
      </c>
      <c r="P162" s="1" t="s">
        <v>1161</v>
      </c>
      <c r="Q162" s="1" t="s">
        <v>1162</v>
      </c>
      <c r="R162" s="1" t="s">
        <v>1925</v>
      </c>
      <c r="S162" s="1" t="s">
        <v>1164</v>
      </c>
      <c r="T162" s="1" t="s">
        <v>1165</v>
      </c>
      <c r="U162" s="1" t="s">
        <v>1117</v>
      </c>
      <c r="V162" s="1" t="s">
        <v>1214</v>
      </c>
    </row>
    <row r="163" s="1" customFormat="1" spans="1:22">
      <c r="A163" s="3">
        <v>999226059375831</v>
      </c>
      <c r="B163" s="1" t="s">
        <v>1917</v>
      </c>
      <c r="C163" s="1" t="s">
        <v>1926</v>
      </c>
      <c r="D163" s="1" t="s">
        <v>1927</v>
      </c>
      <c r="E163" s="1" t="s">
        <v>1928</v>
      </c>
      <c r="F163" s="1" t="s">
        <v>1170</v>
      </c>
      <c r="G163" s="1" t="s">
        <v>1155</v>
      </c>
      <c r="H163" s="1" t="s">
        <v>1156</v>
      </c>
      <c r="I163" s="1" t="s">
        <v>1929</v>
      </c>
      <c r="J163" s="1" t="s">
        <v>1158</v>
      </c>
      <c r="K163" s="1" t="s">
        <v>1929</v>
      </c>
      <c r="L163" s="1" t="s">
        <v>1929</v>
      </c>
      <c r="M163" s="1" t="s">
        <v>1159</v>
      </c>
      <c r="N163" s="1" t="s">
        <v>1159</v>
      </c>
      <c r="O163" s="1" t="s">
        <v>1160</v>
      </c>
      <c r="P163" s="1" t="s">
        <v>1161</v>
      </c>
      <c r="Q163" s="1" t="s">
        <v>1162</v>
      </c>
      <c r="R163" s="1" t="s">
        <v>1930</v>
      </c>
      <c r="S163" s="1" t="s">
        <v>1164</v>
      </c>
      <c r="T163" s="1" t="s">
        <v>1165</v>
      </c>
      <c r="U163" s="1" t="s">
        <v>1117</v>
      </c>
      <c r="V163" s="1" t="s">
        <v>1261</v>
      </c>
    </row>
    <row r="164" s="1" customFormat="1" spans="1:22">
      <c r="A164" s="3">
        <v>999226051565032</v>
      </c>
      <c r="B164" s="1" t="s">
        <v>1931</v>
      </c>
      <c r="C164" s="1" t="s">
        <v>1932</v>
      </c>
      <c r="D164" s="1" t="s">
        <v>1175</v>
      </c>
      <c r="E164" s="1" t="s">
        <v>1933</v>
      </c>
      <c r="F164" s="1" t="s">
        <v>1170</v>
      </c>
      <c r="G164" s="1" t="s">
        <v>1155</v>
      </c>
      <c r="H164" s="1" t="s">
        <v>1156</v>
      </c>
      <c r="I164" s="1" t="s">
        <v>1934</v>
      </c>
      <c r="J164" s="1" t="s">
        <v>1158</v>
      </c>
      <c r="K164" s="1" t="s">
        <v>1934</v>
      </c>
      <c r="L164" s="1" t="s">
        <v>1934</v>
      </c>
      <c r="M164" s="1" t="s">
        <v>1159</v>
      </c>
      <c r="N164" s="1" t="s">
        <v>1159</v>
      </c>
      <c r="O164" s="1" t="s">
        <v>1160</v>
      </c>
      <c r="P164" s="1" t="s">
        <v>1161</v>
      </c>
      <c r="Q164" s="1" t="s">
        <v>1162</v>
      </c>
      <c r="R164" s="1" t="s">
        <v>1935</v>
      </c>
      <c r="S164" s="1" t="s">
        <v>1164</v>
      </c>
      <c r="T164" s="1" t="s">
        <v>1165</v>
      </c>
      <c r="U164" s="1" t="s">
        <v>1117</v>
      </c>
      <c r="V164" s="1" t="s">
        <v>1181</v>
      </c>
    </row>
    <row r="165" s="1" customFormat="1" spans="1:22">
      <c r="A165" s="3">
        <v>999226040177339</v>
      </c>
      <c r="B165" s="1" t="s">
        <v>1931</v>
      </c>
      <c r="C165" s="1" t="s">
        <v>1936</v>
      </c>
      <c r="D165" s="1" t="s">
        <v>1937</v>
      </c>
      <c r="E165" s="1" t="s">
        <v>1938</v>
      </c>
      <c r="F165" s="1" t="s">
        <v>1170</v>
      </c>
      <c r="G165" s="1" t="s">
        <v>1155</v>
      </c>
      <c r="H165" s="1" t="s">
        <v>1156</v>
      </c>
      <c r="I165" s="1" t="s">
        <v>1939</v>
      </c>
      <c r="J165" s="1" t="s">
        <v>1158</v>
      </c>
      <c r="K165" s="1" t="s">
        <v>1939</v>
      </c>
      <c r="L165" s="1" t="s">
        <v>1939</v>
      </c>
      <c r="M165" s="1" t="s">
        <v>1159</v>
      </c>
      <c r="N165" s="1" t="s">
        <v>1159</v>
      </c>
      <c r="O165" s="1" t="s">
        <v>1160</v>
      </c>
      <c r="P165" s="1" t="s">
        <v>1161</v>
      </c>
      <c r="Q165" s="1" t="s">
        <v>1162</v>
      </c>
      <c r="R165" s="1" t="s">
        <v>1940</v>
      </c>
      <c r="S165" s="1" t="s">
        <v>1164</v>
      </c>
      <c r="T165" s="1" t="s">
        <v>1165</v>
      </c>
      <c r="U165" s="1" t="s">
        <v>1117</v>
      </c>
      <c r="V165" s="1" t="s">
        <v>1173</v>
      </c>
    </row>
    <row r="166" s="1" customFormat="1" spans="1:22">
      <c r="A166" s="3">
        <v>999226039566309</v>
      </c>
      <c r="B166" s="1" t="s">
        <v>1931</v>
      </c>
      <c r="C166" s="1" t="s">
        <v>1941</v>
      </c>
      <c r="D166" s="1" t="s">
        <v>1942</v>
      </c>
      <c r="E166" s="1" t="s">
        <v>1943</v>
      </c>
      <c r="F166" s="1" t="s">
        <v>1177</v>
      </c>
      <c r="G166" s="1" t="s">
        <v>1155</v>
      </c>
      <c r="H166" s="1" t="s">
        <v>1156</v>
      </c>
      <c r="I166" s="1" t="s">
        <v>1944</v>
      </c>
      <c r="J166" s="1" t="s">
        <v>1158</v>
      </c>
      <c r="K166" s="1" t="s">
        <v>1944</v>
      </c>
      <c r="L166" s="1" t="s">
        <v>1944</v>
      </c>
      <c r="M166" s="1" t="s">
        <v>1159</v>
      </c>
      <c r="N166" s="1" t="s">
        <v>1159</v>
      </c>
      <c r="O166" s="1" t="s">
        <v>1160</v>
      </c>
      <c r="P166" s="1" t="s">
        <v>1161</v>
      </c>
      <c r="Q166" s="1" t="s">
        <v>1162</v>
      </c>
      <c r="R166" s="1" t="s">
        <v>1945</v>
      </c>
      <c r="S166" s="1" t="s">
        <v>1164</v>
      </c>
      <c r="T166" s="1" t="s">
        <v>1165</v>
      </c>
      <c r="U166" s="1" t="s">
        <v>1117</v>
      </c>
      <c r="V166" s="1" t="s">
        <v>1652</v>
      </c>
    </row>
    <row r="167" s="1" customFormat="1" spans="1:22">
      <c r="A167" s="3">
        <v>999226031756906</v>
      </c>
      <c r="B167" s="1" t="s">
        <v>1931</v>
      </c>
      <c r="C167" s="1" t="s">
        <v>1946</v>
      </c>
      <c r="D167" s="1" t="s">
        <v>1199</v>
      </c>
      <c r="E167" s="1" t="s">
        <v>1947</v>
      </c>
      <c r="F167" s="1" t="s">
        <v>1154</v>
      </c>
      <c r="G167" s="1" t="s">
        <v>1155</v>
      </c>
      <c r="H167" s="1" t="s">
        <v>1156</v>
      </c>
      <c r="I167" s="1" t="s">
        <v>1948</v>
      </c>
      <c r="J167" s="1" t="s">
        <v>1158</v>
      </c>
      <c r="K167" s="1" t="s">
        <v>1948</v>
      </c>
      <c r="L167" s="1" t="s">
        <v>1948</v>
      </c>
      <c r="M167" s="1" t="s">
        <v>1159</v>
      </c>
      <c r="N167" s="1" t="s">
        <v>1159</v>
      </c>
      <c r="O167" s="1" t="s">
        <v>1160</v>
      </c>
      <c r="P167" s="1" t="s">
        <v>1161</v>
      </c>
      <c r="Q167" s="1" t="s">
        <v>1162</v>
      </c>
      <c r="R167" s="1" t="s">
        <v>1949</v>
      </c>
      <c r="S167" s="1" t="s">
        <v>1164</v>
      </c>
      <c r="T167" s="1" t="s">
        <v>1165</v>
      </c>
      <c r="U167" s="1" t="s">
        <v>1117</v>
      </c>
      <c r="V167" s="1" t="s">
        <v>1173</v>
      </c>
    </row>
    <row r="168" s="1" customFormat="1" spans="1:22">
      <c r="A168" s="3">
        <v>999226026927439</v>
      </c>
      <c r="B168" s="1" t="s">
        <v>1950</v>
      </c>
      <c r="C168" s="1" t="s">
        <v>1951</v>
      </c>
      <c r="D168" s="1" t="s">
        <v>1428</v>
      </c>
      <c r="E168" s="1" t="s">
        <v>1952</v>
      </c>
      <c r="F168" s="1" t="s">
        <v>1178</v>
      </c>
      <c r="G168" s="1" t="s">
        <v>1155</v>
      </c>
      <c r="H168" s="1" t="s">
        <v>1156</v>
      </c>
      <c r="I168" s="1" t="s">
        <v>1953</v>
      </c>
      <c r="J168" s="1" t="s">
        <v>1158</v>
      </c>
      <c r="K168" s="1" t="s">
        <v>1953</v>
      </c>
      <c r="L168" s="1" t="s">
        <v>1953</v>
      </c>
      <c r="M168" s="1" t="s">
        <v>1159</v>
      </c>
      <c r="N168" s="1" t="s">
        <v>1159</v>
      </c>
      <c r="O168" s="1" t="s">
        <v>1160</v>
      </c>
      <c r="P168" s="1" t="s">
        <v>1161</v>
      </c>
      <c r="Q168" s="1" t="s">
        <v>1162</v>
      </c>
      <c r="R168" s="1" t="s">
        <v>1954</v>
      </c>
      <c r="S168" s="1" t="s">
        <v>1164</v>
      </c>
      <c r="T168" s="1" t="s">
        <v>1165</v>
      </c>
      <c r="U168" s="1" t="s">
        <v>1117</v>
      </c>
      <c r="V168" s="1" t="s">
        <v>1173</v>
      </c>
    </row>
    <row r="169" s="1" customFormat="1" spans="1:22">
      <c r="A169" s="3">
        <v>999226024785829</v>
      </c>
      <c r="B169" s="1" t="s">
        <v>1950</v>
      </c>
      <c r="C169" s="1" t="s">
        <v>1955</v>
      </c>
      <c r="D169" s="1" t="s">
        <v>1956</v>
      </c>
      <c r="E169" s="1" t="s">
        <v>1957</v>
      </c>
      <c r="F169" s="1" t="s">
        <v>1170</v>
      </c>
      <c r="G169" s="1" t="s">
        <v>1178</v>
      </c>
      <c r="H169" s="1" t="s">
        <v>1156</v>
      </c>
      <c r="I169" s="1" t="s">
        <v>1633</v>
      </c>
      <c r="J169" s="1" t="s">
        <v>1158</v>
      </c>
      <c r="K169" s="1" t="s">
        <v>1633</v>
      </c>
      <c r="L169" s="1" t="s">
        <v>1633</v>
      </c>
      <c r="M169" s="1" t="s">
        <v>1159</v>
      </c>
      <c r="N169" s="1" t="s">
        <v>1159</v>
      </c>
      <c r="O169" s="1" t="s">
        <v>1160</v>
      </c>
      <c r="P169" s="1" t="s">
        <v>1161</v>
      </c>
      <c r="Q169" s="1" t="s">
        <v>1162</v>
      </c>
      <c r="R169" s="1" t="s">
        <v>1958</v>
      </c>
      <c r="S169" s="1" t="s">
        <v>1164</v>
      </c>
      <c r="T169" s="1" t="s">
        <v>1165</v>
      </c>
      <c r="U169" s="1" t="s">
        <v>1117</v>
      </c>
      <c r="V169" s="1" t="s">
        <v>1226</v>
      </c>
    </row>
    <row r="170" s="1" customFormat="1" spans="1:22">
      <c r="A170" s="3">
        <v>999226013434859</v>
      </c>
      <c r="B170" s="1" t="s">
        <v>1950</v>
      </c>
      <c r="C170" s="1" t="s">
        <v>1959</v>
      </c>
      <c r="D170" s="1" t="s">
        <v>1423</v>
      </c>
      <c r="E170" s="1" t="s">
        <v>1960</v>
      </c>
      <c r="F170" s="1" t="s">
        <v>1917</v>
      </c>
      <c r="G170" s="1" t="s">
        <v>1155</v>
      </c>
      <c r="H170" s="1" t="s">
        <v>1156</v>
      </c>
      <c r="I170" s="1" t="s">
        <v>1961</v>
      </c>
      <c r="J170" s="1" t="s">
        <v>1158</v>
      </c>
      <c r="K170" s="1" t="s">
        <v>1961</v>
      </c>
      <c r="L170" s="1" t="s">
        <v>1961</v>
      </c>
      <c r="M170" s="1" t="s">
        <v>1159</v>
      </c>
      <c r="N170" s="1" t="s">
        <v>1159</v>
      </c>
      <c r="O170" s="1" t="s">
        <v>1160</v>
      </c>
      <c r="P170" s="1" t="s">
        <v>1161</v>
      </c>
      <c r="Q170" s="1" t="s">
        <v>1162</v>
      </c>
      <c r="R170" s="1" t="s">
        <v>1962</v>
      </c>
      <c r="S170" s="1" t="s">
        <v>1164</v>
      </c>
      <c r="T170" s="1" t="s">
        <v>1165</v>
      </c>
      <c r="U170" s="1" t="s">
        <v>1117</v>
      </c>
      <c r="V170" s="1" t="s">
        <v>1173</v>
      </c>
    </row>
    <row r="171" s="1" customFormat="1" spans="1:22">
      <c r="A171" s="3">
        <v>999226005934839</v>
      </c>
      <c r="B171" s="1" t="s">
        <v>1963</v>
      </c>
      <c r="C171" s="1" t="s">
        <v>1964</v>
      </c>
      <c r="D171" s="1" t="s">
        <v>1965</v>
      </c>
      <c r="E171" s="1" t="s">
        <v>1966</v>
      </c>
      <c r="F171" s="1" t="s">
        <v>1177</v>
      </c>
      <c r="G171" s="1" t="s">
        <v>1155</v>
      </c>
      <c r="H171" s="1" t="s">
        <v>1156</v>
      </c>
      <c r="I171" s="1" t="s">
        <v>1967</v>
      </c>
      <c r="J171" s="1" t="s">
        <v>1158</v>
      </c>
      <c r="K171" s="1" t="s">
        <v>1967</v>
      </c>
      <c r="L171" s="1" t="s">
        <v>1967</v>
      </c>
      <c r="M171" s="1" t="s">
        <v>1159</v>
      </c>
      <c r="N171" s="1" t="s">
        <v>1159</v>
      </c>
      <c r="O171" s="1" t="s">
        <v>1160</v>
      </c>
      <c r="P171" s="1" t="s">
        <v>1161</v>
      </c>
      <c r="Q171" s="1" t="s">
        <v>1162</v>
      </c>
      <c r="R171" s="1" t="s">
        <v>1968</v>
      </c>
      <c r="S171" s="1" t="s">
        <v>1164</v>
      </c>
      <c r="T171" s="1" t="s">
        <v>1165</v>
      </c>
      <c r="U171" s="1" t="s">
        <v>1117</v>
      </c>
      <c r="V171" s="1" t="s">
        <v>1181</v>
      </c>
    </row>
    <row r="172" s="1" customFormat="1" spans="1:22">
      <c r="A172" s="3">
        <v>999226003169829</v>
      </c>
      <c r="B172" s="1" t="s">
        <v>1963</v>
      </c>
      <c r="C172" s="1" t="s">
        <v>1969</v>
      </c>
      <c r="D172" s="1" t="s">
        <v>1885</v>
      </c>
      <c r="E172" s="1" t="s">
        <v>1970</v>
      </c>
      <c r="F172" s="1" t="s">
        <v>1177</v>
      </c>
      <c r="G172" s="1" t="s">
        <v>1155</v>
      </c>
      <c r="H172" s="1" t="s">
        <v>1156</v>
      </c>
      <c r="I172" s="1" t="s">
        <v>1971</v>
      </c>
      <c r="J172" s="1" t="s">
        <v>1158</v>
      </c>
      <c r="K172" s="1" t="s">
        <v>1971</v>
      </c>
      <c r="L172" s="1" t="s">
        <v>1971</v>
      </c>
      <c r="M172" s="1" t="s">
        <v>1159</v>
      </c>
      <c r="N172" s="1" t="s">
        <v>1159</v>
      </c>
      <c r="O172" s="1" t="s">
        <v>1160</v>
      </c>
      <c r="P172" s="1" t="s">
        <v>1161</v>
      </c>
      <c r="Q172" s="1" t="s">
        <v>1162</v>
      </c>
      <c r="R172" s="1" t="s">
        <v>1972</v>
      </c>
      <c r="S172" s="1" t="s">
        <v>1164</v>
      </c>
      <c r="T172" s="1" t="s">
        <v>1165</v>
      </c>
      <c r="U172" s="1" t="s">
        <v>1117</v>
      </c>
      <c r="V172" s="1" t="s">
        <v>1166</v>
      </c>
    </row>
    <row r="173" s="1" customFormat="1" spans="1:22">
      <c r="A173" s="3">
        <v>999225987271863</v>
      </c>
      <c r="B173" s="1" t="s">
        <v>1973</v>
      </c>
      <c r="C173" s="1" t="s">
        <v>1974</v>
      </c>
      <c r="D173" s="1" t="s">
        <v>1577</v>
      </c>
      <c r="E173" s="1" t="s">
        <v>1975</v>
      </c>
      <c r="F173" s="1" t="s">
        <v>1170</v>
      </c>
      <c r="G173" s="1" t="s">
        <v>1155</v>
      </c>
      <c r="H173" s="1" t="s">
        <v>1156</v>
      </c>
      <c r="I173" s="1" t="s">
        <v>1976</v>
      </c>
      <c r="J173" s="1" t="s">
        <v>1158</v>
      </c>
      <c r="K173" s="1" t="s">
        <v>1976</v>
      </c>
      <c r="L173" s="1" t="s">
        <v>1976</v>
      </c>
      <c r="M173" s="1" t="s">
        <v>1159</v>
      </c>
      <c r="N173" s="1" t="s">
        <v>1159</v>
      </c>
      <c r="O173" s="1" t="s">
        <v>1160</v>
      </c>
      <c r="P173" s="1" t="s">
        <v>1161</v>
      </c>
      <c r="Q173" s="1" t="s">
        <v>1162</v>
      </c>
      <c r="R173" s="1" t="s">
        <v>1977</v>
      </c>
      <c r="S173" s="1" t="s">
        <v>1164</v>
      </c>
      <c r="T173" s="1" t="s">
        <v>1165</v>
      </c>
      <c r="U173" s="1" t="s">
        <v>1117</v>
      </c>
      <c r="V173" s="1" t="s">
        <v>1173</v>
      </c>
    </row>
    <row r="174" s="1" customFormat="1" spans="1:22">
      <c r="A174" s="3">
        <v>999225985512013</v>
      </c>
      <c r="B174" s="1" t="s">
        <v>1973</v>
      </c>
      <c r="C174" s="1" t="s">
        <v>1978</v>
      </c>
      <c r="D174" s="1" t="s">
        <v>1979</v>
      </c>
      <c r="E174" s="1" t="s">
        <v>1980</v>
      </c>
      <c r="F174" s="1" t="s">
        <v>1653</v>
      </c>
      <c r="G174" s="1" t="s">
        <v>1170</v>
      </c>
      <c r="H174" s="1" t="s">
        <v>1156</v>
      </c>
      <c r="I174" s="1" t="s">
        <v>1981</v>
      </c>
      <c r="J174" s="1" t="s">
        <v>1158</v>
      </c>
      <c r="K174" s="1" t="s">
        <v>1981</v>
      </c>
      <c r="L174" s="1" t="s">
        <v>1160</v>
      </c>
      <c r="M174" s="1" t="s">
        <v>1982</v>
      </c>
      <c r="N174" s="1" t="s">
        <v>1982</v>
      </c>
      <c r="O174" s="1" t="s">
        <v>1160</v>
      </c>
      <c r="P174" s="1" t="s">
        <v>1161</v>
      </c>
      <c r="Q174" s="1" t="s">
        <v>1162</v>
      </c>
      <c r="R174" s="1" t="s">
        <v>1983</v>
      </c>
      <c r="S174" s="1" t="s">
        <v>1164</v>
      </c>
      <c r="T174" s="1" t="s">
        <v>1165</v>
      </c>
      <c r="U174" s="1" t="s">
        <v>1117</v>
      </c>
      <c r="V174" s="1" t="s">
        <v>1173</v>
      </c>
    </row>
    <row r="175" s="1" customFormat="1" spans="1:22">
      <c r="A175" s="3">
        <v>999225985487905</v>
      </c>
      <c r="B175" s="1" t="s">
        <v>1973</v>
      </c>
      <c r="C175" s="1" t="s">
        <v>1984</v>
      </c>
      <c r="D175" s="1" t="s">
        <v>1311</v>
      </c>
      <c r="E175" s="1" t="s">
        <v>1985</v>
      </c>
      <c r="F175" s="1" t="s">
        <v>1178</v>
      </c>
      <c r="G175" s="1" t="s">
        <v>1155</v>
      </c>
      <c r="H175" s="1" t="s">
        <v>1156</v>
      </c>
      <c r="I175" s="1" t="s">
        <v>1444</v>
      </c>
      <c r="J175" s="1" t="s">
        <v>1158</v>
      </c>
      <c r="K175" s="1" t="s">
        <v>1444</v>
      </c>
      <c r="L175" s="1" t="s">
        <v>1444</v>
      </c>
      <c r="M175" s="1" t="s">
        <v>1159</v>
      </c>
      <c r="N175" s="1" t="s">
        <v>1159</v>
      </c>
      <c r="O175" s="1" t="s">
        <v>1160</v>
      </c>
      <c r="P175" s="1" t="s">
        <v>1161</v>
      </c>
      <c r="Q175" s="1" t="s">
        <v>1162</v>
      </c>
      <c r="R175" s="1" t="s">
        <v>1986</v>
      </c>
      <c r="S175" s="1" t="s">
        <v>1164</v>
      </c>
      <c r="T175" s="1" t="s">
        <v>1165</v>
      </c>
      <c r="U175" s="1" t="s">
        <v>1117</v>
      </c>
      <c r="V175" s="1" t="s">
        <v>1173</v>
      </c>
    </row>
    <row r="176" s="1" customFormat="1" spans="1:22">
      <c r="A176" s="3">
        <v>999225985412886</v>
      </c>
      <c r="B176" s="1" t="s">
        <v>1973</v>
      </c>
      <c r="C176" s="1" t="s">
        <v>1987</v>
      </c>
      <c r="D176" s="1" t="s">
        <v>1988</v>
      </c>
      <c r="E176" s="1" t="s">
        <v>1989</v>
      </c>
      <c r="F176" s="1" t="s">
        <v>1177</v>
      </c>
      <c r="G176" s="1" t="s">
        <v>1155</v>
      </c>
      <c r="H176" s="1" t="s">
        <v>1156</v>
      </c>
      <c r="I176" s="1" t="s">
        <v>1415</v>
      </c>
      <c r="J176" s="1" t="s">
        <v>1158</v>
      </c>
      <c r="K176" s="1" t="s">
        <v>1415</v>
      </c>
      <c r="L176" s="1" t="s">
        <v>1415</v>
      </c>
      <c r="M176" s="1" t="s">
        <v>1159</v>
      </c>
      <c r="N176" s="1" t="s">
        <v>1159</v>
      </c>
      <c r="O176" s="1" t="s">
        <v>1160</v>
      </c>
      <c r="P176" s="1" t="s">
        <v>1161</v>
      </c>
      <c r="Q176" s="1" t="s">
        <v>1162</v>
      </c>
      <c r="R176" s="1" t="s">
        <v>1990</v>
      </c>
      <c r="S176" s="1" t="s">
        <v>1164</v>
      </c>
      <c r="T176" s="1" t="s">
        <v>1165</v>
      </c>
      <c r="U176" s="1" t="s">
        <v>1117</v>
      </c>
      <c r="V176" s="1" t="s">
        <v>1173</v>
      </c>
    </row>
    <row r="177" s="1" customFormat="1" spans="1:22">
      <c r="A177" s="3">
        <v>999225957703348</v>
      </c>
      <c r="B177" s="1" t="s">
        <v>1991</v>
      </c>
      <c r="C177" s="1" t="s">
        <v>1992</v>
      </c>
      <c r="D177" s="1" t="s">
        <v>1993</v>
      </c>
      <c r="E177" s="1" t="s">
        <v>1994</v>
      </c>
      <c r="F177" s="1" t="s">
        <v>1154</v>
      </c>
      <c r="G177" s="1" t="s">
        <v>1155</v>
      </c>
      <c r="H177" s="1" t="s">
        <v>1156</v>
      </c>
      <c r="I177" s="1" t="s">
        <v>1995</v>
      </c>
      <c r="J177" s="1" t="s">
        <v>1158</v>
      </c>
      <c r="K177" s="1" t="s">
        <v>1995</v>
      </c>
      <c r="L177" s="1" t="s">
        <v>1995</v>
      </c>
      <c r="M177" s="1" t="s">
        <v>1159</v>
      </c>
      <c r="N177" s="1" t="s">
        <v>1159</v>
      </c>
      <c r="O177" s="1" t="s">
        <v>1160</v>
      </c>
      <c r="P177" s="1" t="s">
        <v>1161</v>
      </c>
      <c r="Q177" s="1" t="s">
        <v>1162</v>
      </c>
      <c r="R177" s="1" t="s">
        <v>1996</v>
      </c>
      <c r="S177" s="1" t="s">
        <v>1164</v>
      </c>
      <c r="T177" s="1" t="s">
        <v>1165</v>
      </c>
      <c r="U177" s="1" t="s">
        <v>1117</v>
      </c>
      <c r="V177" s="1" t="s">
        <v>1173</v>
      </c>
    </row>
    <row r="178" s="1" customFormat="1" spans="1:22">
      <c r="A178" s="3">
        <v>999225933559094</v>
      </c>
      <c r="B178" s="1" t="s">
        <v>1997</v>
      </c>
      <c r="C178" s="1" t="s">
        <v>1998</v>
      </c>
      <c r="D178" s="1" t="s">
        <v>1999</v>
      </c>
      <c r="E178" s="1" t="s">
        <v>2000</v>
      </c>
      <c r="F178" s="1" t="s">
        <v>1170</v>
      </c>
      <c r="G178" s="1" t="s">
        <v>1155</v>
      </c>
      <c r="H178" s="1" t="s">
        <v>1156</v>
      </c>
      <c r="I178" s="1" t="s">
        <v>2001</v>
      </c>
      <c r="J178" s="1" t="s">
        <v>1158</v>
      </c>
      <c r="K178" s="1" t="s">
        <v>2001</v>
      </c>
      <c r="L178" s="1" t="s">
        <v>2001</v>
      </c>
      <c r="M178" s="1" t="s">
        <v>1159</v>
      </c>
      <c r="N178" s="1" t="s">
        <v>1159</v>
      </c>
      <c r="O178" s="1" t="s">
        <v>1160</v>
      </c>
      <c r="P178" s="1" t="s">
        <v>1161</v>
      </c>
      <c r="Q178" s="1" t="s">
        <v>1162</v>
      </c>
      <c r="R178" s="1" t="s">
        <v>2002</v>
      </c>
      <c r="S178" s="1" t="s">
        <v>1164</v>
      </c>
      <c r="T178" s="1" t="s">
        <v>1165</v>
      </c>
      <c r="U178" s="1" t="s">
        <v>1117</v>
      </c>
      <c r="V178" s="1" t="s">
        <v>1181</v>
      </c>
    </row>
    <row r="179" s="1" customFormat="1" spans="1:22">
      <c r="A179" s="3">
        <v>999225933123272</v>
      </c>
      <c r="B179" s="1" t="s">
        <v>1997</v>
      </c>
      <c r="C179" s="1" t="s">
        <v>2003</v>
      </c>
      <c r="D179" s="1" t="s">
        <v>2004</v>
      </c>
      <c r="E179" s="1" t="s">
        <v>2005</v>
      </c>
      <c r="F179" s="1" t="s">
        <v>1170</v>
      </c>
      <c r="G179" s="1" t="s">
        <v>1155</v>
      </c>
      <c r="H179" s="1" t="s">
        <v>1156</v>
      </c>
      <c r="I179" s="1" t="s">
        <v>2006</v>
      </c>
      <c r="J179" s="1" t="s">
        <v>1158</v>
      </c>
      <c r="K179" s="1" t="s">
        <v>2006</v>
      </c>
      <c r="L179" s="1" t="s">
        <v>2006</v>
      </c>
      <c r="M179" s="1" t="s">
        <v>1159</v>
      </c>
      <c r="N179" s="1" t="s">
        <v>1159</v>
      </c>
      <c r="O179" s="1" t="s">
        <v>1160</v>
      </c>
      <c r="P179" s="1" t="s">
        <v>1161</v>
      </c>
      <c r="Q179" s="1" t="s">
        <v>1162</v>
      </c>
      <c r="R179" s="1" t="s">
        <v>2007</v>
      </c>
      <c r="S179" s="1" t="s">
        <v>1164</v>
      </c>
      <c r="T179" s="1" t="s">
        <v>1165</v>
      </c>
      <c r="U179" s="1" t="s">
        <v>1117</v>
      </c>
      <c r="V179" s="1" t="s">
        <v>1173</v>
      </c>
    </row>
    <row r="180" s="1" customFormat="1" spans="1:22">
      <c r="A180" s="1" t="s">
        <v>2008</v>
      </c>
      <c r="B180" s="1" t="s">
        <v>1997</v>
      </c>
      <c r="C180" s="1" t="s">
        <v>2009</v>
      </c>
      <c r="D180" s="1" t="s">
        <v>2010</v>
      </c>
      <c r="E180" s="1" t="s">
        <v>2011</v>
      </c>
      <c r="F180" s="1" t="s">
        <v>1177</v>
      </c>
      <c r="G180" s="1" t="s">
        <v>1178</v>
      </c>
      <c r="H180" s="1" t="s">
        <v>1156</v>
      </c>
      <c r="I180" s="1" t="s">
        <v>1160</v>
      </c>
      <c r="J180" s="1" t="s">
        <v>1158</v>
      </c>
      <c r="K180" s="1" t="s">
        <v>1160</v>
      </c>
      <c r="L180" s="1" t="s">
        <v>1160</v>
      </c>
      <c r="M180" s="1" t="s">
        <v>1159</v>
      </c>
      <c r="N180" s="1" t="s">
        <v>1159</v>
      </c>
      <c r="O180" s="1" t="s">
        <v>1160</v>
      </c>
      <c r="P180" s="1" t="s">
        <v>1161</v>
      </c>
      <c r="Q180" s="1" t="s">
        <v>1162</v>
      </c>
      <c r="R180" s="1" t="s">
        <v>2012</v>
      </c>
      <c r="S180" s="1" t="s">
        <v>1164</v>
      </c>
      <c r="T180" s="1" t="s">
        <v>1165</v>
      </c>
      <c r="U180" s="1" t="s">
        <v>1117</v>
      </c>
      <c r="V180" s="1" t="s">
        <v>1173</v>
      </c>
    </row>
    <row r="181" s="1" customFormat="1" spans="1:22">
      <c r="A181" s="3">
        <v>999225915200671</v>
      </c>
      <c r="B181" s="1" t="s">
        <v>1997</v>
      </c>
      <c r="C181" s="1" t="s">
        <v>2013</v>
      </c>
      <c r="D181" s="1" t="s">
        <v>2014</v>
      </c>
      <c r="E181" s="1" t="s">
        <v>2015</v>
      </c>
      <c r="F181" s="1" t="s">
        <v>1178</v>
      </c>
      <c r="G181" s="1" t="s">
        <v>1155</v>
      </c>
      <c r="H181" s="1" t="s">
        <v>1156</v>
      </c>
      <c r="I181" s="1" t="s">
        <v>2016</v>
      </c>
      <c r="J181" s="1" t="s">
        <v>1158</v>
      </c>
      <c r="K181" s="1" t="s">
        <v>2016</v>
      </c>
      <c r="L181" s="1" t="s">
        <v>2016</v>
      </c>
      <c r="M181" s="1" t="s">
        <v>1159</v>
      </c>
      <c r="N181" s="1" t="s">
        <v>1159</v>
      </c>
      <c r="O181" s="1" t="s">
        <v>1160</v>
      </c>
      <c r="P181" s="1" t="s">
        <v>1161</v>
      </c>
      <c r="Q181" s="1" t="s">
        <v>1162</v>
      </c>
      <c r="R181" s="1" t="s">
        <v>2017</v>
      </c>
      <c r="S181" s="1" t="s">
        <v>1164</v>
      </c>
      <c r="T181" s="1" t="s">
        <v>1165</v>
      </c>
      <c r="U181" s="1" t="s">
        <v>1117</v>
      </c>
      <c r="V181" s="1" t="s">
        <v>1166</v>
      </c>
    </row>
    <row r="182" s="1" customFormat="1" spans="1:22">
      <c r="A182" s="3">
        <v>999225913485770</v>
      </c>
      <c r="B182" s="1" t="s">
        <v>2018</v>
      </c>
      <c r="C182" s="1" t="s">
        <v>2019</v>
      </c>
      <c r="D182" s="1" t="s">
        <v>1668</v>
      </c>
      <c r="E182" s="1" t="s">
        <v>2020</v>
      </c>
      <c r="F182" s="1" t="s">
        <v>1170</v>
      </c>
      <c r="G182" s="1" t="s">
        <v>1155</v>
      </c>
      <c r="H182" s="1" t="s">
        <v>1156</v>
      </c>
      <c r="I182" s="1" t="s">
        <v>2021</v>
      </c>
      <c r="J182" s="1" t="s">
        <v>1158</v>
      </c>
      <c r="K182" s="1" t="s">
        <v>2021</v>
      </c>
      <c r="L182" s="1" t="s">
        <v>2021</v>
      </c>
      <c r="M182" s="1" t="s">
        <v>1159</v>
      </c>
      <c r="N182" s="1" t="s">
        <v>1159</v>
      </c>
      <c r="O182" s="1" t="s">
        <v>1160</v>
      </c>
      <c r="P182" s="1" t="s">
        <v>1161</v>
      </c>
      <c r="Q182" s="1" t="s">
        <v>1162</v>
      </c>
      <c r="R182" s="1" t="s">
        <v>2022</v>
      </c>
      <c r="S182" s="1" t="s">
        <v>1164</v>
      </c>
      <c r="T182" s="1" t="s">
        <v>1165</v>
      </c>
      <c r="U182" s="1" t="s">
        <v>1117</v>
      </c>
      <c r="V182" s="1" t="s">
        <v>1226</v>
      </c>
    </row>
    <row r="183" s="1" customFormat="1" spans="1:22">
      <c r="A183" s="3">
        <v>999225913459230</v>
      </c>
      <c r="B183" s="1" t="s">
        <v>2018</v>
      </c>
      <c r="C183" s="1" t="s">
        <v>2023</v>
      </c>
      <c r="D183" s="1" t="s">
        <v>1668</v>
      </c>
      <c r="E183" s="1" t="s">
        <v>2024</v>
      </c>
      <c r="F183" s="1" t="s">
        <v>1170</v>
      </c>
      <c r="G183" s="1" t="s">
        <v>1155</v>
      </c>
      <c r="H183" s="1" t="s">
        <v>1156</v>
      </c>
      <c r="I183" s="1" t="s">
        <v>2025</v>
      </c>
      <c r="J183" s="1" t="s">
        <v>1158</v>
      </c>
      <c r="K183" s="1" t="s">
        <v>2025</v>
      </c>
      <c r="L183" s="1" t="s">
        <v>2025</v>
      </c>
      <c r="M183" s="1" t="s">
        <v>1159</v>
      </c>
      <c r="N183" s="1" t="s">
        <v>1159</v>
      </c>
      <c r="O183" s="1" t="s">
        <v>1160</v>
      </c>
      <c r="P183" s="1" t="s">
        <v>1161</v>
      </c>
      <c r="Q183" s="1" t="s">
        <v>1162</v>
      </c>
      <c r="R183" s="1" t="s">
        <v>2026</v>
      </c>
      <c r="S183" s="1" t="s">
        <v>1164</v>
      </c>
      <c r="T183" s="1" t="s">
        <v>1165</v>
      </c>
      <c r="U183" s="1" t="s">
        <v>1117</v>
      </c>
      <c r="V183" s="1" t="s">
        <v>1226</v>
      </c>
    </row>
    <row r="184" s="1" customFormat="1" spans="1:22">
      <c r="A184" s="3">
        <v>999225912708441</v>
      </c>
      <c r="B184" s="1" t="s">
        <v>2018</v>
      </c>
      <c r="C184" s="1" t="s">
        <v>2027</v>
      </c>
      <c r="D184" s="1" t="s">
        <v>2028</v>
      </c>
      <c r="E184" s="1" t="s">
        <v>2029</v>
      </c>
      <c r="F184" s="1" t="s">
        <v>1178</v>
      </c>
      <c r="G184" s="1" t="s">
        <v>1155</v>
      </c>
      <c r="H184" s="1" t="s">
        <v>1156</v>
      </c>
      <c r="I184" s="1" t="s">
        <v>2030</v>
      </c>
      <c r="J184" s="1" t="s">
        <v>1158</v>
      </c>
      <c r="K184" s="1" t="s">
        <v>2030</v>
      </c>
      <c r="L184" s="1" t="s">
        <v>2030</v>
      </c>
      <c r="M184" s="1" t="s">
        <v>1159</v>
      </c>
      <c r="N184" s="1" t="s">
        <v>1159</v>
      </c>
      <c r="O184" s="1" t="s">
        <v>1160</v>
      </c>
      <c r="P184" s="1" t="s">
        <v>1161</v>
      </c>
      <c r="Q184" s="1" t="s">
        <v>1162</v>
      </c>
      <c r="R184" s="1" t="s">
        <v>2031</v>
      </c>
      <c r="S184" s="1" t="s">
        <v>1164</v>
      </c>
      <c r="T184" s="1" t="s">
        <v>1165</v>
      </c>
      <c r="U184" s="1" t="s">
        <v>1117</v>
      </c>
      <c r="V184" s="1" t="s">
        <v>1226</v>
      </c>
    </row>
    <row r="185" s="1" customFormat="1" spans="1:22">
      <c r="A185" s="3">
        <v>999225907862432</v>
      </c>
      <c r="B185" s="1" t="s">
        <v>2018</v>
      </c>
      <c r="C185" s="1" t="s">
        <v>2032</v>
      </c>
      <c r="D185" s="1" t="s">
        <v>1913</v>
      </c>
      <c r="E185" s="1" t="s">
        <v>2033</v>
      </c>
      <c r="F185" s="1" t="s">
        <v>1170</v>
      </c>
      <c r="G185" s="1" t="s">
        <v>1155</v>
      </c>
      <c r="H185" s="1" t="s">
        <v>1156</v>
      </c>
      <c r="I185" s="1" t="s">
        <v>2034</v>
      </c>
      <c r="J185" s="1" t="s">
        <v>1158</v>
      </c>
      <c r="K185" s="1" t="s">
        <v>2034</v>
      </c>
      <c r="L185" s="1" t="s">
        <v>2034</v>
      </c>
      <c r="M185" s="1" t="s">
        <v>1159</v>
      </c>
      <c r="N185" s="1" t="s">
        <v>1159</v>
      </c>
      <c r="O185" s="1" t="s">
        <v>1160</v>
      </c>
      <c r="P185" s="1" t="s">
        <v>1161</v>
      </c>
      <c r="Q185" s="1" t="s">
        <v>1162</v>
      </c>
      <c r="R185" s="1" t="s">
        <v>2035</v>
      </c>
      <c r="S185" s="1" t="s">
        <v>1164</v>
      </c>
      <c r="T185" s="1" t="s">
        <v>1165</v>
      </c>
      <c r="U185" s="1" t="s">
        <v>1117</v>
      </c>
      <c r="V185" s="1" t="s">
        <v>1652</v>
      </c>
    </row>
    <row r="186" s="1" customFormat="1" spans="1:22">
      <c r="A186" s="3">
        <v>999225904680087</v>
      </c>
      <c r="B186" s="1" t="s">
        <v>2018</v>
      </c>
      <c r="C186" s="1" t="s">
        <v>2036</v>
      </c>
      <c r="D186" s="1" t="s">
        <v>2037</v>
      </c>
      <c r="E186" s="1" t="s">
        <v>2038</v>
      </c>
      <c r="F186" s="1" t="s">
        <v>1154</v>
      </c>
      <c r="G186" s="1" t="s">
        <v>1155</v>
      </c>
      <c r="H186" s="1" t="s">
        <v>1156</v>
      </c>
      <c r="I186" s="1" t="s">
        <v>2039</v>
      </c>
      <c r="J186" s="1" t="s">
        <v>1158</v>
      </c>
      <c r="K186" s="1" t="s">
        <v>2039</v>
      </c>
      <c r="L186" s="1" t="s">
        <v>2039</v>
      </c>
      <c r="M186" s="1" t="s">
        <v>1159</v>
      </c>
      <c r="N186" s="1" t="s">
        <v>1159</v>
      </c>
      <c r="O186" s="1" t="s">
        <v>1160</v>
      </c>
      <c r="P186" s="1" t="s">
        <v>1161</v>
      </c>
      <c r="Q186" s="1" t="s">
        <v>1162</v>
      </c>
      <c r="R186" s="1" t="s">
        <v>2040</v>
      </c>
      <c r="S186" s="1" t="s">
        <v>1164</v>
      </c>
      <c r="T186" s="1" t="s">
        <v>1165</v>
      </c>
      <c r="U186" s="1" t="s">
        <v>1117</v>
      </c>
      <c r="V186" s="1" t="s">
        <v>1166</v>
      </c>
    </row>
    <row r="187" s="1" customFormat="1" spans="1:22">
      <c r="A187" s="3">
        <v>999225894668765</v>
      </c>
      <c r="B187" s="1" t="s">
        <v>2018</v>
      </c>
      <c r="C187" s="1" t="s">
        <v>2041</v>
      </c>
      <c r="D187" s="1" t="s">
        <v>2042</v>
      </c>
      <c r="E187" s="1" t="s">
        <v>2043</v>
      </c>
      <c r="F187" s="1" t="s">
        <v>1653</v>
      </c>
      <c r="G187" s="1" t="s">
        <v>1155</v>
      </c>
      <c r="H187" s="1" t="s">
        <v>1156</v>
      </c>
      <c r="I187" s="1" t="s">
        <v>2044</v>
      </c>
      <c r="J187" s="1" t="s">
        <v>1158</v>
      </c>
      <c r="K187" s="1" t="s">
        <v>2044</v>
      </c>
      <c r="L187" s="1" t="s">
        <v>2044</v>
      </c>
      <c r="M187" s="1" t="s">
        <v>1159</v>
      </c>
      <c r="N187" s="1" t="s">
        <v>1159</v>
      </c>
      <c r="O187" s="1" t="s">
        <v>1160</v>
      </c>
      <c r="P187" s="1" t="s">
        <v>1161</v>
      </c>
      <c r="Q187" s="1" t="s">
        <v>1162</v>
      </c>
      <c r="R187" s="1" t="s">
        <v>2045</v>
      </c>
      <c r="S187" s="1" t="s">
        <v>1164</v>
      </c>
      <c r="T187" s="1" t="s">
        <v>1165</v>
      </c>
      <c r="U187" s="1" t="s">
        <v>1117</v>
      </c>
      <c r="V187" s="1" t="s">
        <v>1226</v>
      </c>
    </row>
    <row r="188" s="1" customFormat="1" spans="1:22">
      <c r="A188" s="1" t="s">
        <v>2046</v>
      </c>
      <c r="B188" s="1" t="s">
        <v>2018</v>
      </c>
      <c r="C188" s="1" t="s">
        <v>2047</v>
      </c>
      <c r="D188" s="1" t="s">
        <v>1216</v>
      </c>
      <c r="E188" s="1" t="s">
        <v>2048</v>
      </c>
      <c r="F188" s="1" t="s">
        <v>1177</v>
      </c>
      <c r="G188" s="1" t="s">
        <v>1170</v>
      </c>
      <c r="H188" s="1" t="s">
        <v>1156</v>
      </c>
      <c r="I188" s="1" t="s">
        <v>1160</v>
      </c>
      <c r="J188" s="1" t="s">
        <v>1158</v>
      </c>
      <c r="K188" s="1" t="s">
        <v>1160</v>
      </c>
      <c r="L188" s="1" t="s">
        <v>1160</v>
      </c>
      <c r="M188" s="1" t="s">
        <v>1159</v>
      </c>
      <c r="N188" s="1" t="s">
        <v>1159</v>
      </c>
      <c r="O188" s="1" t="s">
        <v>1160</v>
      </c>
      <c r="P188" s="1" t="s">
        <v>1161</v>
      </c>
      <c r="Q188" s="1" t="s">
        <v>1162</v>
      </c>
      <c r="R188" s="1" t="s">
        <v>2049</v>
      </c>
      <c r="S188" s="1" t="s">
        <v>1164</v>
      </c>
      <c r="T188" s="1" t="s">
        <v>1165</v>
      </c>
      <c r="U188" s="1" t="s">
        <v>1117</v>
      </c>
      <c r="V188" s="1" t="s">
        <v>1173</v>
      </c>
    </row>
    <row r="189" s="1" customFormat="1" spans="1:22">
      <c r="A189" s="3">
        <v>999225893268659</v>
      </c>
      <c r="B189" s="1" t="s">
        <v>2018</v>
      </c>
      <c r="C189" s="1" t="s">
        <v>2050</v>
      </c>
      <c r="D189" s="1" t="s">
        <v>1648</v>
      </c>
      <c r="E189" s="1" t="s">
        <v>2051</v>
      </c>
      <c r="F189" s="1" t="s">
        <v>1177</v>
      </c>
      <c r="G189" s="1" t="s">
        <v>1155</v>
      </c>
      <c r="H189" s="1" t="s">
        <v>1156</v>
      </c>
      <c r="I189" s="1" t="s">
        <v>1905</v>
      </c>
      <c r="J189" s="1" t="s">
        <v>1158</v>
      </c>
      <c r="K189" s="1" t="s">
        <v>1905</v>
      </c>
      <c r="L189" s="1" t="s">
        <v>1905</v>
      </c>
      <c r="M189" s="1" t="s">
        <v>1159</v>
      </c>
      <c r="N189" s="1" t="s">
        <v>1159</v>
      </c>
      <c r="O189" s="1" t="s">
        <v>1160</v>
      </c>
      <c r="P189" s="1" t="s">
        <v>1161</v>
      </c>
      <c r="Q189" s="1" t="s">
        <v>1162</v>
      </c>
      <c r="R189" s="1" t="s">
        <v>2052</v>
      </c>
      <c r="S189" s="1" t="s">
        <v>1164</v>
      </c>
      <c r="T189" s="1" t="s">
        <v>1165</v>
      </c>
      <c r="U189" s="1" t="s">
        <v>1117</v>
      </c>
      <c r="V189" s="1" t="s">
        <v>1652</v>
      </c>
    </row>
    <row r="190" s="1" customFormat="1" spans="1:22">
      <c r="A190" s="3">
        <v>999225880579074</v>
      </c>
      <c r="B190" s="1" t="s">
        <v>2053</v>
      </c>
      <c r="C190" s="1" t="s">
        <v>2054</v>
      </c>
      <c r="D190" s="1" t="s">
        <v>1300</v>
      </c>
      <c r="E190" s="1" t="s">
        <v>2055</v>
      </c>
      <c r="F190" s="1" t="s">
        <v>1782</v>
      </c>
      <c r="G190" s="1" t="s">
        <v>1170</v>
      </c>
      <c r="H190" s="1" t="s">
        <v>1156</v>
      </c>
      <c r="I190" s="1" t="s">
        <v>2056</v>
      </c>
      <c r="J190" s="1" t="s">
        <v>1158</v>
      </c>
      <c r="K190" s="1" t="s">
        <v>2056</v>
      </c>
      <c r="L190" s="1" t="s">
        <v>2056</v>
      </c>
      <c r="M190" s="1" t="s">
        <v>1159</v>
      </c>
      <c r="N190" s="1" t="s">
        <v>1159</v>
      </c>
      <c r="O190" s="1" t="s">
        <v>1160</v>
      </c>
      <c r="P190" s="1" t="s">
        <v>1161</v>
      </c>
      <c r="Q190" s="1" t="s">
        <v>1162</v>
      </c>
      <c r="R190" s="1" t="s">
        <v>2057</v>
      </c>
      <c r="S190" s="1" t="s">
        <v>1164</v>
      </c>
      <c r="T190" s="1" t="s">
        <v>1165</v>
      </c>
      <c r="U190" s="1" t="s">
        <v>1117</v>
      </c>
      <c r="V190" s="1" t="s">
        <v>1173</v>
      </c>
    </row>
    <row r="191" s="1" customFormat="1" spans="1:22">
      <c r="A191" s="3">
        <v>999225873892846</v>
      </c>
      <c r="B191" s="1" t="s">
        <v>2053</v>
      </c>
      <c r="C191" s="1" t="s">
        <v>2058</v>
      </c>
      <c r="D191" s="1" t="s">
        <v>2059</v>
      </c>
      <c r="E191" s="1" t="s">
        <v>2060</v>
      </c>
      <c r="F191" s="1" t="s">
        <v>1653</v>
      </c>
      <c r="G191" s="1" t="s">
        <v>1178</v>
      </c>
      <c r="H191" s="1" t="s">
        <v>1156</v>
      </c>
      <c r="I191" s="1" t="s">
        <v>2061</v>
      </c>
      <c r="J191" s="1" t="s">
        <v>1158</v>
      </c>
      <c r="K191" s="1" t="s">
        <v>2061</v>
      </c>
      <c r="L191" s="1" t="s">
        <v>2061</v>
      </c>
      <c r="M191" s="1" t="s">
        <v>1159</v>
      </c>
      <c r="N191" s="1" t="s">
        <v>1159</v>
      </c>
      <c r="O191" s="1" t="s">
        <v>1160</v>
      </c>
      <c r="P191" s="1" t="s">
        <v>1161</v>
      </c>
      <c r="Q191" s="1" t="s">
        <v>1162</v>
      </c>
      <c r="R191" s="1" t="s">
        <v>2062</v>
      </c>
      <c r="S191" s="1" t="s">
        <v>1164</v>
      </c>
      <c r="T191" s="1" t="s">
        <v>1165</v>
      </c>
      <c r="U191" s="1" t="s">
        <v>1117</v>
      </c>
      <c r="V191" s="1" t="s">
        <v>1652</v>
      </c>
    </row>
    <row r="192" s="1" customFormat="1" spans="1:22">
      <c r="A192" s="3">
        <v>999225872863849</v>
      </c>
      <c r="B192" s="1" t="s">
        <v>2053</v>
      </c>
      <c r="C192" s="1" t="s">
        <v>2063</v>
      </c>
      <c r="D192" s="1" t="s">
        <v>2064</v>
      </c>
      <c r="E192" s="1" t="s">
        <v>2065</v>
      </c>
      <c r="F192" s="1" t="s">
        <v>1154</v>
      </c>
      <c r="G192" s="1" t="s">
        <v>1170</v>
      </c>
      <c r="H192" s="1" t="s">
        <v>1156</v>
      </c>
      <c r="I192" s="1" t="s">
        <v>2066</v>
      </c>
      <c r="J192" s="1" t="s">
        <v>1158</v>
      </c>
      <c r="K192" s="1" t="s">
        <v>2066</v>
      </c>
      <c r="L192" s="1" t="s">
        <v>2066</v>
      </c>
      <c r="M192" s="1" t="s">
        <v>1159</v>
      </c>
      <c r="N192" s="1" t="s">
        <v>1159</v>
      </c>
      <c r="O192" s="1" t="s">
        <v>1160</v>
      </c>
      <c r="P192" s="1" t="s">
        <v>1161</v>
      </c>
      <c r="Q192" s="1" t="s">
        <v>1162</v>
      </c>
      <c r="R192" s="1" t="s">
        <v>2067</v>
      </c>
      <c r="S192" s="1" t="s">
        <v>1164</v>
      </c>
      <c r="T192" s="1" t="s">
        <v>1165</v>
      </c>
      <c r="U192" s="1" t="s">
        <v>1117</v>
      </c>
      <c r="V192" s="1" t="s">
        <v>1226</v>
      </c>
    </row>
    <row r="193" s="1" customFormat="1" spans="1:22">
      <c r="A193" s="3">
        <v>25872311057</v>
      </c>
      <c r="B193" s="1" t="s">
        <v>2053</v>
      </c>
      <c r="C193" s="1" t="s">
        <v>2068</v>
      </c>
      <c r="D193" s="1" t="s">
        <v>1839</v>
      </c>
      <c r="E193" s="1" t="s">
        <v>2069</v>
      </c>
      <c r="F193" s="1" t="s">
        <v>1177</v>
      </c>
      <c r="G193" s="1" t="s">
        <v>1170</v>
      </c>
      <c r="H193" s="1" t="s">
        <v>1156</v>
      </c>
      <c r="I193" s="1" t="s">
        <v>2070</v>
      </c>
      <c r="J193" s="1" t="s">
        <v>1158</v>
      </c>
      <c r="K193" s="1" t="s">
        <v>2070</v>
      </c>
      <c r="L193" s="1" t="s">
        <v>2070</v>
      </c>
      <c r="M193" s="1" t="s">
        <v>1159</v>
      </c>
      <c r="N193" s="1" t="s">
        <v>1159</v>
      </c>
      <c r="O193" s="1" t="s">
        <v>1160</v>
      </c>
      <c r="P193" s="1" t="s">
        <v>1161</v>
      </c>
      <c r="Q193" s="1" t="s">
        <v>1162</v>
      </c>
      <c r="R193" s="1" t="s">
        <v>2071</v>
      </c>
      <c r="S193" s="1" t="s">
        <v>1164</v>
      </c>
      <c r="T193" s="1" t="s">
        <v>1165</v>
      </c>
      <c r="U193" s="1" t="s">
        <v>1117</v>
      </c>
      <c r="V193" s="1" t="s">
        <v>1226</v>
      </c>
    </row>
    <row r="194" s="1" customFormat="1" spans="1:22">
      <c r="A194" s="3">
        <v>25871884801</v>
      </c>
      <c r="B194" s="1" t="s">
        <v>2053</v>
      </c>
      <c r="C194" s="1" t="s">
        <v>2072</v>
      </c>
      <c r="D194" s="1" t="s">
        <v>2073</v>
      </c>
      <c r="E194" s="1" t="s">
        <v>2074</v>
      </c>
      <c r="F194" s="1" t="s">
        <v>1154</v>
      </c>
      <c r="G194" s="1" t="s">
        <v>1178</v>
      </c>
      <c r="H194" s="1" t="s">
        <v>1156</v>
      </c>
      <c r="I194" s="1" t="s">
        <v>2075</v>
      </c>
      <c r="J194" s="1" t="s">
        <v>1158</v>
      </c>
      <c r="K194" s="1" t="s">
        <v>2075</v>
      </c>
      <c r="L194" s="1" t="s">
        <v>2075</v>
      </c>
      <c r="M194" s="1" t="s">
        <v>1159</v>
      </c>
      <c r="N194" s="1" t="s">
        <v>1159</v>
      </c>
      <c r="O194" s="1" t="s">
        <v>1160</v>
      </c>
      <c r="P194" s="1" t="s">
        <v>1161</v>
      </c>
      <c r="Q194" s="1" t="s">
        <v>1162</v>
      </c>
      <c r="R194" s="1" t="s">
        <v>2076</v>
      </c>
      <c r="S194" s="1" t="s">
        <v>1164</v>
      </c>
      <c r="T194" s="1" t="s">
        <v>1165</v>
      </c>
      <c r="U194" s="1" t="s">
        <v>1117</v>
      </c>
      <c r="V194" s="1" t="s">
        <v>1173</v>
      </c>
    </row>
    <row r="195" s="1" customFormat="1" spans="1:22">
      <c r="A195" s="3">
        <v>999225871771891</v>
      </c>
      <c r="B195" s="1" t="s">
        <v>2053</v>
      </c>
      <c r="C195" s="1" t="s">
        <v>2077</v>
      </c>
      <c r="D195" s="1" t="s">
        <v>2078</v>
      </c>
      <c r="E195" s="1" t="s">
        <v>2079</v>
      </c>
      <c r="F195" s="1" t="s">
        <v>1177</v>
      </c>
      <c r="G195" s="1" t="s">
        <v>1178</v>
      </c>
      <c r="H195" s="1" t="s">
        <v>1156</v>
      </c>
      <c r="I195" s="1" t="s">
        <v>2080</v>
      </c>
      <c r="J195" s="1" t="s">
        <v>1158</v>
      </c>
      <c r="K195" s="1" t="s">
        <v>2080</v>
      </c>
      <c r="L195" s="1" t="s">
        <v>2080</v>
      </c>
      <c r="M195" s="1" t="s">
        <v>1159</v>
      </c>
      <c r="N195" s="1" t="s">
        <v>1159</v>
      </c>
      <c r="O195" s="1" t="s">
        <v>1160</v>
      </c>
      <c r="P195" s="1" t="s">
        <v>1161</v>
      </c>
      <c r="Q195" s="1" t="s">
        <v>1162</v>
      </c>
      <c r="R195" s="1" t="s">
        <v>2081</v>
      </c>
      <c r="S195" s="1" t="s">
        <v>1164</v>
      </c>
      <c r="T195" s="1" t="s">
        <v>1165</v>
      </c>
      <c r="U195" s="1" t="s">
        <v>1117</v>
      </c>
      <c r="V195" s="1" t="s">
        <v>1173</v>
      </c>
    </row>
    <row r="196" s="1" customFormat="1" spans="1:22">
      <c r="A196" s="3">
        <v>999225869585220</v>
      </c>
      <c r="B196" s="1" t="s">
        <v>2053</v>
      </c>
      <c r="C196" s="1" t="s">
        <v>2082</v>
      </c>
      <c r="D196" s="1" t="s">
        <v>1532</v>
      </c>
      <c r="E196" s="1" t="s">
        <v>2083</v>
      </c>
      <c r="F196" s="1" t="s">
        <v>1170</v>
      </c>
      <c r="G196" s="1" t="s">
        <v>1178</v>
      </c>
      <c r="H196" s="1" t="s">
        <v>1156</v>
      </c>
      <c r="I196" s="1" t="s">
        <v>2084</v>
      </c>
      <c r="J196" s="1" t="s">
        <v>1158</v>
      </c>
      <c r="K196" s="1" t="s">
        <v>2084</v>
      </c>
      <c r="L196" s="1" t="s">
        <v>2084</v>
      </c>
      <c r="M196" s="1" t="s">
        <v>1159</v>
      </c>
      <c r="N196" s="1" t="s">
        <v>1159</v>
      </c>
      <c r="O196" s="1" t="s">
        <v>1160</v>
      </c>
      <c r="P196" s="1" t="s">
        <v>1161</v>
      </c>
      <c r="Q196" s="1" t="s">
        <v>1162</v>
      </c>
      <c r="R196" s="1" t="s">
        <v>2085</v>
      </c>
      <c r="S196" s="1" t="s">
        <v>1164</v>
      </c>
      <c r="T196" s="1" t="s">
        <v>1165</v>
      </c>
      <c r="U196" s="1" t="s">
        <v>1117</v>
      </c>
      <c r="V196" s="1" t="s">
        <v>1166</v>
      </c>
    </row>
    <row r="197" s="1" customFormat="1" spans="1:22">
      <c r="A197" s="3">
        <v>999225868508298</v>
      </c>
      <c r="B197" s="1" t="s">
        <v>2053</v>
      </c>
      <c r="C197" s="1" t="s">
        <v>2086</v>
      </c>
      <c r="D197" s="1" t="s">
        <v>2010</v>
      </c>
      <c r="E197" s="1" t="s">
        <v>2087</v>
      </c>
      <c r="F197" s="1" t="s">
        <v>1653</v>
      </c>
      <c r="G197" s="1" t="s">
        <v>1155</v>
      </c>
      <c r="H197" s="1" t="s">
        <v>1156</v>
      </c>
      <c r="I197" s="1" t="s">
        <v>2088</v>
      </c>
      <c r="J197" s="1" t="s">
        <v>1158</v>
      </c>
      <c r="K197" s="1" t="s">
        <v>2088</v>
      </c>
      <c r="L197" s="1" t="s">
        <v>2088</v>
      </c>
      <c r="M197" s="1" t="s">
        <v>1159</v>
      </c>
      <c r="N197" s="1" t="s">
        <v>1159</v>
      </c>
      <c r="O197" s="1" t="s">
        <v>1160</v>
      </c>
      <c r="P197" s="1" t="s">
        <v>1161</v>
      </c>
      <c r="Q197" s="1" t="s">
        <v>1162</v>
      </c>
      <c r="R197" s="1" t="s">
        <v>2089</v>
      </c>
      <c r="S197" s="1" t="s">
        <v>1164</v>
      </c>
      <c r="T197" s="1" t="s">
        <v>1165</v>
      </c>
      <c r="U197" s="1" t="s">
        <v>1117</v>
      </c>
      <c r="V197" s="1" t="s">
        <v>1173</v>
      </c>
    </row>
    <row r="198" s="1" customFormat="1" spans="1:22">
      <c r="A198" s="3">
        <v>999225864846706</v>
      </c>
      <c r="B198" s="1" t="s">
        <v>2090</v>
      </c>
      <c r="C198" s="1" t="s">
        <v>2091</v>
      </c>
      <c r="D198" s="1" t="s">
        <v>2092</v>
      </c>
      <c r="E198" s="1" t="s">
        <v>2093</v>
      </c>
      <c r="F198" s="1" t="s">
        <v>1178</v>
      </c>
      <c r="G198" s="1" t="s">
        <v>1155</v>
      </c>
      <c r="H198" s="1" t="s">
        <v>1156</v>
      </c>
      <c r="I198" s="1" t="s">
        <v>2094</v>
      </c>
      <c r="J198" s="1" t="s">
        <v>1158</v>
      </c>
      <c r="K198" s="1" t="s">
        <v>2094</v>
      </c>
      <c r="L198" s="1" t="s">
        <v>2094</v>
      </c>
      <c r="M198" s="1" t="s">
        <v>1159</v>
      </c>
      <c r="N198" s="1" t="s">
        <v>1159</v>
      </c>
      <c r="O198" s="1" t="s">
        <v>1160</v>
      </c>
      <c r="P198" s="1" t="s">
        <v>1161</v>
      </c>
      <c r="Q198" s="1" t="s">
        <v>1162</v>
      </c>
      <c r="R198" s="1" t="s">
        <v>2095</v>
      </c>
      <c r="S198" s="1" t="s">
        <v>1164</v>
      </c>
      <c r="T198" s="1" t="s">
        <v>1165</v>
      </c>
      <c r="U198" s="1" t="s">
        <v>1117</v>
      </c>
      <c r="V198" s="1" t="s">
        <v>1652</v>
      </c>
    </row>
    <row r="199" s="1" customFormat="1" spans="1:22">
      <c r="A199" s="3">
        <v>999225863700653</v>
      </c>
      <c r="B199" s="1" t="s">
        <v>2090</v>
      </c>
      <c r="C199" s="1" t="s">
        <v>2096</v>
      </c>
      <c r="D199" s="1" t="s">
        <v>2073</v>
      </c>
      <c r="E199" s="1" t="s">
        <v>2097</v>
      </c>
      <c r="F199" s="1" t="s">
        <v>1154</v>
      </c>
      <c r="G199" s="1" t="s">
        <v>1170</v>
      </c>
      <c r="H199" s="1" t="s">
        <v>1156</v>
      </c>
      <c r="I199" s="1" t="s">
        <v>2098</v>
      </c>
      <c r="J199" s="1" t="s">
        <v>1158</v>
      </c>
      <c r="K199" s="1" t="s">
        <v>2098</v>
      </c>
      <c r="L199" s="1" t="s">
        <v>2098</v>
      </c>
      <c r="M199" s="1" t="s">
        <v>1159</v>
      </c>
      <c r="N199" s="1" t="s">
        <v>1159</v>
      </c>
      <c r="O199" s="1" t="s">
        <v>1160</v>
      </c>
      <c r="P199" s="1" t="s">
        <v>1161</v>
      </c>
      <c r="Q199" s="1" t="s">
        <v>1162</v>
      </c>
      <c r="R199" s="1" t="s">
        <v>2099</v>
      </c>
      <c r="S199" s="1" t="s">
        <v>1164</v>
      </c>
      <c r="T199" s="1" t="s">
        <v>1165</v>
      </c>
      <c r="U199" s="1" t="s">
        <v>1117</v>
      </c>
      <c r="V199" s="1" t="s">
        <v>1173</v>
      </c>
    </row>
    <row r="200" s="1" customFormat="1" spans="1:22">
      <c r="A200" s="3">
        <v>999225860419631</v>
      </c>
      <c r="B200" s="1" t="s">
        <v>2090</v>
      </c>
      <c r="C200" s="1" t="s">
        <v>2100</v>
      </c>
      <c r="D200" s="1" t="s">
        <v>1216</v>
      </c>
      <c r="E200" s="1" t="s">
        <v>2101</v>
      </c>
      <c r="F200" s="1" t="s">
        <v>1177</v>
      </c>
      <c r="G200" s="1" t="s">
        <v>1178</v>
      </c>
      <c r="H200" s="1" t="s">
        <v>1156</v>
      </c>
      <c r="I200" s="1" t="s">
        <v>1307</v>
      </c>
      <c r="J200" s="1" t="s">
        <v>1158</v>
      </c>
      <c r="K200" s="1" t="s">
        <v>1307</v>
      </c>
      <c r="L200" s="1" t="s">
        <v>1307</v>
      </c>
      <c r="M200" s="1" t="s">
        <v>1159</v>
      </c>
      <c r="N200" s="1" t="s">
        <v>1159</v>
      </c>
      <c r="O200" s="1" t="s">
        <v>1160</v>
      </c>
      <c r="P200" s="1" t="s">
        <v>1161</v>
      </c>
      <c r="Q200" s="1" t="s">
        <v>1162</v>
      </c>
      <c r="R200" s="1" t="s">
        <v>2102</v>
      </c>
      <c r="S200" s="1" t="s">
        <v>1164</v>
      </c>
      <c r="T200" s="1" t="s">
        <v>1165</v>
      </c>
      <c r="U200" s="1" t="s">
        <v>1117</v>
      </c>
      <c r="V200" s="1" t="s">
        <v>1173</v>
      </c>
    </row>
    <row r="201" s="1" customFormat="1" spans="1:22">
      <c r="A201" s="3">
        <v>999225860215982</v>
      </c>
      <c r="B201" s="1" t="s">
        <v>2090</v>
      </c>
      <c r="C201" s="1" t="s">
        <v>2103</v>
      </c>
      <c r="D201" s="1" t="s">
        <v>2104</v>
      </c>
      <c r="E201" s="1" t="s">
        <v>2105</v>
      </c>
      <c r="F201" s="1" t="s">
        <v>1177</v>
      </c>
      <c r="G201" s="1" t="s">
        <v>1178</v>
      </c>
      <c r="H201" s="1" t="s">
        <v>1156</v>
      </c>
      <c r="I201" s="1" t="s">
        <v>2106</v>
      </c>
      <c r="J201" s="1" t="s">
        <v>1158</v>
      </c>
      <c r="K201" s="1" t="s">
        <v>2106</v>
      </c>
      <c r="L201" s="1" t="s">
        <v>2106</v>
      </c>
      <c r="M201" s="1" t="s">
        <v>1159</v>
      </c>
      <c r="N201" s="1" t="s">
        <v>1159</v>
      </c>
      <c r="O201" s="1" t="s">
        <v>1160</v>
      </c>
      <c r="P201" s="1" t="s">
        <v>1161</v>
      </c>
      <c r="Q201" s="1" t="s">
        <v>1162</v>
      </c>
      <c r="R201" s="1" t="s">
        <v>2107</v>
      </c>
      <c r="S201" s="1" t="s">
        <v>1164</v>
      </c>
      <c r="T201" s="1" t="s">
        <v>1165</v>
      </c>
      <c r="U201" s="1" t="s">
        <v>1117</v>
      </c>
      <c r="V201" s="1" t="s">
        <v>1181</v>
      </c>
    </row>
    <row r="202" s="1" customFormat="1" spans="1:22">
      <c r="A202" s="3">
        <v>999225847791880</v>
      </c>
      <c r="B202" s="1" t="s">
        <v>2090</v>
      </c>
      <c r="C202" s="1" t="s">
        <v>2108</v>
      </c>
      <c r="D202" s="1" t="s">
        <v>1317</v>
      </c>
      <c r="E202" s="1" t="s">
        <v>2109</v>
      </c>
      <c r="F202" s="1" t="s">
        <v>1653</v>
      </c>
      <c r="G202" s="1" t="s">
        <v>1170</v>
      </c>
      <c r="H202" s="1" t="s">
        <v>1156</v>
      </c>
      <c r="I202" s="1" t="s">
        <v>2110</v>
      </c>
      <c r="J202" s="1" t="s">
        <v>1158</v>
      </c>
      <c r="K202" s="1" t="s">
        <v>2110</v>
      </c>
      <c r="L202" s="1" t="s">
        <v>2110</v>
      </c>
      <c r="M202" s="1" t="s">
        <v>1159</v>
      </c>
      <c r="N202" s="1" t="s">
        <v>1159</v>
      </c>
      <c r="O202" s="1" t="s">
        <v>1160</v>
      </c>
      <c r="P202" s="1" t="s">
        <v>1161</v>
      </c>
      <c r="Q202" s="1" t="s">
        <v>1162</v>
      </c>
      <c r="R202" s="1" t="s">
        <v>2111</v>
      </c>
      <c r="S202" s="1" t="s">
        <v>1164</v>
      </c>
      <c r="T202" s="1" t="s">
        <v>1165</v>
      </c>
      <c r="U202" s="1" t="s">
        <v>1117</v>
      </c>
      <c r="V202" s="1" t="s">
        <v>1173</v>
      </c>
    </row>
    <row r="203" s="1" customFormat="1" spans="1:22">
      <c r="A203" s="3">
        <v>999225847650612</v>
      </c>
      <c r="B203" s="1" t="s">
        <v>2090</v>
      </c>
      <c r="C203" s="1" t="s">
        <v>2112</v>
      </c>
      <c r="D203" s="1" t="s">
        <v>2113</v>
      </c>
      <c r="E203" s="1" t="s">
        <v>2114</v>
      </c>
      <c r="F203" s="1" t="s">
        <v>1177</v>
      </c>
      <c r="G203" s="1" t="s">
        <v>1170</v>
      </c>
      <c r="H203" s="1" t="s">
        <v>1156</v>
      </c>
      <c r="I203" s="1" t="s">
        <v>2115</v>
      </c>
      <c r="J203" s="1" t="s">
        <v>1158</v>
      </c>
      <c r="K203" s="1" t="s">
        <v>2115</v>
      </c>
      <c r="L203" s="1" t="s">
        <v>2115</v>
      </c>
      <c r="M203" s="1" t="s">
        <v>1159</v>
      </c>
      <c r="N203" s="1" t="s">
        <v>1159</v>
      </c>
      <c r="O203" s="1" t="s">
        <v>1160</v>
      </c>
      <c r="P203" s="1" t="s">
        <v>1161</v>
      </c>
      <c r="Q203" s="1" t="s">
        <v>1162</v>
      </c>
      <c r="R203" s="1" t="s">
        <v>2116</v>
      </c>
      <c r="S203" s="1" t="s">
        <v>1164</v>
      </c>
      <c r="T203" s="1" t="s">
        <v>1165</v>
      </c>
      <c r="U203" s="1" t="s">
        <v>1117</v>
      </c>
      <c r="V203" s="1" t="s">
        <v>1173</v>
      </c>
    </row>
    <row r="204" s="1" customFormat="1" spans="1:22">
      <c r="A204" s="3">
        <v>999225846658097</v>
      </c>
      <c r="B204" s="1" t="s">
        <v>2117</v>
      </c>
      <c r="C204" s="1" t="s">
        <v>2118</v>
      </c>
      <c r="D204" s="1" t="s">
        <v>1678</v>
      </c>
      <c r="E204" s="1" t="s">
        <v>2119</v>
      </c>
      <c r="F204" s="1" t="s">
        <v>1170</v>
      </c>
      <c r="G204" s="1" t="s">
        <v>1178</v>
      </c>
      <c r="H204" s="1" t="s">
        <v>1156</v>
      </c>
      <c r="I204" s="1" t="s">
        <v>2120</v>
      </c>
      <c r="J204" s="1" t="s">
        <v>1158</v>
      </c>
      <c r="K204" s="1" t="s">
        <v>2120</v>
      </c>
      <c r="L204" s="1" t="s">
        <v>2120</v>
      </c>
      <c r="M204" s="1" t="s">
        <v>1159</v>
      </c>
      <c r="N204" s="1" t="s">
        <v>1159</v>
      </c>
      <c r="O204" s="1" t="s">
        <v>1160</v>
      </c>
      <c r="P204" s="1" t="s">
        <v>1161</v>
      </c>
      <c r="Q204" s="1" t="s">
        <v>1162</v>
      </c>
      <c r="R204" s="1" t="s">
        <v>2121</v>
      </c>
      <c r="S204" s="1" t="s">
        <v>1164</v>
      </c>
      <c r="T204" s="1" t="s">
        <v>1165</v>
      </c>
      <c r="U204" s="1" t="s">
        <v>1117</v>
      </c>
      <c r="V204" s="1" t="s">
        <v>1173</v>
      </c>
    </row>
    <row r="205" s="1" customFormat="1" spans="1:22">
      <c r="A205" s="3">
        <v>999225843190094</v>
      </c>
      <c r="B205" s="1" t="s">
        <v>2117</v>
      </c>
      <c r="C205" s="1" t="s">
        <v>2122</v>
      </c>
      <c r="D205" s="1" t="s">
        <v>2123</v>
      </c>
      <c r="E205" s="1" t="s">
        <v>2124</v>
      </c>
      <c r="F205" s="1" t="s">
        <v>1170</v>
      </c>
      <c r="G205" s="1" t="s">
        <v>1178</v>
      </c>
      <c r="H205" s="1" t="s">
        <v>1156</v>
      </c>
      <c r="I205" s="1" t="s">
        <v>2125</v>
      </c>
      <c r="J205" s="1" t="s">
        <v>1158</v>
      </c>
      <c r="K205" s="1" t="s">
        <v>2125</v>
      </c>
      <c r="L205" s="1" t="s">
        <v>2125</v>
      </c>
      <c r="M205" s="1" t="s">
        <v>1159</v>
      </c>
      <c r="N205" s="1" t="s">
        <v>1159</v>
      </c>
      <c r="O205" s="1" t="s">
        <v>1160</v>
      </c>
      <c r="P205" s="1" t="s">
        <v>1161</v>
      </c>
      <c r="Q205" s="1" t="s">
        <v>1162</v>
      </c>
      <c r="R205" s="1" t="s">
        <v>2126</v>
      </c>
      <c r="S205" s="1" t="s">
        <v>1164</v>
      </c>
      <c r="T205" s="1" t="s">
        <v>1165</v>
      </c>
      <c r="U205" s="1" t="s">
        <v>1117</v>
      </c>
      <c r="V205" s="1" t="s">
        <v>1226</v>
      </c>
    </row>
    <row r="206" s="1" customFormat="1" spans="1:22">
      <c r="A206" s="3">
        <v>999225839312431</v>
      </c>
      <c r="B206" s="1" t="s">
        <v>2117</v>
      </c>
      <c r="C206" s="1" t="s">
        <v>2127</v>
      </c>
      <c r="D206" s="1" t="s">
        <v>2028</v>
      </c>
      <c r="E206" s="1" t="s">
        <v>2128</v>
      </c>
      <c r="F206" s="1" t="s">
        <v>1653</v>
      </c>
      <c r="G206" s="1" t="s">
        <v>1170</v>
      </c>
      <c r="H206" s="1" t="s">
        <v>1156</v>
      </c>
      <c r="I206" s="1" t="s">
        <v>2129</v>
      </c>
      <c r="J206" s="1" t="s">
        <v>1158</v>
      </c>
      <c r="K206" s="1" t="s">
        <v>2129</v>
      </c>
      <c r="L206" s="1" t="s">
        <v>2129</v>
      </c>
      <c r="M206" s="1" t="s">
        <v>1159</v>
      </c>
      <c r="N206" s="1" t="s">
        <v>1159</v>
      </c>
      <c r="O206" s="1" t="s">
        <v>1160</v>
      </c>
      <c r="P206" s="1" t="s">
        <v>1161</v>
      </c>
      <c r="Q206" s="1" t="s">
        <v>1162</v>
      </c>
      <c r="R206" s="1" t="s">
        <v>2130</v>
      </c>
      <c r="S206" s="1" t="s">
        <v>1164</v>
      </c>
      <c r="T206" s="1" t="s">
        <v>1165</v>
      </c>
      <c r="U206" s="1" t="s">
        <v>1117</v>
      </c>
      <c r="V206" s="1" t="s">
        <v>1226</v>
      </c>
    </row>
    <row r="207" s="1" customFormat="1" spans="1:22">
      <c r="A207" s="3">
        <v>999225838656210</v>
      </c>
      <c r="B207" s="1" t="s">
        <v>2117</v>
      </c>
      <c r="C207" s="1" t="s">
        <v>2131</v>
      </c>
      <c r="D207" s="1" t="s">
        <v>2132</v>
      </c>
      <c r="E207" s="1" t="s">
        <v>2133</v>
      </c>
      <c r="F207" s="1" t="s">
        <v>1177</v>
      </c>
      <c r="G207" s="1" t="s">
        <v>1178</v>
      </c>
      <c r="H207" s="1" t="s">
        <v>1156</v>
      </c>
      <c r="I207" s="1" t="s">
        <v>2134</v>
      </c>
      <c r="J207" s="1" t="s">
        <v>1158</v>
      </c>
      <c r="K207" s="1" t="s">
        <v>2134</v>
      </c>
      <c r="L207" s="1" t="s">
        <v>2134</v>
      </c>
      <c r="M207" s="1" t="s">
        <v>1159</v>
      </c>
      <c r="N207" s="1" t="s">
        <v>1159</v>
      </c>
      <c r="O207" s="1" t="s">
        <v>1160</v>
      </c>
      <c r="P207" s="1" t="s">
        <v>1161</v>
      </c>
      <c r="Q207" s="1" t="s">
        <v>1162</v>
      </c>
      <c r="R207" s="1" t="s">
        <v>2135</v>
      </c>
      <c r="S207" s="1" t="s">
        <v>1164</v>
      </c>
      <c r="T207" s="1" t="s">
        <v>1165</v>
      </c>
      <c r="U207" s="1" t="s">
        <v>1117</v>
      </c>
      <c r="V207" s="1" t="s">
        <v>1181</v>
      </c>
    </row>
    <row r="208" s="1" customFormat="1" spans="1:22">
      <c r="A208" s="3">
        <v>999225821520247</v>
      </c>
      <c r="B208" s="1" t="s">
        <v>2136</v>
      </c>
      <c r="C208" s="1" t="s">
        <v>2137</v>
      </c>
      <c r="D208" s="1" t="s">
        <v>1750</v>
      </c>
      <c r="E208" s="1" t="s">
        <v>2138</v>
      </c>
      <c r="F208" s="1" t="s">
        <v>1252</v>
      </c>
      <c r="G208" s="1" t="s">
        <v>1170</v>
      </c>
      <c r="H208" s="1" t="s">
        <v>1156</v>
      </c>
      <c r="I208" s="1" t="s">
        <v>2139</v>
      </c>
      <c r="J208" s="1" t="s">
        <v>1158</v>
      </c>
      <c r="K208" s="1" t="s">
        <v>2139</v>
      </c>
      <c r="L208" s="1" t="s">
        <v>2139</v>
      </c>
      <c r="M208" s="1" t="s">
        <v>1159</v>
      </c>
      <c r="N208" s="1" t="s">
        <v>1159</v>
      </c>
      <c r="O208" s="1" t="s">
        <v>1160</v>
      </c>
      <c r="P208" s="1" t="s">
        <v>1161</v>
      </c>
      <c r="Q208" s="1" t="s">
        <v>1162</v>
      </c>
      <c r="R208" s="1" t="s">
        <v>2140</v>
      </c>
      <c r="S208" s="1" t="s">
        <v>1164</v>
      </c>
      <c r="T208" s="1" t="s">
        <v>1165</v>
      </c>
      <c r="U208" s="1" t="s">
        <v>1117</v>
      </c>
      <c r="V208" s="1" t="s">
        <v>1652</v>
      </c>
    </row>
    <row r="209" s="1" customFormat="1" spans="1:22">
      <c r="A209" s="3">
        <v>999225816372509</v>
      </c>
      <c r="B209" s="1" t="s">
        <v>2136</v>
      </c>
      <c r="C209" s="1" t="s">
        <v>2141</v>
      </c>
      <c r="D209" s="1" t="s">
        <v>1210</v>
      </c>
      <c r="E209" s="1" t="s">
        <v>2142</v>
      </c>
      <c r="F209" s="1" t="s">
        <v>1170</v>
      </c>
      <c r="G209" s="1" t="s">
        <v>1178</v>
      </c>
      <c r="H209" s="1" t="s">
        <v>1156</v>
      </c>
      <c r="I209" s="1" t="s">
        <v>2143</v>
      </c>
      <c r="J209" s="1" t="s">
        <v>1158</v>
      </c>
      <c r="K209" s="1" t="s">
        <v>2143</v>
      </c>
      <c r="L209" s="1" t="s">
        <v>2143</v>
      </c>
      <c r="M209" s="1" t="s">
        <v>1159</v>
      </c>
      <c r="N209" s="1" t="s">
        <v>1159</v>
      </c>
      <c r="O209" s="1" t="s">
        <v>1160</v>
      </c>
      <c r="P209" s="1" t="s">
        <v>1161</v>
      </c>
      <c r="Q209" s="1" t="s">
        <v>1162</v>
      </c>
      <c r="R209" s="1" t="s">
        <v>2144</v>
      </c>
      <c r="S209" s="1" t="s">
        <v>1164</v>
      </c>
      <c r="T209" s="1" t="s">
        <v>1165</v>
      </c>
      <c r="U209" s="1" t="s">
        <v>1117</v>
      </c>
      <c r="V209" s="1" t="s">
        <v>1214</v>
      </c>
    </row>
    <row r="210" s="1" customFormat="1" spans="1:22">
      <c r="A210" s="3">
        <v>999225810219428</v>
      </c>
      <c r="B210" s="1" t="s">
        <v>2136</v>
      </c>
      <c r="C210" s="1" t="s">
        <v>2145</v>
      </c>
      <c r="D210" s="1" t="s">
        <v>1668</v>
      </c>
      <c r="E210" s="1" t="s">
        <v>2146</v>
      </c>
      <c r="F210" s="1" t="s">
        <v>1177</v>
      </c>
      <c r="G210" s="1" t="s">
        <v>1170</v>
      </c>
      <c r="H210" s="1" t="s">
        <v>1156</v>
      </c>
      <c r="I210" s="1" t="s">
        <v>2147</v>
      </c>
      <c r="J210" s="1" t="s">
        <v>1158</v>
      </c>
      <c r="K210" s="1" t="s">
        <v>2147</v>
      </c>
      <c r="L210" s="1" t="s">
        <v>2147</v>
      </c>
      <c r="M210" s="1" t="s">
        <v>1159</v>
      </c>
      <c r="N210" s="1" t="s">
        <v>1159</v>
      </c>
      <c r="O210" s="1" t="s">
        <v>1160</v>
      </c>
      <c r="P210" s="1" t="s">
        <v>1161</v>
      </c>
      <c r="Q210" s="1" t="s">
        <v>1162</v>
      </c>
      <c r="R210" s="1" t="s">
        <v>2148</v>
      </c>
      <c r="S210" s="1" t="s">
        <v>1164</v>
      </c>
      <c r="T210" s="1" t="s">
        <v>1165</v>
      </c>
      <c r="U210" s="1" t="s">
        <v>1117</v>
      </c>
      <c r="V210" s="1" t="s">
        <v>1226</v>
      </c>
    </row>
    <row r="211" s="1" customFormat="1" spans="1:22">
      <c r="A211" s="3">
        <v>999225808657400</v>
      </c>
      <c r="B211" s="1" t="s">
        <v>2136</v>
      </c>
      <c r="C211" s="1" t="s">
        <v>2149</v>
      </c>
      <c r="D211" s="1" t="s">
        <v>2150</v>
      </c>
      <c r="E211" s="1" t="s">
        <v>2151</v>
      </c>
      <c r="F211" s="1" t="s">
        <v>1154</v>
      </c>
      <c r="G211" s="1" t="s">
        <v>1170</v>
      </c>
      <c r="H211" s="1" t="s">
        <v>1156</v>
      </c>
      <c r="I211" s="1" t="s">
        <v>2152</v>
      </c>
      <c r="J211" s="1" t="s">
        <v>1158</v>
      </c>
      <c r="K211" s="1" t="s">
        <v>2152</v>
      </c>
      <c r="L211" s="1" t="s">
        <v>2152</v>
      </c>
      <c r="M211" s="1" t="s">
        <v>1159</v>
      </c>
      <c r="N211" s="1" t="s">
        <v>1159</v>
      </c>
      <c r="O211" s="1" t="s">
        <v>1160</v>
      </c>
      <c r="P211" s="1" t="s">
        <v>1161</v>
      </c>
      <c r="Q211" s="1" t="s">
        <v>1162</v>
      </c>
      <c r="R211" s="1" t="s">
        <v>2153</v>
      </c>
      <c r="S211" s="1" t="s">
        <v>1164</v>
      </c>
      <c r="T211" s="1" t="s">
        <v>1165</v>
      </c>
      <c r="U211" s="1" t="s">
        <v>1117</v>
      </c>
      <c r="V211" s="1" t="s">
        <v>1173</v>
      </c>
    </row>
    <row r="212" s="1" customFormat="1" spans="1:22">
      <c r="A212" s="3">
        <v>25806246270</v>
      </c>
      <c r="B212" s="1" t="s">
        <v>2136</v>
      </c>
      <c r="C212" s="1" t="s">
        <v>2154</v>
      </c>
      <c r="D212" s="1" t="s">
        <v>2092</v>
      </c>
      <c r="E212" s="1" t="s">
        <v>2155</v>
      </c>
      <c r="F212" s="1" t="s">
        <v>1252</v>
      </c>
      <c r="G212" s="1" t="s">
        <v>1170</v>
      </c>
      <c r="H212" s="1" t="s">
        <v>1156</v>
      </c>
      <c r="I212" s="1" t="s">
        <v>2156</v>
      </c>
      <c r="J212" s="1" t="s">
        <v>1158</v>
      </c>
      <c r="K212" s="1" t="s">
        <v>2156</v>
      </c>
      <c r="L212" s="1" t="s">
        <v>2156</v>
      </c>
      <c r="M212" s="1" t="s">
        <v>1159</v>
      </c>
      <c r="N212" s="1" t="s">
        <v>1159</v>
      </c>
      <c r="O212" s="1" t="s">
        <v>1160</v>
      </c>
      <c r="P212" s="1" t="s">
        <v>1161</v>
      </c>
      <c r="Q212" s="1" t="s">
        <v>1162</v>
      </c>
      <c r="R212" s="1" t="s">
        <v>2157</v>
      </c>
      <c r="S212" s="1" t="s">
        <v>1164</v>
      </c>
      <c r="T212" s="1" t="s">
        <v>1165</v>
      </c>
      <c r="U212" s="1" t="s">
        <v>1117</v>
      </c>
      <c r="V212" s="1" t="s">
        <v>1652</v>
      </c>
    </row>
    <row r="213" s="1" customFormat="1" spans="1:22">
      <c r="A213" s="3">
        <v>999225803680507</v>
      </c>
      <c r="B213" s="1" t="s">
        <v>2136</v>
      </c>
      <c r="C213" s="1" t="s">
        <v>2158</v>
      </c>
      <c r="D213" s="1" t="s">
        <v>2159</v>
      </c>
      <c r="E213" s="1" t="s">
        <v>2160</v>
      </c>
      <c r="F213" s="1" t="s">
        <v>1177</v>
      </c>
      <c r="G213" s="1" t="s">
        <v>1155</v>
      </c>
      <c r="H213" s="1" t="s">
        <v>1156</v>
      </c>
      <c r="I213" s="1" t="s">
        <v>2161</v>
      </c>
      <c r="J213" s="1" t="s">
        <v>1158</v>
      </c>
      <c r="K213" s="1" t="s">
        <v>2161</v>
      </c>
      <c r="L213" s="1" t="s">
        <v>2161</v>
      </c>
      <c r="M213" s="1" t="s">
        <v>1159</v>
      </c>
      <c r="N213" s="1" t="s">
        <v>1159</v>
      </c>
      <c r="O213" s="1" t="s">
        <v>1160</v>
      </c>
      <c r="P213" s="1" t="s">
        <v>1161</v>
      </c>
      <c r="Q213" s="1" t="s">
        <v>1162</v>
      </c>
      <c r="R213" s="1" t="s">
        <v>2162</v>
      </c>
      <c r="S213" s="1" t="s">
        <v>1164</v>
      </c>
      <c r="T213" s="1" t="s">
        <v>1165</v>
      </c>
      <c r="U213" s="1" t="s">
        <v>1117</v>
      </c>
      <c r="V213" s="1" t="s">
        <v>1261</v>
      </c>
    </row>
    <row r="214" s="1" customFormat="1" spans="1:22">
      <c r="A214" s="3">
        <v>999225803249665</v>
      </c>
      <c r="B214" s="1" t="s">
        <v>2136</v>
      </c>
      <c r="C214" s="1" t="s">
        <v>2163</v>
      </c>
      <c r="D214" s="1" t="s">
        <v>2164</v>
      </c>
      <c r="E214" s="1" t="s">
        <v>2165</v>
      </c>
      <c r="F214" s="1" t="s">
        <v>2166</v>
      </c>
      <c r="G214" s="1" t="s">
        <v>1178</v>
      </c>
      <c r="H214" s="1" t="s">
        <v>1156</v>
      </c>
      <c r="I214" s="1" t="s">
        <v>2167</v>
      </c>
      <c r="J214" s="1" t="s">
        <v>1158</v>
      </c>
      <c r="K214" s="1" t="s">
        <v>2167</v>
      </c>
      <c r="L214" s="1" t="s">
        <v>2167</v>
      </c>
      <c r="M214" s="1" t="s">
        <v>1159</v>
      </c>
      <c r="N214" s="1" t="s">
        <v>1159</v>
      </c>
      <c r="O214" s="1" t="s">
        <v>1160</v>
      </c>
      <c r="P214" s="1" t="s">
        <v>1161</v>
      </c>
      <c r="Q214" s="1" t="s">
        <v>1162</v>
      </c>
      <c r="R214" s="1" t="s">
        <v>2168</v>
      </c>
      <c r="S214" s="1" t="s">
        <v>1164</v>
      </c>
      <c r="T214" s="1" t="s">
        <v>1165</v>
      </c>
      <c r="U214" s="1" t="s">
        <v>1117</v>
      </c>
      <c r="V214" s="1" t="s">
        <v>1166</v>
      </c>
    </row>
    <row r="215" s="1" customFormat="1" spans="1:22">
      <c r="A215" s="3">
        <v>999225802905013</v>
      </c>
      <c r="B215" s="1" t="s">
        <v>2136</v>
      </c>
      <c r="C215" s="1" t="s">
        <v>2169</v>
      </c>
      <c r="D215" s="1" t="s">
        <v>1849</v>
      </c>
      <c r="E215" s="1" t="s">
        <v>2170</v>
      </c>
      <c r="F215" s="1" t="s">
        <v>1178</v>
      </c>
      <c r="G215" s="1" t="s">
        <v>1155</v>
      </c>
      <c r="H215" s="1" t="s">
        <v>1156</v>
      </c>
      <c r="I215" s="1" t="s">
        <v>2171</v>
      </c>
      <c r="J215" s="1" t="s">
        <v>1158</v>
      </c>
      <c r="K215" s="1" t="s">
        <v>2171</v>
      </c>
      <c r="L215" s="1" t="s">
        <v>2171</v>
      </c>
      <c r="M215" s="1" t="s">
        <v>1159</v>
      </c>
      <c r="N215" s="1" t="s">
        <v>1159</v>
      </c>
      <c r="O215" s="1" t="s">
        <v>1160</v>
      </c>
      <c r="P215" s="1" t="s">
        <v>1161</v>
      </c>
      <c r="Q215" s="1" t="s">
        <v>1162</v>
      </c>
      <c r="R215" s="1" t="s">
        <v>2172</v>
      </c>
      <c r="S215" s="1" t="s">
        <v>1164</v>
      </c>
      <c r="T215" s="1" t="s">
        <v>1165</v>
      </c>
      <c r="U215" s="1" t="s">
        <v>1117</v>
      </c>
      <c r="V215" s="1" t="s">
        <v>1173</v>
      </c>
    </row>
    <row r="216" s="1" customFormat="1" spans="1:22">
      <c r="A216" s="3">
        <v>999225801158897</v>
      </c>
      <c r="B216" s="1" t="s">
        <v>2136</v>
      </c>
      <c r="C216" s="1" t="s">
        <v>2173</v>
      </c>
      <c r="D216" s="1" t="s">
        <v>2028</v>
      </c>
      <c r="E216" s="1" t="s">
        <v>2174</v>
      </c>
      <c r="F216" s="1" t="s">
        <v>1178</v>
      </c>
      <c r="G216" s="1" t="s">
        <v>1155</v>
      </c>
      <c r="H216" s="1" t="s">
        <v>1156</v>
      </c>
      <c r="I216" s="1" t="s">
        <v>2175</v>
      </c>
      <c r="J216" s="1" t="s">
        <v>1158</v>
      </c>
      <c r="K216" s="1" t="s">
        <v>2175</v>
      </c>
      <c r="L216" s="1" t="s">
        <v>2175</v>
      </c>
      <c r="M216" s="1" t="s">
        <v>1159</v>
      </c>
      <c r="N216" s="1" t="s">
        <v>1159</v>
      </c>
      <c r="O216" s="1" t="s">
        <v>1160</v>
      </c>
      <c r="P216" s="1" t="s">
        <v>1161</v>
      </c>
      <c r="Q216" s="1" t="s">
        <v>1162</v>
      </c>
      <c r="R216" s="1" t="s">
        <v>2176</v>
      </c>
      <c r="S216" s="1" t="s">
        <v>1164</v>
      </c>
      <c r="T216" s="1" t="s">
        <v>1165</v>
      </c>
      <c r="U216" s="1" t="s">
        <v>1117</v>
      </c>
      <c r="V216" s="1" t="s">
        <v>1226</v>
      </c>
    </row>
    <row r="217" s="1" customFormat="1" spans="1:22">
      <c r="A217" s="3">
        <v>999225800541898</v>
      </c>
      <c r="B217" s="1" t="s">
        <v>2136</v>
      </c>
      <c r="C217" s="1" t="s">
        <v>2177</v>
      </c>
      <c r="D217" s="1" t="s">
        <v>1668</v>
      </c>
      <c r="E217" s="1" t="s">
        <v>2178</v>
      </c>
      <c r="F217" s="1" t="s">
        <v>1177</v>
      </c>
      <c r="G217" s="1" t="s">
        <v>1170</v>
      </c>
      <c r="H217" s="1" t="s">
        <v>1156</v>
      </c>
      <c r="I217" s="1" t="s">
        <v>2147</v>
      </c>
      <c r="J217" s="1" t="s">
        <v>1158</v>
      </c>
      <c r="K217" s="1" t="s">
        <v>2147</v>
      </c>
      <c r="L217" s="1" t="s">
        <v>2147</v>
      </c>
      <c r="M217" s="1" t="s">
        <v>1159</v>
      </c>
      <c r="N217" s="1" t="s">
        <v>1159</v>
      </c>
      <c r="O217" s="1" t="s">
        <v>1160</v>
      </c>
      <c r="P217" s="1" t="s">
        <v>1161</v>
      </c>
      <c r="Q217" s="1" t="s">
        <v>1162</v>
      </c>
      <c r="R217" s="1" t="s">
        <v>2179</v>
      </c>
      <c r="S217" s="1" t="s">
        <v>1164</v>
      </c>
      <c r="T217" s="1" t="s">
        <v>1165</v>
      </c>
      <c r="U217" s="1" t="s">
        <v>1117</v>
      </c>
      <c r="V217" s="1" t="s">
        <v>1226</v>
      </c>
    </row>
    <row r="218" s="1" customFormat="1" spans="1:22">
      <c r="A218" s="3">
        <v>999225794297395</v>
      </c>
      <c r="B218" s="1" t="s">
        <v>2180</v>
      </c>
      <c r="C218" s="1" t="s">
        <v>2181</v>
      </c>
      <c r="D218" s="1" t="s">
        <v>2182</v>
      </c>
      <c r="E218" s="1" t="s">
        <v>2183</v>
      </c>
      <c r="F218" s="1" t="s">
        <v>1178</v>
      </c>
      <c r="G218" s="1" t="s">
        <v>1155</v>
      </c>
      <c r="H218" s="1" t="s">
        <v>1156</v>
      </c>
      <c r="I218" s="1" t="s">
        <v>2184</v>
      </c>
      <c r="J218" s="1" t="s">
        <v>1158</v>
      </c>
      <c r="K218" s="1" t="s">
        <v>2184</v>
      </c>
      <c r="L218" s="1" t="s">
        <v>2184</v>
      </c>
      <c r="M218" s="1" t="s">
        <v>1159</v>
      </c>
      <c r="N218" s="1" t="s">
        <v>1159</v>
      </c>
      <c r="O218" s="1" t="s">
        <v>1160</v>
      </c>
      <c r="P218" s="1" t="s">
        <v>1161</v>
      </c>
      <c r="Q218" s="1" t="s">
        <v>1162</v>
      </c>
      <c r="R218" s="1" t="s">
        <v>2185</v>
      </c>
      <c r="S218" s="1" t="s">
        <v>1164</v>
      </c>
      <c r="T218" s="1" t="s">
        <v>1165</v>
      </c>
      <c r="U218" s="1" t="s">
        <v>1117</v>
      </c>
      <c r="V218" s="1" t="s">
        <v>1652</v>
      </c>
    </row>
    <row r="219" s="1" customFormat="1" spans="1:22">
      <c r="A219" s="3">
        <v>999225791810840</v>
      </c>
      <c r="B219" s="1" t="s">
        <v>2180</v>
      </c>
      <c r="C219" s="1" t="s">
        <v>2186</v>
      </c>
      <c r="D219" s="1" t="s">
        <v>1175</v>
      </c>
      <c r="E219" s="1" t="s">
        <v>2187</v>
      </c>
      <c r="F219" s="1" t="s">
        <v>1170</v>
      </c>
      <c r="G219" s="1" t="s">
        <v>1178</v>
      </c>
      <c r="H219" s="1" t="s">
        <v>1156</v>
      </c>
      <c r="I219" s="1" t="s">
        <v>2188</v>
      </c>
      <c r="J219" s="1" t="s">
        <v>1158</v>
      </c>
      <c r="K219" s="1" t="s">
        <v>2188</v>
      </c>
      <c r="L219" s="1" t="s">
        <v>2188</v>
      </c>
      <c r="M219" s="1" t="s">
        <v>1159</v>
      </c>
      <c r="N219" s="1" t="s">
        <v>1159</v>
      </c>
      <c r="O219" s="1" t="s">
        <v>1160</v>
      </c>
      <c r="P219" s="1" t="s">
        <v>1161</v>
      </c>
      <c r="Q219" s="1" t="s">
        <v>1162</v>
      </c>
      <c r="R219" s="1" t="s">
        <v>2189</v>
      </c>
      <c r="S219" s="1" t="s">
        <v>1164</v>
      </c>
      <c r="T219" s="1" t="s">
        <v>1165</v>
      </c>
      <c r="U219" s="1" t="s">
        <v>1117</v>
      </c>
      <c r="V219" s="1" t="s">
        <v>1181</v>
      </c>
    </row>
    <row r="220" s="1" customFormat="1" spans="1:22">
      <c r="A220" s="3">
        <v>999225790994924</v>
      </c>
      <c r="B220" s="1" t="s">
        <v>2180</v>
      </c>
      <c r="C220" s="1" t="s">
        <v>2190</v>
      </c>
      <c r="D220" s="1" t="s">
        <v>1804</v>
      </c>
      <c r="E220" s="1" t="s">
        <v>2191</v>
      </c>
      <c r="F220" s="1" t="s">
        <v>1252</v>
      </c>
      <c r="G220" s="1" t="s">
        <v>1170</v>
      </c>
      <c r="H220" s="1" t="s">
        <v>1156</v>
      </c>
      <c r="I220" s="1" t="s">
        <v>2192</v>
      </c>
      <c r="J220" s="1" t="s">
        <v>1158</v>
      </c>
      <c r="K220" s="1" t="s">
        <v>2192</v>
      </c>
      <c r="L220" s="1" t="s">
        <v>2192</v>
      </c>
      <c r="M220" s="1" t="s">
        <v>1159</v>
      </c>
      <c r="N220" s="1" t="s">
        <v>1159</v>
      </c>
      <c r="O220" s="1" t="s">
        <v>1160</v>
      </c>
      <c r="P220" s="1" t="s">
        <v>1161</v>
      </c>
      <c r="Q220" s="1" t="s">
        <v>1162</v>
      </c>
      <c r="R220" s="1" t="s">
        <v>2193</v>
      </c>
      <c r="S220" s="1" t="s">
        <v>1164</v>
      </c>
      <c r="T220" s="1" t="s">
        <v>1165</v>
      </c>
      <c r="U220" s="1" t="s">
        <v>1117</v>
      </c>
      <c r="V220" s="1" t="s">
        <v>1261</v>
      </c>
    </row>
    <row r="221" s="1" customFormat="1" spans="1:22">
      <c r="A221" s="3">
        <v>999225788214054</v>
      </c>
      <c r="B221" s="1" t="s">
        <v>2180</v>
      </c>
      <c r="C221" s="1" t="s">
        <v>2194</v>
      </c>
      <c r="D221" s="1" t="s">
        <v>2195</v>
      </c>
      <c r="E221" s="1" t="s">
        <v>2196</v>
      </c>
      <c r="F221" s="1" t="s">
        <v>1177</v>
      </c>
      <c r="G221" s="1" t="s">
        <v>1155</v>
      </c>
      <c r="H221" s="1" t="s">
        <v>1156</v>
      </c>
      <c r="I221" s="1" t="s">
        <v>2197</v>
      </c>
      <c r="J221" s="1" t="s">
        <v>1158</v>
      </c>
      <c r="K221" s="1" t="s">
        <v>2197</v>
      </c>
      <c r="L221" s="1" t="s">
        <v>2197</v>
      </c>
      <c r="M221" s="1" t="s">
        <v>1159</v>
      </c>
      <c r="N221" s="1" t="s">
        <v>1159</v>
      </c>
      <c r="O221" s="1" t="s">
        <v>1160</v>
      </c>
      <c r="P221" s="1" t="s">
        <v>1161</v>
      </c>
      <c r="Q221" s="1" t="s">
        <v>1162</v>
      </c>
      <c r="R221" s="1" t="s">
        <v>2198</v>
      </c>
      <c r="S221" s="1" t="s">
        <v>1164</v>
      </c>
      <c r="T221" s="1" t="s">
        <v>1165</v>
      </c>
      <c r="U221" s="1" t="s">
        <v>1117</v>
      </c>
      <c r="V221" s="1" t="s">
        <v>1226</v>
      </c>
    </row>
    <row r="222" s="1" customFormat="1" spans="1:22">
      <c r="A222" s="3">
        <v>25786958708</v>
      </c>
      <c r="B222" s="1" t="s">
        <v>2180</v>
      </c>
      <c r="C222" s="1" t="s">
        <v>2199</v>
      </c>
      <c r="D222" s="1" t="s">
        <v>2200</v>
      </c>
      <c r="E222" s="1" t="s">
        <v>2201</v>
      </c>
      <c r="F222" s="1" t="s">
        <v>1252</v>
      </c>
      <c r="G222" s="1" t="s">
        <v>1178</v>
      </c>
      <c r="H222" s="1" t="s">
        <v>1156</v>
      </c>
      <c r="I222" s="1" t="s">
        <v>2202</v>
      </c>
      <c r="J222" s="1" t="s">
        <v>1158</v>
      </c>
      <c r="K222" s="1" t="s">
        <v>2202</v>
      </c>
      <c r="L222" s="1" t="s">
        <v>2202</v>
      </c>
      <c r="M222" s="1" t="s">
        <v>1159</v>
      </c>
      <c r="N222" s="1" t="s">
        <v>1159</v>
      </c>
      <c r="O222" s="1" t="s">
        <v>1160</v>
      </c>
      <c r="P222" s="1" t="s">
        <v>1161</v>
      </c>
      <c r="Q222" s="1" t="s">
        <v>1162</v>
      </c>
      <c r="R222" s="1" t="s">
        <v>2203</v>
      </c>
      <c r="S222" s="1" t="s">
        <v>1164</v>
      </c>
      <c r="T222" s="1" t="s">
        <v>1165</v>
      </c>
      <c r="U222" s="1" t="s">
        <v>1117</v>
      </c>
      <c r="V222" s="1" t="s">
        <v>1859</v>
      </c>
    </row>
    <row r="223" s="1" customFormat="1" spans="1:22">
      <c r="A223" s="3">
        <v>999225784709336</v>
      </c>
      <c r="B223" s="1" t="s">
        <v>2180</v>
      </c>
      <c r="C223" s="1" t="s">
        <v>2204</v>
      </c>
      <c r="D223" s="1" t="s">
        <v>1750</v>
      </c>
      <c r="E223" s="1" t="s">
        <v>2205</v>
      </c>
      <c r="F223" s="1" t="s">
        <v>1177</v>
      </c>
      <c r="G223" s="1" t="s">
        <v>1155</v>
      </c>
      <c r="H223" s="1" t="s">
        <v>1156</v>
      </c>
      <c r="I223" s="1" t="s">
        <v>2206</v>
      </c>
      <c r="J223" s="1" t="s">
        <v>1158</v>
      </c>
      <c r="K223" s="1" t="s">
        <v>2206</v>
      </c>
      <c r="L223" s="1" t="s">
        <v>2206</v>
      </c>
      <c r="M223" s="1" t="s">
        <v>1159</v>
      </c>
      <c r="N223" s="1" t="s">
        <v>1159</v>
      </c>
      <c r="O223" s="1" t="s">
        <v>1160</v>
      </c>
      <c r="P223" s="1" t="s">
        <v>1161</v>
      </c>
      <c r="Q223" s="1" t="s">
        <v>1162</v>
      </c>
      <c r="R223" s="1" t="s">
        <v>2207</v>
      </c>
      <c r="S223" s="1" t="s">
        <v>1164</v>
      </c>
      <c r="T223" s="1" t="s">
        <v>1165</v>
      </c>
      <c r="U223" s="1" t="s">
        <v>1117</v>
      </c>
      <c r="V223" s="1" t="s">
        <v>1652</v>
      </c>
    </row>
    <row r="224" s="1" customFormat="1" spans="1:22">
      <c r="A224" s="3">
        <v>999225783277160</v>
      </c>
      <c r="B224" s="1" t="s">
        <v>2180</v>
      </c>
      <c r="C224" s="1" t="s">
        <v>2208</v>
      </c>
      <c r="D224" s="1" t="s">
        <v>1900</v>
      </c>
      <c r="E224" s="1" t="s">
        <v>2209</v>
      </c>
      <c r="F224" s="1" t="s">
        <v>1154</v>
      </c>
      <c r="G224" s="1" t="s">
        <v>1155</v>
      </c>
      <c r="H224" s="1" t="s">
        <v>1156</v>
      </c>
      <c r="I224" s="1" t="s">
        <v>2210</v>
      </c>
      <c r="J224" s="1" t="s">
        <v>1158</v>
      </c>
      <c r="K224" s="1" t="s">
        <v>2210</v>
      </c>
      <c r="L224" s="1" t="s">
        <v>2210</v>
      </c>
      <c r="M224" s="1" t="s">
        <v>1159</v>
      </c>
      <c r="N224" s="1" t="s">
        <v>1159</v>
      </c>
      <c r="O224" s="1" t="s">
        <v>1160</v>
      </c>
      <c r="P224" s="1" t="s">
        <v>1161</v>
      </c>
      <c r="Q224" s="1" t="s">
        <v>1162</v>
      </c>
      <c r="R224" s="1" t="s">
        <v>2211</v>
      </c>
      <c r="S224" s="1" t="s">
        <v>1164</v>
      </c>
      <c r="T224" s="1" t="s">
        <v>1165</v>
      </c>
      <c r="U224" s="1" t="s">
        <v>1117</v>
      </c>
      <c r="V224" s="1" t="s">
        <v>1173</v>
      </c>
    </row>
    <row r="225" s="1" customFormat="1" spans="1:22">
      <c r="A225" s="3">
        <v>999225771218410</v>
      </c>
      <c r="B225" s="1" t="s">
        <v>2212</v>
      </c>
      <c r="C225" s="1" t="s">
        <v>2213</v>
      </c>
      <c r="D225" s="1" t="s">
        <v>1678</v>
      </c>
      <c r="E225" s="1" t="s">
        <v>2214</v>
      </c>
      <c r="F225" s="1" t="s">
        <v>1154</v>
      </c>
      <c r="G225" s="1" t="s">
        <v>1170</v>
      </c>
      <c r="H225" s="1" t="s">
        <v>1156</v>
      </c>
      <c r="I225" s="1" t="s">
        <v>2215</v>
      </c>
      <c r="J225" s="1" t="s">
        <v>1158</v>
      </c>
      <c r="K225" s="1" t="s">
        <v>2215</v>
      </c>
      <c r="L225" s="1" t="s">
        <v>2215</v>
      </c>
      <c r="M225" s="1" t="s">
        <v>1159</v>
      </c>
      <c r="N225" s="1" t="s">
        <v>1159</v>
      </c>
      <c r="O225" s="1" t="s">
        <v>1160</v>
      </c>
      <c r="P225" s="1" t="s">
        <v>1161</v>
      </c>
      <c r="Q225" s="1" t="s">
        <v>1162</v>
      </c>
      <c r="R225" s="1" t="s">
        <v>2216</v>
      </c>
      <c r="S225" s="1" t="s">
        <v>1164</v>
      </c>
      <c r="T225" s="1" t="s">
        <v>1165</v>
      </c>
      <c r="U225" s="1" t="s">
        <v>1117</v>
      </c>
      <c r="V225" s="1" t="s">
        <v>1173</v>
      </c>
    </row>
    <row r="226" s="1" customFormat="1" spans="1:22">
      <c r="A226" s="3">
        <v>999225770189573</v>
      </c>
      <c r="B226" s="1" t="s">
        <v>2212</v>
      </c>
      <c r="C226" s="1" t="s">
        <v>2217</v>
      </c>
      <c r="D226" s="1" t="s">
        <v>2218</v>
      </c>
      <c r="E226" s="1" t="s">
        <v>2219</v>
      </c>
      <c r="F226" s="1" t="s">
        <v>1154</v>
      </c>
      <c r="G226" s="1" t="s">
        <v>1170</v>
      </c>
      <c r="H226" s="1" t="s">
        <v>1156</v>
      </c>
      <c r="I226" s="1" t="s">
        <v>2220</v>
      </c>
      <c r="J226" s="1" t="s">
        <v>1158</v>
      </c>
      <c r="K226" s="1" t="s">
        <v>2220</v>
      </c>
      <c r="L226" s="1" t="s">
        <v>2220</v>
      </c>
      <c r="M226" s="1" t="s">
        <v>1159</v>
      </c>
      <c r="N226" s="1" t="s">
        <v>1159</v>
      </c>
      <c r="O226" s="1" t="s">
        <v>1160</v>
      </c>
      <c r="P226" s="1" t="s">
        <v>1161</v>
      </c>
      <c r="Q226" s="1" t="s">
        <v>1162</v>
      </c>
      <c r="R226" s="1" t="s">
        <v>2221</v>
      </c>
      <c r="S226" s="1" t="s">
        <v>1164</v>
      </c>
      <c r="T226" s="1" t="s">
        <v>1165</v>
      </c>
      <c r="U226" s="1" t="s">
        <v>1117</v>
      </c>
      <c r="V226" s="1" t="s">
        <v>1173</v>
      </c>
    </row>
    <row r="227" s="1" customFormat="1" spans="1:22">
      <c r="A227" s="3">
        <v>999225769884958</v>
      </c>
      <c r="B227" s="1" t="s">
        <v>2212</v>
      </c>
      <c r="C227" s="1" t="s">
        <v>2222</v>
      </c>
      <c r="D227" s="1" t="s">
        <v>1885</v>
      </c>
      <c r="E227" s="1" t="s">
        <v>2223</v>
      </c>
      <c r="F227" s="1" t="s">
        <v>1170</v>
      </c>
      <c r="G227" s="1" t="s">
        <v>1155</v>
      </c>
      <c r="H227" s="1" t="s">
        <v>1156</v>
      </c>
      <c r="I227" s="1" t="s">
        <v>2224</v>
      </c>
      <c r="J227" s="1" t="s">
        <v>1158</v>
      </c>
      <c r="K227" s="1" t="s">
        <v>2224</v>
      </c>
      <c r="L227" s="1" t="s">
        <v>2224</v>
      </c>
      <c r="M227" s="1" t="s">
        <v>1159</v>
      </c>
      <c r="N227" s="1" t="s">
        <v>1159</v>
      </c>
      <c r="O227" s="1" t="s">
        <v>1160</v>
      </c>
      <c r="P227" s="1" t="s">
        <v>1161</v>
      </c>
      <c r="Q227" s="1" t="s">
        <v>1162</v>
      </c>
      <c r="R227" s="1" t="s">
        <v>2225</v>
      </c>
      <c r="S227" s="1" t="s">
        <v>1164</v>
      </c>
      <c r="T227" s="1" t="s">
        <v>1165</v>
      </c>
      <c r="U227" s="1" t="s">
        <v>1117</v>
      </c>
      <c r="V227" s="1" t="s">
        <v>1166</v>
      </c>
    </row>
    <row r="228" s="1" customFormat="1" spans="1:22">
      <c r="A228" s="3">
        <v>999225747968089</v>
      </c>
      <c r="B228" s="1" t="s">
        <v>2212</v>
      </c>
      <c r="C228" s="1" t="s">
        <v>2226</v>
      </c>
      <c r="D228" s="1" t="s">
        <v>2227</v>
      </c>
      <c r="E228" s="1" t="s">
        <v>2228</v>
      </c>
      <c r="F228" s="1" t="s">
        <v>1177</v>
      </c>
      <c r="G228" s="1" t="s">
        <v>1155</v>
      </c>
      <c r="H228" s="1" t="s">
        <v>1156</v>
      </c>
      <c r="I228" s="1" t="s">
        <v>2229</v>
      </c>
      <c r="J228" s="1" t="s">
        <v>1158</v>
      </c>
      <c r="K228" s="1" t="s">
        <v>2229</v>
      </c>
      <c r="L228" s="1" t="s">
        <v>2229</v>
      </c>
      <c r="M228" s="1" t="s">
        <v>1159</v>
      </c>
      <c r="N228" s="1" t="s">
        <v>1159</v>
      </c>
      <c r="O228" s="1" t="s">
        <v>1160</v>
      </c>
      <c r="P228" s="1" t="s">
        <v>1161</v>
      </c>
      <c r="Q228" s="1" t="s">
        <v>1162</v>
      </c>
      <c r="R228" s="1" t="s">
        <v>2230</v>
      </c>
      <c r="S228" s="1" t="s">
        <v>1164</v>
      </c>
      <c r="T228" s="1" t="s">
        <v>1165</v>
      </c>
      <c r="U228" s="1" t="s">
        <v>1117</v>
      </c>
      <c r="V228" s="1" t="s">
        <v>1173</v>
      </c>
    </row>
    <row r="229" s="1" customFormat="1" spans="1:22">
      <c r="A229" s="3">
        <v>999225747158474</v>
      </c>
      <c r="B229" s="1" t="s">
        <v>2231</v>
      </c>
      <c r="C229" s="1" t="s">
        <v>2232</v>
      </c>
      <c r="D229" s="1" t="s">
        <v>2233</v>
      </c>
      <c r="E229" s="1" t="s">
        <v>2234</v>
      </c>
      <c r="F229" s="1" t="s">
        <v>1154</v>
      </c>
      <c r="G229" s="1" t="s">
        <v>1170</v>
      </c>
      <c r="H229" s="1" t="s">
        <v>1156</v>
      </c>
      <c r="I229" s="1" t="s">
        <v>2235</v>
      </c>
      <c r="J229" s="1" t="s">
        <v>1158</v>
      </c>
      <c r="K229" s="1" t="s">
        <v>2235</v>
      </c>
      <c r="L229" s="1" t="s">
        <v>2235</v>
      </c>
      <c r="M229" s="1" t="s">
        <v>1159</v>
      </c>
      <c r="N229" s="1" t="s">
        <v>1159</v>
      </c>
      <c r="O229" s="1" t="s">
        <v>1160</v>
      </c>
      <c r="P229" s="1" t="s">
        <v>1161</v>
      </c>
      <c r="Q229" s="1" t="s">
        <v>1162</v>
      </c>
      <c r="R229" s="1" t="s">
        <v>2236</v>
      </c>
      <c r="S229" s="1" t="s">
        <v>1164</v>
      </c>
      <c r="T229" s="1" t="s">
        <v>1165</v>
      </c>
      <c r="U229" s="1" t="s">
        <v>1117</v>
      </c>
      <c r="V229" s="1" t="s">
        <v>1173</v>
      </c>
    </row>
    <row r="230" s="1" customFormat="1" spans="1:22">
      <c r="A230" s="3">
        <v>999225745587681</v>
      </c>
      <c r="B230" s="1" t="s">
        <v>2231</v>
      </c>
      <c r="C230" s="1" t="s">
        <v>2237</v>
      </c>
      <c r="D230" s="1" t="s">
        <v>1879</v>
      </c>
      <c r="E230" s="1" t="s">
        <v>2238</v>
      </c>
      <c r="F230" s="1" t="s">
        <v>1289</v>
      </c>
      <c r="G230" s="1" t="s">
        <v>1170</v>
      </c>
      <c r="H230" s="1" t="s">
        <v>1156</v>
      </c>
      <c r="I230" s="1" t="s">
        <v>2239</v>
      </c>
      <c r="J230" s="1" t="s">
        <v>1158</v>
      </c>
      <c r="K230" s="1" t="s">
        <v>2239</v>
      </c>
      <c r="L230" s="1" t="s">
        <v>2239</v>
      </c>
      <c r="M230" s="1" t="s">
        <v>1159</v>
      </c>
      <c r="N230" s="1" t="s">
        <v>1159</v>
      </c>
      <c r="O230" s="1" t="s">
        <v>1160</v>
      </c>
      <c r="P230" s="1" t="s">
        <v>1161</v>
      </c>
      <c r="Q230" s="1" t="s">
        <v>1162</v>
      </c>
      <c r="R230" s="1" t="s">
        <v>2240</v>
      </c>
      <c r="S230" s="1" t="s">
        <v>1164</v>
      </c>
      <c r="T230" s="1" t="s">
        <v>1165</v>
      </c>
      <c r="U230" s="1" t="s">
        <v>1117</v>
      </c>
      <c r="V230" s="1" t="s">
        <v>1652</v>
      </c>
    </row>
    <row r="231" s="1" customFormat="1" spans="1:22">
      <c r="A231" s="3">
        <v>999225745565112</v>
      </c>
      <c r="B231" s="1" t="s">
        <v>2231</v>
      </c>
      <c r="C231" s="1" t="s">
        <v>2241</v>
      </c>
      <c r="D231" s="1" t="s">
        <v>2242</v>
      </c>
      <c r="E231" s="1" t="s">
        <v>2243</v>
      </c>
      <c r="F231" s="1" t="s">
        <v>1154</v>
      </c>
      <c r="G231" s="1" t="s">
        <v>1170</v>
      </c>
      <c r="H231" s="1" t="s">
        <v>1156</v>
      </c>
      <c r="I231" s="1" t="s">
        <v>2244</v>
      </c>
      <c r="J231" s="1" t="s">
        <v>1158</v>
      </c>
      <c r="K231" s="1" t="s">
        <v>2244</v>
      </c>
      <c r="L231" s="1" t="s">
        <v>2244</v>
      </c>
      <c r="M231" s="1" t="s">
        <v>1159</v>
      </c>
      <c r="N231" s="1" t="s">
        <v>1159</v>
      </c>
      <c r="O231" s="1" t="s">
        <v>1160</v>
      </c>
      <c r="P231" s="1" t="s">
        <v>1161</v>
      </c>
      <c r="Q231" s="1" t="s">
        <v>1162</v>
      </c>
      <c r="R231" s="1" t="s">
        <v>2245</v>
      </c>
      <c r="S231" s="1" t="s">
        <v>1164</v>
      </c>
      <c r="T231" s="1" t="s">
        <v>1165</v>
      </c>
      <c r="U231" s="1" t="s">
        <v>1117</v>
      </c>
      <c r="V231" s="1" t="s">
        <v>1173</v>
      </c>
    </row>
    <row r="232" s="1" customFormat="1" spans="1:22">
      <c r="A232" s="3">
        <v>999225745359103</v>
      </c>
      <c r="B232" s="1" t="s">
        <v>2231</v>
      </c>
      <c r="C232" s="1" t="s">
        <v>2246</v>
      </c>
      <c r="D232" s="1" t="s">
        <v>1750</v>
      </c>
      <c r="E232" s="1" t="s">
        <v>2247</v>
      </c>
      <c r="F232" s="1" t="s">
        <v>1653</v>
      </c>
      <c r="G232" s="1" t="s">
        <v>1155</v>
      </c>
      <c r="H232" s="1" t="s">
        <v>1156</v>
      </c>
      <c r="I232" s="1" t="s">
        <v>2248</v>
      </c>
      <c r="J232" s="1" t="s">
        <v>1158</v>
      </c>
      <c r="K232" s="1" t="s">
        <v>2248</v>
      </c>
      <c r="L232" s="1" t="s">
        <v>2248</v>
      </c>
      <c r="M232" s="1" t="s">
        <v>1159</v>
      </c>
      <c r="N232" s="1" t="s">
        <v>1159</v>
      </c>
      <c r="O232" s="1" t="s">
        <v>1160</v>
      </c>
      <c r="P232" s="1" t="s">
        <v>1161</v>
      </c>
      <c r="Q232" s="1" t="s">
        <v>1162</v>
      </c>
      <c r="R232" s="1" t="s">
        <v>2249</v>
      </c>
      <c r="S232" s="1" t="s">
        <v>1164</v>
      </c>
      <c r="T232" s="1" t="s">
        <v>1165</v>
      </c>
      <c r="U232" s="1" t="s">
        <v>1117</v>
      </c>
      <c r="V232" s="1" t="s">
        <v>1652</v>
      </c>
    </row>
    <row r="233" s="1" customFormat="1" spans="1:22">
      <c r="A233" s="3">
        <v>999225743092003</v>
      </c>
      <c r="B233" s="1" t="s">
        <v>2231</v>
      </c>
      <c r="C233" s="1" t="s">
        <v>2250</v>
      </c>
      <c r="D233" s="1" t="s">
        <v>1663</v>
      </c>
      <c r="E233" s="1" t="s">
        <v>2251</v>
      </c>
      <c r="F233" s="1" t="s">
        <v>1170</v>
      </c>
      <c r="G233" s="1" t="s">
        <v>1155</v>
      </c>
      <c r="H233" s="1" t="s">
        <v>1156</v>
      </c>
      <c r="I233" s="1" t="s">
        <v>2252</v>
      </c>
      <c r="J233" s="1" t="s">
        <v>1158</v>
      </c>
      <c r="K233" s="1" t="s">
        <v>2252</v>
      </c>
      <c r="L233" s="1" t="s">
        <v>2252</v>
      </c>
      <c r="M233" s="1" t="s">
        <v>1159</v>
      </c>
      <c r="N233" s="1" t="s">
        <v>1159</v>
      </c>
      <c r="O233" s="1" t="s">
        <v>1160</v>
      </c>
      <c r="P233" s="1" t="s">
        <v>1161</v>
      </c>
      <c r="Q233" s="1" t="s">
        <v>1162</v>
      </c>
      <c r="R233" s="1" t="s">
        <v>2253</v>
      </c>
      <c r="S233" s="1" t="s">
        <v>1164</v>
      </c>
      <c r="T233" s="1" t="s">
        <v>1165</v>
      </c>
      <c r="U233" s="1" t="s">
        <v>1117</v>
      </c>
      <c r="V233" s="1" t="s">
        <v>1173</v>
      </c>
    </row>
    <row r="234" s="1" customFormat="1" spans="1:22">
      <c r="A234" s="3">
        <v>999225739749602</v>
      </c>
      <c r="B234" s="1" t="s">
        <v>2231</v>
      </c>
      <c r="C234" s="1" t="s">
        <v>2254</v>
      </c>
      <c r="D234" s="1" t="s">
        <v>1311</v>
      </c>
      <c r="E234" s="1" t="s">
        <v>2255</v>
      </c>
      <c r="F234" s="1" t="s">
        <v>1154</v>
      </c>
      <c r="G234" s="1" t="s">
        <v>1170</v>
      </c>
      <c r="H234" s="1" t="s">
        <v>1156</v>
      </c>
      <c r="I234" s="1" t="s">
        <v>2256</v>
      </c>
      <c r="J234" s="1" t="s">
        <v>1158</v>
      </c>
      <c r="K234" s="1" t="s">
        <v>2256</v>
      </c>
      <c r="L234" s="1" t="s">
        <v>2256</v>
      </c>
      <c r="M234" s="1" t="s">
        <v>1159</v>
      </c>
      <c r="N234" s="1" t="s">
        <v>1159</v>
      </c>
      <c r="O234" s="1" t="s">
        <v>1160</v>
      </c>
      <c r="P234" s="1" t="s">
        <v>1161</v>
      </c>
      <c r="Q234" s="1" t="s">
        <v>1162</v>
      </c>
      <c r="R234" s="1" t="s">
        <v>2257</v>
      </c>
      <c r="S234" s="1" t="s">
        <v>1164</v>
      </c>
      <c r="T234" s="1" t="s">
        <v>1165</v>
      </c>
      <c r="U234" s="1" t="s">
        <v>1117</v>
      </c>
      <c r="V234" s="1" t="s">
        <v>1173</v>
      </c>
    </row>
    <row r="235" s="1" customFormat="1" spans="1:22">
      <c r="A235" s="3">
        <v>999225739429577</v>
      </c>
      <c r="B235" s="1" t="s">
        <v>2231</v>
      </c>
      <c r="C235" s="1" t="s">
        <v>2258</v>
      </c>
      <c r="D235" s="1" t="s">
        <v>2259</v>
      </c>
      <c r="E235" s="1" t="s">
        <v>2260</v>
      </c>
      <c r="F235" s="1" t="s">
        <v>1170</v>
      </c>
      <c r="G235" s="1" t="s">
        <v>1178</v>
      </c>
      <c r="H235" s="1" t="s">
        <v>1156</v>
      </c>
      <c r="I235" s="1" t="s">
        <v>2261</v>
      </c>
      <c r="J235" s="1" t="s">
        <v>1158</v>
      </c>
      <c r="K235" s="1" t="s">
        <v>2261</v>
      </c>
      <c r="L235" s="1" t="s">
        <v>2261</v>
      </c>
      <c r="M235" s="1" t="s">
        <v>1159</v>
      </c>
      <c r="N235" s="1" t="s">
        <v>1159</v>
      </c>
      <c r="O235" s="1" t="s">
        <v>1160</v>
      </c>
      <c r="P235" s="1" t="s">
        <v>1161</v>
      </c>
      <c r="Q235" s="1" t="s">
        <v>1162</v>
      </c>
      <c r="R235" s="1" t="s">
        <v>2262</v>
      </c>
      <c r="S235" s="1" t="s">
        <v>1164</v>
      </c>
      <c r="T235" s="1" t="s">
        <v>1165</v>
      </c>
      <c r="U235" s="1" t="s">
        <v>1117</v>
      </c>
      <c r="V235" s="1" t="s">
        <v>1226</v>
      </c>
    </row>
    <row r="236" s="1" customFormat="1" spans="1:22">
      <c r="A236" s="3">
        <v>999225731710030</v>
      </c>
      <c r="B236" s="1" t="s">
        <v>2231</v>
      </c>
      <c r="C236" s="1" t="s">
        <v>2263</v>
      </c>
      <c r="D236" s="1" t="s">
        <v>2264</v>
      </c>
      <c r="E236" s="1" t="s">
        <v>2265</v>
      </c>
      <c r="F236" s="1" t="s">
        <v>1170</v>
      </c>
      <c r="G236" s="1" t="s">
        <v>1178</v>
      </c>
      <c r="H236" s="1" t="s">
        <v>1156</v>
      </c>
      <c r="I236" s="1" t="s">
        <v>1700</v>
      </c>
      <c r="J236" s="1" t="s">
        <v>1158</v>
      </c>
      <c r="K236" s="1" t="s">
        <v>1700</v>
      </c>
      <c r="L236" s="1" t="s">
        <v>1700</v>
      </c>
      <c r="M236" s="1" t="s">
        <v>1159</v>
      </c>
      <c r="N236" s="1" t="s">
        <v>1159</v>
      </c>
      <c r="O236" s="1" t="s">
        <v>1160</v>
      </c>
      <c r="P236" s="1" t="s">
        <v>1161</v>
      </c>
      <c r="Q236" s="1" t="s">
        <v>1162</v>
      </c>
      <c r="R236" s="1" t="s">
        <v>2266</v>
      </c>
      <c r="S236" s="1" t="s">
        <v>1164</v>
      </c>
      <c r="T236" s="1" t="s">
        <v>1165</v>
      </c>
      <c r="U236" s="1" t="s">
        <v>1117</v>
      </c>
      <c r="V236" s="1" t="s">
        <v>1173</v>
      </c>
    </row>
    <row r="237" s="1" customFormat="1" spans="1:22">
      <c r="A237" s="3">
        <v>999225728378141</v>
      </c>
      <c r="B237" s="1" t="s">
        <v>2231</v>
      </c>
      <c r="C237" s="1" t="s">
        <v>2267</v>
      </c>
      <c r="D237" s="1" t="s">
        <v>1866</v>
      </c>
      <c r="E237" s="1" t="s">
        <v>2268</v>
      </c>
      <c r="F237" s="1" t="s">
        <v>1170</v>
      </c>
      <c r="G237" s="1" t="s">
        <v>1178</v>
      </c>
      <c r="H237" s="1" t="s">
        <v>1156</v>
      </c>
      <c r="I237" s="1" t="s">
        <v>2269</v>
      </c>
      <c r="J237" s="1" t="s">
        <v>1158</v>
      </c>
      <c r="K237" s="1" t="s">
        <v>2269</v>
      </c>
      <c r="L237" s="1" t="s">
        <v>2269</v>
      </c>
      <c r="M237" s="1" t="s">
        <v>1159</v>
      </c>
      <c r="N237" s="1" t="s">
        <v>1159</v>
      </c>
      <c r="O237" s="1" t="s">
        <v>1160</v>
      </c>
      <c r="P237" s="1" t="s">
        <v>1161</v>
      </c>
      <c r="Q237" s="1" t="s">
        <v>1162</v>
      </c>
      <c r="R237" s="1" t="s">
        <v>2270</v>
      </c>
      <c r="S237" s="1" t="s">
        <v>1164</v>
      </c>
      <c r="T237" s="1" t="s">
        <v>1165</v>
      </c>
      <c r="U237" s="1" t="s">
        <v>1117</v>
      </c>
      <c r="V237" s="1" t="s">
        <v>1173</v>
      </c>
    </row>
    <row r="238" s="1" customFormat="1" spans="1:22">
      <c r="A238" s="3">
        <v>999225723925640</v>
      </c>
      <c r="B238" s="1" t="s">
        <v>2271</v>
      </c>
      <c r="C238" s="1" t="s">
        <v>2272</v>
      </c>
      <c r="D238" s="1" t="s">
        <v>1648</v>
      </c>
      <c r="E238" s="1" t="s">
        <v>2273</v>
      </c>
      <c r="F238" s="1" t="s">
        <v>1170</v>
      </c>
      <c r="G238" s="1" t="s">
        <v>1178</v>
      </c>
      <c r="H238" s="1" t="s">
        <v>1156</v>
      </c>
      <c r="I238" s="1" t="s">
        <v>2274</v>
      </c>
      <c r="J238" s="1" t="s">
        <v>1158</v>
      </c>
      <c r="K238" s="1" t="s">
        <v>2274</v>
      </c>
      <c r="L238" s="1" t="s">
        <v>2274</v>
      </c>
      <c r="M238" s="1" t="s">
        <v>1159</v>
      </c>
      <c r="N238" s="1" t="s">
        <v>1159</v>
      </c>
      <c r="O238" s="1" t="s">
        <v>1160</v>
      </c>
      <c r="P238" s="1" t="s">
        <v>1161</v>
      </c>
      <c r="Q238" s="1" t="s">
        <v>1162</v>
      </c>
      <c r="R238" s="1" t="s">
        <v>2275</v>
      </c>
      <c r="S238" s="1" t="s">
        <v>1164</v>
      </c>
      <c r="T238" s="1" t="s">
        <v>1165</v>
      </c>
      <c r="U238" s="1" t="s">
        <v>1117</v>
      </c>
      <c r="V238" s="1" t="s">
        <v>1652</v>
      </c>
    </row>
    <row r="239" s="1" customFormat="1" spans="1:22">
      <c r="A239" s="3">
        <v>999225723363902</v>
      </c>
      <c r="B239" s="1" t="s">
        <v>2271</v>
      </c>
      <c r="C239" s="1" t="s">
        <v>2276</v>
      </c>
      <c r="D239" s="1" t="s">
        <v>2277</v>
      </c>
      <c r="E239" s="1" t="s">
        <v>2278</v>
      </c>
      <c r="F239" s="1" t="s">
        <v>1289</v>
      </c>
      <c r="G239" s="1" t="s">
        <v>1170</v>
      </c>
      <c r="H239" s="1" t="s">
        <v>1156</v>
      </c>
      <c r="I239" s="1" t="s">
        <v>2279</v>
      </c>
      <c r="J239" s="1" t="s">
        <v>1158</v>
      </c>
      <c r="K239" s="1" t="s">
        <v>2279</v>
      </c>
      <c r="L239" s="1" t="s">
        <v>2279</v>
      </c>
      <c r="M239" s="1" t="s">
        <v>1159</v>
      </c>
      <c r="N239" s="1" t="s">
        <v>1159</v>
      </c>
      <c r="O239" s="1" t="s">
        <v>1160</v>
      </c>
      <c r="P239" s="1" t="s">
        <v>1161</v>
      </c>
      <c r="Q239" s="1" t="s">
        <v>1162</v>
      </c>
      <c r="R239" s="1" t="s">
        <v>2280</v>
      </c>
      <c r="S239" s="1" t="s">
        <v>1164</v>
      </c>
      <c r="T239" s="1" t="s">
        <v>1165</v>
      </c>
      <c r="U239" s="1" t="s">
        <v>1117</v>
      </c>
      <c r="V239" s="1" t="s">
        <v>1173</v>
      </c>
    </row>
    <row r="240" s="1" customFormat="1" spans="1:22">
      <c r="A240" s="3">
        <v>999225721015677</v>
      </c>
      <c r="B240" s="1" t="s">
        <v>2271</v>
      </c>
      <c r="C240" s="1" t="s">
        <v>2281</v>
      </c>
      <c r="D240" s="1" t="s">
        <v>2037</v>
      </c>
      <c r="E240" s="1" t="s">
        <v>2282</v>
      </c>
      <c r="F240" s="1" t="s">
        <v>1154</v>
      </c>
      <c r="G240" s="1" t="s">
        <v>1178</v>
      </c>
      <c r="H240" s="1" t="s">
        <v>1156</v>
      </c>
      <c r="I240" s="1" t="s">
        <v>2283</v>
      </c>
      <c r="J240" s="1" t="s">
        <v>1158</v>
      </c>
      <c r="K240" s="1" t="s">
        <v>2283</v>
      </c>
      <c r="L240" s="1" t="s">
        <v>2283</v>
      </c>
      <c r="M240" s="1" t="s">
        <v>1159</v>
      </c>
      <c r="N240" s="1" t="s">
        <v>1159</v>
      </c>
      <c r="O240" s="1" t="s">
        <v>1160</v>
      </c>
      <c r="P240" s="1" t="s">
        <v>1161</v>
      </c>
      <c r="Q240" s="1" t="s">
        <v>1162</v>
      </c>
      <c r="R240" s="1" t="s">
        <v>2284</v>
      </c>
      <c r="S240" s="1" t="s">
        <v>1164</v>
      </c>
      <c r="T240" s="1" t="s">
        <v>1165</v>
      </c>
      <c r="U240" s="1" t="s">
        <v>1117</v>
      </c>
      <c r="V240" s="1" t="s">
        <v>1166</v>
      </c>
    </row>
    <row r="241" s="1" customFormat="1" spans="1:22">
      <c r="A241" s="3">
        <v>999225719622503</v>
      </c>
      <c r="B241" s="1" t="s">
        <v>2271</v>
      </c>
      <c r="C241" s="1" t="s">
        <v>2285</v>
      </c>
      <c r="D241" s="1" t="s">
        <v>1210</v>
      </c>
      <c r="E241" s="1" t="s">
        <v>2286</v>
      </c>
      <c r="F241" s="1" t="s">
        <v>1170</v>
      </c>
      <c r="G241" s="1" t="s">
        <v>1178</v>
      </c>
      <c r="H241" s="1" t="s">
        <v>1156</v>
      </c>
      <c r="I241" s="1" t="s">
        <v>2287</v>
      </c>
      <c r="J241" s="1" t="s">
        <v>1158</v>
      </c>
      <c r="K241" s="1" t="s">
        <v>2287</v>
      </c>
      <c r="L241" s="1" t="s">
        <v>2287</v>
      </c>
      <c r="M241" s="1" t="s">
        <v>1159</v>
      </c>
      <c r="N241" s="1" t="s">
        <v>1159</v>
      </c>
      <c r="O241" s="1" t="s">
        <v>1160</v>
      </c>
      <c r="P241" s="1" t="s">
        <v>1161</v>
      </c>
      <c r="Q241" s="1" t="s">
        <v>1162</v>
      </c>
      <c r="R241" s="1" t="s">
        <v>2288</v>
      </c>
      <c r="S241" s="1" t="s">
        <v>1164</v>
      </c>
      <c r="T241" s="1" t="s">
        <v>1165</v>
      </c>
      <c r="U241" s="1" t="s">
        <v>1117</v>
      </c>
      <c r="V241" s="1" t="s">
        <v>1214</v>
      </c>
    </row>
    <row r="242" s="1" customFormat="1" spans="1:22">
      <c r="A242" s="3">
        <v>999225718416604</v>
      </c>
      <c r="B242" s="1" t="s">
        <v>2271</v>
      </c>
      <c r="C242" s="1" t="s">
        <v>2289</v>
      </c>
      <c r="D242" s="1" t="s">
        <v>2290</v>
      </c>
      <c r="E242" s="1" t="s">
        <v>2291</v>
      </c>
      <c r="F242" s="1" t="s">
        <v>1177</v>
      </c>
      <c r="G242" s="1" t="s">
        <v>1170</v>
      </c>
      <c r="H242" s="1" t="s">
        <v>1156</v>
      </c>
      <c r="I242" s="1" t="s">
        <v>2292</v>
      </c>
      <c r="J242" s="1" t="s">
        <v>1158</v>
      </c>
      <c r="K242" s="1" t="s">
        <v>2292</v>
      </c>
      <c r="L242" s="1" t="s">
        <v>2292</v>
      </c>
      <c r="M242" s="1" t="s">
        <v>1159</v>
      </c>
      <c r="N242" s="1" t="s">
        <v>1159</v>
      </c>
      <c r="O242" s="1" t="s">
        <v>1160</v>
      </c>
      <c r="P242" s="1" t="s">
        <v>1161</v>
      </c>
      <c r="Q242" s="1" t="s">
        <v>1162</v>
      </c>
      <c r="R242" s="1" t="s">
        <v>2293</v>
      </c>
      <c r="S242" s="1" t="s">
        <v>1164</v>
      </c>
      <c r="T242" s="1" t="s">
        <v>1165</v>
      </c>
      <c r="U242" s="1" t="s">
        <v>1117</v>
      </c>
      <c r="V242" s="1" t="s">
        <v>1226</v>
      </c>
    </row>
    <row r="243" s="1" customFormat="1" spans="1:22">
      <c r="A243" s="3">
        <v>999225716274691</v>
      </c>
      <c r="B243" s="1" t="s">
        <v>2271</v>
      </c>
      <c r="C243" s="1" t="s">
        <v>2294</v>
      </c>
      <c r="D243" s="1" t="s">
        <v>2200</v>
      </c>
      <c r="E243" s="1" t="s">
        <v>2295</v>
      </c>
      <c r="F243" s="1" t="s">
        <v>1653</v>
      </c>
      <c r="G243" s="1" t="s">
        <v>1178</v>
      </c>
      <c r="H243" s="1" t="s">
        <v>1156</v>
      </c>
      <c r="I243" s="1" t="s">
        <v>2296</v>
      </c>
      <c r="J243" s="1" t="s">
        <v>1158</v>
      </c>
      <c r="K243" s="1" t="s">
        <v>2296</v>
      </c>
      <c r="L243" s="1" t="s">
        <v>2296</v>
      </c>
      <c r="M243" s="1" t="s">
        <v>1159</v>
      </c>
      <c r="N243" s="1" t="s">
        <v>1159</v>
      </c>
      <c r="O243" s="1" t="s">
        <v>1160</v>
      </c>
      <c r="P243" s="1" t="s">
        <v>1161</v>
      </c>
      <c r="Q243" s="1" t="s">
        <v>1162</v>
      </c>
      <c r="R243" s="1" t="s">
        <v>2297</v>
      </c>
      <c r="S243" s="1" t="s">
        <v>1164</v>
      </c>
      <c r="T243" s="1" t="s">
        <v>1165</v>
      </c>
      <c r="U243" s="1" t="s">
        <v>1117</v>
      </c>
      <c r="V243" s="1" t="s">
        <v>1859</v>
      </c>
    </row>
    <row r="244" s="1" customFormat="1" spans="1:22">
      <c r="A244" s="3">
        <v>999225715352435</v>
      </c>
      <c r="B244" s="1" t="s">
        <v>2271</v>
      </c>
      <c r="C244" s="1" t="s">
        <v>2298</v>
      </c>
      <c r="D244" s="1" t="s">
        <v>2010</v>
      </c>
      <c r="E244" s="1" t="s">
        <v>2299</v>
      </c>
      <c r="F244" s="1" t="s">
        <v>1170</v>
      </c>
      <c r="G244" s="1" t="s">
        <v>1155</v>
      </c>
      <c r="H244" s="1" t="s">
        <v>1156</v>
      </c>
      <c r="I244" s="1" t="s">
        <v>2300</v>
      </c>
      <c r="J244" s="1" t="s">
        <v>1158</v>
      </c>
      <c r="K244" s="1" t="s">
        <v>2300</v>
      </c>
      <c r="L244" s="1" t="s">
        <v>2300</v>
      </c>
      <c r="M244" s="1" t="s">
        <v>1159</v>
      </c>
      <c r="N244" s="1" t="s">
        <v>1159</v>
      </c>
      <c r="O244" s="1" t="s">
        <v>1160</v>
      </c>
      <c r="P244" s="1" t="s">
        <v>1161</v>
      </c>
      <c r="Q244" s="1" t="s">
        <v>1162</v>
      </c>
      <c r="R244" s="1" t="s">
        <v>2301</v>
      </c>
      <c r="S244" s="1" t="s">
        <v>1164</v>
      </c>
      <c r="T244" s="1" t="s">
        <v>1165</v>
      </c>
      <c r="U244" s="1" t="s">
        <v>1117</v>
      </c>
      <c r="V244" s="1" t="s">
        <v>1173</v>
      </c>
    </row>
    <row r="245" s="1" customFormat="1" spans="1:22">
      <c r="A245" s="3">
        <v>999225715305432</v>
      </c>
      <c r="B245" s="1" t="s">
        <v>2271</v>
      </c>
      <c r="C245" s="1" t="s">
        <v>2302</v>
      </c>
      <c r="D245" s="1" t="s">
        <v>1311</v>
      </c>
      <c r="E245" s="1" t="s">
        <v>2303</v>
      </c>
      <c r="F245" s="1" t="s">
        <v>1154</v>
      </c>
      <c r="G245" s="1" t="s">
        <v>1178</v>
      </c>
      <c r="H245" s="1" t="s">
        <v>1156</v>
      </c>
      <c r="I245" s="1" t="s">
        <v>2304</v>
      </c>
      <c r="J245" s="1" t="s">
        <v>1158</v>
      </c>
      <c r="K245" s="1" t="s">
        <v>2304</v>
      </c>
      <c r="L245" s="1" t="s">
        <v>2304</v>
      </c>
      <c r="M245" s="1" t="s">
        <v>1159</v>
      </c>
      <c r="N245" s="1" t="s">
        <v>1159</v>
      </c>
      <c r="O245" s="1" t="s">
        <v>1160</v>
      </c>
      <c r="P245" s="1" t="s">
        <v>1161</v>
      </c>
      <c r="Q245" s="1" t="s">
        <v>1162</v>
      </c>
      <c r="R245" s="1" t="s">
        <v>2305</v>
      </c>
      <c r="S245" s="1" t="s">
        <v>1164</v>
      </c>
      <c r="T245" s="1" t="s">
        <v>1165</v>
      </c>
      <c r="U245" s="1" t="s">
        <v>1117</v>
      </c>
      <c r="V245" s="1" t="s">
        <v>1173</v>
      </c>
    </row>
    <row r="246" s="1" customFormat="1" spans="1:22">
      <c r="A246" s="3">
        <v>999225702461552</v>
      </c>
      <c r="B246" s="1" t="s">
        <v>2271</v>
      </c>
      <c r="C246" s="1" t="s">
        <v>2306</v>
      </c>
      <c r="D246" s="1" t="s">
        <v>2307</v>
      </c>
      <c r="E246" s="1" t="s">
        <v>2308</v>
      </c>
      <c r="F246" s="1" t="s">
        <v>1177</v>
      </c>
      <c r="G246" s="1" t="s">
        <v>1178</v>
      </c>
      <c r="H246" s="1" t="s">
        <v>1156</v>
      </c>
      <c r="I246" s="1" t="s">
        <v>2309</v>
      </c>
      <c r="J246" s="1" t="s">
        <v>1158</v>
      </c>
      <c r="K246" s="1" t="s">
        <v>2309</v>
      </c>
      <c r="L246" s="1" t="s">
        <v>2309</v>
      </c>
      <c r="M246" s="1" t="s">
        <v>1159</v>
      </c>
      <c r="N246" s="1" t="s">
        <v>1159</v>
      </c>
      <c r="O246" s="1" t="s">
        <v>1160</v>
      </c>
      <c r="P246" s="1" t="s">
        <v>1161</v>
      </c>
      <c r="Q246" s="1" t="s">
        <v>1162</v>
      </c>
      <c r="R246" s="1" t="s">
        <v>2310</v>
      </c>
      <c r="S246" s="1" t="s">
        <v>1164</v>
      </c>
      <c r="T246" s="1" t="s">
        <v>1165</v>
      </c>
      <c r="U246" s="1" t="s">
        <v>1117</v>
      </c>
      <c r="V246" s="1" t="s">
        <v>1173</v>
      </c>
    </row>
    <row r="247" s="1" customFormat="1" spans="1:22">
      <c r="A247" s="3">
        <v>999225699498285</v>
      </c>
      <c r="B247" s="1" t="s">
        <v>2311</v>
      </c>
      <c r="C247" s="1" t="s">
        <v>2312</v>
      </c>
      <c r="D247" s="1" t="s">
        <v>2233</v>
      </c>
      <c r="E247" s="1" t="s">
        <v>2313</v>
      </c>
      <c r="F247" s="1" t="s">
        <v>1177</v>
      </c>
      <c r="G247" s="1" t="s">
        <v>1178</v>
      </c>
      <c r="H247" s="1" t="s">
        <v>1156</v>
      </c>
      <c r="I247" s="1" t="s">
        <v>2314</v>
      </c>
      <c r="J247" s="1" t="s">
        <v>1158</v>
      </c>
      <c r="K247" s="1" t="s">
        <v>2314</v>
      </c>
      <c r="L247" s="1" t="s">
        <v>2314</v>
      </c>
      <c r="M247" s="1" t="s">
        <v>1159</v>
      </c>
      <c r="N247" s="1" t="s">
        <v>1159</v>
      </c>
      <c r="O247" s="1" t="s">
        <v>1160</v>
      </c>
      <c r="P247" s="1" t="s">
        <v>1161</v>
      </c>
      <c r="Q247" s="1" t="s">
        <v>1162</v>
      </c>
      <c r="R247" s="1" t="s">
        <v>2315</v>
      </c>
      <c r="S247" s="1" t="s">
        <v>1164</v>
      </c>
      <c r="T247" s="1" t="s">
        <v>1165</v>
      </c>
      <c r="U247" s="1" t="s">
        <v>1117</v>
      </c>
      <c r="V247" s="1" t="s">
        <v>1173</v>
      </c>
    </row>
    <row r="248" s="1" customFormat="1" spans="1:22">
      <c r="A248" s="3">
        <v>999225693954144</v>
      </c>
      <c r="B248" s="1" t="s">
        <v>2311</v>
      </c>
      <c r="C248" s="1" t="s">
        <v>2316</v>
      </c>
      <c r="D248" s="1" t="s">
        <v>1663</v>
      </c>
      <c r="E248" s="1" t="s">
        <v>2317</v>
      </c>
      <c r="F248" s="1" t="s">
        <v>1170</v>
      </c>
      <c r="G248" s="1" t="s">
        <v>1155</v>
      </c>
      <c r="H248" s="1" t="s">
        <v>1156</v>
      </c>
      <c r="I248" s="1" t="s">
        <v>2252</v>
      </c>
      <c r="J248" s="1" t="s">
        <v>1158</v>
      </c>
      <c r="K248" s="1" t="s">
        <v>2252</v>
      </c>
      <c r="L248" s="1" t="s">
        <v>2252</v>
      </c>
      <c r="M248" s="1" t="s">
        <v>1159</v>
      </c>
      <c r="N248" s="1" t="s">
        <v>1159</v>
      </c>
      <c r="O248" s="1" t="s">
        <v>1160</v>
      </c>
      <c r="P248" s="1" t="s">
        <v>1161</v>
      </c>
      <c r="Q248" s="1" t="s">
        <v>1162</v>
      </c>
      <c r="R248" s="1" t="s">
        <v>2318</v>
      </c>
      <c r="S248" s="1" t="s">
        <v>1164</v>
      </c>
      <c r="T248" s="1" t="s">
        <v>1165</v>
      </c>
      <c r="U248" s="1" t="s">
        <v>1117</v>
      </c>
      <c r="V248" s="1" t="s">
        <v>1173</v>
      </c>
    </row>
    <row r="249" s="1" customFormat="1" spans="1:22">
      <c r="A249" s="3">
        <v>999225684635748</v>
      </c>
      <c r="B249" s="1" t="s">
        <v>2311</v>
      </c>
      <c r="C249" s="1" t="s">
        <v>2319</v>
      </c>
      <c r="D249" s="1" t="s">
        <v>2320</v>
      </c>
      <c r="E249" s="1" t="s">
        <v>2321</v>
      </c>
      <c r="F249" s="1" t="s">
        <v>1653</v>
      </c>
      <c r="G249" s="1" t="s">
        <v>1170</v>
      </c>
      <c r="H249" s="1" t="s">
        <v>1156</v>
      </c>
      <c r="I249" s="1" t="s">
        <v>2322</v>
      </c>
      <c r="J249" s="1" t="s">
        <v>1158</v>
      </c>
      <c r="K249" s="1" t="s">
        <v>2322</v>
      </c>
      <c r="L249" s="1" t="s">
        <v>2322</v>
      </c>
      <c r="M249" s="1" t="s">
        <v>1159</v>
      </c>
      <c r="N249" s="1" t="s">
        <v>1159</v>
      </c>
      <c r="O249" s="1" t="s">
        <v>1160</v>
      </c>
      <c r="P249" s="1" t="s">
        <v>1161</v>
      </c>
      <c r="Q249" s="1" t="s">
        <v>1162</v>
      </c>
      <c r="R249" s="1" t="s">
        <v>2323</v>
      </c>
      <c r="S249" s="1" t="s">
        <v>1164</v>
      </c>
      <c r="T249" s="1" t="s">
        <v>1165</v>
      </c>
      <c r="U249" s="1" t="s">
        <v>1117</v>
      </c>
      <c r="V249" s="1" t="s">
        <v>1173</v>
      </c>
    </row>
    <row r="250" s="1" customFormat="1" spans="1:22">
      <c r="A250" s="3">
        <v>999225659541076</v>
      </c>
      <c r="B250" s="1" t="s">
        <v>2324</v>
      </c>
      <c r="C250" s="1" t="s">
        <v>2325</v>
      </c>
      <c r="D250" s="1" t="s">
        <v>2092</v>
      </c>
      <c r="E250" s="1" t="s">
        <v>2326</v>
      </c>
      <c r="F250" s="1" t="s">
        <v>1653</v>
      </c>
      <c r="G250" s="1" t="s">
        <v>1155</v>
      </c>
      <c r="H250" s="1" t="s">
        <v>1156</v>
      </c>
      <c r="I250" s="1" t="s">
        <v>2327</v>
      </c>
      <c r="J250" s="1" t="s">
        <v>1158</v>
      </c>
      <c r="K250" s="1" t="s">
        <v>2327</v>
      </c>
      <c r="L250" s="1" t="s">
        <v>2327</v>
      </c>
      <c r="M250" s="1" t="s">
        <v>1159</v>
      </c>
      <c r="N250" s="1" t="s">
        <v>1159</v>
      </c>
      <c r="O250" s="1" t="s">
        <v>1160</v>
      </c>
      <c r="P250" s="1" t="s">
        <v>1161</v>
      </c>
      <c r="Q250" s="1" t="s">
        <v>1162</v>
      </c>
      <c r="R250" s="1" t="s">
        <v>2328</v>
      </c>
      <c r="S250" s="1" t="s">
        <v>1164</v>
      </c>
      <c r="T250" s="1" t="s">
        <v>1165</v>
      </c>
      <c r="U250" s="1" t="s">
        <v>1117</v>
      </c>
      <c r="V250" s="1" t="s">
        <v>1652</v>
      </c>
    </row>
    <row r="251" s="1" customFormat="1" spans="1:22">
      <c r="A251" s="3">
        <v>999225656412938</v>
      </c>
      <c r="B251" s="1" t="s">
        <v>2329</v>
      </c>
      <c r="C251" s="1" t="s">
        <v>2330</v>
      </c>
      <c r="D251" s="1" t="s">
        <v>1257</v>
      </c>
      <c r="E251" s="1" t="s">
        <v>2331</v>
      </c>
      <c r="F251" s="1" t="s">
        <v>1177</v>
      </c>
      <c r="G251" s="1" t="s">
        <v>1170</v>
      </c>
      <c r="H251" s="1" t="s">
        <v>1156</v>
      </c>
      <c r="I251" s="1" t="s">
        <v>2332</v>
      </c>
      <c r="J251" s="1" t="s">
        <v>1158</v>
      </c>
      <c r="K251" s="1" t="s">
        <v>2332</v>
      </c>
      <c r="L251" s="1" t="s">
        <v>2332</v>
      </c>
      <c r="M251" s="1" t="s">
        <v>1159</v>
      </c>
      <c r="N251" s="1" t="s">
        <v>1159</v>
      </c>
      <c r="O251" s="1" t="s">
        <v>1160</v>
      </c>
      <c r="P251" s="1" t="s">
        <v>1161</v>
      </c>
      <c r="Q251" s="1" t="s">
        <v>1162</v>
      </c>
      <c r="R251" s="1" t="s">
        <v>2333</v>
      </c>
      <c r="S251" s="1" t="s">
        <v>1164</v>
      </c>
      <c r="T251" s="1" t="s">
        <v>1165</v>
      </c>
      <c r="U251" s="1" t="s">
        <v>1117</v>
      </c>
      <c r="V251" s="1" t="s">
        <v>1261</v>
      </c>
    </row>
    <row r="252" s="1" customFormat="1" spans="1:22">
      <c r="A252" s="3">
        <v>999225640732105</v>
      </c>
      <c r="B252" s="1" t="s">
        <v>2329</v>
      </c>
      <c r="C252" s="1" t="s">
        <v>2334</v>
      </c>
      <c r="D252" s="1" t="s">
        <v>2028</v>
      </c>
      <c r="E252" s="1" t="s">
        <v>2335</v>
      </c>
      <c r="F252" s="1" t="s">
        <v>1178</v>
      </c>
      <c r="G252" s="1" t="s">
        <v>1155</v>
      </c>
      <c r="H252" s="1" t="s">
        <v>1156</v>
      </c>
      <c r="I252" s="1" t="s">
        <v>2175</v>
      </c>
      <c r="J252" s="1" t="s">
        <v>1158</v>
      </c>
      <c r="K252" s="1" t="s">
        <v>2175</v>
      </c>
      <c r="L252" s="1" t="s">
        <v>2175</v>
      </c>
      <c r="M252" s="1" t="s">
        <v>1159</v>
      </c>
      <c r="N252" s="1" t="s">
        <v>1159</v>
      </c>
      <c r="O252" s="1" t="s">
        <v>1160</v>
      </c>
      <c r="P252" s="1" t="s">
        <v>1161</v>
      </c>
      <c r="Q252" s="1" t="s">
        <v>1162</v>
      </c>
      <c r="R252" s="1" t="s">
        <v>2336</v>
      </c>
      <c r="S252" s="1" t="s">
        <v>1164</v>
      </c>
      <c r="T252" s="1" t="s">
        <v>1165</v>
      </c>
      <c r="U252" s="1" t="s">
        <v>1117</v>
      </c>
      <c r="V252" s="1" t="s">
        <v>1226</v>
      </c>
    </row>
    <row r="253" s="1" customFormat="1" spans="1:22">
      <c r="A253" s="3">
        <v>999225637536937</v>
      </c>
      <c r="B253" s="1" t="s">
        <v>2329</v>
      </c>
      <c r="C253" s="1" t="s">
        <v>2337</v>
      </c>
      <c r="D253" s="1" t="s">
        <v>1866</v>
      </c>
      <c r="E253" s="1" t="s">
        <v>2338</v>
      </c>
      <c r="F253" s="1" t="s">
        <v>1154</v>
      </c>
      <c r="G253" s="1" t="s">
        <v>1170</v>
      </c>
      <c r="H253" s="1" t="s">
        <v>1156</v>
      </c>
      <c r="I253" s="1" t="s">
        <v>2339</v>
      </c>
      <c r="J253" s="1" t="s">
        <v>1158</v>
      </c>
      <c r="K253" s="1" t="s">
        <v>2339</v>
      </c>
      <c r="L253" s="1" t="s">
        <v>2339</v>
      </c>
      <c r="M253" s="1" t="s">
        <v>1159</v>
      </c>
      <c r="N253" s="1" t="s">
        <v>1159</v>
      </c>
      <c r="O253" s="1" t="s">
        <v>1160</v>
      </c>
      <c r="P253" s="1" t="s">
        <v>1161</v>
      </c>
      <c r="Q253" s="1" t="s">
        <v>1162</v>
      </c>
      <c r="R253" s="1" t="s">
        <v>2340</v>
      </c>
      <c r="S253" s="1" t="s">
        <v>1164</v>
      </c>
      <c r="T253" s="1" t="s">
        <v>1165</v>
      </c>
      <c r="U253" s="1" t="s">
        <v>1117</v>
      </c>
      <c r="V253" s="1" t="s">
        <v>1173</v>
      </c>
    </row>
    <row r="254" s="1" customFormat="1" spans="1:22">
      <c r="A254" s="3">
        <v>999225635412110</v>
      </c>
      <c r="B254" s="1" t="s">
        <v>2341</v>
      </c>
      <c r="C254" s="1" t="s">
        <v>2342</v>
      </c>
      <c r="D254" s="1" t="s">
        <v>1257</v>
      </c>
      <c r="E254" s="1" t="s">
        <v>2343</v>
      </c>
      <c r="F254" s="1" t="s">
        <v>1154</v>
      </c>
      <c r="G254" s="1" t="s">
        <v>1170</v>
      </c>
      <c r="H254" s="1" t="s">
        <v>1156</v>
      </c>
      <c r="I254" s="1" t="s">
        <v>2344</v>
      </c>
      <c r="J254" s="1" t="s">
        <v>1158</v>
      </c>
      <c r="K254" s="1" t="s">
        <v>2344</v>
      </c>
      <c r="L254" s="1" t="s">
        <v>2344</v>
      </c>
      <c r="M254" s="1" t="s">
        <v>1159</v>
      </c>
      <c r="N254" s="1" t="s">
        <v>1159</v>
      </c>
      <c r="O254" s="1" t="s">
        <v>1160</v>
      </c>
      <c r="P254" s="1" t="s">
        <v>1161</v>
      </c>
      <c r="Q254" s="1" t="s">
        <v>1162</v>
      </c>
      <c r="R254" s="1" t="s">
        <v>2345</v>
      </c>
      <c r="S254" s="1" t="s">
        <v>1164</v>
      </c>
      <c r="T254" s="1" t="s">
        <v>1165</v>
      </c>
      <c r="U254" s="1" t="s">
        <v>1117</v>
      </c>
      <c r="V254" s="1" t="s">
        <v>1261</v>
      </c>
    </row>
    <row r="255" s="1" customFormat="1" spans="1:22">
      <c r="A255" s="3">
        <v>999225625572544</v>
      </c>
      <c r="B255" s="1" t="s">
        <v>2341</v>
      </c>
      <c r="C255" s="1" t="s">
        <v>2346</v>
      </c>
      <c r="D255" s="1" t="s">
        <v>2347</v>
      </c>
      <c r="E255" s="1" t="s">
        <v>2348</v>
      </c>
      <c r="F255" s="1" t="s">
        <v>1177</v>
      </c>
      <c r="G255" s="1" t="s">
        <v>1170</v>
      </c>
      <c r="H255" s="1" t="s">
        <v>1156</v>
      </c>
      <c r="I255" s="1" t="s">
        <v>2349</v>
      </c>
      <c r="J255" s="1" t="s">
        <v>1158</v>
      </c>
      <c r="K255" s="1" t="s">
        <v>2349</v>
      </c>
      <c r="L255" s="1" t="s">
        <v>2349</v>
      </c>
      <c r="M255" s="1" t="s">
        <v>1159</v>
      </c>
      <c r="N255" s="1" t="s">
        <v>1159</v>
      </c>
      <c r="O255" s="1" t="s">
        <v>1160</v>
      </c>
      <c r="P255" s="1" t="s">
        <v>1161</v>
      </c>
      <c r="Q255" s="1" t="s">
        <v>1162</v>
      </c>
      <c r="R255" s="1" t="s">
        <v>2350</v>
      </c>
      <c r="S255" s="1" t="s">
        <v>1164</v>
      </c>
      <c r="T255" s="1" t="s">
        <v>1165</v>
      </c>
      <c r="U255" s="1" t="s">
        <v>1117</v>
      </c>
      <c r="V255" s="1" t="s">
        <v>1173</v>
      </c>
    </row>
    <row r="256" s="1" customFormat="1" spans="1:22">
      <c r="A256" s="3">
        <v>999225621732602</v>
      </c>
      <c r="B256" s="1" t="s">
        <v>2341</v>
      </c>
      <c r="C256" s="1" t="s">
        <v>2351</v>
      </c>
      <c r="D256" s="1" t="s">
        <v>1704</v>
      </c>
      <c r="E256" s="1" t="s">
        <v>2352</v>
      </c>
      <c r="F256" s="1" t="s">
        <v>1653</v>
      </c>
      <c r="G256" s="1" t="s">
        <v>1155</v>
      </c>
      <c r="H256" s="1" t="s">
        <v>1156</v>
      </c>
      <c r="I256" s="1" t="s">
        <v>2353</v>
      </c>
      <c r="J256" s="1" t="s">
        <v>1158</v>
      </c>
      <c r="K256" s="1" t="s">
        <v>2353</v>
      </c>
      <c r="L256" s="1" t="s">
        <v>2353</v>
      </c>
      <c r="M256" s="1" t="s">
        <v>1159</v>
      </c>
      <c r="N256" s="1" t="s">
        <v>1159</v>
      </c>
      <c r="O256" s="1" t="s">
        <v>1160</v>
      </c>
      <c r="P256" s="1" t="s">
        <v>1161</v>
      </c>
      <c r="Q256" s="1" t="s">
        <v>1162</v>
      </c>
      <c r="R256" s="1" t="s">
        <v>2354</v>
      </c>
      <c r="S256" s="1" t="s">
        <v>1164</v>
      </c>
      <c r="T256" s="1" t="s">
        <v>1165</v>
      </c>
      <c r="U256" s="1" t="s">
        <v>1117</v>
      </c>
      <c r="V256" s="1" t="s">
        <v>1173</v>
      </c>
    </row>
    <row r="257" s="1" customFormat="1" spans="1:22">
      <c r="A257" s="3">
        <v>999225620193489</v>
      </c>
      <c r="B257" s="1" t="s">
        <v>2341</v>
      </c>
      <c r="C257" s="1" t="s">
        <v>2355</v>
      </c>
      <c r="D257" s="1" t="s">
        <v>2356</v>
      </c>
      <c r="E257" s="1" t="s">
        <v>2357</v>
      </c>
      <c r="F257" s="1" t="s">
        <v>1177</v>
      </c>
      <c r="G257" s="1" t="s">
        <v>1170</v>
      </c>
      <c r="H257" s="1" t="s">
        <v>1156</v>
      </c>
      <c r="I257" s="1" t="s">
        <v>2358</v>
      </c>
      <c r="J257" s="1" t="s">
        <v>1158</v>
      </c>
      <c r="K257" s="1" t="s">
        <v>2358</v>
      </c>
      <c r="L257" s="1" t="s">
        <v>2358</v>
      </c>
      <c r="M257" s="1" t="s">
        <v>1159</v>
      </c>
      <c r="N257" s="1" t="s">
        <v>1159</v>
      </c>
      <c r="O257" s="1" t="s">
        <v>1160</v>
      </c>
      <c r="P257" s="1" t="s">
        <v>1161</v>
      </c>
      <c r="Q257" s="1" t="s">
        <v>1162</v>
      </c>
      <c r="R257" s="1" t="s">
        <v>2359</v>
      </c>
      <c r="S257" s="1" t="s">
        <v>1164</v>
      </c>
      <c r="T257" s="1" t="s">
        <v>1165</v>
      </c>
      <c r="U257" s="1" t="s">
        <v>1117</v>
      </c>
      <c r="V257" s="1" t="s">
        <v>1261</v>
      </c>
    </row>
    <row r="258" s="1" customFormat="1" spans="1:22">
      <c r="A258" s="3">
        <v>999225619525950</v>
      </c>
      <c r="B258" s="1" t="s">
        <v>2341</v>
      </c>
      <c r="C258" s="1" t="s">
        <v>2360</v>
      </c>
      <c r="D258" s="1" t="s">
        <v>1668</v>
      </c>
      <c r="E258" s="1" t="s">
        <v>2361</v>
      </c>
      <c r="F258" s="1" t="s">
        <v>1653</v>
      </c>
      <c r="G258" s="1" t="s">
        <v>1170</v>
      </c>
      <c r="H258" s="1" t="s">
        <v>1156</v>
      </c>
      <c r="I258" s="1" t="s">
        <v>2362</v>
      </c>
      <c r="J258" s="1" t="s">
        <v>1158</v>
      </c>
      <c r="K258" s="1" t="s">
        <v>2362</v>
      </c>
      <c r="L258" s="1" t="s">
        <v>2362</v>
      </c>
      <c r="M258" s="1" t="s">
        <v>1159</v>
      </c>
      <c r="N258" s="1" t="s">
        <v>1159</v>
      </c>
      <c r="O258" s="1" t="s">
        <v>1160</v>
      </c>
      <c r="P258" s="1" t="s">
        <v>1161</v>
      </c>
      <c r="Q258" s="1" t="s">
        <v>1162</v>
      </c>
      <c r="R258" s="1" t="s">
        <v>2363</v>
      </c>
      <c r="S258" s="1" t="s">
        <v>1164</v>
      </c>
      <c r="T258" s="1" t="s">
        <v>1165</v>
      </c>
      <c r="U258" s="1" t="s">
        <v>1117</v>
      </c>
      <c r="V258" s="1" t="s">
        <v>1226</v>
      </c>
    </row>
    <row r="259" s="1" customFormat="1" spans="1:22">
      <c r="A259" s="3">
        <v>999225612426750</v>
      </c>
      <c r="B259" s="1" t="s">
        <v>2341</v>
      </c>
      <c r="C259" s="1" t="s">
        <v>2364</v>
      </c>
      <c r="D259" s="1" t="s">
        <v>1866</v>
      </c>
      <c r="E259" s="1" t="s">
        <v>2365</v>
      </c>
      <c r="F259" s="1" t="s">
        <v>1653</v>
      </c>
      <c r="G259" s="1" t="s">
        <v>1178</v>
      </c>
      <c r="H259" s="1" t="s">
        <v>1156</v>
      </c>
      <c r="I259" s="1" t="s">
        <v>2366</v>
      </c>
      <c r="J259" s="1" t="s">
        <v>1158</v>
      </c>
      <c r="K259" s="1" t="s">
        <v>2366</v>
      </c>
      <c r="L259" s="1" t="s">
        <v>2366</v>
      </c>
      <c r="M259" s="1" t="s">
        <v>1159</v>
      </c>
      <c r="N259" s="1" t="s">
        <v>1159</v>
      </c>
      <c r="O259" s="1" t="s">
        <v>1160</v>
      </c>
      <c r="P259" s="1" t="s">
        <v>1161</v>
      </c>
      <c r="Q259" s="1" t="s">
        <v>1162</v>
      </c>
      <c r="R259" s="1" t="s">
        <v>2367</v>
      </c>
      <c r="S259" s="1" t="s">
        <v>1164</v>
      </c>
      <c r="T259" s="1" t="s">
        <v>1165</v>
      </c>
      <c r="U259" s="1" t="s">
        <v>1117</v>
      </c>
      <c r="V259" s="1" t="s">
        <v>1173</v>
      </c>
    </row>
    <row r="260" s="1" customFormat="1" spans="1:22">
      <c r="A260" s="3">
        <v>999225597241297</v>
      </c>
      <c r="B260" s="1" t="s">
        <v>2368</v>
      </c>
      <c r="C260" s="1" t="s">
        <v>2369</v>
      </c>
      <c r="D260" s="1" t="s">
        <v>1250</v>
      </c>
      <c r="E260" s="1" t="s">
        <v>2370</v>
      </c>
      <c r="F260" s="1" t="s">
        <v>1177</v>
      </c>
      <c r="G260" s="1" t="s">
        <v>1178</v>
      </c>
      <c r="H260" s="1" t="s">
        <v>1156</v>
      </c>
      <c r="I260" s="1" t="s">
        <v>2371</v>
      </c>
      <c r="J260" s="1" t="s">
        <v>1158</v>
      </c>
      <c r="K260" s="1" t="s">
        <v>2371</v>
      </c>
      <c r="L260" s="1" t="s">
        <v>2371</v>
      </c>
      <c r="M260" s="1" t="s">
        <v>1159</v>
      </c>
      <c r="N260" s="1" t="s">
        <v>1159</v>
      </c>
      <c r="O260" s="1" t="s">
        <v>1160</v>
      </c>
      <c r="P260" s="1" t="s">
        <v>1161</v>
      </c>
      <c r="Q260" s="1" t="s">
        <v>1162</v>
      </c>
      <c r="R260" s="1" t="s">
        <v>2372</v>
      </c>
      <c r="S260" s="1" t="s">
        <v>1164</v>
      </c>
      <c r="T260" s="1" t="s">
        <v>1165</v>
      </c>
      <c r="U260" s="1" t="s">
        <v>1117</v>
      </c>
      <c r="V260" s="1" t="s">
        <v>1173</v>
      </c>
    </row>
    <row r="261" s="1" customFormat="1" spans="1:22">
      <c r="A261" s="3">
        <v>999225582878644</v>
      </c>
      <c r="B261" s="1" t="s">
        <v>2373</v>
      </c>
      <c r="C261" s="1" t="s">
        <v>2374</v>
      </c>
      <c r="D261" s="1" t="s">
        <v>2375</v>
      </c>
      <c r="E261" s="1" t="s">
        <v>2376</v>
      </c>
      <c r="F261" s="1" t="s">
        <v>1154</v>
      </c>
      <c r="G261" s="1" t="s">
        <v>1170</v>
      </c>
      <c r="H261" s="1" t="s">
        <v>1156</v>
      </c>
      <c r="I261" s="1" t="s">
        <v>2309</v>
      </c>
      <c r="J261" s="1" t="s">
        <v>1158</v>
      </c>
      <c r="K261" s="1" t="s">
        <v>2309</v>
      </c>
      <c r="L261" s="1" t="s">
        <v>2309</v>
      </c>
      <c r="M261" s="1" t="s">
        <v>1159</v>
      </c>
      <c r="N261" s="1" t="s">
        <v>1159</v>
      </c>
      <c r="O261" s="1" t="s">
        <v>1160</v>
      </c>
      <c r="P261" s="1" t="s">
        <v>1161</v>
      </c>
      <c r="Q261" s="1" t="s">
        <v>1162</v>
      </c>
      <c r="R261" s="1" t="s">
        <v>2377</v>
      </c>
      <c r="S261" s="1" t="s">
        <v>1164</v>
      </c>
      <c r="T261" s="1" t="s">
        <v>1165</v>
      </c>
      <c r="U261" s="1" t="s">
        <v>1117</v>
      </c>
      <c r="V261" s="1" t="s">
        <v>1226</v>
      </c>
    </row>
    <row r="262" s="1" customFormat="1" spans="1:22">
      <c r="A262" s="3">
        <v>999225569354739</v>
      </c>
      <c r="B262" s="1" t="s">
        <v>2373</v>
      </c>
      <c r="C262" s="1" t="s">
        <v>2378</v>
      </c>
      <c r="D262" s="1" t="s">
        <v>1839</v>
      </c>
      <c r="E262" s="1" t="s">
        <v>2379</v>
      </c>
      <c r="F262" s="1" t="s">
        <v>1177</v>
      </c>
      <c r="G262" s="1" t="s">
        <v>1178</v>
      </c>
      <c r="H262" s="1" t="s">
        <v>1156</v>
      </c>
      <c r="I262" s="1" t="s">
        <v>2380</v>
      </c>
      <c r="J262" s="1" t="s">
        <v>1158</v>
      </c>
      <c r="K262" s="1" t="s">
        <v>2380</v>
      </c>
      <c r="L262" s="1" t="s">
        <v>2380</v>
      </c>
      <c r="M262" s="1" t="s">
        <v>1159</v>
      </c>
      <c r="N262" s="1" t="s">
        <v>1159</v>
      </c>
      <c r="O262" s="1" t="s">
        <v>1160</v>
      </c>
      <c r="P262" s="1" t="s">
        <v>1161</v>
      </c>
      <c r="Q262" s="1" t="s">
        <v>1162</v>
      </c>
      <c r="R262" s="1" t="s">
        <v>2381</v>
      </c>
      <c r="S262" s="1" t="s">
        <v>1164</v>
      </c>
      <c r="T262" s="1" t="s">
        <v>1165</v>
      </c>
      <c r="U262" s="1" t="s">
        <v>1117</v>
      </c>
      <c r="V262" s="1" t="s">
        <v>1226</v>
      </c>
    </row>
    <row r="263" s="1" customFormat="1" spans="1:22">
      <c r="A263" s="3">
        <v>999225561346292</v>
      </c>
      <c r="B263" s="1" t="s">
        <v>2382</v>
      </c>
      <c r="C263" s="1" t="s">
        <v>2383</v>
      </c>
      <c r="D263" s="1" t="s">
        <v>2384</v>
      </c>
      <c r="E263" s="1" t="s">
        <v>2385</v>
      </c>
      <c r="F263" s="1" t="s">
        <v>1154</v>
      </c>
      <c r="G263" s="1" t="s">
        <v>1155</v>
      </c>
      <c r="H263" s="1" t="s">
        <v>1156</v>
      </c>
      <c r="I263" s="1" t="s">
        <v>1307</v>
      </c>
      <c r="J263" s="1" t="s">
        <v>1158</v>
      </c>
      <c r="K263" s="1" t="s">
        <v>1307</v>
      </c>
      <c r="L263" s="1" t="s">
        <v>1307</v>
      </c>
      <c r="M263" s="1" t="s">
        <v>1159</v>
      </c>
      <c r="N263" s="1" t="s">
        <v>1159</v>
      </c>
      <c r="O263" s="1" t="s">
        <v>1160</v>
      </c>
      <c r="P263" s="1" t="s">
        <v>1161</v>
      </c>
      <c r="Q263" s="1" t="s">
        <v>1162</v>
      </c>
      <c r="R263" s="1" t="s">
        <v>2386</v>
      </c>
      <c r="S263" s="1" t="s">
        <v>1164</v>
      </c>
      <c r="T263" s="1" t="s">
        <v>1165</v>
      </c>
      <c r="U263" s="1" t="s">
        <v>1117</v>
      </c>
      <c r="V263" s="1" t="s">
        <v>1173</v>
      </c>
    </row>
    <row r="264" s="1" customFormat="1" spans="1:22">
      <c r="A264" s="3">
        <v>999225558819563</v>
      </c>
      <c r="B264" s="1" t="s">
        <v>2382</v>
      </c>
      <c r="C264" s="1" t="s">
        <v>2387</v>
      </c>
      <c r="D264" s="1" t="s">
        <v>1668</v>
      </c>
      <c r="E264" s="1" t="s">
        <v>2388</v>
      </c>
      <c r="F264" s="1" t="s">
        <v>1170</v>
      </c>
      <c r="G264" s="1" t="s">
        <v>1155</v>
      </c>
      <c r="H264" s="1" t="s">
        <v>1156</v>
      </c>
      <c r="I264" s="1" t="s">
        <v>2389</v>
      </c>
      <c r="J264" s="1" t="s">
        <v>1158</v>
      </c>
      <c r="K264" s="1" t="s">
        <v>2389</v>
      </c>
      <c r="L264" s="1" t="s">
        <v>2389</v>
      </c>
      <c r="M264" s="1" t="s">
        <v>1159</v>
      </c>
      <c r="N264" s="1" t="s">
        <v>1159</v>
      </c>
      <c r="O264" s="1" t="s">
        <v>1160</v>
      </c>
      <c r="P264" s="1" t="s">
        <v>1161</v>
      </c>
      <c r="Q264" s="1" t="s">
        <v>1162</v>
      </c>
      <c r="R264" s="1" t="s">
        <v>2390</v>
      </c>
      <c r="S264" s="1" t="s">
        <v>1164</v>
      </c>
      <c r="T264" s="1" t="s">
        <v>1165</v>
      </c>
      <c r="U264" s="1" t="s">
        <v>1117</v>
      </c>
      <c r="V264" s="1" t="s">
        <v>1226</v>
      </c>
    </row>
    <row r="265" s="1" customFormat="1" spans="1:22">
      <c r="A265" s="3">
        <v>999225540644981</v>
      </c>
      <c r="B265" s="1" t="s">
        <v>2391</v>
      </c>
      <c r="C265" s="1" t="s">
        <v>2392</v>
      </c>
      <c r="D265" s="1" t="s">
        <v>1532</v>
      </c>
      <c r="E265" s="1" t="s">
        <v>2393</v>
      </c>
      <c r="F265" s="1" t="s">
        <v>1170</v>
      </c>
      <c r="G265" s="1" t="s">
        <v>1155</v>
      </c>
      <c r="H265" s="1" t="s">
        <v>1156</v>
      </c>
      <c r="I265" s="1" t="s">
        <v>2394</v>
      </c>
      <c r="J265" s="1" t="s">
        <v>1158</v>
      </c>
      <c r="K265" s="1" t="s">
        <v>2394</v>
      </c>
      <c r="L265" s="1" t="s">
        <v>2394</v>
      </c>
      <c r="M265" s="1" t="s">
        <v>1159</v>
      </c>
      <c r="N265" s="1" t="s">
        <v>1159</v>
      </c>
      <c r="O265" s="1" t="s">
        <v>1160</v>
      </c>
      <c r="P265" s="1" t="s">
        <v>1161</v>
      </c>
      <c r="Q265" s="1" t="s">
        <v>1162</v>
      </c>
      <c r="R265" s="1" t="s">
        <v>2395</v>
      </c>
      <c r="S265" s="1" t="s">
        <v>1164</v>
      </c>
      <c r="T265" s="1" t="s">
        <v>1165</v>
      </c>
      <c r="U265" s="1" t="s">
        <v>1117</v>
      </c>
      <c r="V265" s="1" t="s">
        <v>1166</v>
      </c>
    </row>
    <row r="266" s="1" customFormat="1" spans="1:22">
      <c r="A266" s="3">
        <v>999225525578128</v>
      </c>
      <c r="B266" s="1" t="s">
        <v>2391</v>
      </c>
      <c r="C266" s="1" t="s">
        <v>2396</v>
      </c>
      <c r="D266" s="1" t="s">
        <v>2397</v>
      </c>
      <c r="E266" s="1" t="s">
        <v>2398</v>
      </c>
      <c r="F266" s="1" t="s">
        <v>1653</v>
      </c>
      <c r="G266" s="1" t="s">
        <v>1170</v>
      </c>
      <c r="H266" s="1" t="s">
        <v>1156</v>
      </c>
      <c r="I266" s="1" t="s">
        <v>2399</v>
      </c>
      <c r="J266" s="1" t="s">
        <v>1158</v>
      </c>
      <c r="K266" s="1" t="s">
        <v>2399</v>
      </c>
      <c r="L266" s="1" t="s">
        <v>2399</v>
      </c>
      <c r="M266" s="1" t="s">
        <v>1159</v>
      </c>
      <c r="N266" s="1" t="s">
        <v>1159</v>
      </c>
      <c r="O266" s="1" t="s">
        <v>1160</v>
      </c>
      <c r="P266" s="1" t="s">
        <v>1161</v>
      </c>
      <c r="Q266" s="1" t="s">
        <v>1162</v>
      </c>
      <c r="R266" s="1" t="s">
        <v>2400</v>
      </c>
      <c r="S266" s="1" t="s">
        <v>1164</v>
      </c>
      <c r="T266" s="1" t="s">
        <v>1165</v>
      </c>
      <c r="U266" s="1" t="s">
        <v>1117</v>
      </c>
      <c r="V266" s="1" t="s">
        <v>1173</v>
      </c>
    </row>
    <row r="267" s="1" customFormat="1" spans="1:22">
      <c r="A267" s="3">
        <v>999225486584691</v>
      </c>
      <c r="B267" s="1" t="s">
        <v>2401</v>
      </c>
      <c r="C267" s="1" t="s">
        <v>2402</v>
      </c>
      <c r="D267" s="1" t="s">
        <v>2403</v>
      </c>
      <c r="E267" s="1" t="s">
        <v>2404</v>
      </c>
      <c r="F267" s="1" t="s">
        <v>1252</v>
      </c>
      <c r="G267" s="1" t="s">
        <v>1170</v>
      </c>
      <c r="H267" s="1" t="s">
        <v>1156</v>
      </c>
      <c r="I267" s="1" t="s">
        <v>2405</v>
      </c>
      <c r="J267" s="1" t="s">
        <v>1158</v>
      </c>
      <c r="K267" s="1" t="s">
        <v>2405</v>
      </c>
      <c r="L267" s="1" t="s">
        <v>2405</v>
      </c>
      <c r="M267" s="1" t="s">
        <v>1159</v>
      </c>
      <c r="N267" s="1" t="s">
        <v>1159</v>
      </c>
      <c r="O267" s="1" t="s">
        <v>1160</v>
      </c>
      <c r="P267" s="1" t="s">
        <v>1161</v>
      </c>
      <c r="Q267" s="1" t="s">
        <v>1162</v>
      </c>
      <c r="R267" s="1" t="s">
        <v>2406</v>
      </c>
      <c r="S267" s="1" t="s">
        <v>1164</v>
      </c>
      <c r="T267" s="1" t="s">
        <v>1165</v>
      </c>
      <c r="U267" s="1" t="s">
        <v>1117</v>
      </c>
      <c r="V267" s="1" t="s">
        <v>1226</v>
      </c>
    </row>
    <row r="268" s="1" customFormat="1" spans="1:22">
      <c r="A268" s="3">
        <v>999225484899706</v>
      </c>
      <c r="B268" s="1" t="s">
        <v>2401</v>
      </c>
      <c r="C268" s="1" t="s">
        <v>2407</v>
      </c>
      <c r="D268" s="1" t="s">
        <v>2408</v>
      </c>
      <c r="E268" s="1" t="s">
        <v>2409</v>
      </c>
      <c r="F268" s="1" t="s">
        <v>1170</v>
      </c>
      <c r="G268" s="1" t="s">
        <v>1178</v>
      </c>
      <c r="H268" s="1" t="s">
        <v>1156</v>
      </c>
      <c r="I268" s="1" t="s">
        <v>2410</v>
      </c>
      <c r="J268" s="1" t="s">
        <v>1158</v>
      </c>
      <c r="K268" s="1" t="s">
        <v>2410</v>
      </c>
      <c r="L268" s="1" t="s">
        <v>2410</v>
      </c>
      <c r="M268" s="1" t="s">
        <v>1159</v>
      </c>
      <c r="N268" s="1" t="s">
        <v>1159</v>
      </c>
      <c r="O268" s="1" t="s">
        <v>1160</v>
      </c>
      <c r="P268" s="1" t="s">
        <v>1161</v>
      </c>
      <c r="Q268" s="1" t="s">
        <v>1162</v>
      </c>
      <c r="R268" s="1" t="s">
        <v>2411</v>
      </c>
      <c r="S268" s="1" t="s">
        <v>1164</v>
      </c>
      <c r="T268" s="1" t="s">
        <v>1165</v>
      </c>
      <c r="U268" s="1" t="s">
        <v>1117</v>
      </c>
      <c r="V268" s="1" t="s">
        <v>1166</v>
      </c>
    </row>
    <row r="269" s="1" customFormat="1" spans="1:22">
      <c r="A269" s="3">
        <v>999225473226617</v>
      </c>
      <c r="B269" s="1" t="s">
        <v>2412</v>
      </c>
      <c r="C269" s="1" t="s">
        <v>2413</v>
      </c>
      <c r="D269" s="1" t="s">
        <v>1988</v>
      </c>
      <c r="E269" s="1" t="s">
        <v>2414</v>
      </c>
      <c r="F269" s="1" t="s">
        <v>1154</v>
      </c>
      <c r="G269" s="1" t="s">
        <v>1170</v>
      </c>
      <c r="H269" s="1" t="s">
        <v>1156</v>
      </c>
      <c r="I269" s="1" t="s">
        <v>2415</v>
      </c>
      <c r="J269" s="1" t="s">
        <v>1158</v>
      </c>
      <c r="K269" s="1" t="s">
        <v>2415</v>
      </c>
      <c r="L269" s="1" t="s">
        <v>2415</v>
      </c>
      <c r="M269" s="1" t="s">
        <v>1159</v>
      </c>
      <c r="N269" s="1" t="s">
        <v>1159</v>
      </c>
      <c r="O269" s="1" t="s">
        <v>1160</v>
      </c>
      <c r="P269" s="1" t="s">
        <v>1161</v>
      </c>
      <c r="Q269" s="1" t="s">
        <v>1162</v>
      </c>
      <c r="R269" s="1" t="s">
        <v>2416</v>
      </c>
      <c r="S269" s="1" t="s">
        <v>1164</v>
      </c>
      <c r="T269" s="1" t="s">
        <v>1165</v>
      </c>
      <c r="U269" s="1" t="s">
        <v>1117</v>
      </c>
      <c r="V269" s="1" t="s">
        <v>1173</v>
      </c>
    </row>
    <row r="270" s="1" customFormat="1" spans="1:22">
      <c r="A270" s="3">
        <v>999225468732882</v>
      </c>
      <c r="B270" s="1" t="s">
        <v>2412</v>
      </c>
      <c r="C270" s="1" t="s">
        <v>2417</v>
      </c>
      <c r="D270" s="1" t="s">
        <v>1993</v>
      </c>
      <c r="E270" s="1" t="s">
        <v>2418</v>
      </c>
      <c r="F270" s="1" t="s">
        <v>1170</v>
      </c>
      <c r="G270" s="1" t="s">
        <v>1155</v>
      </c>
      <c r="H270" s="1" t="s">
        <v>1156</v>
      </c>
      <c r="I270" s="1" t="s">
        <v>2419</v>
      </c>
      <c r="J270" s="1" t="s">
        <v>1158</v>
      </c>
      <c r="K270" s="1" t="s">
        <v>2419</v>
      </c>
      <c r="L270" s="1" t="s">
        <v>2419</v>
      </c>
      <c r="M270" s="1" t="s">
        <v>1159</v>
      </c>
      <c r="N270" s="1" t="s">
        <v>1159</v>
      </c>
      <c r="O270" s="1" t="s">
        <v>1160</v>
      </c>
      <c r="P270" s="1" t="s">
        <v>1161</v>
      </c>
      <c r="Q270" s="1" t="s">
        <v>1162</v>
      </c>
      <c r="R270" s="1" t="s">
        <v>2420</v>
      </c>
      <c r="S270" s="1" t="s">
        <v>1164</v>
      </c>
      <c r="T270" s="1" t="s">
        <v>1165</v>
      </c>
      <c r="U270" s="1" t="s">
        <v>1117</v>
      </c>
      <c r="V270" s="1" t="s">
        <v>1173</v>
      </c>
    </row>
    <row r="271" s="1" customFormat="1" spans="1:22">
      <c r="A271" s="3">
        <v>999225464670372</v>
      </c>
      <c r="B271" s="1" t="s">
        <v>2412</v>
      </c>
      <c r="C271" s="1" t="s">
        <v>2421</v>
      </c>
      <c r="D271" s="1" t="s">
        <v>1216</v>
      </c>
      <c r="E271" s="1" t="s">
        <v>2422</v>
      </c>
      <c r="F271" s="1" t="s">
        <v>1653</v>
      </c>
      <c r="G271" s="1" t="s">
        <v>1170</v>
      </c>
      <c r="H271" s="1" t="s">
        <v>1156</v>
      </c>
      <c r="I271" s="1" t="s">
        <v>2423</v>
      </c>
      <c r="J271" s="1" t="s">
        <v>1158</v>
      </c>
      <c r="K271" s="1" t="s">
        <v>2423</v>
      </c>
      <c r="L271" s="1" t="s">
        <v>2423</v>
      </c>
      <c r="M271" s="1" t="s">
        <v>1159</v>
      </c>
      <c r="N271" s="1" t="s">
        <v>1159</v>
      </c>
      <c r="O271" s="1" t="s">
        <v>1160</v>
      </c>
      <c r="P271" s="1" t="s">
        <v>1161</v>
      </c>
      <c r="Q271" s="1" t="s">
        <v>1162</v>
      </c>
      <c r="R271" s="1" t="s">
        <v>2424</v>
      </c>
      <c r="S271" s="1" t="s">
        <v>1164</v>
      </c>
      <c r="T271" s="1" t="s">
        <v>1165</v>
      </c>
      <c r="U271" s="1" t="s">
        <v>1117</v>
      </c>
      <c r="V271" s="1" t="s">
        <v>1173</v>
      </c>
    </row>
    <row r="272" s="1" customFormat="1" spans="1:22">
      <c r="A272" s="3">
        <v>999225463074962</v>
      </c>
      <c r="B272" s="1" t="s">
        <v>2412</v>
      </c>
      <c r="C272" s="1" t="s">
        <v>2425</v>
      </c>
      <c r="D272" s="1" t="s">
        <v>2037</v>
      </c>
      <c r="E272" s="1" t="s">
        <v>2426</v>
      </c>
      <c r="F272" s="1" t="s">
        <v>1154</v>
      </c>
      <c r="G272" s="1" t="s">
        <v>1155</v>
      </c>
      <c r="H272" s="1" t="s">
        <v>1156</v>
      </c>
      <c r="I272" s="1" t="s">
        <v>2427</v>
      </c>
      <c r="J272" s="1" t="s">
        <v>1158</v>
      </c>
      <c r="K272" s="1" t="s">
        <v>2427</v>
      </c>
      <c r="L272" s="1" t="s">
        <v>2427</v>
      </c>
      <c r="M272" s="1" t="s">
        <v>1159</v>
      </c>
      <c r="N272" s="1" t="s">
        <v>1159</v>
      </c>
      <c r="O272" s="1" t="s">
        <v>1160</v>
      </c>
      <c r="P272" s="1" t="s">
        <v>1161</v>
      </c>
      <c r="Q272" s="1" t="s">
        <v>1162</v>
      </c>
      <c r="R272" s="1" t="s">
        <v>2428</v>
      </c>
      <c r="S272" s="1" t="s">
        <v>1164</v>
      </c>
      <c r="T272" s="1" t="s">
        <v>1165</v>
      </c>
      <c r="U272" s="1" t="s">
        <v>1117</v>
      </c>
      <c r="V272" s="1" t="s">
        <v>1166</v>
      </c>
    </row>
    <row r="273" s="1" customFormat="1" spans="1:22">
      <c r="A273" s="3">
        <v>999225461025561</v>
      </c>
      <c r="B273" s="1" t="s">
        <v>2412</v>
      </c>
      <c r="C273" s="1" t="s">
        <v>2429</v>
      </c>
      <c r="D273" s="1" t="s">
        <v>2430</v>
      </c>
      <c r="E273" s="1" t="s">
        <v>2431</v>
      </c>
      <c r="F273" s="1" t="s">
        <v>1154</v>
      </c>
      <c r="G273" s="1" t="s">
        <v>1155</v>
      </c>
      <c r="H273" s="1" t="s">
        <v>1156</v>
      </c>
      <c r="I273" s="1" t="s">
        <v>2432</v>
      </c>
      <c r="J273" s="1" t="s">
        <v>1158</v>
      </c>
      <c r="K273" s="1" t="s">
        <v>2432</v>
      </c>
      <c r="L273" s="1" t="s">
        <v>2432</v>
      </c>
      <c r="M273" s="1" t="s">
        <v>1159</v>
      </c>
      <c r="N273" s="1" t="s">
        <v>1159</v>
      </c>
      <c r="O273" s="1" t="s">
        <v>1160</v>
      </c>
      <c r="P273" s="1" t="s">
        <v>1161</v>
      </c>
      <c r="Q273" s="1" t="s">
        <v>1162</v>
      </c>
      <c r="R273" s="1" t="s">
        <v>2433</v>
      </c>
      <c r="S273" s="1" t="s">
        <v>1164</v>
      </c>
      <c r="T273" s="1" t="s">
        <v>1165</v>
      </c>
      <c r="U273" s="1" t="s">
        <v>1117</v>
      </c>
      <c r="V273" s="1" t="s">
        <v>1173</v>
      </c>
    </row>
    <row r="274" s="1" customFormat="1" spans="1:22">
      <c r="A274" s="3">
        <v>999225458302100</v>
      </c>
      <c r="B274" s="1" t="s">
        <v>2412</v>
      </c>
      <c r="C274" s="1" t="s">
        <v>2434</v>
      </c>
      <c r="D274" s="1" t="s">
        <v>1184</v>
      </c>
      <c r="E274" s="1" t="s">
        <v>2435</v>
      </c>
      <c r="F274" s="1" t="s">
        <v>1289</v>
      </c>
      <c r="G274" s="1" t="s">
        <v>1178</v>
      </c>
      <c r="H274" s="1" t="s">
        <v>1156</v>
      </c>
      <c r="I274" s="1" t="s">
        <v>2436</v>
      </c>
      <c r="J274" s="1" t="s">
        <v>1158</v>
      </c>
      <c r="K274" s="1" t="s">
        <v>2436</v>
      </c>
      <c r="L274" s="1" t="s">
        <v>2436</v>
      </c>
      <c r="M274" s="1" t="s">
        <v>1159</v>
      </c>
      <c r="N274" s="1" t="s">
        <v>1159</v>
      </c>
      <c r="O274" s="1" t="s">
        <v>1160</v>
      </c>
      <c r="P274" s="1" t="s">
        <v>1161</v>
      </c>
      <c r="Q274" s="1" t="s">
        <v>1162</v>
      </c>
      <c r="R274" s="1" t="s">
        <v>2437</v>
      </c>
      <c r="S274" s="1" t="s">
        <v>1164</v>
      </c>
      <c r="T274" s="1" t="s">
        <v>1165</v>
      </c>
      <c r="U274" s="1" t="s">
        <v>1117</v>
      </c>
      <c r="V274" s="1" t="s">
        <v>1173</v>
      </c>
    </row>
    <row r="275" s="1" customFormat="1" spans="1:22">
      <c r="A275" s="3">
        <v>999225441018160</v>
      </c>
      <c r="B275" s="1" t="s">
        <v>2438</v>
      </c>
      <c r="C275" s="1" t="s">
        <v>2439</v>
      </c>
      <c r="D275" s="1" t="s">
        <v>2440</v>
      </c>
      <c r="E275" s="1" t="s">
        <v>2441</v>
      </c>
      <c r="F275" s="1" t="s">
        <v>1154</v>
      </c>
      <c r="G275" s="1" t="s">
        <v>1170</v>
      </c>
      <c r="H275" s="1" t="s">
        <v>1156</v>
      </c>
      <c r="I275" s="1" t="s">
        <v>2442</v>
      </c>
      <c r="J275" s="1" t="s">
        <v>1158</v>
      </c>
      <c r="K275" s="1" t="s">
        <v>2442</v>
      </c>
      <c r="L275" s="1" t="s">
        <v>2442</v>
      </c>
      <c r="M275" s="1" t="s">
        <v>1159</v>
      </c>
      <c r="N275" s="1" t="s">
        <v>1159</v>
      </c>
      <c r="O275" s="1" t="s">
        <v>1160</v>
      </c>
      <c r="P275" s="1" t="s">
        <v>1161</v>
      </c>
      <c r="Q275" s="1" t="s">
        <v>1162</v>
      </c>
      <c r="R275" s="1" t="s">
        <v>2443</v>
      </c>
      <c r="S275" s="1" t="s">
        <v>1164</v>
      </c>
      <c r="T275" s="1" t="s">
        <v>1165</v>
      </c>
      <c r="U275" s="1" t="s">
        <v>1117</v>
      </c>
      <c r="V275" s="1" t="s">
        <v>1181</v>
      </c>
    </row>
    <row r="276" s="1" customFormat="1" spans="1:22">
      <c r="A276" s="1" t="s">
        <v>2444</v>
      </c>
      <c r="B276" s="1" t="s">
        <v>2438</v>
      </c>
      <c r="C276" s="1" t="s">
        <v>2445</v>
      </c>
      <c r="D276" s="1" t="s">
        <v>2446</v>
      </c>
      <c r="E276" s="1" t="s">
        <v>2447</v>
      </c>
      <c r="F276" s="1" t="s">
        <v>1177</v>
      </c>
      <c r="G276" s="1" t="s">
        <v>1170</v>
      </c>
      <c r="H276" s="1" t="s">
        <v>1156</v>
      </c>
      <c r="I276" s="1" t="s">
        <v>1160</v>
      </c>
      <c r="J276" s="1" t="s">
        <v>1158</v>
      </c>
      <c r="K276" s="1" t="s">
        <v>1160</v>
      </c>
      <c r="L276" s="1" t="s">
        <v>1160</v>
      </c>
      <c r="M276" s="1" t="s">
        <v>1159</v>
      </c>
      <c r="N276" s="1" t="s">
        <v>1159</v>
      </c>
      <c r="O276" s="1" t="s">
        <v>1160</v>
      </c>
      <c r="P276" s="1" t="s">
        <v>1161</v>
      </c>
      <c r="Q276" s="1" t="s">
        <v>1162</v>
      </c>
      <c r="R276" s="1" t="s">
        <v>2448</v>
      </c>
      <c r="S276" s="1" t="s">
        <v>1164</v>
      </c>
      <c r="T276" s="1" t="s">
        <v>1165</v>
      </c>
      <c r="U276" s="1" t="s">
        <v>1117</v>
      </c>
      <c r="V276" s="1" t="s">
        <v>1173</v>
      </c>
    </row>
    <row r="277" s="1" customFormat="1" spans="1:22">
      <c r="A277" s="1" t="s">
        <v>2449</v>
      </c>
      <c r="B277" s="1" t="s">
        <v>2438</v>
      </c>
      <c r="C277" s="1" t="s">
        <v>2450</v>
      </c>
      <c r="D277" s="1" t="s">
        <v>2446</v>
      </c>
      <c r="E277" s="1" t="s">
        <v>2447</v>
      </c>
      <c r="F277" s="1" t="s">
        <v>1177</v>
      </c>
      <c r="G277" s="1" t="s">
        <v>1170</v>
      </c>
      <c r="H277" s="1" t="s">
        <v>1156</v>
      </c>
      <c r="I277" s="1" t="s">
        <v>1160</v>
      </c>
      <c r="J277" s="1" t="s">
        <v>1158</v>
      </c>
      <c r="K277" s="1" t="s">
        <v>1160</v>
      </c>
      <c r="L277" s="1" t="s">
        <v>1160</v>
      </c>
      <c r="M277" s="1" t="s">
        <v>1159</v>
      </c>
      <c r="N277" s="1" t="s">
        <v>1159</v>
      </c>
      <c r="O277" s="1" t="s">
        <v>1160</v>
      </c>
      <c r="P277" s="1" t="s">
        <v>1161</v>
      </c>
      <c r="Q277" s="1" t="s">
        <v>1162</v>
      </c>
      <c r="R277" s="1" t="s">
        <v>2451</v>
      </c>
      <c r="S277" s="1" t="s">
        <v>1164</v>
      </c>
      <c r="T277" s="1" t="s">
        <v>1165</v>
      </c>
      <c r="U277" s="1" t="s">
        <v>1117</v>
      </c>
      <c r="V277" s="1" t="s">
        <v>1173</v>
      </c>
    </row>
    <row r="278" s="1" customFormat="1" spans="1:22">
      <c r="A278" s="3">
        <v>999225424541494</v>
      </c>
      <c r="B278" s="1" t="s">
        <v>2438</v>
      </c>
      <c r="C278" s="1" t="s">
        <v>2452</v>
      </c>
      <c r="D278" s="1" t="s">
        <v>2200</v>
      </c>
      <c r="E278" s="1" t="s">
        <v>2453</v>
      </c>
      <c r="F278" s="1" t="s">
        <v>1170</v>
      </c>
      <c r="G278" s="1" t="s">
        <v>1178</v>
      </c>
      <c r="H278" s="1" t="s">
        <v>1156</v>
      </c>
      <c r="I278" s="1" t="s">
        <v>2454</v>
      </c>
      <c r="J278" s="1" t="s">
        <v>1158</v>
      </c>
      <c r="K278" s="1" t="s">
        <v>2454</v>
      </c>
      <c r="L278" s="1" t="s">
        <v>2454</v>
      </c>
      <c r="M278" s="1" t="s">
        <v>1159</v>
      </c>
      <c r="N278" s="1" t="s">
        <v>1159</v>
      </c>
      <c r="O278" s="1" t="s">
        <v>1160</v>
      </c>
      <c r="P278" s="1" t="s">
        <v>1161</v>
      </c>
      <c r="Q278" s="1" t="s">
        <v>1162</v>
      </c>
      <c r="R278" s="1" t="s">
        <v>2455</v>
      </c>
      <c r="S278" s="1" t="s">
        <v>1164</v>
      </c>
      <c r="T278" s="1" t="s">
        <v>1165</v>
      </c>
      <c r="U278" s="1" t="s">
        <v>1117</v>
      </c>
      <c r="V278" s="1" t="s">
        <v>1859</v>
      </c>
    </row>
    <row r="279" s="1" customFormat="1" spans="1:22">
      <c r="A279" s="3">
        <v>999225422358364</v>
      </c>
      <c r="B279" s="1" t="s">
        <v>2438</v>
      </c>
      <c r="C279" s="1" t="s">
        <v>2456</v>
      </c>
      <c r="D279" s="1" t="s">
        <v>2397</v>
      </c>
      <c r="E279" s="1" t="s">
        <v>2457</v>
      </c>
      <c r="F279" s="1" t="s">
        <v>1252</v>
      </c>
      <c r="G279" s="1" t="s">
        <v>1170</v>
      </c>
      <c r="H279" s="1" t="s">
        <v>1156</v>
      </c>
      <c r="I279" s="1" t="s">
        <v>2458</v>
      </c>
      <c r="J279" s="1" t="s">
        <v>1158</v>
      </c>
      <c r="K279" s="1" t="s">
        <v>2458</v>
      </c>
      <c r="L279" s="1" t="s">
        <v>2458</v>
      </c>
      <c r="M279" s="1" t="s">
        <v>1159</v>
      </c>
      <c r="N279" s="1" t="s">
        <v>1159</v>
      </c>
      <c r="O279" s="1" t="s">
        <v>1160</v>
      </c>
      <c r="P279" s="1" t="s">
        <v>1161</v>
      </c>
      <c r="Q279" s="1" t="s">
        <v>1162</v>
      </c>
      <c r="R279" s="1" t="s">
        <v>2459</v>
      </c>
      <c r="S279" s="1" t="s">
        <v>1164</v>
      </c>
      <c r="T279" s="1" t="s">
        <v>1165</v>
      </c>
      <c r="U279" s="1" t="s">
        <v>1117</v>
      </c>
      <c r="V279" s="1" t="s">
        <v>1173</v>
      </c>
    </row>
    <row r="280" s="1" customFormat="1" spans="1:22">
      <c r="A280" s="3">
        <v>999225421377152</v>
      </c>
      <c r="B280" s="1" t="s">
        <v>2460</v>
      </c>
      <c r="C280" s="1" t="s">
        <v>2461</v>
      </c>
      <c r="D280" s="1" t="s">
        <v>2200</v>
      </c>
      <c r="E280" s="1" t="s">
        <v>2462</v>
      </c>
      <c r="F280" s="1" t="s">
        <v>1170</v>
      </c>
      <c r="G280" s="1" t="s">
        <v>1155</v>
      </c>
      <c r="H280" s="1" t="s">
        <v>1156</v>
      </c>
      <c r="I280" s="1" t="s">
        <v>2463</v>
      </c>
      <c r="J280" s="1" t="s">
        <v>1158</v>
      </c>
      <c r="K280" s="1" t="s">
        <v>2463</v>
      </c>
      <c r="L280" s="1" t="s">
        <v>2463</v>
      </c>
      <c r="M280" s="1" t="s">
        <v>1159</v>
      </c>
      <c r="N280" s="1" t="s">
        <v>1159</v>
      </c>
      <c r="O280" s="1" t="s">
        <v>1160</v>
      </c>
      <c r="P280" s="1" t="s">
        <v>1161</v>
      </c>
      <c r="Q280" s="1" t="s">
        <v>1162</v>
      </c>
      <c r="R280" s="1" t="s">
        <v>2464</v>
      </c>
      <c r="S280" s="1" t="s">
        <v>1164</v>
      </c>
      <c r="T280" s="1" t="s">
        <v>1165</v>
      </c>
      <c r="U280" s="1" t="s">
        <v>1117</v>
      </c>
      <c r="V280" s="1" t="s">
        <v>1859</v>
      </c>
    </row>
    <row r="281" s="1" customFormat="1" spans="1:22">
      <c r="A281" s="3">
        <v>999225400345698</v>
      </c>
      <c r="B281" s="1" t="s">
        <v>2460</v>
      </c>
      <c r="C281" s="1" t="s">
        <v>2465</v>
      </c>
      <c r="D281" s="1" t="s">
        <v>2347</v>
      </c>
      <c r="E281" s="1" t="s">
        <v>2466</v>
      </c>
      <c r="F281" s="1" t="s">
        <v>1177</v>
      </c>
      <c r="G281" s="1" t="s">
        <v>1178</v>
      </c>
      <c r="H281" s="1" t="s">
        <v>1156</v>
      </c>
      <c r="I281" s="1" t="s">
        <v>2467</v>
      </c>
      <c r="J281" s="1" t="s">
        <v>1158</v>
      </c>
      <c r="K281" s="1" t="s">
        <v>2467</v>
      </c>
      <c r="L281" s="1" t="s">
        <v>2467</v>
      </c>
      <c r="M281" s="1" t="s">
        <v>1159</v>
      </c>
      <c r="N281" s="1" t="s">
        <v>1159</v>
      </c>
      <c r="O281" s="1" t="s">
        <v>1160</v>
      </c>
      <c r="P281" s="1" t="s">
        <v>1161</v>
      </c>
      <c r="Q281" s="1" t="s">
        <v>1162</v>
      </c>
      <c r="R281" s="1" t="s">
        <v>2468</v>
      </c>
      <c r="S281" s="1" t="s">
        <v>1164</v>
      </c>
      <c r="T281" s="1" t="s">
        <v>1165</v>
      </c>
      <c r="U281" s="1" t="s">
        <v>1117</v>
      </c>
      <c r="V281" s="1" t="s">
        <v>1173</v>
      </c>
    </row>
    <row r="282" s="1" customFormat="1" spans="1:22">
      <c r="A282" s="3">
        <v>999225392961564</v>
      </c>
      <c r="B282" s="1" t="s">
        <v>2469</v>
      </c>
      <c r="C282" s="1" t="s">
        <v>2470</v>
      </c>
      <c r="D282" s="1" t="s">
        <v>1300</v>
      </c>
      <c r="E282" s="1" t="s">
        <v>2471</v>
      </c>
      <c r="F282" s="1" t="s">
        <v>1154</v>
      </c>
      <c r="G282" s="1" t="s">
        <v>1155</v>
      </c>
      <c r="H282" s="1" t="s">
        <v>1156</v>
      </c>
      <c r="I282" s="1" t="s">
        <v>2472</v>
      </c>
      <c r="J282" s="1" t="s">
        <v>1158</v>
      </c>
      <c r="K282" s="1" t="s">
        <v>2472</v>
      </c>
      <c r="L282" s="1" t="s">
        <v>2472</v>
      </c>
      <c r="M282" s="1" t="s">
        <v>1159</v>
      </c>
      <c r="N282" s="1" t="s">
        <v>1159</v>
      </c>
      <c r="O282" s="1" t="s">
        <v>1160</v>
      </c>
      <c r="P282" s="1" t="s">
        <v>1161</v>
      </c>
      <c r="Q282" s="1" t="s">
        <v>1162</v>
      </c>
      <c r="R282" s="1" t="s">
        <v>2473</v>
      </c>
      <c r="S282" s="1" t="s">
        <v>1164</v>
      </c>
      <c r="T282" s="1" t="s">
        <v>1165</v>
      </c>
      <c r="U282" s="1" t="s">
        <v>1117</v>
      </c>
      <c r="V282" s="1" t="s">
        <v>1173</v>
      </c>
    </row>
    <row r="283" s="1" customFormat="1" spans="1:22">
      <c r="A283" s="3">
        <v>999225382903662</v>
      </c>
      <c r="B283" s="1" t="s">
        <v>2469</v>
      </c>
      <c r="C283" s="1" t="s">
        <v>2474</v>
      </c>
      <c r="D283" s="1" t="s">
        <v>2397</v>
      </c>
      <c r="E283" s="1" t="s">
        <v>2475</v>
      </c>
      <c r="F283" s="1" t="s">
        <v>1653</v>
      </c>
      <c r="G283" s="1" t="s">
        <v>1155</v>
      </c>
      <c r="H283" s="1" t="s">
        <v>1156</v>
      </c>
      <c r="I283" s="1" t="s">
        <v>2476</v>
      </c>
      <c r="J283" s="1" t="s">
        <v>1158</v>
      </c>
      <c r="K283" s="1" t="s">
        <v>2476</v>
      </c>
      <c r="L283" s="1" t="s">
        <v>2476</v>
      </c>
      <c r="M283" s="1" t="s">
        <v>1159</v>
      </c>
      <c r="N283" s="1" t="s">
        <v>1159</v>
      </c>
      <c r="O283" s="1" t="s">
        <v>1160</v>
      </c>
      <c r="P283" s="1" t="s">
        <v>1161</v>
      </c>
      <c r="Q283" s="1" t="s">
        <v>1162</v>
      </c>
      <c r="R283" s="1" t="s">
        <v>2477</v>
      </c>
      <c r="S283" s="1" t="s">
        <v>1164</v>
      </c>
      <c r="T283" s="1" t="s">
        <v>1165</v>
      </c>
      <c r="U283" s="1" t="s">
        <v>1117</v>
      </c>
      <c r="V283" s="1" t="s">
        <v>1173</v>
      </c>
    </row>
    <row r="284" s="1" customFormat="1" spans="1:22">
      <c r="A284" s="3">
        <v>999225367970913</v>
      </c>
      <c r="B284" s="1" t="s">
        <v>2478</v>
      </c>
      <c r="C284" s="1" t="s">
        <v>2479</v>
      </c>
      <c r="D284" s="1" t="s">
        <v>2200</v>
      </c>
      <c r="E284" s="1" t="s">
        <v>2480</v>
      </c>
      <c r="F284" s="1" t="s">
        <v>1177</v>
      </c>
      <c r="G284" s="1" t="s">
        <v>1178</v>
      </c>
      <c r="H284" s="1" t="s">
        <v>1156</v>
      </c>
      <c r="I284" s="1" t="s">
        <v>2481</v>
      </c>
      <c r="J284" s="1" t="s">
        <v>1158</v>
      </c>
      <c r="K284" s="1" t="s">
        <v>2481</v>
      </c>
      <c r="L284" s="1" t="s">
        <v>2481</v>
      </c>
      <c r="M284" s="1" t="s">
        <v>1159</v>
      </c>
      <c r="N284" s="1" t="s">
        <v>1159</v>
      </c>
      <c r="O284" s="1" t="s">
        <v>1160</v>
      </c>
      <c r="P284" s="1" t="s">
        <v>1161</v>
      </c>
      <c r="Q284" s="1" t="s">
        <v>1162</v>
      </c>
      <c r="R284" s="1" t="s">
        <v>2482</v>
      </c>
      <c r="S284" s="1" t="s">
        <v>1164</v>
      </c>
      <c r="T284" s="1" t="s">
        <v>1165</v>
      </c>
      <c r="U284" s="1" t="s">
        <v>1117</v>
      </c>
      <c r="V284" s="1" t="s">
        <v>1859</v>
      </c>
    </row>
    <row r="285" s="1" customFormat="1" spans="1:22">
      <c r="A285" s="3">
        <v>999225356648598</v>
      </c>
      <c r="B285" s="1" t="s">
        <v>2483</v>
      </c>
      <c r="C285" s="1" t="s">
        <v>2484</v>
      </c>
      <c r="D285" s="1" t="s">
        <v>1732</v>
      </c>
      <c r="E285" s="1" t="s">
        <v>2485</v>
      </c>
      <c r="F285" s="1" t="s">
        <v>1154</v>
      </c>
      <c r="G285" s="1" t="s">
        <v>1155</v>
      </c>
      <c r="H285" s="1" t="s">
        <v>1156</v>
      </c>
      <c r="I285" s="1" t="s">
        <v>2486</v>
      </c>
      <c r="J285" s="1" t="s">
        <v>1158</v>
      </c>
      <c r="K285" s="1" t="s">
        <v>2486</v>
      </c>
      <c r="L285" s="1" t="s">
        <v>2486</v>
      </c>
      <c r="M285" s="1" t="s">
        <v>1159</v>
      </c>
      <c r="N285" s="1" t="s">
        <v>1159</v>
      </c>
      <c r="O285" s="1" t="s">
        <v>1160</v>
      </c>
      <c r="P285" s="1" t="s">
        <v>1161</v>
      </c>
      <c r="Q285" s="1" t="s">
        <v>1162</v>
      </c>
      <c r="R285" s="1" t="s">
        <v>2487</v>
      </c>
      <c r="S285" s="1" t="s">
        <v>1164</v>
      </c>
      <c r="T285" s="1" t="s">
        <v>1165</v>
      </c>
      <c r="U285" s="1" t="s">
        <v>1117</v>
      </c>
      <c r="V285" s="1" t="s">
        <v>1173</v>
      </c>
    </row>
    <row r="286" s="1" customFormat="1" spans="1:22">
      <c r="A286" s="3">
        <v>999225350922231</v>
      </c>
      <c r="B286" s="1" t="s">
        <v>2483</v>
      </c>
      <c r="C286" s="1" t="s">
        <v>2488</v>
      </c>
      <c r="D286" s="1" t="s">
        <v>1222</v>
      </c>
      <c r="E286" s="1" t="s">
        <v>2489</v>
      </c>
      <c r="F286" s="1" t="s">
        <v>1170</v>
      </c>
      <c r="G286" s="1" t="s">
        <v>1178</v>
      </c>
      <c r="H286" s="1" t="s">
        <v>1156</v>
      </c>
      <c r="I286" s="1" t="s">
        <v>2490</v>
      </c>
      <c r="J286" s="1" t="s">
        <v>1158</v>
      </c>
      <c r="K286" s="1" t="s">
        <v>2490</v>
      </c>
      <c r="L286" s="1" t="s">
        <v>2490</v>
      </c>
      <c r="M286" s="1" t="s">
        <v>1159</v>
      </c>
      <c r="N286" s="1" t="s">
        <v>1159</v>
      </c>
      <c r="O286" s="1" t="s">
        <v>1160</v>
      </c>
      <c r="P286" s="1" t="s">
        <v>1161</v>
      </c>
      <c r="Q286" s="1" t="s">
        <v>1162</v>
      </c>
      <c r="R286" s="1" t="s">
        <v>2491</v>
      </c>
      <c r="S286" s="1" t="s">
        <v>1164</v>
      </c>
      <c r="T286" s="1" t="s">
        <v>1165</v>
      </c>
      <c r="U286" s="1" t="s">
        <v>1117</v>
      </c>
      <c r="V286" s="1" t="s">
        <v>1226</v>
      </c>
    </row>
    <row r="287" s="1" customFormat="1" spans="1:22">
      <c r="A287" s="3">
        <v>999225349796687</v>
      </c>
      <c r="B287" s="1" t="s">
        <v>2483</v>
      </c>
      <c r="C287" s="1" t="s">
        <v>2492</v>
      </c>
      <c r="D287" s="1" t="s">
        <v>1323</v>
      </c>
      <c r="E287" s="1" t="s">
        <v>2493</v>
      </c>
      <c r="F287" s="1" t="s">
        <v>1252</v>
      </c>
      <c r="G287" s="1" t="s">
        <v>1170</v>
      </c>
      <c r="H287" s="1" t="s">
        <v>1156</v>
      </c>
      <c r="I287" s="1" t="s">
        <v>2494</v>
      </c>
      <c r="J287" s="1" t="s">
        <v>1158</v>
      </c>
      <c r="K287" s="1" t="s">
        <v>2494</v>
      </c>
      <c r="L287" s="1" t="s">
        <v>2494</v>
      </c>
      <c r="M287" s="1" t="s">
        <v>1159</v>
      </c>
      <c r="N287" s="1" t="s">
        <v>1159</v>
      </c>
      <c r="O287" s="1" t="s">
        <v>1160</v>
      </c>
      <c r="P287" s="1" t="s">
        <v>1161</v>
      </c>
      <c r="Q287" s="1" t="s">
        <v>1162</v>
      </c>
      <c r="R287" s="1" t="s">
        <v>2495</v>
      </c>
      <c r="S287" s="1" t="s">
        <v>1164</v>
      </c>
      <c r="T287" s="1" t="s">
        <v>1165</v>
      </c>
      <c r="U287" s="1" t="s">
        <v>1117</v>
      </c>
      <c r="V287" s="1" t="s">
        <v>1327</v>
      </c>
    </row>
    <row r="288" s="1" customFormat="1" spans="1:22">
      <c r="A288" s="3">
        <v>999225341616129</v>
      </c>
      <c r="B288" s="1" t="s">
        <v>2483</v>
      </c>
      <c r="C288" s="1" t="s">
        <v>2496</v>
      </c>
      <c r="D288" s="1" t="s">
        <v>2028</v>
      </c>
      <c r="E288" s="1" t="s">
        <v>2497</v>
      </c>
      <c r="F288" s="1" t="s">
        <v>1177</v>
      </c>
      <c r="G288" s="1" t="s">
        <v>1155</v>
      </c>
      <c r="H288" s="1" t="s">
        <v>1156</v>
      </c>
      <c r="I288" s="1" t="s">
        <v>2498</v>
      </c>
      <c r="J288" s="1" t="s">
        <v>1158</v>
      </c>
      <c r="K288" s="1" t="s">
        <v>2498</v>
      </c>
      <c r="L288" s="1" t="s">
        <v>2498</v>
      </c>
      <c r="M288" s="1" t="s">
        <v>1159</v>
      </c>
      <c r="N288" s="1" t="s">
        <v>1159</v>
      </c>
      <c r="O288" s="1" t="s">
        <v>1160</v>
      </c>
      <c r="P288" s="1" t="s">
        <v>1161</v>
      </c>
      <c r="Q288" s="1" t="s">
        <v>1162</v>
      </c>
      <c r="R288" s="1" t="s">
        <v>2499</v>
      </c>
      <c r="S288" s="1" t="s">
        <v>1164</v>
      </c>
      <c r="T288" s="1" t="s">
        <v>1165</v>
      </c>
      <c r="U288" s="1" t="s">
        <v>1117</v>
      </c>
      <c r="V288" s="1" t="s">
        <v>1226</v>
      </c>
    </row>
    <row r="289" s="1" customFormat="1" spans="1:22">
      <c r="A289" s="3">
        <v>999225330499039</v>
      </c>
      <c r="B289" s="1" t="s">
        <v>2500</v>
      </c>
      <c r="C289" s="1" t="s">
        <v>2501</v>
      </c>
      <c r="D289" s="1" t="s">
        <v>1317</v>
      </c>
      <c r="E289" s="1" t="s">
        <v>1628</v>
      </c>
      <c r="F289" s="1" t="s">
        <v>1177</v>
      </c>
      <c r="G289" s="1" t="s">
        <v>1178</v>
      </c>
      <c r="H289" s="1" t="s">
        <v>1156</v>
      </c>
      <c r="I289" s="1" t="s">
        <v>2502</v>
      </c>
      <c r="J289" s="1" t="s">
        <v>1158</v>
      </c>
      <c r="K289" s="1" t="s">
        <v>2502</v>
      </c>
      <c r="L289" s="1" t="s">
        <v>2502</v>
      </c>
      <c r="M289" s="1" t="s">
        <v>1159</v>
      </c>
      <c r="N289" s="1" t="s">
        <v>1159</v>
      </c>
      <c r="O289" s="1" t="s">
        <v>1160</v>
      </c>
      <c r="P289" s="1" t="s">
        <v>1161</v>
      </c>
      <c r="Q289" s="1" t="s">
        <v>1162</v>
      </c>
      <c r="R289" s="1" t="s">
        <v>2503</v>
      </c>
      <c r="S289" s="1" t="s">
        <v>1164</v>
      </c>
      <c r="T289" s="1" t="s">
        <v>1165</v>
      </c>
      <c r="U289" s="1" t="s">
        <v>1117</v>
      </c>
      <c r="V289" s="1" t="s">
        <v>1173</v>
      </c>
    </row>
    <row r="290" s="1" customFormat="1" spans="1:22">
      <c r="A290" s="3">
        <v>999225319631857</v>
      </c>
      <c r="B290" s="1" t="s">
        <v>2500</v>
      </c>
      <c r="C290" s="1" t="s">
        <v>2504</v>
      </c>
      <c r="D290" s="1" t="s">
        <v>2505</v>
      </c>
      <c r="E290" s="1" t="s">
        <v>2506</v>
      </c>
      <c r="F290" s="1" t="s">
        <v>1178</v>
      </c>
      <c r="G290" s="1" t="s">
        <v>1155</v>
      </c>
      <c r="H290" s="1" t="s">
        <v>1156</v>
      </c>
      <c r="I290" s="1" t="s">
        <v>2507</v>
      </c>
      <c r="J290" s="1" t="s">
        <v>1158</v>
      </c>
      <c r="K290" s="1" t="s">
        <v>2507</v>
      </c>
      <c r="L290" s="1" t="s">
        <v>2507</v>
      </c>
      <c r="M290" s="1" t="s">
        <v>1159</v>
      </c>
      <c r="N290" s="1" t="s">
        <v>1159</v>
      </c>
      <c r="O290" s="1" t="s">
        <v>1160</v>
      </c>
      <c r="P290" s="1" t="s">
        <v>1161</v>
      </c>
      <c r="Q290" s="1" t="s">
        <v>1162</v>
      </c>
      <c r="R290" s="1" t="s">
        <v>2508</v>
      </c>
      <c r="S290" s="1" t="s">
        <v>1164</v>
      </c>
      <c r="T290" s="1" t="s">
        <v>1165</v>
      </c>
      <c r="U290" s="1" t="s">
        <v>1117</v>
      </c>
      <c r="V290" s="1" t="s">
        <v>1173</v>
      </c>
    </row>
    <row r="291" s="1" customFormat="1" spans="1:22">
      <c r="A291" s="3">
        <v>25319555161</v>
      </c>
      <c r="B291" s="1" t="s">
        <v>2500</v>
      </c>
      <c r="C291" s="1" t="s">
        <v>2509</v>
      </c>
      <c r="D291" s="1" t="s">
        <v>1311</v>
      </c>
      <c r="E291" s="1" t="s">
        <v>2510</v>
      </c>
      <c r="F291" s="1" t="s">
        <v>1170</v>
      </c>
      <c r="G291" s="1" t="s">
        <v>1178</v>
      </c>
      <c r="H291" s="1" t="s">
        <v>1156</v>
      </c>
      <c r="I291" s="1" t="s">
        <v>2511</v>
      </c>
      <c r="J291" s="1" t="s">
        <v>1158</v>
      </c>
      <c r="K291" s="1" t="s">
        <v>2511</v>
      </c>
      <c r="L291" s="1" t="s">
        <v>2511</v>
      </c>
      <c r="M291" s="1" t="s">
        <v>1159</v>
      </c>
      <c r="N291" s="1" t="s">
        <v>1159</v>
      </c>
      <c r="O291" s="1" t="s">
        <v>1160</v>
      </c>
      <c r="P291" s="1" t="s">
        <v>1161</v>
      </c>
      <c r="Q291" s="1" t="s">
        <v>1162</v>
      </c>
      <c r="R291" s="1" t="s">
        <v>2512</v>
      </c>
      <c r="S291" s="1" t="s">
        <v>1164</v>
      </c>
      <c r="T291" s="1" t="s">
        <v>1165</v>
      </c>
      <c r="U291" s="1" t="s">
        <v>1117</v>
      </c>
      <c r="V291" s="1" t="s">
        <v>1173</v>
      </c>
    </row>
    <row r="292" s="1" customFormat="1" spans="1:22">
      <c r="A292" s="3">
        <v>999225308322933</v>
      </c>
      <c r="B292" s="1" t="s">
        <v>2513</v>
      </c>
      <c r="C292" s="1" t="s">
        <v>2514</v>
      </c>
      <c r="D292" s="1" t="s">
        <v>2515</v>
      </c>
      <c r="E292" s="1" t="s">
        <v>2516</v>
      </c>
      <c r="F292" s="1" t="s">
        <v>1653</v>
      </c>
      <c r="G292" s="1" t="s">
        <v>1170</v>
      </c>
      <c r="H292" s="1" t="s">
        <v>1156</v>
      </c>
      <c r="I292" s="1" t="s">
        <v>2517</v>
      </c>
      <c r="J292" s="1" t="s">
        <v>1158</v>
      </c>
      <c r="K292" s="1" t="s">
        <v>2517</v>
      </c>
      <c r="L292" s="1" t="s">
        <v>2517</v>
      </c>
      <c r="M292" s="1" t="s">
        <v>1159</v>
      </c>
      <c r="N292" s="1" t="s">
        <v>1159</v>
      </c>
      <c r="O292" s="1" t="s">
        <v>1160</v>
      </c>
      <c r="P292" s="1" t="s">
        <v>1161</v>
      </c>
      <c r="Q292" s="1" t="s">
        <v>1162</v>
      </c>
      <c r="R292" s="1" t="s">
        <v>2518</v>
      </c>
      <c r="S292" s="1" t="s">
        <v>1164</v>
      </c>
      <c r="T292" s="1" t="s">
        <v>1165</v>
      </c>
      <c r="U292" s="1" t="s">
        <v>1117</v>
      </c>
      <c r="V292" s="1" t="s">
        <v>1226</v>
      </c>
    </row>
    <row r="293" s="1" customFormat="1" spans="1:22">
      <c r="A293" s="3">
        <v>999225307837769</v>
      </c>
      <c r="B293" s="1" t="s">
        <v>2513</v>
      </c>
      <c r="C293" s="1" t="s">
        <v>2519</v>
      </c>
      <c r="D293" s="1" t="s">
        <v>2397</v>
      </c>
      <c r="E293" s="1" t="s">
        <v>2520</v>
      </c>
      <c r="F293" s="1" t="s">
        <v>1782</v>
      </c>
      <c r="G293" s="1" t="s">
        <v>1170</v>
      </c>
      <c r="H293" s="1" t="s">
        <v>1156</v>
      </c>
      <c r="I293" s="1" t="s">
        <v>2521</v>
      </c>
      <c r="J293" s="1" t="s">
        <v>1158</v>
      </c>
      <c r="K293" s="1" t="s">
        <v>2521</v>
      </c>
      <c r="L293" s="1" t="s">
        <v>2521</v>
      </c>
      <c r="M293" s="1" t="s">
        <v>1159</v>
      </c>
      <c r="N293" s="1" t="s">
        <v>1159</v>
      </c>
      <c r="O293" s="1" t="s">
        <v>1160</v>
      </c>
      <c r="P293" s="1" t="s">
        <v>1161</v>
      </c>
      <c r="Q293" s="1" t="s">
        <v>1162</v>
      </c>
      <c r="R293" s="1" t="s">
        <v>2522</v>
      </c>
      <c r="S293" s="1" t="s">
        <v>1164</v>
      </c>
      <c r="T293" s="1" t="s">
        <v>1165</v>
      </c>
      <c r="U293" s="1" t="s">
        <v>1117</v>
      </c>
      <c r="V293" s="1" t="s">
        <v>1173</v>
      </c>
    </row>
    <row r="294" s="1" customFormat="1" spans="1:22">
      <c r="A294" s="3">
        <v>999225307067155</v>
      </c>
      <c r="B294" s="1" t="s">
        <v>2513</v>
      </c>
      <c r="C294" s="1" t="s">
        <v>2523</v>
      </c>
      <c r="D294" s="1" t="s">
        <v>1210</v>
      </c>
      <c r="E294" s="1" t="s">
        <v>2524</v>
      </c>
      <c r="F294" s="1" t="s">
        <v>1178</v>
      </c>
      <c r="G294" s="1" t="s">
        <v>1155</v>
      </c>
      <c r="H294" s="1" t="s">
        <v>1156</v>
      </c>
      <c r="I294" s="1" t="s">
        <v>1591</v>
      </c>
      <c r="J294" s="1" t="s">
        <v>1158</v>
      </c>
      <c r="K294" s="1" t="s">
        <v>1591</v>
      </c>
      <c r="L294" s="1" t="s">
        <v>1591</v>
      </c>
      <c r="M294" s="1" t="s">
        <v>1159</v>
      </c>
      <c r="N294" s="1" t="s">
        <v>1159</v>
      </c>
      <c r="O294" s="1" t="s">
        <v>1160</v>
      </c>
      <c r="P294" s="1" t="s">
        <v>1161</v>
      </c>
      <c r="Q294" s="1" t="s">
        <v>1162</v>
      </c>
      <c r="R294" s="1" t="s">
        <v>2525</v>
      </c>
      <c r="S294" s="1" t="s">
        <v>1164</v>
      </c>
      <c r="T294" s="1" t="s">
        <v>1165</v>
      </c>
      <c r="U294" s="1" t="s">
        <v>1117</v>
      </c>
      <c r="V294" s="1" t="s">
        <v>1214</v>
      </c>
    </row>
    <row r="295" s="1" customFormat="1" spans="1:22">
      <c r="A295" s="3">
        <v>999225290074265</v>
      </c>
      <c r="B295" s="1" t="s">
        <v>2526</v>
      </c>
      <c r="C295" s="1" t="s">
        <v>2527</v>
      </c>
      <c r="D295" s="1" t="s">
        <v>2528</v>
      </c>
      <c r="E295" s="1" t="s">
        <v>2529</v>
      </c>
      <c r="F295" s="1" t="s">
        <v>1653</v>
      </c>
      <c r="G295" s="1" t="s">
        <v>1170</v>
      </c>
      <c r="H295" s="1" t="s">
        <v>1156</v>
      </c>
      <c r="I295" s="1" t="s">
        <v>1739</v>
      </c>
      <c r="J295" s="1" t="s">
        <v>1158</v>
      </c>
      <c r="K295" s="1" t="s">
        <v>1739</v>
      </c>
      <c r="L295" s="1" t="s">
        <v>1739</v>
      </c>
      <c r="M295" s="1" t="s">
        <v>1159</v>
      </c>
      <c r="N295" s="1" t="s">
        <v>1159</v>
      </c>
      <c r="O295" s="1" t="s">
        <v>1160</v>
      </c>
      <c r="P295" s="1" t="s">
        <v>1161</v>
      </c>
      <c r="Q295" s="1" t="s">
        <v>1162</v>
      </c>
      <c r="R295" s="1" t="s">
        <v>2530</v>
      </c>
      <c r="S295" s="1" t="s">
        <v>1164</v>
      </c>
      <c r="T295" s="1" t="s">
        <v>1165</v>
      </c>
      <c r="U295" s="1" t="s">
        <v>1117</v>
      </c>
      <c r="V295" s="1" t="s">
        <v>1173</v>
      </c>
    </row>
    <row r="296" s="1" customFormat="1" spans="1:22">
      <c r="A296" s="3">
        <v>999225289485078</v>
      </c>
      <c r="B296" s="1" t="s">
        <v>2526</v>
      </c>
      <c r="C296" s="1" t="s">
        <v>2531</v>
      </c>
      <c r="D296" s="1" t="s">
        <v>1317</v>
      </c>
      <c r="E296" s="1" t="s">
        <v>2532</v>
      </c>
      <c r="F296" s="1" t="s">
        <v>1154</v>
      </c>
      <c r="G296" s="1" t="s">
        <v>1170</v>
      </c>
      <c r="H296" s="1" t="s">
        <v>1156</v>
      </c>
      <c r="I296" s="1" t="s">
        <v>2502</v>
      </c>
      <c r="J296" s="1" t="s">
        <v>1158</v>
      </c>
      <c r="K296" s="1" t="s">
        <v>2502</v>
      </c>
      <c r="L296" s="1" t="s">
        <v>2502</v>
      </c>
      <c r="M296" s="1" t="s">
        <v>1159</v>
      </c>
      <c r="N296" s="1" t="s">
        <v>1159</v>
      </c>
      <c r="O296" s="1" t="s">
        <v>1160</v>
      </c>
      <c r="P296" s="1" t="s">
        <v>1161</v>
      </c>
      <c r="Q296" s="1" t="s">
        <v>1162</v>
      </c>
      <c r="R296" s="1" t="s">
        <v>2533</v>
      </c>
      <c r="S296" s="1" t="s">
        <v>1164</v>
      </c>
      <c r="T296" s="1" t="s">
        <v>1165</v>
      </c>
      <c r="U296" s="1" t="s">
        <v>1117</v>
      </c>
      <c r="V296" s="1" t="s">
        <v>1173</v>
      </c>
    </row>
    <row r="297" s="1" customFormat="1" spans="1:22">
      <c r="A297" s="3">
        <v>999225289448043</v>
      </c>
      <c r="B297" s="1" t="s">
        <v>2526</v>
      </c>
      <c r="C297" s="1" t="s">
        <v>2534</v>
      </c>
      <c r="D297" s="1" t="s">
        <v>2182</v>
      </c>
      <c r="E297" s="1" t="s">
        <v>2535</v>
      </c>
      <c r="F297" s="1" t="s">
        <v>1170</v>
      </c>
      <c r="G297" s="1" t="s">
        <v>1178</v>
      </c>
      <c r="H297" s="1" t="s">
        <v>1156</v>
      </c>
      <c r="I297" s="1" t="s">
        <v>2536</v>
      </c>
      <c r="J297" s="1" t="s">
        <v>1158</v>
      </c>
      <c r="K297" s="1" t="s">
        <v>2536</v>
      </c>
      <c r="L297" s="1" t="s">
        <v>2536</v>
      </c>
      <c r="M297" s="1" t="s">
        <v>1159</v>
      </c>
      <c r="N297" s="1" t="s">
        <v>1159</v>
      </c>
      <c r="O297" s="1" t="s">
        <v>1160</v>
      </c>
      <c r="P297" s="1" t="s">
        <v>1161</v>
      </c>
      <c r="Q297" s="1" t="s">
        <v>1162</v>
      </c>
      <c r="R297" s="1" t="s">
        <v>2537</v>
      </c>
      <c r="S297" s="1" t="s">
        <v>1164</v>
      </c>
      <c r="T297" s="1" t="s">
        <v>1165</v>
      </c>
      <c r="U297" s="1" t="s">
        <v>1117</v>
      </c>
      <c r="V297" s="1" t="s">
        <v>1652</v>
      </c>
    </row>
    <row r="298" s="1" customFormat="1" spans="1:22">
      <c r="A298" s="3">
        <v>999225288907129</v>
      </c>
      <c r="B298" s="1" t="s">
        <v>2526</v>
      </c>
      <c r="C298" s="1" t="s">
        <v>2538</v>
      </c>
      <c r="D298" s="1" t="s">
        <v>1257</v>
      </c>
      <c r="E298" s="1" t="s">
        <v>2539</v>
      </c>
      <c r="F298" s="1" t="s">
        <v>1154</v>
      </c>
      <c r="G298" s="1" t="s">
        <v>1170</v>
      </c>
      <c r="H298" s="1" t="s">
        <v>1156</v>
      </c>
      <c r="I298" s="1" t="s">
        <v>2540</v>
      </c>
      <c r="J298" s="1" t="s">
        <v>1158</v>
      </c>
      <c r="K298" s="1" t="s">
        <v>2540</v>
      </c>
      <c r="L298" s="1" t="s">
        <v>2540</v>
      </c>
      <c r="M298" s="1" t="s">
        <v>1159</v>
      </c>
      <c r="N298" s="1" t="s">
        <v>1159</v>
      </c>
      <c r="O298" s="1" t="s">
        <v>1160</v>
      </c>
      <c r="P298" s="1" t="s">
        <v>1161</v>
      </c>
      <c r="Q298" s="1" t="s">
        <v>1162</v>
      </c>
      <c r="R298" s="1" t="s">
        <v>2541</v>
      </c>
      <c r="S298" s="1" t="s">
        <v>1164</v>
      </c>
      <c r="T298" s="1" t="s">
        <v>1165</v>
      </c>
      <c r="U298" s="1" t="s">
        <v>1117</v>
      </c>
      <c r="V298" s="1" t="s">
        <v>1261</v>
      </c>
    </row>
    <row r="299" s="1" customFormat="1" spans="1:22">
      <c r="A299" s="3">
        <v>999225287371686</v>
      </c>
      <c r="B299" s="1" t="s">
        <v>2526</v>
      </c>
      <c r="C299" s="1" t="s">
        <v>2542</v>
      </c>
      <c r="D299" s="1" t="s">
        <v>1257</v>
      </c>
      <c r="E299" s="1" t="s">
        <v>2543</v>
      </c>
      <c r="F299" s="1" t="s">
        <v>1154</v>
      </c>
      <c r="G299" s="1" t="s">
        <v>1155</v>
      </c>
      <c r="H299" s="1" t="s">
        <v>1156</v>
      </c>
      <c r="I299" s="1" t="s">
        <v>2544</v>
      </c>
      <c r="J299" s="1" t="s">
        <v>1158</v>
      </c>
      <c r="K299" s="1" t="s">
        <v>2544</v>
      </c>
      <c r="L299" s="1" t="s">
        <v>2544</v>
      </c>
      <c r="M299" s="1" t="s">
        <v>1159</v>
      </c>
      <c r="N299" s="1" t="s">
        <v>1159</v>
      </c>
      <c r="O299" s="1" t="s">
        <v>1160</v>
      </c>
      <c r="P299" s="1" t="s">
        <v>1161</v>
      </c>
      <c r="Q299" s="1" t="s">
        <v>1162</v>
      </c>
      <c r="R299" s="1" t="s">
        <v>2545</v>
      </c>
      <c r="S299" s="1" t="s">
        <v>1164</v>
      </c>
      <c r="T299" s="1" t="s">
        <v>1165</v>
      </c>
      <c r="U299" s="1" t="s">
        <v>1117</v>
      </c>
      <c r="V299" s="1" t="s">
        <v>1261</v>
      </c>
    </row>
    <row r="300" s="1" customFormat="1" spans="1:22">
      <c r="A300" s="3">
        <v>999225281673246</v>
      </c>
      <c r="B300" s="1" t="s">
        <v>2526</v>
      </c>
      <c r="C300" s="1" t="s">
        <v>2546</v>
      </c>
      <c r="D300" s="1" t="s">
        <v>2547</v>
      </c>
      <c r="E300" s="1" t="s">
        <v>2548</v>
      </c>
      <c r="F300" s="1" t="s">
        <v>1154</v>
      </c>
      <c r="G300" s="1" t="s">
        <v>1170</v>
      </c>
      <c r="H300" s="1" t="s">
        <v>1156</v>
      </c>
      <c r="I300" s="1" t="s">
        <v>2549</v>
      </c>
      <c r="J300" s="1" t="s">
        <v>1158</v>
      </c>
      <c r="K300" s="1" t="s">
        <v>2549</v>
      </c>
      <c r="L300" s="1" t="s">
        <v>2549</v>
      </c>
      <c r="M300" s="1" t="s">
        <v>1159</v>
      </c>
      <c r="N300" s="1" t="s">
        <v>1159</v>
      </c>
      <c r="O300" s="1" t="s">
        <v>1160</v>
      </c>
      <c r="P300" s="1" t="s">
        <v>1161</v>
      </c>
      <c r="Q300" s="1" t="s">
        <v>1162</v>
      </c>
      <c r="R300" s="1" t="s">
        <v>2550</v>
      </c>
      <c r="S300" s="1" t="s">
        <v>1164</v>
      </c>
      <c r="T300" s="1" t="s">
        <v>1165</v>
      </c>
      <c r="U300" s="1" t="s">
        <v>1117</v>
      </c>
      <c r="V300" s="1" t="s">
        <v>1166</v>
      </c>
    </row>
    <row r="301" s="1" customFormat="1" spans="1:22">
      <c r="A301" s="3">
        <v>999225269657546</v>
      </c>
      <c r="B301" s="1" t="s">
        <v>2526</v>
      </c>
      <c r="C301" s="1" t="s">
        <v>2551</v>
      </c>
      <c r="D301" s="1" t="s">
        <v>2552</v>
      </c>
      <c r="E301" s="1" t="s">
        <v>2553</v>
      </c>
      <c r="F301" s="1" t="s">
        <v>1170</v>
      </c>
      <c r="G301" s="1" t="s">
        <v>1178</v>
      </c>
      <c r="H301" s="1" t="s">
        <v>1156</v>
      </c>
      <c r="I301" s="1" t="s">
        <v>2554</v>
      </c>
      <c r="J301" s="1" t="s">
        <v>1158</v>
      </c>
      <c r="K301" s="1" t="s">
        <v>2554</v>
      </c>
      <c r="L301" s="1" t="s">
        <v>2554</v>
      </c>
      <c r="M301" s="1" t="s">
        <v>1159</v>
      </c>
      <c r="N301" s="1" t="s">
        <v>1159</v>
      </c>
      <c r="O301" s="1" t="s">
        <v>1160</v>
      </c>
      <c r="P301" s="1" t="s">
        <v>1161</v>
      </c>
      <c r="Q301" s="1" t="s">
        <v>1162</v>
      </c>
      <c r="R301" s="1" t="s">
        <v>2555</v>
      </c>
      <c r="S301" s="1" t="s">
        <v>1164</v>
      </c>
      <c r="T301" s="1" t="s">
        <v>1165</v>
      </c>
      <c r="U301" s="1" t="s">
        <v>1117</v>
      </c>
      <c r="V301" s="1" t="s">
        <v>1166</v>
      </c>
    </row>
    <row r="302" s="1" customFormat="1" spans="1:22">
      <c r="A302" s="3">
        <v>999225265917407</v>
      </c>
      <c r="B302" s="1" t="s">
        <v>1150</v>
      </c>
      <c r="C302" s="1" t="s">
        <v>2556</v>
      </c>
      <c r="D302" s="1" t="s">
        <v>1222</v>
      </c>
      <c r="E302" s="1" t="s">
        <v>2557</v>
      </c>
      <c r="F302" s="1" t="s">
        <v>1177</v>
      </c>
      <c r="G302" s="1" t="s">
        <v>1178</v>
      </c>
      <c r="H302" s="1" t="s">
        <v>1156</v>
      </c>
      <c r="I302" s="1" t="s">
        <v>2558</v>
      </c>
      <c r="J302" s="1" t="s">
        <v>1158</v>
      </c>
      <c r="K302" s="1" t="s">
        <v>2558</v>
      </c>
      <c r="L302" s="1" t="s">
        <v>2558</v>
      </c>
      <c r="M302" s="1" t="s">
        <v>1159</v>
      </c>
      <c r="N302" s="1" t="s">
        <v>1159</v>
      </c>
      <c r="O302" s="1" t="s">
        <v>1160</v>
      </c>
      <c r="P302" s="1" t="s">
        <v>1161</v>
      </c>
      <c r="Q302" s="1" t="s">
        <v>1162</v>
      </c>
      <c r="R302" s="1" t="s">
        <v>2559</v>
      </c>
      <c r="S302" s="1" t="s">
        <v>1164</v>
      </c>
      <c r="T302" s="1" t="s">
        <v>1165</v>
      </c>
      <c r="U302" s="1" t="s">
        <v>1117</v>
      </c>
      <c r="V302" s="1" t="s">
        <v>1226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2023-08-29T02:07:05Z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