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Sheet1" sheetId="1" r:id="rId1"/>
    <sheet name="对账" sheetId="2" r:id="rId2"/>
    <sheet name="HOP" sheetId="3" r:id="rId3"/>
    <sheet name="Sheet2" sheetId="4" r:id="rId4"/>
    <sheet name="Sheet3" sheetId="5" r:id="rId5"/>
  </sheets>
  <definedNames>
    <definedName name="_xlnm._FilterDatabase" localSheetId="1" hidden="1">对账!$A$1:$X$217</definedName>
    <definedName name="_xlnm._FilterDatabase" localSheetId="3" hidden="1">Sheet2!$1:$219</definedName>
  </definedNames>
  <calcPr calcId="144525"/>
</workbook>
</file>

<file path=xl/sharedStrings.xml><?xml version="1.0" encoding="utf-8"?>
<sst xmlns="http://schemas.openxmlformats.org/spreadsheetml/2006/main" count="15149" uniqueCount="2508">
  <si>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</si>
  <si>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</si>
  <si>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</si>
  <si>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</si>
  <si>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</si>
  <si>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</si>
  <si>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</si>
  <si>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</si>
  <si>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</si>
  <si>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</si>
  <si>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</si>
  <si>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</si>
  <si>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</si>
  <si>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</si>
  <si>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</si>
  <si>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</si>
  <si>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</si>
  <si>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</si>
  <si>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</si>
  <si>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</si>
  <si>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</si>
  <si>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</si>
  <si>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</si>
  <si>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</si>
  <si>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</si>
  <si>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999222462573583	</t>
  </si>
  <si>
    <t>Ctrip</t>
  </si>
  <si>
    <t>正常</t>
  </si>
  <si>
    <t>[曼谷]曼谷盛泰澜中央世界商业中心酒店  (政府卫生认证)(Centara Grand &amp; Bangkok Convention Centre at CentralWorld  (SHA Plus+))(5527365)</t>
  </si>
  <si>
    <t>豪华双床房&lt;今日特价 &gt;&lt;双人入住&gt;&lt;不适用泰国客人&gt;&lt;双早&gt;</t>
  </si>
  <si>
    <t>CNY</t>
  </si>
  <si>
    <t>LING/YUN WAI</t>
  </si>
  <si>
    <t>CA2019230830CNY</t>
  </si>
  <si>
    <t>未提现</t>
  </si>
  <si>
    <t>携程开票</t>
  </si>
  <si>
    <t xml:space="preserve">2994733	</t>
  </si>
  <si>
    <t xml:space="preserve">250824728	</t>
  </si>
  <si>
    <t xml:space="preserve">999223832466112	</t>
  </si>
  <si>
    <t>[邦劳]保和省BE豪华度假酒店(BE Grand Resort, Bohol)(25321763)</t>
  </si>
  <si>
    <t>森林景豪华房&lt;双人入住&gt;&lt;双早&gt;</t>
  </si>
  <si>
    <t>Gupana/Corazon,Gupana/Corazon</t>
  </si>
  <si>
    <t xml:space="preserve">3284142	</t>
  </si>
  <si>
    <t xml:space="preserve">	</t>
  </si>
  <si>
    <t>取消</t>
  </si>
  <si>
    <t xml:space="preserve">999224282542475	</t>
  </si>
  <si>
    <t>[曼谷]曼谷盛泰澜中央世界商业中心酒店(Centara Grand &amp; Bangkok Convention Centre at CentralWorld)(5527365)</t>
  </si>
  <si>
    <t>高级好莱坞房&lt;今日特价 &gt;&lt;双人入住&gt;&lt;不适用泰国客人&gt;&lt;无早&gt;</t>
  </si>
  <si>
    <t>Mak/Eleen</t>
  </si>
  <si>
    <t xml:space="preserve">3392428	</t>
  </si>
  <si>
    <t xml:space="preserve">277653369	</t>
  </si>
  <si>
    <t xml:space="preserve">999224412437592	</t>
  </si>
  <si>
    <t>[薄荷岛]邦劳岛水蓝度假村(Bluewater Panglao Resort)(5732362)</t>
  </si>
  <si>
    <t>尊贵豪华房&lt;今日特价 &gt;&lt;三人入住&gt;&lt;无早&gt;</t>
  </si>
  <si>
    <t>Gocuan/Christine,Gocuan/Christine,Gocuan/Christine</t>
  </si>
  <si>
    <t xml:space="preserve">3421587	</t>
  </si>
  <si>
    <t xml:space="preserve">45345	</t>
  </si>
  <si>
    <t xml:space="preserve">999224475257267	</t>
  </si>
  <si>
    <t>[首尔]明洞亲爱酒店(Dears Myeongdong)(105594077)</t>
  </si>
  <si>
    <t>布雷夫双床房&lt;今日特价 &gt;&lt;双人入住&gt;&lt;不适用韩国客人&gt;&lt;无早&gt;</t>
  </si>
  <si>
    <t>WAKAYANAGI/MIHO,YAJIMA/YU</t>
  </si>
  <si>
    <t xml:space="preserve">3436174	</t>
  </si>
  <si>
    <t xml:space="preserve">999224499306667	</t>
  </si>
  <si>
    <t>[曼谷]曼谷标准酒店 丹德大京都大厦(The Standard, Bangkok Mahanakhon)(91246959)</t>
  </si>
  <si>
    <t>豪华特大床房&lt;超值特惠&gt;&lt;双人入住&gt;&lt;不适用泰国客人&gt;&lt;双早&gt;</t>
  </si>
  <si>
    <t>HO/KIT SUM,IP/WAI KEI</t>
  </si>
  <si>
    <t xml:space="preserve">3440679	</t>
  </si>
  <si>
    <t xml:space="preserve">999224676488597	</t>
  </si>
  <si>
    <t>[新加坡]半岛怡东酒店(Peninsula Excelsior Hotel)(4984383)</t>
  </si>
  <si>
    <t>高级房&lt;超值特惠&gt;&lt;双人入住&gt;&lt;双早&gt;</t>
  </si>
  <si>
    <t>Shi/Hong,Shi/Lixin,Shi/Jiahong,Qian/Aijuan</t>
  </si>
  <si>
    <t xml:space="preserve">3478661	</t>
  </si>
  <si>
    <t xml:space="preserve">999224808772817	</t>
  </si>
  <si>
    <t>[芽庄]芽庄洲际酒店(InterContinental Nha Trang, an IHG Hotel)(4398930)</t>
  </si>
  <si>
    <t>城景经典双床房&lt;双人入住&gt;&lt;仅适用韩国客人&gt;&lt;双早&gt;</t>
  </si>
  <si>
    <t>KIM/MI YEOUNG</t>
  </si>
  <si>
    <t xml:space="preserve">3512354	</t>
  </si>
  <si>
    <t xml:space="preserve">761419	</t>
  </si>
  <si>
    <t xml:space="preserve">999224934076191	</t>
  </si>
  <si>
    <t>[苏梅岛]金普顿基塔莱苏梅岛酒店 - 洲际酒店集团旗下(Kimpton Kitalay Samui, an IHG Hotel)(102298551)</t>
  </si>
  <si>
    <t>客房, 1 张特大床, 度假村景观 (Essential)(至少连住2晚及以上)&lt;特惠&gt;&lt;双人入住&gt;&lt;不适用泰国客人&gt;&lt;双早&gt;</t>
  </si>
  <si>
    <t>LAN/HUIXIN,ZHANG/QIAN</t>
  </si>
  <si>
    <t xml:space="preserve">3545827	</t>
  </si>
  <si>
    <t xml:space="preserve">999224946129603	</t>
  </si>
  <si>
    <t>WU/YIFAN</t>
  </si>
  <si>
    <t xml:space="preserve">3549077	</t>
  </si>
  <si>
    <t xml:space="preserve">999224989195332	</t>
  </si>
  <si>
    <t>[岘港]岘港莫纳科酒店(Monarque Hotel Danang)(25665514)</t>
  </si>
  <si>
    <t>皇家房&lt;双人入住&gt;&lt;双早&gt;&lt;新酒店礼盒&gt;</t>
  </si>
  <si>
    <t>LEE/SANG HUN</t>
  </si>
  <si>
    <t xml:space="preserve">3558330	</t>
  </si>
  <si>
    <t xml:space="preserve">45699	</t>
  </si>
  <si>
    <t xml:space="preserve">999225088972185	</t>
  </si>
  <si>
    <t>[普吉岛]拉查酒店(The Racha)(4814670)</t>
  </si>
  <si>
    <t>豪华别墅&lt;三人入住&gt;&lt;早餐&gt;</t>
  </si>
  <si>
    <t>CHEN/YENTI</t>
  </si>
  <si>
    <t xml:space="preserve">3583989	</t>
  </si>
  <si>
    <t xml:space="preserve">110159	</t>
  </si>
  <si>
    <t xml:space="preserve">999225094441013	</t>
  </si>
  <si>
    <t>[曼谷]曼谷拉查丹利中心酒店(Grande Centre Point Hotel Ratchadamri Bangkok)(2497052)</t>
  </si>
  <si>
    <t>经典高级套房&lt;三人入住&gt;&lt;无早&gt;</t>
  </si>
  <si>
    <t>GONG/QIAN,AN/BAOMEI,ZHEN/JUNXI</t>
  </si>
  <si>
    <t xml:space="preserve">3586267	</t>
  </si>
  <si>
    <t xml:space="preserve">999225165921331	</t>
  </si>
  <si>
    <t>[普吉岛]塞伊普吉拉古娜度假酒店(SAii Laguna Phuket)(5282109)</t>
  </si>
  <si>
    <t>泻湖景俱乐部特大床房(至少连住2晚及以上)&lt;双人入住&gt;&lt;适用于除泰国的亚洲客人&gt;&lt;双早&gt;</t>
  </si>
  <si>
    <t>SOONG/JING YI,FUN/BO WEN JOEL</t>
  </si>
  <si>
    <t xml:space="preserve">3601851	</t>
  </si>
  <si>
    <t xml:space="preserve">940724	</t>
  </si>
  <si>
    <t xml:space="preserve">999225203667674	</t>
  </si>
  <si>
    <t>[依斯干达公主城]双威大盒子酒店(Sunway Hotel Big Box)(91411884)</t>
  </si>
  <si>
    <t>豪华特大床房&lt;双人入住&gt;&lt;双早&gt;</t>
  </si>
  <si>
    <t>AHMAD/MOHAMAD AMRAN</t>
  </si>
  <si>
    <t xml:space="preserve">3610027	</t>
  </si>
  <si>
    <t xml:space="preserve"> 88822	</t>
  </si>
  <si>
    <t xml:space="preserve">999225236014955	</t>
  </si>
  <si>
    <t>豪华特大床房&lt;三人入住&gt;&lt;不适用泰国客人&gt;&lt;早餐&gt;</t>
  </si>
  <si>
    <t>CHI TING/HOU</t>
  </si>
  <si>
    <t xml:space="preserve">3615864	</t>
  </si>
  <si>
    <t xml:space="preserve">296791031	</t>
  </si>
  <si>
    <t xml:space="preserve">999225236112950	</t>
  </si>
  <si>
    <t xml:space="preserve">3615880	</t>
  </si>
  <si>
    <t xml:space="preserve">296791509	</t>
  </si>
  <si>
    <t xml:space="preserve">999225249695096	</t>
  </si>
  <si>
    <t>海景经典双床房&lt;双人入住&gt;&lt;仅适用韩国客人&gt;&lt;双早&gt;</t>
  </si>
  <si>
    <t>HYUNSU/KWAK</t>
  </si>
  <si>
    <t xml:space="preserve">3619094	</t>
  </si>
  <si>
    <t xml:space="preserve">775554	</t>
  </si>
  <si>
    <t xml:space="preserve">999225265917407	</t>
  </si>
  <si>
    <t>AMIRUDDIN/MUHAMMAD</t>
  </si>
  <si>
    <t xml:space="preserve">3622572	</t>
  </si>
  <si>
    <t xml:space="preserve">88957	</t>
  </si>
  <si>
    <t xml:space="preserve">999225269657546	</t>
  </si>
  <si>
    <t>[仁川]仁川华美达酒店(Ramada by Wyndham Incheon)(105864556)</t>
  </si>
  <si>
    <t>豪华双床房&lt;今日特价 &gt;&lt;双人入住&gt;&lt;不适用韩国客人&gt;&lt;无早&gt;</t>
  </si>
  <si>
    <t>ZHOU/ROUYI,ZHU/QINGYU</t>
  </si>
  <si>
    <t xml:space="preserve">3623484	</t>
  </si>
  <si>
    <t xml:space="preserve">23272570	</t>
  </si>
  <si>
    <t xml:space="preserve">999225289448043	</t>
  </si>
  <si>
    <t>[新加坡]樟宜机场皇冠假日酒店  - IHG 旗下酒店(Crowne Plaza Changi Airport, an IHG Hotel)(3104999)</t>
  </si>
  <si>
    <t>标准房&lt;今日特价 &gt;&lt;双人入住&gt;&lt;双早&gt;</t>
  </si>
  <si>
    <t>Suzuki/Takeshi</t>
  </si>
  <si>
    <t xml:space="preserve">3627659	</t>
  </si>
  <si>
    <t xml:space="preserve">25319555161	</t>
  </si>
  <si>
    <t>CHEUNG/KIT TING</t>
  </si>
  <si>
    <t xml:space="preserve">3633378	</t>
  </si>
  <si>
    <t xml:space="preserve">285333506	</t>
  </si>
  <si>
    <t xml:space="preserve">999225350922231	</t>
  </si>
  <si>
    <t>CHAN/SUK WEI</t>
  </si>
  <si>
    <t xml:space="preserve">3640427	</t>
  </si>
  <si>
    <t xml:space="preserve">89751	</t>
  </si>
  <si>
    <t xml:space="preserve">999225367970913	</t>
  </si>
  <si>
    <t>[巴厘岛]土豆头套房和一室公寓(Potato Head Suites &amp; Studios)(100316745)</t>
  </si>
  <si>
    <t>日出工作室&lt;特价大促销&gt;&lt;双人入住&gt;&lt;中宾&gt;&lt;双早&gt;</t>
  </si>
  <si>
    <t>LIU/LU,LIANG/ZONGJIAN</t>
  </si>
  <si>
    <t xml:space="preserve">3643411	</t>
  </si>
  <si>
    <t xml:space="preserve">137239	</t>
  </si>
  <si>
    <t xml:space="preserve">999225400345698	</t>
  </si>
  <si>
    <t>[曼谷]曼谷林布兰套房酒店(Rembrandt Hotel and Suites Bangkok)(28597383)</t>
  </si>
  <si>
    <t>高级房&lt;双人入住&gt;&lt;双早&gt;</t>
  </si>
  <si>
    <t>KOSUGI/MAKOTO</t>
  </si>
  <si>
    <t xml:space="preserve">3650120	</t>
  </si>
  <si>
    <t xml:space="preserve">128245258	</t>
  </si>
  <si>
    <t xml:space="preserve">999225402560405	</t>
  </si>
  <si>
    <t>[普吉岛]马姆提斯度假酒店(Mom Tri's Villa Royale)(4370750)</t>
  </si>
  <si>
    <t>海洋翼套房(至少连住2晚及以上)&lt;双人入住&gt;&lt;适用于除泰国的亚洲客人&gt;&lt;双早&gt;</t>
  </si>
  <si>
    <t>JIANG/ANXIANG</t>
  </si>
  <si>
    <t xml:space="preserve">3650699	</t>
  </si>
  <si>
    <t xml:space="preserve">999225424541494	</t>
  </si>
  <si>
    <t>YANG/MINGSHAN,YIN/SISI</t>
  </si>
  <si>
    <t xml:space="preserve">3654960	</t>
  </si>
  <si>
    <t xml:space="preserve">137641	</t>
  </si>
  <si>
    <t xml:space="preserve">999225458302100	</t>
  </si>
  <si>
    <t>豪华特大床房&lt;双人入住&gt;&lt;不适用泰国客人&gt;&lt;双早&gt;</t>
  </si>
  <si>
    <t>YIP/YU CHEUNG,WONG/KAM LING AMY</t>
  </si>
  <si>
    <t xml:space="preserve">3659809	</t>
  </si>
  <si>
    <t xml:space="preserve">299785861	</t>
  </si>
  <si>
    <t xml:space="preserve">999225464386644	</t>
  </si>
  <si>
    <t>[首尔]首尔麻浦格莱德酒店(Glad Hotel Mapo)(28524714)</t>
  </si>
  <si>
    <t>标准双人房(至少连住2晚及以上)&lt;超值特惠&gt;&lt;双人入住&gt;&lt;中宾&gt;&lt;无早&gt;</t>
  </si>
  <si>
    <t>YAN/RUOYI,SHI/XUEYUN</t>
  </si>
  <si>
    <t xml:space="preserve">3660975	</t>
  </si>
  <si>
    <t xml:space="preserve">999225484899706	</t>
  </si>
  <si>
    <t>[首尔]首尔大使 - 铂尔曼酒店(The Ambassador Seoul - A Pullman Hotel)(2332004)</t>
  </si>
  <si>
    <t>高级特大床房&lt;促销&gt;&lt;双人入住&gt;&lt;无早&gt;</t>
  </si>
  <si>
    <t>LONG/XIAOYAO</t>
  </si>
  <si>
    <t xml:space="preserve">3665377	</t>
  </si>
  <si>
    <t xml:space="preserve">90147103	</t>
  </si>
  <si>
    <t xml:space="preserve">999225569354739	</t>
  </si>
  <si>
    <t>[吉隆坡]莱恩酒店(Sleeping Lion Suites)(108711778)</t>
  </si>
  <si>
    <t>高级房&lt;双人入住&gt;&lt;不适用马来西亚客人&gt;&lt;无早&gt;</t>
  </si>
  <si>
    <t>HAFIZ/MUHD</t>
  </si>
  <si>
    <t xml:space="preserve">3681712	</t>
  </si>
  <si>
    <t xml:space="preserve">109230	</t>
  </si>
  <si>
    <t xml:space="preserve">999225597241297	</t>
  </si>
  <si>
    <t>[曼谷]曼谷盛泰乐水门酒店(Centara Watergate Pavillion Hotel Bangkok)(4733674)</t>
  </si>
  <si>
    <t>高级双人床房(至少连住2晚及以上)&lt;今日特价 &gt;&lt;双人入住&gt;&lt;适用于除泰国的亚洲客人&gt;&lt;双早&gt;</t>
  </si>
  <si>
    <t>NG/SOK FUN,CHIN/KOK WAI</t>
  </si>
  <si>
    <t xml:space="preserve">3687433	</t>
  </si>
  <si>
    <t xml:space="preserve">257410	</t>
  </si>
  <si>
    <t xml:space="preserve">999225612426750	</t>
  </si>
  <si>
    <t>[普吉岛]攀瓦布里海滨度假村(Panwaburi Beachfront Resort)(96362785)</t>
  </si>
  <si>
    <t>豪华双人床房&lt;特惠专享&gt;&lt;双人入住&gt;&lt;无早&gt;</t>
  </si>
  <si>
    <t>Barbarona/Sivan</t>
  </si>
  <si>
    <t xml:space="preserve">3690358	</t>
  </si>
  <si>
    <t xml:space="preserve">20433	</t>
  </si>
  <si>
    <t xml:space="preserve">999225699498285	</t>
  </si>
  <si>
    <t>[普吉岛]普吉岛洲际丁索别墅度假村(Dinso Resort &amp; Villas Phuket, an IHG Hotel)(28676810)</t>
  </si>
  <si>
    <t>城景豪华房（1张特大床）(至少连住2晚及以上)&lt;双人入住&gt;&lt;双早&gt;</t>
  </si>
  <si>
    <t>HU/WEI MIN,PENG/SHUYING</t>
  </si>
  <si>
    <t xml:space="preserve">3709117	</t>
  </si>
  <si>
    <t xml:space="preserve">113309	</t>
  </si>
  <si>
    <t xml:space="preserve">999225702461552	</t>
  </si>
  <si>
    <t>[芭堤雅]芭堤雅 1 号露台酒店(One Patio Hotel Pattaya)(52963612)</t>
  </si>
  <si>
    <t>蜜月套房(至少连住2晚及以上)&lt;双人入住&gt;&lt;不适用泰国/印度次大陆客人&gt;&lt;双早&gt;</t>
  </si>
  <si>
    <t>WONG/KWAI YING</t>
  </si>
  <si>
    <t xml:space="preserve">3710167	</t>
  </si>
  <si>
    <t xml:space="preserve">25866	</t>
  </si>
  <si>
    <t xml:space="preserve">999225715305432	</t>
  </si>
  <si>
    <t>高级好莱坞房&lt;今日特价 &gt;&lt;双人入住&gt;&lt;不适用泰国客人&gt;&lt;双早&gt;</t>
  </si>
  <si>
    <t>CHEW/SABRINA</t>
  </si>
  <si>
    <t xml:space="preserve">3712351	</t>
  </si>
  <si>
    <t xml:space="preserve">292451840	</t>
  </si>
  <si>
    <t xml:space="preserve">999225716274691	</t>
  </si>
  <si>
    <t>日出工作室&lt;双人入住&gt;&lt;中宾&gt;&lt;双早&gt;</t>
  </si>
  <si>
    <t>LIU/YUE,WANG/DILIN</t>
  </si>
  <si>
    <t xml:space="preserve">3712465	</t>
  </si>
  <si>
    <t xml:space="preserve">139948	</t>
  </si>
  <si>
    <t xml:space="preserve">999225719622503	</t>
  </si>
  <si>
    <t>[迪拜]派拉蒙市中心酒店(Paramount Hotel Midtown)(98510651)</t>
  </si>
  <si>
    <t>城景房&lt;双人入住&gt;&lt;双早&gt;</t>
  </si>
  <si>
    <t>RAMZAN and NAIARA DOMINGUEZ/USMAN,RAMZAN and NAIARA DOMINGUEZ/USMAN</t>
  </si>
  <si>
    <t xml:space="preserve">3713490	</t>
  </si>
  <si>
    <t xml:space="preserve">6162193	</t>
  </si>
  <si>
    <t xml:space="preserve">999225721015677	</t>
  </si>
  <si>
    <t>[首尔]首尔弘大智选假日酒店(Holiday Inn Express Seoul Hongdae, an IHG Hotel)(28670148)</t>
  </si>
  <si>
    <t>高级房(连住3晚及以上)&lt;今日特价 &gt;&lt;双人入住&gt;&lt;中宾&gt;&lt;双早&gt;</t>
  </si>
  <si>
    <t>WANG/CHIAHUI,TSAI/CHIHHO</t>
  </si>
  <si>
    <t xml:space="preserve">3713856	</t>
  </si>
  <si>
    <t xml:space="preserve">1564529	</t>
  </si>
  <si>
    <t xml:space="preserve">999225723925640	</t>
  </si>
  <si>
    <t>[新加坡]新加坡半岛怡东 – 温德姆酒店(Peninsula Excelsior Singapore, A Wyndham Hotel)(4984383)</t>
  </si>
  <si>
    <t>尊贵房&lt;特惠&gt;&lt;双人入住&gt;&lt;双早&gt;</t>
  </si>
  <si>
    <t>XING/LEI</t>
  </si>
  <si>
    <t xml:space="preserve">3714461	</t>
  </si>
  <si>
    <t xml:space="preserve">265390376	</t>
  </si>
  <si>
    <t xml:space="preserve">999225728378141	</t>
  </si>
  <si>
    <t>DING/KUN,HU/LIN</t>
  </si>
  <si>
    <t xml:space="preserve">3715937	</t>
  </si>
  <si>
    <t xml:space="preserve">20484	</t>
  </si>
  <si>
    <t xml:space="preserve">999225731710030	</t>
  </si>
  <si>
    <t>[曼谷]贝斯特韦斯特乍都乍酒店(Best Western Chatuchak)(105299013)</t>
  </si>
  <si>
    <t>高级双床房&lt;双人入住&gt;&lt;双早&gt;</t>
  </si>
  <si>
    <t>HO/HOICHENG</t>
  </si>
  <si>
    <t xml:space="preserve">3715994	</t>
  </si>
  <si>
    <t xml:space="preserve">BK011085/1	</t>
  </si>
  <si>
    <t xml:space="preserve">999225739429577	</t>
  </si>
  <si>
    <t>[乔治市]槟城乔治敦图恩酒店(Tune Hotel Georgetown Penang)(28528132)</t>
  </si>
  <si>
    <t>双人床房&lt;双人入住&gt;&lt;无早&gt;</t>
  </si>
  <si>
    <t>IBRAHIM/NORMALIS</t>
  </si>
  <si>
    <t xml:space="preserve">3717479	</t>
  </si>
  <si>
    <t xml:space="preserve">142103	</t>
  </si>
  <si>
    <t xml:space="preserve">999225748161200	</t>
  </si>
  <si>
    <t>[曼谷]察殿曼谷大酒店(Chatrium Grand Bangkok)(105593534)</t>
  </si>
  <si>
    <t>家庭房(至少连住2晚及以上)&lt;今日特价 &gt;&lt;三人入住&gt;&lt;不适用泰国客人&gt;&lt;早餐&gt;</t>
  </si>
  <si>
    <t>LEE/YIHSUAN</t>
  </si>
  <si>
    <t xml:space="preserve">3720066	</t>
  </si>
  <si>
    <t xml:space="preserve">999225772137579	</t>
  </si>
  <si>
    <t xml:space="preserve">25786958708	</t>
  </si>
  <si>
    <t>LI/DINGHE,YIN/YUE</t>
  </si>
  <si>
    <t xml:space="preserve">3727323	</t>
  </si>
  <si>
    <t xml:space="preserve">140725	</t>
  </si>
  <si>
    <t xml:space="preserve">999225791810840	</t>
  </si>
  <si>
    <t>海景经典特大床房&lt;双人入住&gt;&lt;仅适用于中国和韩国客人&gt;&lt;双早&gt;</t>
  </si>
  <si>
    <t>KIM/WON,KIM/EUNHWA</t>
  </si>
  <si>
    <t xml:space="preserve">3728926	</t>
  </si>
  <si>
    <t xml:space="preserve">790959	</t>
  </si>
  <si>
    <t xml:space="preserve">999225803249665	</t>
  </si>
  <si>
    <t>[首尔]首尔汝矣岛肯辛顿酒店(Kensington Hotel Yeouido)(28525692)</t>
  </si>
  <si>
    <t>标准双床房&lt;今日特价 &gt;&lt;双人入住&gt;&lt;不适用韩国客人&gt;&lt;无早&gt;</t>
  </si>
  <si>
    <t>LEE/SO YEOUN</t>
  </si>
  <si>
    <t xml:space="preserve">3731002	</t>
  </si>
  <si>
    <t xml:space="preserve">23000477200	</t>
  </si>
  <si>
    <t xml:space="preserve">999225816372509	</t>
  </si>
  <si>
    <t>海岸房&lt;双人入住&gt;&lt;双早&gt;</t>
  </si>
  <si>
    <t>Obaidullah/Naifa,Obaidullah/Naifa</t>
  </si>
  <si>
    <t xml:space="preserve">3733354	</t>
  </si>
  <si>
    <t xml:space="preserve">6164433	</t>
  </si>
  <si>
    <t xml:space="preserve">999225838656210	</t>
  </si>
  <si>
    <t>[胡志明市]西贡融合套房酒店(Fusion Suites Saigon)(5716739)</t>
  </si>
  <si>
    <t>双人套房(至少连住2晚及以上)&lt;今日特价 &gt;&lt;双人入住&gt;&lt;不适用韩国客人&gt;&lt;双早&gt;</t>
  </si>
  <si>
    <t>WONGSO/LOLLA</t>
  </si>
  <si>
    <t xml:space="preserve">3737597	</t>
  </si>
  <si>
    <t xml:space="preserve">64524	</t>
  </si>
  <si>
    <t xml:space="preserve">999225843190094	</t>
  </si>
  <si>
    <t>[Batu Buruk]报春花海滩酒店(Primula Beach Hotel)(89000989)</t>
  </si>
  <si>
    <t>豪华双床房&lt;三人入住&gt;&lt;早餐&gt;</t>
  </si>
  <si>
    <t>Peng Poon/Suk,Peng Poon/Suk,Peng Poon/Suk</t>
  </si>
  <si>
    <t xml:space="preserve">3738572	</t>
  </si>
  <si>
    <t xml:space="preserve">129304	</t>
  </si>
  <si>
    <t xml:space="preserve">999225846658097	</t>
  </si>
  <si>
    <t>[曼谷]曼谷素坤逸奥克伍德华庭工作室酒店(Oakwood Studios Sukhumvit Bangkok)(101528701)</t>
  </si>
  <si>
    <t>高级特大床房&lt;特惠专享&gt;&lt;双人入住&gt;&lt;双早&gt;</t>
  </si>
  <si>
    <t>Masao/Tabata</t>
  </si>
  <si>
    <t xml:space="preserve">3739270	</t>
  </si>
  <si>
    <t xml:space="preserve">9875860	</t>
  </si>
  <si>
    <t xml:space="preserve">999225860215982	</t>
  </si>
  <si>
    <t>[柑林县]金兰阿尔玛度假酒店(Alma Resort Cam Ranh)(104388166)</t>
  </si>
  <si>
    <t>高级一卧室套房&lt;今日特价 &gt;&lt;三人入住&gt;&lt;早餐&gt;</t>
  </si>
  <si>
    <t>JEONG/JIYEONG,MAENG/CHEOLSOO,MAENG/JINHYEOK</t>
  </si>
  <si>
    <t xml:space="preserve">3741746	</t>
  </si>
  <si>
    <t xml:space="preserve">154864	</t>
  </si>
  <si>
    <t xml:space="preserve">999225860419631	</t>
  </si>
  <si>
    <t>[普吉岛]普吉岛苏林酒店(The Surin Phuket)(4654333)</t>
  </si>
  <si>
    <t>一卧室山坡小屋&lt;双人入住&gt;&lt;双早&gt;</t>
  </si>
  <si>
    <t>WANG/YILU,CHENG/SHOUHUA</t>
  </si>
  <si>
    <t xml:space="preserve">3741778	</t>
  </si>
  <si>
    <t xml:space="preserve">177974898	</t>
  </si>
  <si>
    <t xml:space="preserve">999225869585220	</t>
  </si>
  <si>
    <t>[首尔]三井酒店(Hotel Samjung)(28525707)</t>
  </si>
  <si>
    <t>Park/Jungwoo</t>
  </si>
  <si>
    <t xml:space="preserve">3744231	</t>
  </si>
  <si>
    <t xml:space="preserve">23054387	</t>
  </si>
  <si>
    <t xml:space="preserve">999225871771891	</t>
  </si>
  <si>
    <t>[曼谷]曼谷柏悦酒店(Park Hyatt Bangkok)(8982056)</t>
  </si>
  <si>
    <t>标准城景双床房(至少连住2晚及以上)&lt;双人入住&gt;&lt;中宾&gt;&lt;限量抢购&gt;&lt;双早&gt;</t>
  </si>
  <si>
    <t>CHEN/ZONGYING,HE/HUI</t>
  </si>
  <si>
    <t xml:space="preserve">3744778	</t>
  </si>
  <si>
    <t xml:space="preserve">4174798	</t>
  </si>
  <si>
    <t xml:space="preserve">25871884801	</t>
  </si>
  <si>
    <t>[清迈]清迈香格里拉酒店(Shangri-La Chiang Mai)(3462760)</t>
  </si>
  <si>
    <t>池景豪华特大床房(至少连住2晚及以上)&lt;今日特价 &gt;&lt;双人入住&gt;&lt;中宾&gt;&lt;双早&gt;</t>
  </si>
  <si>
    <t>WU/JINGANG</t>
  </si>
  <si>
    <t xml:space="preserve">3744789	</t>
  </si>
  <si>
    <t xml:space="preserve">37813803	</t>
  </si>
  <si>
    <t xml:space="preserve">999225873892846	</t>
  </si>
  <si>
    <t>[新加坡]新加坡 Studio M 酒店(Studio M Hotel)(2331966)</t>
  </si>
  <si>
    <t>时尚阁楼(至少连住2晚及以上)&lt;今日特惠&gt;&lt;双人入住&gt;&lt;不适用新加坡客人&gt;&lt;双早&gt;</t>
  </si>
  <si>
    <t>HUANG/QIUYUN,WANG/YAN</t>
  </si>
  <si>
    <t xml:space="preserve">3745475	</t>
  </si>
  <si>
    <t xml:space="preserve">13220576	</t>
  </si>
  <si>
    <t xml:space="preserve">999225809906874	</t>
  </si>
  <si>
    <t>[哥打京那巴鲁]明园酒店及公寓(Ming Garden Hotel &amp; Residences)(5281385)</t>
  </si>
  <si>
    <t>高级房&lt;限时抢购&gt;&lt;双人入住&gt;&lt;无早&gt;</t>
  </si>
  <si>
    <t>LIM/TONGTONG</t>
  </si>
  <si>
    <t xml:space="preserve">3732500	</t>
  </si>
  <si>
    <t xml:space="preserve">8645880	</t>
  </si>
  <si>
    <t xml:space="preserve">999225890261012	</t>
  </si>
  <si>
    <t>[曼谷]宜必思尚品曼谷是隆酒店(Ibis Styles Bangkok Silom)(110362621)</t>
  </si>
  <si>
    <t>HUANG/XIAOCHUN</t>
  </si>
  <si>
    <t xml:space="preserve">3748269	</t>
  </si>
  <si>
    <t xml:space="preserve">999225892985134	</t>
  </si>
  <si>
    <t>[库克卡克]​考拉拉弗洛拉度假酒店(La Flora Khao Lak)(107886430)</t>
  </si>
  <si>
    <t>高级房（可通往泳池）(至少连住2晚及以上)&lt;特惠专享&gt;&lt;双人入住&gt;&lt;双早&gt;</t>
  </si>
  <si>
    <t>MOHD NOOR/NURUL ZULAIKA</t>
  </si>
  <si>
    <t xml:space="preserve">3749108	</t>
  </si>
  <si>
    <t xml:space="preserve">11016261	</t>
  </si>
  <si>
    <t xml:space="preserve">999225902710160	</t>
  </si>
  <si>
    <t>[吉隆坡]铂尔曼吉隆坡城市中心大酒店(Pullman Kuala Lumpur City Centre Hotel &amp; Residences)(5073220)</t>
  </si>
  <si>
    <t>甄选至尊豪华特大床房&lt;双人入住&gt;&lt;双早&gt;</t>
  </si>
  <si>
    <t>TJHANG SIAT HA/MS</t>
  </si>
  <si>
    <t xml:space="preserve">3750554	</t>
  </si>
  <si>
    <t xml:space="preserve">970009	</t>
  </si>
  <si>
    <t xml:space="preserve">999225912567067	</t>
  </si>
  <si>
    <t>[哥打京那巴鲁]哥打京那巴鲁凯悦尚萃酒店(Hyatt Centric Kota Kinabalu)(103784833)</t>
  </si>
  <si>
    <t>海景房（1张特大床）&lt;双人入住&gt;&lt;双早&gt;</t>
  </si>
  <si>
    <t>HEO/HANBYEOL</t>
  </si>
  <si>
    <t xml:space="preserve">3753014	</t>
  </si>
  <si>
    <t xml:space="preserve">4629829	</t>
  </si>
  <si>
    <t xml:space="preserve">999225930832583	</t>
  </si>
  <si>
    <t>[哥打京那巴鲁]哥打京那巴鲁皇宫酒店(The Palace Hotel Kota Kinabalu)(9597023)</t>
  </si>
  <si>
    <t>豪华房&lt;今日特价 &gt;&lt;双人入住&gt;&lt;双早&gt;</t>
  </si>
  <si>
    <t>Liang/Ting,Hong/Yu,Huang/Meirong,Yu/Qiuhao</t>
  </si>
  <si>
    <t xml:space="preserve">3755236	</t>
  </si>
  <si>
    <t xml:space="preserve">306233291	</t>
  </si>
  <si>
    <t xml:space="preserve">999225808779445	</t>
  </si>
  <si>
    <t>[八打灵再也]阿万特酒店(Avante Hotel)(100419478)</t>
  </si>
  <si>
    <t>高级双床房&lt;双人入住&gt;&lt;仅适用亚洲客人&gt;&lt;无早&gt;</t>
  </si>
  <si>
    <t>Wong/Winnie</t>
  </si>
  <si>
    <t xml:space="preserve">3732156	</t>
  </si>
  <si>
    <t xml:space="preserve">174002	</t>
  </si>
  <si>
    <t xml:space="preserve">999225938915473	</t>
  </si>
  <si>
    <t>HUANG/QINGXIN</t>
  </si>
  <si>
    <t xml:space="preserve">3758241	</t>
  </si>
  <si>
    <t xml:space="preserve">306514591	</t>
  </si>
  <si>
    <t xml:space="preserve">999225940146697	</t>
  </si>
  <si>
    <t>[丹那拉打]金马仑高原世纪松园度假酒店(Century Pines Resort Cameron Highlands)(95450210)</t>
  </si>
  <si>
    <t>豪华房&lt;双人入住&gt;&lt;特价&gt;&lt;双早&gt;</t>
  </si>
  <si>
    <t>FATIMATUL/FATIMATUL ADAWIYAH BINTI MOHD HASSAN</t>
  </si>
  <si>
    <t xml:space="preserve">3759034	</t>
  </si>
  <si>
    <t xml:space="preserve">RV206201/23	</t>
  </si>
  <si>
    <t xml:space="preserve">999225948946963	</t>
  </si>
  <si>
    <t>高级双床房(至少连住2晚及以上)&lt;今日特价 &gt;&lt;双人入住&gt;&lt;中宾&gt;&lt;双早&gt;</t>
  </si>
  <si>
    <t>CHEN/HUIJEN,CHENLIU/SULAN</t>
  </si>
  <si>
    <t xml:space="preserve">3760536	</t>
  </si>
  <si>
    <t xml:space="preserve">1566241	</t>
  </si>
  <si>
    <t xml:space="preserve">999225949498218	</t>
  </si>
  <si>
    <t>园景高级房&lt;双人入住&gt;&lt;特价&gt;&lt;双早&gt;</t>
  </si>
  <si>
    <t>Nasuha/Najwa</t>
  </si>
  <si>
    <t xml:space="preserve">3760614	</t>
  </si>
  <si>
    <t xml:space="preserve">RV206200/23	</t>
  </si>
  <si>
    <t xml:space="preserve">999225951206828	</t>
  </si>
  <si>
    <t>[拉普拉普]种植园湾水疗度假村(Plantation Bay Resort and Spa)(6186732)</t>
  </si>
  <si>
    <t>礁湖畔客房(至少连住2晚及以上)&lt;双人入住&gt;&lt;仅适用韩国客人&gt;&lt;双早&gt;</t>
  </si>
  <si>
    <t>LEE/JIHYE</t>
  </si>
  <si>
    <t xml:space="preserve">3761058	</t>
  </si>
  <si>
    <t xml:space="preserve">1346540	</t>
  </si>
  <si>
    <t>退单</t>
  </si>
  <si>
    <t xml:space="preserve">999225957380879	</t>
  </si>
  <si>
    <t>chen/meifang,zhu/dongcheng</t>
  </si>
  <si>
    <t xml:space="preserve">3762895	</t>
  </si>
  <si>
    <t xml:space="preserve"> 265683452	</t>
  </si>
  <si>
    <t xml:space="preserve">999225714631401	</t>
  </si>
  <si>
    <t>[阿布扎比]安纳塔拉东方曼格罗夫阿布扎比酒店(Anantara Eastern Mangroves Abu Dhabi)(103172909)</t>
  </si>
  <si>
    <t>豪华房(带阳台)&lt;三人入住&gt;&lt;早餐&gt;</t>
  </si>
  <si>
    <t>JIANG/HUIYUN</t>
  </si>
  <si>
    <t xml:space="preserve">3712112	</t>
  </si>
  <si>
    <t xml:space="preserve">46826680	</t>
  </si>
  <si>
    <t xml:space="preserve">999225990496942	</t>
  </si>
  <si>
    <t>[爱妮岛]爱妮岛S度假村(S Resort El Nido)(106058705)</t>
  </si>
  <si>
    <t>豪华特大号床间(至少提前8天预订)&lt;特价大促销&gt;&lt;双人入住&gt;&lt;双早&gt;</t>
  </si>
  <si>
    <t>Marzouk/Luke</t>
  </si>
  <si>
    <t xml:space="preserve">3768410	</t>
  </si>
  <si>
    <t xml:space="preserve">999226018837350	</t>
  </si>
  <si>
    <t>[柑林县]金兰温德姆花园度假村(Wyndham Garden Cam Ranh Resort)(107946700)</t>
  </si>
  <si>
    <t>两卧室泳池别墅(连住3晚及以上)&lt;特惠专享&gt;&lt;四人入住&gt;&lt;不适用越南客人&gt;&lt;早餐&gt;</t>
  </si>
  <si>
    <t>KIM/JAEHOON</t>
  </si>
  <si>
    <t xml:space="preserve">3775790	</t>
  </si>
  <si>
    <t xml:space="preserve">89290	</t>
  </si>
  <si>
    <t xml:space="preserve">999226028233342	</t>
  </si>
  <si>
    <t>[吉隆坡]吉隆坡大华酒店，傲途格精选酒店(The Majestic Hotel Kuala Lumpur, Autograph Collection)(4213294)</t>
  </si>
  <si>
    <t>PAPA/GIANLUCA,ESPOSITO/ANNA RITA</t>
  </si>
  <si>
    <t xml:space="preserve">3777237	</t>
  </si>
  <si>
    <t xml:space="preserve">999226034689462	</t>
  </si>
  <si>
    <t>[苏梅岛]苏梅岛六善酒店(Six Senses Samui)(3666611)</t>
  </si>
  <si>
    <t>静谧泳池别墅(至少连住2晚及以上)&lt;双人入住&gt;&lt;仅适用亚洲客人&gt;&lt;双早&gt;</t>
  </si>
  <si>
    <t>CHANG/PO HSIUNG,SHIH/HANYA</t>
  </si>
  <si>
    <t xml:space="preserve">3778992	</t>
  </si>
  <si>
    <t xml:space="preserve">999226036930460	</t>
  </si>
  <si>
    <t>[曼谷]曼谷华昌传承酒店(Hua Chang Heritage Hotel)(4494789)</t>
  </si>
  <si>
    <t>尊贵豪华房(连住3晚及以上)&lt;今日特价 &gt;&lt;双人入住&gt;&lt;无早&gt;</t>
  </si>
  <si>
    <t>Abril/Maria,Abril/Maria</t>
  </si>
  <si>
    <t xml:space="preserve">3779895	</t>
  </si>
  <si>
    <t xml:space="preserve">158855	</t>
  </si>
  <si>
    <t xml:space="preserve">999226041385395	</t>
  </si>
  <si>
    <t>豪华别墅(至少连住2晚及以上)&lt;双人入住&gt;&lt;双早&gt;&lt;日历房套餐高价值&gt;&lt;新酒店礼盒&gt;</t>
  </si>
  <si>
    <t>YAO/NA</t>
  </si>
  <si>
    <t xml:space="preserve">3781346	</t>
  </si>
  <si>
    <t xml:space="preserve">111727	</t>
  </si>
  <si>
    <t xml:space="preserve">999226046119273	</t>
  </si>
  <si>
    <t>[首尔]首尔广场傲途格精选酒店(The Plaza Seoul, Autograph Collection)(4494646)</t>
  </si>
  <si>
    <t>豪华特大床房(至少连住2晚及以上)&lt;今日特价 &gt;&lt;双人入住&gt;&lt;不适用韩国客人&gt;&lt;无早&gt;</t>
  </si>
  <si>
    <t>Wan/Sarah</t>
  </si>
  <si>
    <t xml:space="preserve">3781753	</t>
  </si>
  <si>
    <t xml:space="preserve">999226049168276	</t>
  </si>
  <si>
    <t>[巴洛克]皇家朱兰车拉汀木屋酒店(Royale Chulan Cherating Chalet)(67235956)</t>
  </si>
  <si>
    <t>双人床小木屋&lt;特价大促销&gt;&lt;双人入住&gt;&lt;双早&gt;</t>
  </si>
  <si>
    <t>SAMSURIJAN/ALIFF</t>
  </si>
  <si>
    <t xml:space="preserve">3782388	</t>
  </si>
  <si>
    <t xml:space="preserve"> 87321	</t>
  </si>
  <si>
    <t xml:space="preserve">999226051189009	</t>
  </si>
  <si>
    <t>[柑林县]金兰丽笙蓝标度假村(Radisson Blu Resort Cam Ranh)(110365099)</t>
  </si>
  <si>
    <t>海景豪华房(至少提前7天预订)&lt;双人入住&gt;&lt;仅适用于中国和韩国客人&gt;&lt;双早&gt;</t>
  </si>
  <si>
    <t>IP/YAM TONGKEANU</t>
  </si>
  <si>
    <t xml:space="preserve">3782819	</t>
  </si>
  <si>
    <t xml:space="preserve">162485	</t>
  </si>
  <si>
    <t xml:space="preserve">999226057643772	</t>
  </si>
  <si>
    <t>lee/shinjae,byeon/seonju</t>
  </si>
  <si>
    <t xml:space="preserve">3784254	</t>
  </si>
  <si>
    <t xml:space="preserve">162461	</t>
  </si>
  <si>
    <t xml:space="preserve">999226062839122	</t>
  </si>
  <si>
    <t>高级特大床房&lt;单人入住&gt;&lt;仅适用亚洲客人&gt;&lt;单早&gt;</t>
  </si>
  <si>
    <t>SONG/CHANGLONG</t>
  </si>
  <si>
    <t xml:space="preserve">3785773	</t>
  </si>
  <si>
    <t xml:space="preserve">999226065489359	</t>
  </si>
  <si>
    <t>[吉隆坡]吉隆坡武吉免登瑞士花园 酒店(Swiss-Garden Hotel Bukit Bintang Kuala Lumpur)(24422053)</t>
  </si>
  <si>
    <t>豪华好莱坞双床房(至少连住2晚及以上)&lt;双人入住&gt;&lt;双早&gt;</t>
  </si>
  <si>
    <t>LOHSL/SHIRLEY</t>
  </si>
  <si>
    <t xml:space="preserve">3786690	</t>
  </si>
  <si>
    <t xml:space="preserve">999226067399199	</t>
  </si>
  <si>
    <t>[济州市]琥珀城市酒店(Amber City Hotel)(28693515)</t>
  </si>
  <si>
    <t>豪华双床房&lt;超值特惠&gt;&lt;双人入住&gt;&lt;不适用韩国客人&gt;&lt;无早&gt;</t>
  </si>
  <si>
    <t>ZHOU/DANJIN,TANG/WANGCHUJUN</t>
  </si>
  <si>
    <t xml:space="preserve">3787670	</t>
  </si>
  <si>
    <t xml:space="preserve">0000	</t>
  </si>
  <si>
    <t xml:space="preserve">999226067612744	</t>
  </si>
  <si>
    <t>[新加坡]波仕酒店(Hotel Boss)(4373844)</t>
  </si>
  <si>
    <t>高级大床房&lt;双人入住&gt;&lt;适用于除印度及次大陆国家客人&gt;&lt;无早&gt;</t>
  </si>
  <si>
    <t>LIU/YAJUN,WANG/DAN</t>
  </si>
  <si>
    <t xml:space="preserve">3787748	</t>
  </si>
  <si>
    <t xml:space="preserve">309390840	</t>
  </si>
  <si>
    <t xml:space="preserve">999226067909738	</t>
  </si>
  <si>
    <t>[新加坡]旅定酒店(Hotel Traveltine)(110631472)</t>
  </si>
  <si>
    <t>三人房&lt;特惠专享&gt;&lt;三人入住&gt;&lt;无早&gt;</t>
  </si>
  <si>
    <t>Kim/Jiyeon</t>
  </si>
  <si>
    <t xml:space="preserve">3787870	</t>
  </si>
  <si>
    <t xml:space="preserve">400696	</t>
  </si>
  <si>
    <t xml:space="preserve">999226068205587	</t>
  </si>
  <si>
    <t>[曼谷]曼谷沙通智选假日酒店(Holiday Inn Express Bangkok Sathorn, an IHG Hotel)(5575612)</t>
  </si>
  <si>
    <t>标准大床间&lt;双人入住&gt;&lt;不适用泰国客人&gt;&lt;双早&gt;</t>
  </si>
  <si>
    <t>HUANG/ZHENFENG,YANG/JIARAN</t>
  </si>
  <si>
    <t xml:space="preserve">3787966	</t>
  </si>
  <si>
    <t xml:space="preserve">999226077626549	</t>
  </si>
  <si>
    <t>ZHANG/LU,CUI/JINGHUI,ZHANG/CHONGYU</t>
  </si>
  <si>
    <t xml:space="preserve">3790631	</t>
  </si>
  <si>
    <t xml:space="preserve">999226080077083	</t>
  </si>
  <si>
    <t>[梳邦再也]双威金字塔酒店(Sunway Pyramid Hotel)(17055173)</t>
  </si>
  <si>
    <t>豪华双床房&lt;双人入住&gt;&lt;双早&gt;</t>
  </si>
  <si>
    <t>Therese Xi Mun/Chan</t>
  </si>
  <si>
    <t xml:space="preserve">3790945	</t>
  </si>
  <si>
    <t xml:space="preserve">999226108568858	</t>
  </si>
  <si>
    <t>[仁川]仁川松岛空中花园酒店(旧.天空公园仁川松岛)(Bridge Hotel Incheon Songdo(Old. Sky Park Incheon Songdo))(28638693)</t>
  </si>
  <si>
    <t>标准双床房&lt;双人入住&gt;&lt;不适用韩国客人&gt;&lt;无早&gt;</t>
  </si>
  <si>
    <t>QIU/LIXIA,WANG/ZIWEI</t>
  </si>
  <si>
    <t xml:space="preserve">3792822	</t>
  </si>
  <si>
    <t xml:space="preserve">F1135423	</t>
  </si>
  <si>
    <t xml:space="preserve">999226110838404	</t>
  </si>
  <si>
    <t>[新加坡]新加坡圣淘沙索菲特度假村及水疗中心(Sofitel Singapore Sentosa Resort &amp; Spa)(3737042)</t>
  </si>
  <si>
    <t>奢华特大床房(至少连住2晚及以上)&lt;今日特惠&gt;&lt;双人入住&gt;&lt;双早&gt;</t>
  </si>
  <si>
    <t>ZHUANG/YUEHAO,zhuang/yihan</t>
  </si>
  <si>
    <t xml:space="preserve">3793353	</t>
  </si>
  <si>
    <t xml:space="preserve">999226112172253	</t>
  </si>
  <si>
    <t>[曼谷]曼谷拉差达宜必思尚品酒店(Ibis Styles Bangkok Ratchada)(46080525)</t>
  </si>
  <si>
    <t>标准大床房(至少连住2晚及以上)&lt;双人入住&gt;&lt;不适用泰国客人&gt;&lt;双早&gt;</t>
  </si>
  <si>
    <t>TU/CHENYONG,WANG/MEI</t>
  </si>
  <si>
    <t xml:space="preserve">3793720	</t>
  </si>
  <si>
    <t xml:space="preserve">999226117180215	</t>
  </si>
  <si>
    <t>奢华特大床房(至少连住2晚及以上)&lt;今日特惠&gt;&lt;三人入住&gt;&lt;早餐&gt;</t>
  </si>
  <si>
    <t>PAN/HUILAN,LI/JIANJUN,LI/FEIYUE</t>
  </si>
  <si>
    <t xml:space="preserve">3795329	</t>
  </si>
  <si>
    <t xml:space="preserve">99117661	</t>
  </si>
  <si>
    <t xml:space="preserve">999226118857736	</t>
  </si>
  <si>
    <t>双床小木屋&lt;特价大促销&gt;&lt;双人入住&gt;&lt;双早&gt;</t>
  </si>
  <si>
    <t>Afiq Asyran/Jetpharma Sdn Bhd,Afiq Asyran/Jetpharma Sdn Bhd</t>
  </si>
  <si>
    <t xml:space="preserve">3795979	</t>
  </si>
  <si>
    <t xml:space="preserve">999226123753410	</t>
  </si>
  <si>
    <t>Alsaqan/Hessa</t>
  </si>
  <si>
    <t xml:space="preserve">3797902	</t>
  </si>
  <si>
    <t xml:space="preserve">21920	</t>
  </si>
  <si>
    <t xml:space="preserve">999226130954763	</t>
  </si>
  <si>
    <t>[曼谷]曼谷是隆假日酒店 - IHG 旗下酒店(Holiday Inn Bangkok Silom, an IHG Hotel)(2671448)</t>
  </si>
  <si>
    <t>尊贵房(连住3晚及以上)&lt;双人入住&gt;&lt;中宾&gt;&lt;双早&gt;</t>
  </si>
  <si>
    <t>ZHAO/DONGLIANG</t>
  </si>
  <si>
    <t xml:space="preserve">3799372	</t>
  </si>
  <si>
    <t xml:space="preserve">999226131427783	</t>
  </si>
  <si>
    <t>[Ulu Kinta]怡保曦云轩度假村(The Haven All Suite Resort, Ipoh)(28528391)</t>
  </si>
  <si>
    <t>一卧湖景套房&lt;双人入住&gt;&lt;双早&gt;</t>
  </si>
  <si>
    <t>ELIAH BINTI ABU BAKAR/AINAA,ELIAH BINTI ABU BAKAR/AINAA</t>
  </si>
  <si>
    <t xml:space="preserve">3799551	</t>
  </si>
  <si>
    <t xml:space="preserve">999226132108629	</t>
  </si>
  <si>
    <t>jin/anqi</t>
  </si>
  <si>
    <t xml:space="preserve">3799639	</t>
  </si>
  <si>
    <t xml:space="preserve">143719	</t>
  </si>
  <si>
    <t xml:space="preserve">999226138535528	</t>
  </si>
  <si>
    <t>豪华特大床房&lt;双人入住&gt;&lt;特价&gt;&lt;双早&gt;</t>
  </si>
  <si>
    <t>LOH/SIMON</t>
  </si>
  <si>
    <t xml:space="preserve">3801738	</t>
  </si>
  <si>
    <t xml:space="preserve">999226144854094	</t>
  </si>
  <si>
    <t>宝石翼楼标准特大床房&lt;双人入住&gt;&lt;双早&gt;</t>
  </si>
  <si>
    <t>CHANG/JINGPEI,YUN/ZHENGYANG</t>
  </si>
  <si>
    <t xml:space="preserve">3805087	</t>
  </si>
  <si>
    <t xml:space="preserve">999226145803628	</t>
  </si>
  <si>
    <t>MA/WANCHEN,JIN/YIFAN</t>
  </si>
  <si>
    <t xml:space="preserve">3806007	</t>
  </si>
  <si>
    <t xml:space="preserve">999226145875241	</t>
  </si>
  <si>
    <t>[新加坡]亚历山大摩门特斯酒店(Momentus Hotel Alexandra)(107862544)</t>
  </si>
  <si>
    <t>高级大床房&lt;特惠专享&gt;&lt;双人入住&gt;&lt;双早&gt;</t>
  </si>
  <si>
    <t>JIA/KEMING,DOU/CHUNYANG</t>
  </si>
  <si>
    <t xml:space="preserve">3806045	</t>
  </si>
  <si>
    <t xml:space="preserve">999226147469456	</t>
  </si>
  <si>
    <t>[新加坡]欧文之家酒店公寓(Owen House by Hmlet)(105712501)</t>
  </si>
  <si>
    <t>豪华大床房&lt;双人入住&gt;&lt;限量特惠&gt;&lt;无早&gt;</t>
  </si>
  <si>
    <t>DAI/MOWEN,WANG/LIN</t>
  </si>
  <si>
    <t xml:space="preserve">3807251	</t>
  </si>
  <si>
    <t xml:space="preserve">999226147727113	</t>
  </si>
  <si>
    <t>岛屿套房&lt;双人入住&gt;&lt;中宾&gt;&lt;双早&gt;</t>
  </si>
  <si>
    <t>LUO/YAOHAN</t>
  </si>
  <si>
    <t xml:space="preserve">3807412	</t>
  </si>
  <si>
    <t xml:space="preserve">999226149216947	</t>
  </si>
  <si>
    <t>[曼谷]曼谷拉查丹利都喜套房酒店公寓(Dusit Suites Hotel Ratchadamri, Bangkok)(4998306)</t>
  </si>
  <si>
    <t>一卧室高级套房(至少连住2晚及以上)&lt;双人入住&gt;&lt;中宾&gt;&lt;双早&gt;</t>
  </si>
  <si>
    <t>ZHOU/ZHENJUAN</t>
  </si>
  <si>
    <t xml:space="preserve">3808934	</t>
  </si>
  <si>
    <t xml:space="preserve">999226187845795	</t>
  </si>
  <si>
    <t>[曼谷]COMO曼谷大都会酒店(COMO Metropolitan Bangkok)(6035972)</t>
  </si>
  <si>
    <t>大都会双床房(至少连住2晚及以上)&lt;特惠&gt;&lt;双人入住&gt;&lt;中宾&gt;&lt;双早&gt;</t>
  </si>
  <si>
    <t>DAI/MINAN,WU/YUJUN</t>
  </si>
  <si>
    <t xml:space="preserve">3810035	</t>
  </si>
  <si>
    <t xml:space="preserve">999226190741778	</t>
  </si>
  <si>
    <t>[曼谷]素坤逸爱瑞酒店(Arize Hotel Sukhumvit)(5176581)</t>
  </si>
  <si>
    <t>尊贵豪华房&lt;今日特价 &gt;&lt;双人入住&gt;&lt;无早&gt;</t>
  </si>
  <si>
    <t>Le Le Aung/Dr.,Le Le Aung/Dr.</t>
  </si>
  <si>
    <t xml:space="preserve">3810925	</t>
  </si>
  <si>
    <t xml:space="preserve">999226195586563	</t>
  </si>
  <si>
    <t>[普吉岛]普吉岛迈考美利亚酒店(MELIÁ Phuket Mai Khao)(92000607)</t>
  </si>
  <si>
    <t>一卧室套房（带室外浴缸）&lt;特价大促销&gt;&lt;双人入住&gt;&lt;双早&gt;</t>
  </si>
  <si>
    <t>PUNSUMPAW/PRABPHON</t>
  </si>
  <si>
    <t xml:space="preserve">3812019	</t>
  </si>
  <si>
    <t xml:space="preserve">61215	</t>
  </si>
  <si>
    <t xml:space="preserve">999226196052695	</t>
  </si>
  <si>
    <t>[首尔]明洞大使宜必思酒店(Ibis Ambassador Myeongdong)(5015823)</t>
  </si>
  <si>
    <t>标准双床房(至少连住2晚及以上)&lt;今日特价 &gt;&lt;双人入住&gt;&lt;不适用韩国客人&gt;&lt;无早&gt;</t>
  </si>
  <si>
    <t>SHAO/HANYU,HAN/QIAONI</t>
  </si>
  <si>
    <t xml:space="preserve">3812171	</t>
  </si>
  <si>
    <t xml:space="preserve">1247312	</t>
  </si>
  <si>
    <t xml:space="preserve">999226198362544	</t>
  </si>
  <si>
    <t>双床房&lt;双人入住&gt;&lt;无早&gt;</t>
  </si>
  <si>
    <t>Kim/han wook</t>
  </si>
  <si>
    <t xml:space="preserve">3812927	</t>
  </si>
  <si>
    <t xml:space="preserve">23056010	</t>
  </si>
  <si>
    <t xml:space="preserve">999226199108243	</t>
  </si>
  <si>
    <t>LYU/YINGYIN</t>
  </si>
  <si>
    <t xml:space="preserve">3813194	</t>
  </si>
  <si>
    <t xml:space="preserve">999226209289760	</t>
  </si>
  <si>
    <t>标准两张单人床房(至少连住2晚及以上)&lt;双人入住&gt;&lt;不适用泰国客人&gt;&lt;双早&gt;</t>
  </si>
  <si>
    <t>LI/YUANYUAN,Liu/Xiaoting</t>
  </si>
  <si>
    <t xml:space="preserve">3815266	</t>
  </si>
  <si>
    <t xml:space="preserve">189375	</t>
  </si>
  <si>
    <t xml:space="preserve">999226210367465	</t>
  </si>
  <si>
    <t>[曼谷]曼谷京华大酒店(Hotel Royal Bangkok@Chinatown)(17263358)</t>
  </si>
  <si>
    <t>高级房(无窗)(至少连住2晚及以上)&lt;双人入住&gt;&lt;不适用泰国客人&gt;&lt;双早&gt;</t>
  </si>
  <si>
    <t>THOMAS/MICHAEL GLYN,THOMAS/MICHELLE VALERIE</t>
  </si>
  <si>
    <t xml:space="preserve">3815618	</t>
  </si>
  <si>
    <t xml:space="preserve">373382	</t>
  </si>
  <si>
    <t xml:space="preserve">999226211955488	</t>
  </si>
  <si>
    <t>高级房(无窗)(至少连住2晚及以上)&lt;双人入住&gt;&lt;不适用泰国客人&gt;&lt;无早&gt;</t>
  </si>
  <si>
    <t>DIDI/ABDULLA ALI</t>
  </si>
  <si>
    <t xml:space="preserve">3816062	</t>
  </si>
  <si>
    <t xml:space="preserve">373386	</t>
  </si>
  <si>
    <t xml:space="preserve">999226215452855	</t>
  </si>
  <si>
    <t>LEE/RICHARD,LEE/HANA</t>
  </si>
  <si>
    <t xml:space="preserve">3816656	</t>
  </si>
  <si>
    <t xml:space="preserve">300485308	</t>
  </si>
  <si>
    <t xml:space="preserve">999226224465114	</t>
  </si>
  <si>
    <t>豪华特大床房&lt;今日特价 &gt;&lt;双人入住&gt;&lt;双早&gt;</t>
  </si>
  <si>
    <t>CHEN/WEI</t>
  </si>
  <si>
    <t xml:space="preserve">3819430	</t>
  </si>
  <si>
    <t xml:space="preserve">310505727	</t>
  </si>
  <si>
    <t xml:space="preserve">999226261986450	</t>
  </si>
  <si>
    <t>[邦帕利]曼谷素旺那普机场诺富特酒店(Novotel Bangkok Suvarnabhumi Airport)(28554892)</t>
  </si>
  <si>
    <t>高级特大床房&lt;今日特价 &gt;&lt;单人入住&gt;&lt;单早&gt;</t>
  </si>
  <si>
    <t>LIU/TONG</t>
  </si>
  <si>
    <t xml:space="preserve">3819457	</t>
  </si>
  <si>
    <t xml:space="preserve">3369671	</t>
  </si>
  <si>
    <t xml:space="preserve">999226224541531	</t>
  </si>
  <si>
    <t>KAMARUDDIN/SITI NUR AMALINA</t>
  </si>
  <si>
    <t xml:space="preserve">3819447	</t>
  </si>
  <si>
    <t xml:space="preserve">95490	</t>
  </si>
  <si>
    <t xml:space="preserve">999226263940537	</t>
  </si>
  <si>
    <t>[哥打京那巴鲁]亚庇凯城酒店(Promenade Hotel Kota Kinabalu)(26353811)</t>
  </si>
  <si>
    <t>城景高级房&lt;特惠房&gt;&lt;双人入住&gt;&lt;双早&gt;</t>
  </si>
  <si>
    <t>Haridan/Dzul Redza,Muhamed Yusof/Shahrul Hazimi</t>
  </si>
  <si>
    <t xml:space="preserve">3819588	</t>
  </si>
  <si>
    <t xml:space="preserve">RBBE1D/E	</t>
  </si>
  <si>
    <t xml:space="preserve">999226266572441	</t>
  </si>
  <si>
    <t>[普吉岛]芭东帕拉贡水疗度假酒店(Patong Paragon Resort &amp; Spa)(9786098)</t>
  </si>
  <si>
    <t>豪华房(连住3晚及以上)&lt;双人入住&gt;&lt;双早&gt;</t>
  </si>
  <si>
    <t>Aziz /ayesha,Aziz /ayesha,Aziz /ayesha</t>
  </si>
  <si>
    <t xml:space="preserve">3820081	</t>
  </si>
  <si>
    <t xml:space="preserve">237310	</t>
  </si>
  <si>
    <t xml:space="preserve">999226269152347	</t>
  </si>
  <si>
    <t>[托泽尔]安纳塔拉撒哈拉托泽尔度假酒店&amp;别墅(Anantara Sahara Tozeur Resort &amp; Villas)(102536559)</t>
  </si>
  <si>
    <t>园景豪华套房&lt;双人入住&gt;&lt;双早&gt;</t>
  </si>
  <si>
    <t>Chaouche/Moncef</t>
  </si>
  <si>
    <t xml:space="preserve">3820670	</t>
  </si>
  <si>
    <t xml:space="preserve">3601650	</t>
  </si>
  <si>
    <t xml:space="preserve">999226273563500	</t>
  </si>
  <si>
    <t>[普吉岛]普吉岛铂尔曼阿卡迪亚卡隆海滩酒店(Pullman Phuket Arcadia Karon Beach Resort)(3460018)</t>
  </si>
  <si>
    <t>海景豪华特大床房(至少连住2晚及以上)&lt;限量特价&gt;&lt;双人入住&gt;&lt;中宾&gt;&lt;双早&gt;</t>
  </si>
  <si>
    <t>GU/LEI,WANG/MEIYAN</t>
  </si>
  <si>
    <t xml:space="preserve">3821997	</t>
  </si>
  <si>
    <t xml:space="preserve">101117977	</t>
  </si>
  <si>
    <t xml:space="preserve">999226274500400	</t>
  </si>
  <si>
    <t>豪华双床房&lt;双人入住&gt;&lt;特价&gt;&lt;双早&gt;</t>
  </si>
  <si>
    <t>DAUD GAN/ROBIN BINTI</t>
  </si>
  <si>
    <t xml:space="preserve">3822401	</t>
  </si>
  <si>
    <t xml:space="preserve">95617	</t>
  </si>
  <si>
    <t xml:space="preserve">999226276593712	</t>
  </si>
  <si>
    <t>Lim/Max,Lim/Max</t>
  </si>
  <si>
    <t xml:space="preserve">3822983	</t>
  </si>
  <si>
    <t xml:space="preserve">122669	</t>
  </si>
  <si>
    <t xml:space="preserve">999226276665859	</t>
  </si>
  <si>
    <t>[曼谷]大华大酒店(Grand China Bangkok)(28529495)</t>
  </si>
  <si>
    <t>城景豪华房(至少连住2晚及以上)&lt;特别促销&gt;&lt;双人入住&gt;&lt;双早&gt;</t>
  </si>
  <si>
    <t>YUAN/SHUYIN,LI/WENQIANG</t>
  </si>
  <si>
    <t xml:space="preserve">3822991	</t>
  </si>
  <si>
    <t xml:space="preserve">78444111	</t>
  </si>
  <si>
    <t xml:space="preserve">999226277660867	</t>
  </si>
  <si>
    <t>ZHU/ZIYUAN,LIU/YEYE</t>
  </si>
  <si>
    <t xml:space="preserve">3823384	</t>
  </si>
  <si>
    <t xml:space="preserve">101123586	</t>
  </si>
  <si>
    <t xml:space="preserve">999226324197922	</t>
  </si>
  <si>
    <t>MOHAMAD NOOR/KASMAN BIN</t>
  </si>
  <si>
    <t xml:space="preserve">3825687	</t>
  </si>
  <si>
    <t xml:space="preserve">rbbead	</t>
  </si>
  <si>
    <t xml:space="preserve">999226326945776	</t>
  </si>
  <si>
    <t>WANG/LEIBO,JIA/QINGSHUANG</t>
  </si>
  <si>
    <t xml:space="preserve">3826397	</t>
  </si>
  <si>
    <t xml:space="preserve">23056342	</t>
  </si>
  <si>
    <t xml:space="preserve">999226331046529	</t>
  </si>
  <si>
    <t>豪华特大床房&lt;双人入住&gt;&lt;仅适用亚洲客人&gt;&lt;无早&gt;</t>
  </si>
  <si>
    <t>CAO/JINSONG</t>
  </si>
  <si>
    <t xml:space="preserve">3827763	</t>
  </si>
  <si>
    <t xml:space="preserve">176790	</t>
  </si>
  <si>
    <t xml:space="preserve">999226334403916	</t>
  </si>
  <si>
    <t>客房, 1 张特大床, 使用泳池, 度假村景观 (Essential)(至少连住2晚及以上)&lt;双人入住&gt;&lt;不适用泰国客人&gt;&lt;双早&gt;</t>
  </si>
  <si>
    <t>Fu/Yajun,Gong/Jian</t>
  </si>
  <si>
    <t xml:space="preserve">3828733	</t>
  </si>
  <si>
    <t xml:space="preserve">999226334444122	</t>
  </si>
  <si>
    <t xml:space="preserve">3828836	</t>
  </si>
  <si>
    <t xml:space="preserve">86413073	</t>
  </si>
  <si>
    <t xml:space="preserve">999226334534306	</t>
  </si>
  <si>
    <t>Fu/Tiejun,HU/JINGYA,FU/CHANGGUO,ZHAO/YULAN,HU/LIJUN,FU/ZIHAO</t>
  </si>
  <si>
    <t xml:space="preserve">3828859	</t>
  </si>
  <si>
    <t xml:space="preserve">89527217	</t>
  </si>
  <si>
    <t xml:space="preserve">999226334903146	</t>
  </si>
  <si>
    <t>ZHANG/MINGQING</t>
  </si>
  <si>
    <t xml:space="preserve">3828948	</t>
  </si>
  <si>
    <t xml:space="preserve">69674174	</t>
  </si>
  <si>
    <t xml:space="preserve">999226336913848	</t>
  </si>
  <si>
    <t>LIU/CHANG</t>
  </si>
  <si>
    <t xml:space="preserve">3829844	</t>
  </si>
  <si>
    <t xml:space="preserve">47619102	</t>
  </si>
  <si>
    <t xml:space="preserve">999226339036536	</t>
  </si>
  <si>
    <t>NO/HEE JUNG</t>
  </si>
  <si>
    <t xml:space="preserve">3831015	</t>
  </si>
  <si>
    <t xml:space="preserve">23056425	</t>
  </si>
  <si>
    <t xml:space="preserve">999226338395063	</t>
  </si>
  <si>
    <t>[普吉岛]卢巴普吉岛芭东旅舍(Lub d Phuket Patong)(7019202)</t>
  </si>
  <si>
    <t>精致大床房(连住4晚及以上)&lt;双人入住&gt;&lt;双早&gt;</t>
  </si>
  <si>
    <t>HAIIN/FADY</t>
  </si>
  <si>
    <t xml:space="preserve">3830669	</t>
  </si>
  <si>
    <t xml:space="preserve">44598	</t>
  </si>
  <si>
    <t xml:space="preserve">999226340848277	</t>
  </si>
  <si>
    <t>[曼谷]曼谷HOMM素坤逸34街酒店 (悦榕集团)(HOMM Sukhumvit34 Bangkok - a brand of Banyan Tree Group)(99758480)</t>
  </si>
  <si>
    <t>尊贵房&lt;双人入住&gt;&lt;双早&gt;</t>
  </si>
  <si>
    <t>HSU/TZU CHING,CHIANG/CHENGJUNG</t>
  </si>
  <si>
    <t xml:space="preserve">3831962	</t>
  </si>
  <si>
    <t xml:space="preserve">278763573	</t>
  </si>
  <si>
    <t xml:space="preserve">999226340957636	</t>
  </si>
  <si>
    <t>标准房(至少连住2晚及以上)&lt;双人入住&gt;&lt;不适用泰国客人&gt;&lt;双早&gt;</t>
  </si>
  <si>
    <t>HOON/HIU CHING</t>
  </si>
  <si>
    <t xml:space="preserve">3832009	</t>
  </si>
  <si>
    <t xml:space="preserve">61968008	</t>
  </si>
  <si>
    <t xml:space="preserve">26341193850	</t>
  </si>
  <si>
    <t>ZHANG/MENGLIAN</t>
  </si>
  <si>
    <t xml:space="preserve">3832177	</t>
  </si>
  <si>
    <t xml:space="preserve">23056448	</t>
  </si>
  <si>
    <t xml:space="preserve">999226341302301	</t>
  </si>
  <si>
    <t>[阿噶比亚]沙漠岛安纳塔拉度假酒店(Anantara Desert Islands Resort &amp; Spa)(108830791)</t>
  </si>
  <si>
    <t>海景豪华房&lt;双人入住&gt;&lt;不适用阿联酋客人&gt;&lt;双早&gt;</t>
  </si>
  <si>
    <t>TIAN/DAN</t>
  </si>
  <si>
    <t xml:space="preserve">3832274	</t>
  </si>
  <si>
    <t xml:space="preserve">15084976	</t>
  </si>
  <si>
    <t xml:space="preserve">999226341696297	</t>
  </si>
  <si>
    <t>YU/HUIPING,SONG/TAO</t>
  </si>
  <si>
    <t xml:space="preserve">3832513	</t>
  </si>
  <si>
    <t xml:space="preserve">101802487	</t>
  </si>
  <si>
    <t xml:space="preserve">999226342237049	</t>
  </si>
  <si>
    <t>[曼谷]曼谷拉玛9号美蒂雅酒店(Maitria Hotel Rama 9 Bangkok)(108716129)</t>
  </si>
  <si>
    <t>景观两卧室公寓式房&lt;四人入住&gt;&lt;中宾&gt;&lt;早餐&gt;</t>
  </si>
  <si>
    <t>CHEN/ZIGANG,LAU/WINGKIT,WONG/SHINGWA</t>
  </si>
  <si>
    <t xml:space="preserve">3832812	</t>
  </si>
  <si>
    <t xml:space="preserve">999226342502809	</t>
  </si>
  <si>
    <t xml:space="preserve">3832903	</t>
  </si>
  <si>
    <t xml:space="preserve">18852/45645	</t>
  </si>
  <si>
    <t xml:space="preserve">999226342979327	</t>
  </si>
  <si>
    <t>海景豪华房&lt;特惠&gt;&lt;双人入住&gt;&lt;双早&gt;</t>
  </si>
  <si>
    <t>GILBERT NETTO/GERALD NETTO</t>
  </si>
  <si>
    <t xml:space="preserve">3833114	</t>
  </si>
  <si>
    <t xml:space="preserve">RBBFFE	</t>
  </si>
  <si>
    <t xml:space="preserve">999226343721990	</t>
  </si>
  <si>
    <t>[曼谷]拉差达 CMYK 我的酒店(Myhotel Cmyk@Ratchada)(28558049)</t>
  </si>
  <si>
    <t>标准房&lt;双人入住&gt;&lt;限量特惠&gt;&lt;无早&gt;</t>
  </si>
  <si>
    <t>SAYTONG/CHERCHAYA,KAMTO/PIM</t>
  </si>
  <si>
    <t xml:space="preserve">3833471	</t>
  </si>
  <si>
    <t xml:space="preserve">999226343795492	</t>
  </si>
  <si>
    <t>豪华房&lt;双人入住&gt;&lt;特价促销&gt;&lt;无早&gt;</t>
  </si>
  <si>
    <t>HO/KIAN FOO</t>
  </si>
  <si>
    <t xml:space="preserve">3833638	</t>
  </si>
  <si>
    <t xml:space="preserve">999226344085563	</t>
  </si>
  <si>
    <t>尊贵房(至少连住2晚及以上)&lt;今日特价 &gt;&lt;双人入住&gt;&lt;不适用泰国客人&gt;&lt;双早&gt;</t>
  </si>
  <si>
    <t>LI/ZHANGUO</t>
  </si>
  <si>
    <t xml:space="preserve">3833733	</t>
  </si>
  <si>
    <t xml:space="preserve">311461985	</t>
  </si>
  <si>
    <t xml:space="preserve">999226345042420	</t>
  </si>
  <si>
    <t>[长滩岛]绯红度假酒店&amp;Spa长滩岛(Crimson Resort and Spa Boracay)(16018621)</t>
  </si>
  <si>
    <t>豪华尊贵房(至少提前1天预订)(至少连住2晚及以上)&lt;双人入住&gt;&lt;不适用菲律宾客人&gt;&lt;双早&gt;</t>
  </si>
  <si>
    <t>ZHAO/YIXUAN,Tang/Qinghua</t>
  </si>
  <si>
    <t xml:space="preserve">3834332	</t>
  </si>
  <si>
    <t xml:space="preserve">634909	</t>
  </si>
  <si>
    <t xml:space="preserve">999226346333727	</t>
  </si>
  <si>
    <t>豪华双床房&lt;今日特价 &gt;&lt;双人入住&gt;&lt;不适用泰国客人&gt;&lt;无早&gt;</t>
  </si>
  <si>
    <t>He/Haonan</t>
  </si>
  <si>
    <t xml:space="preserve">3834923	</t>
  </si>
  <si>
    <t xml:space="preserve">301790365	</t>
  </si>
  <si>
    <t xml:space="preserve">999226346907053	</t>
  </si>
  <si>
    <t>HARUN/HAZRAIZAIN</t>
  </si>
  <si>
    <t xml:space="preserve">3835317	</t>
  </si>
  <si>
    <t xml:space="preserve">96091	</t>
  </si>
  <si>
    <t xml:space="preserve">999226346835367	</t>
  </si>
  <si>
    <t>AHMAD/MOHD FAIZ</t>
  </si>
  <si>
    <t xml:space="preserve">3835284	</t>
  </si>
  <si>
    <t xml:space="preserve">RBC0A2	</t>
  </si>
  <si>
    <t xml:space="preserve">999226348415301	</t>
  </si>
  <si>
    <t>[清迈]清迈宁曼Travelodge酒店(Travelodge Nimman)(106269582)</t>
  </si>
  <si>
    <t>CHEN/YILING</t>
  </si>
  <si>
    <t xml:space="preserve">3836291	</t>
  </si>
  <si>
    <t xml:space="preserve">13625	</t>
  </si>
  <si>
    <t xml:space="preserve">999226349508027	</t>
  </si>
  <si>
    <t>ZHOU/XIAOQING,LIU/SHIXIA</t>
  </si>
  <si>
    <t xml:space="preserve">3836666	</t>
  </si>
  <si>
    <t xml:space="preserve">636238	</t>
  </si>
  <si>
    <t xml:space="preserve">26349649108	</t>
  </si>
  <si>
    <t>一卧室高级套房(至少连住2晚及以上)&lt;双人入住&gt;&lt;中宾&gt;&lt;无早&gt;</t>
  </si>
  <si>
    <t>Zou/Li meng,LI/Fei</t>
  </si>
  <si>
    <t xml:space="preserve">3836708	</t>
  </si>
  <si>
    <t xml:space="preserve">239626 - 239627	</t>
  </si>
  <si>
    <t xml:space="preserve">26349649111	</t>
  </si>
  <si>
    <t>一室豪华套房(连住3晚及以上)&lt;双人入住&gt;&lt;中宾&gt;&lt;双早&gt;</t>
  </si>
  <si>
    <t>CHIU/CHE WAI</t>
  </si>
  <si>
    <t xml:space="preserve">3836707	</t>
  </si>
  <si>
    <t xml:space="preserve">acknowledge	</t>
  </si>
  <si>
    <t xml:space="preserve">999226350012925	</t>
  </si>
  <si>
    <t>海滨泳池1卧别墅(至少连住2晚及以上)&lt;双人入住&gt;&lt;不适用泰国客人&gt;&lt;双早&gt;</t>
  </si>
  <si>
    <t>ZHAO/HUIMING,ZHANG/ZIHAO</t>
  </si>
  <si>
    <t xml:space="preserve">3836822	</t>
  </si>
  <si>
    <t xml:space="preserve">63104683	</t>
  </si>
  <si>
    <t xml:space="preserve">999226350185848	</t>
  </si>
  <si>
    <t>花园泳池1卧别墅(至少连住2晚及以上)&lt;双人入住&gt;&lt;不适用泰国客人&gt;&lt;双早&gt;</t>
  </si>
  <si>
    <t>WANG/PEI</t>
  </si>
  <si>
    <t xml:space="preserve">3836886	</t>
  </si>
  <si>
    <t xml:space="preserve">42328810	</t>
  </si>
  <si>
    <t xml:space="preserve">999226349693971	</t>
  </si>
  <si>
    <t>ISMAIL/FARAH SYAZWANI HANIS</t>
  </si>
  <si>
    <t xml:space="preserve">3836725	</t>
  </si>
  <si>
    <t xml:space="preserve">96090	</t>
  </si>
  <si>
    <t xml:space="preserve">999226350286204	</t>
  </si>
  <si>
    <t>豪华特大床房&lt;今日特价 &gt;&lt;双人入住&gt;&lt;不适用泰国客人&gt;&lt;无早&gt;</t>
  </si>
  <si>
    <t>KIM/SONARY</t>
  </si>
  <si>
    <t xml:space="preserve">3836923	</t>
  </si>
  <si>
    <t xml:space="preserve">301958432	</t>
  </si>
  <si>
    <t xml:space="preserve">999226352385450	</t>
  </si>
  <si>
    <t>[曼谷]曼谷新通凯宾斯基酒店(Sindhorn Kempinski Hotel Bangkok)(92930805)</t>
  </si>
  <si>
    <t>尊贵特大床公寓&lt;今日特价 &gt;&lt;双人入住&gt;&lt;仅适用亚洲客人&gt;&lt;双早&gt;</t>
  </si>
  <si>
    <t>CHEN/YINGYING</t>
  </si>
  <si>
    <t xml:space="preserve">3838090	</t>
  </si>
  <si>
    <t xml:space="preserve">9115150	</t>
  </si>
  <si>
    <t xml:space="preserve">999226352014866	</t>
  </si>
  <si>
    <t>KAMARUDIN/SHAHRUL IKRAM</t>
  </si>
  <si>
    <t xml:space="preserve">3837906	</t>
  </si>
  <si>
    <t xml:space="preserve">RBC09E	</t>
  </si>
  <si>
    <t xml:space="preserve">999226352648007	</t>
  </si>
  <si>
    <t>Kim/Dahye,Kim/Dahye,Kim/Dahye</t>
  </si>
  <si>
    <t xml:space="preserve">3838291	</t>
  </si>
  <si>
    <t xml:space="preserve">167127	</t>
  </si>
  <si>
    <t xml:space="preserve">999226353558301	</t>
  </si>
  <si>
    <t>LIM/KAH YEUAN</t>
  </si>
  <si>
    <t xml:space="preserve">3838686	</t>
  </si>
  <si>
    <t xml:space="preserve">RBBC0D6	</t>
  </si>
  <si>
    <t xml:space="preserve">999226353554418	</t>
  </si>
  <si>
    <t>[巴科洛德]色达首都中央酒店(Seda Capitol Central Hotel)(35446320)</t>
  </si>
  <si>
    <t>豪华房&lt;单人入住&gt;&lt;单早&gt;</t>
  </si>
  <si>
    <t>SUGIYANA/TEMMY</t>
  </si>
  <si>
    <t xml:space="preserve">3838682	</t>
  </si>
  <si>
    <t xml:space="preserve">2897369	</t>
  </si>
  <si>
    <t xml:space="preserve">999226353725175	</t>
  </si>
  <si>
    <t>[芭堤雅]芭堤雅盛泰澜幻影海滩度假村(Centara Grand Mirage Beach Resort Pattaya)(1593624)</t>
  </si>
  <si>
    <t>豪华海景大床房&lt;今日特价 &gt;&lt;双人入住&gt;&lt;中宾&gt;&lt;双早&gt;</t>
  </si>
  <si>
    <t>YI/DAKE,CHENG/ZHEN</t>
  </si>
  <si>
    <t xml:space="preserve">3838900	</t>
  </si>
  <si>
    <t xml:space="preserve">302746452	</t>
  </si>
  <si>
    <t xml:space="preserve">999226353960337	</t>
  </si>
  <si>
    <t>[曼谷]曼谷 LiT 酒店(LiT BANGKOK Hotel)(3799511)</t>
  </si>
  <si>
    <t>不同程度房(至少连住2晚及以上)&lt;特价大促销&gt;&lt;双人入住&gt;&lt;双早&gt;</t>
  </si>
  <si>
    <t>ZHANG/ZHIJUAN,LIU/TAO,MAO/YAN,JIANG/LEI</t>
  </si>
  <si>
    <t xml:space="preserve">3838972	</t>
  </si>
  <si>
    <t xml:space="preserve">18227	</t>
  </si>
  <si>
    <t xml:space="preserve">999226354935639	</t>
  </si>
  <si>
    <t>[曼谷]宜必思尚品曼谷素坤逸康福酒店(Ibis Styles Bangkok Sukhumvit Phra Khanong)(19680484)</t>
  </si>
  <si>
    <t>豪华双床房&lt;双人入住&gt;&lt;不适用泰国客人&gt;&lt;双早&gt;</t>
  </si>
  <si>
    <t>TAN/YING,ZHANG/ZHANG</t>
  </si>
  <si>
    <t xml:space="preserve">3839511	</t>
  </si>
  <si>
    <t xml:space="preserve">353420	</t>
  </si>
  <si>
    <t xml:space="preserve">999226356352471	</t>
  </si>
  <si>
    <t>[吉隆坡]吉隆坡 EQ 酒店(EQ Kuala Lumpur)(67313921)</t>
  </si>
  <si>
    <t>双塔景豪华特大号床间(至少连住2晚及以上)&lt;双人入住&gt;&lt;双早&gt;</t>
  </si>
  <si>
    <t>MAO/FENGMING</t>
  </si>
  <si>
    <t xml:space="preserve">3840471	</t>
  </si>
  <si>
    <t xml:space="preserve">40167205-1	</t>
  </si>
  <si>
    <t xml:space="preserve">999226356657192	</t>
  </si>
  <si>
    <t>[曼谷]曼谷瑞享 BDMS 健康度假村(Mövenpick BDMS Wellness Resort Bangkok)(5281859)</t>
  </si>
  <si>
    <t>豪华特大床套房(至少连住2晚及以上)&lt;双人入住&gt;&lt;适用于除泰国的亚洲客人&gt;&lt;双早&gt;</t>
  </si>
  <si>
    <t>Wei/YongJie</t>
  </si>
  <si>
    <t xml:space="preserve">3840559	</t>
  </si>
  <si>
    <t xml:space="preserve">102469722	</t>
  </si>
  <si>
    <t xml:space="preserve">999226359208144	</t>
  </si>
  <si>
    <t>布雷夫双床房&lt;双人入住&gt;&lt;限量抢购&gt;&lt;无早&gt;</t>
  </si>
  <si>
    <t>Nathan/Lin</t>
  </si>
  <si>
    <t xml:space="preserve">3841705	</t>
  </si>
  <si>
    <t xml:space="preserve">23042276/23042279	</t>
  </si>
  <si>
    <t xml:space="preserve">999226359280968	</t>
  </si>
  <si>
    <t>LAOTHAWON/THIDARAT</t>
  </si>
  <si>
    <t xml:space="preserve">3841738	</t>
  </si>
  <si>
    <t xml:space="preserve">26359358873	</t>
  </si>
  <si>
    <t>至尊豪华房&lt;双人入住&gt;&lt;不适用泰国客人&gt;&lt;无早&gt;</t>
  </si>
  <si>
    <t>SAVANVALY/BOUNSONG</t>
  </si>
  <si>
    <t xml:space="preserve">3841768	</t>
  </si>
  <si>
    <t xml:space="preserve">371310	</t>
  </si>
  <si>
    <t xml:space="preserve">999226359789611	</t>
  </si>
  <si>
    <t>CHEN/XUEMEI</t>
  </si>
  <si>
    <t xml:space="preserve">3841994	</t>
  </si>
  <si>
    <t xml:space="preserve">999226357379258	</t>
  </si>
  <si>
    <t>IBRAHIM/MOHAMMAD HAFIZ</t>
  </si>
  <si>
    <t xml:space="preserve">3840976	</t>
  </si>
  <si>
    <t xml:space="preserve">96331	</t>
  </si>
  <si>
    <t xml:space="preserve">999226356668310	</t>
  </si>
  <si>
    <t>SHARAFIE/MOHD SHARAFIE BIN AHMAD</t>
  </si>
  <si>
    <t xml:space="preserve">3840561	</t>
  </si>
  <si>
    <t xml:space="preserve">96333	</t>
  </si>
  <si>
    <t xml:space="preserve">999226356988074	</t>
  </si>
  <si>
    <t>YOTMONGKHON/RUTTANA</t>
  </si>
  <si>
    <t xml:space="preserve">3840864	</t>
  </si>
  <si>
    <t xml:space="preserve">9133150	</t>
  </si>
  <si>
    <t xml:space="preserve">999226360839778	</t>
  </si>
  <si>
    <t>[蒙廷卢帕]马尼拉菲林维斯特科林尚酒店(Crimson Hotel Filinvest City, Manila)(28524153)</t>
  </si>
  <si>
    <t>豪华房&lt;双人入住&gt;&lt;不适用菲律宾客人&gt;&lt;双早&gt;</t>
  </si>
  <si>
    <t>TAYLOR/KEVIN LEE</t>
  </si>
  <si>
    <t xml:space="preserve">3842557	</t>
  </si>
  <si>
    <t xml:space="preserve">637003	</t>
  </si>
  <si>
    <t xml:space="preserve">999226361429538	</t>
  </si>
  <si>
    <t>[曼谷]曼谷湄南河四季酒店(Four Seasons Hotel Bangkok at Chao Phraya River)(57171815)</t>
  </si>
  <si>
    <t>豪华特大床房&lt;全日特价&gt;&lt;双人入住&gt;&lt;双早&gt;</t>
  </si>
  <si>
    <t>WANG/BINMAN</t>
  </si>
  <si>
    <t xml:space="preserve">3842950	</t>
  </si>
  <si>
    <t xml:space="preserve">999226361623603	</t>
  </si>
  <si>
    <t>豪华房(至少连住2晚及以上)&lt;今日特价 &gt;&lt;双人入住&gt;&lt;不适用泰国客人&gt;&lt;双早&gt;</t>
  </si>
  <si>
    <t>WAN/DENGXI</t>
  </si>
  <si>
    <t xml:space="preserve">3843004	</t>
  </si>
  <si>
    <t xml:space="preserve">312056995	</t>
  </si>
  <si>
    <t xml:space="preserve">999226362747852	</t>
  </si>
  <si>
    <t>[苏梅岛]查汶丽晶海滩度假村(Chaweng Regent Beach Resort)(4037073)</t>
  </si>
  <si>
    <t>豪华摄政房&lt;双人入住&gt;&lt;不适用泰国客人&gt;&lt;双早&gt;</t>
  </si>
  <si>
    <t>Du/Juan</t>
  </si>
  <si>
    <t xml:space="preserve">3843773	</t>
  </si>
  <si>
    <t xml:space="preserve">26362899394	</t>
  </si>
  <si>
    <t xml:space="preserve">3843838	</t>
  </si>
  <si>
    <t xml:space="preserve">376314	</t>
  </si>
  <si>
    <t xml:space="preserve">999226362957104	</t>
  </si>
  <si>
    <t>[曼谷]曼谷素坤逸路 12 巷格乐丽雅酒店 - 康帕斯酒店集团旗下(Galleria 12 Sukhumvit Bangkok by Compass Hospitality)(5428256)</t>
  </si>
  <si>
    <t>G套房(至少连住2晚及以上)&lt;今日特价 &gt;&lt;双人入住&gt;&lt;无早&gt;</t>
  </si>
  <si>
    <t>Choi/Wonseok,Choi/Wonseok</t>
  </si>
  <si>
    <t xml:space="preserve">3843858	</t>
  </si>
  <si>
    <t xml:space="preserve">68615	</t>
  </si>
  <si>
    <t xml:space="preserve">999226363014743	</t>
  </si>
  <si>
    <t>斯莱德房(至少连住2晚及以上)&lt;今日特价 &gt;&lt;双人入住&gt;&lt;无早&gt;</t>
  </si>
  <si>
    <t>HWANG/HUN</t>
  </si>
  <si>
    <t xml:space="preserve">3843895	</t>
  </si>
  <si>
    <t xml:space="preserve">68616	</t>
  </si>
  <si>
    <t xml:space="preserve">999226364340400	</t>
  </si>
  <si>
    <t>ZHU/CHENHAO,LI/XIUYING</t>
  </si>
  <si>
    <t xml:space="preserve">3844797	</t>
  </si>
  <si>
    <t xml:space="preserve">999226364410321	</t>
  </si>
  <si>
    <t xml:space="preserve">3844975	</t>
  </si>
  <si>
    <t xml:space="preserve">999226364712118	</t>
  </si>
  <si>
    <t>[首尔]江南贝斯特韦斯特精品酒店(Best Western Premier Gangnam Hotel)(5918567)</t>
  </si>
  <si>
    <t>豪华双床房&lt;特惠专享&gt;&lt;双人入住&gt;&lt;不适用韩国客人&gt;&lt;无早&gt;</t>
  </si>
  <si>
    <t>ZHANG/YIQING,CHEN/YANTONG</t>
  </si>
  <si>
    <t xml:space="preserve">3845096	</t>
  </si>
  <si>
    <t xml:space="preserve">23172687	</t>
  </si>
  <si>
    <t xml:space="preserve">999226366189797	</t>
  </si>
  <si>
    <t>Jesuli/Bobby johan</t>
  </si>
  <si>
    <t xml:space="preserve">3846085	</t>
  </si>
  <si>
    <t xml:space="preserve">RBC23E	</t>
  </si>
  <si>
    <t xml:space="preserve">999226366303610	</t>
  </si>
  <si>
    <t>PG DAHLAN/AK MOHD RODZAN</t>
  </si>
  <si>
    <t xml:space="preserve">3846256	</t>
  </si>
  <si>
    <t xml:space="preserve">RBC23A	</t>
  </si>
  <si>
    <t xml:space="preserve">999226366590633	</t>
  </si>
  <si>
    <t>[吉隆坡]吉隆坡皇家朱兰酒店(Royale Chulan Kuala Lumpur)(5280527)</t>
  </si>
  <si>
    <t>高级房&lt;今日特价 &gt;&lt;双人入住&gt;&lt;无早&gt;</t>
  </si>
  <si>
    <t>yusoff/noraini</t>
  </si>
  <si>
    <t xml:space="preserve">3846426	</t>
  </si>
  <si>
    <t xml:space="preserve">10010685627	</t>
  </si>
  <si>
    <t xml:space="preserve">999226366660998	</t>
  </si>
  <si>
    <t>[曼谷]贝斯特韦斯特优质素坤逸20巷酒店(Best Western Sukhumvit 20)(7341066)</t>
  </si>
  <si>
    <t>2 张单人床&lt;特惠&gt;&lt;双人入住&gt;&lt;无早&gt;</t>
  </si>
  <si>
    <t>MANEEWONG/PAWARES</t>
  </si>
  <si>
    <t xml:space="preserve">3846569	</t>
  </si>
  <si>
    <t xml:space="preserve">PL071218/1	</t>
  </si>
  <si>
    <t xml:space="preserve">999226366675509	</t>
  </si>
  <si>
    <t>[曼谷]曼谷彩虹云宵酒店(Baiyoke Sky Hotel Bangkok)(28538718)</t>
  </si>
  <si>
    <t>精致套房(天空区)&lt;三人入住&gt;&lt;早餐&gt;</t>
  </si>
  <si>
    <t>JIN/WEIWEI,ZHANG/GUOPING,ZHANG/ZHENNI</t>
  </si>
  <si>
    <t xml:space="preserve">3846574	</t>
  </si>
  <si>
    <t xml:space="preserve">1477945	</t>
  </si>
  <si>
    <t xml:space="preserve">999226366683740	</t>
  </si>
  <si>
    <t>两卧室行政套房&lt;四人入住&gt;&lt;无早&gt;</t>
  </si>
  <si>
    <t>LIN/XINGQIANG,CAI/XIAOJIE,SUN/YUPENG,CHEN/YANCHENG</t>
  </si>
  <si>
    <t xml:space="preserve">3846580	</t>
  </si>
  <si>
    <t xml:space="preserve">389810	</t>
  </si>
  <si>
    <t xml:space="preserve">999226366694316	</t>
  </si>
  <si>
    <t>[依斯干达公主城]柔佛特立尼达套房酒店，Trademark Collection by 温德姆(Trinidad Suites Johor, Trademark Collection by Wyndham)(99959221)</t>
  </si>
  <si>
    <t>一卧室豪华公寓&lt;双人入住&gt;&lt;双早&gt;</t>
  </si>
  <si>
    <t>NAJWA/NURUL</t>
  </si>
  <si>
    <t xml:space="preserve">3846584	</t>
  </si>
  <si>
    <t xml:space="preserve">18679	</t>
  </si>
  <si>
    <t xml:space="preserve">26366720654	</t>
  </si>
  <si>
    <t>俱乐部高级好莱坞房 1张特大床&lt;今日特价 &gt;&lt;双人入住&gt;&lt;不适用泰国客人&gt;&lt;双早&gt;</t>
  </si>
  <si>
    <t>JIANG/JIAHENG,JIANG/JINHUA</t>
  </si>
  <si>
    <t xml:space="preserve">3846595	</t>
  </si>
  <si>
    <t xml:space="preserve">302638253	</t>
  </si>
  <si>
    <t xml:space="preserve">999226366726406	</t>
  </si>
  <si>
    <t>JIANG/HAO</t>
  </si>
  <si>
    <t xml:space="preserve">3846597	</t>
  </si>
  <si>
    <t xml:space="preserve">3372502	</t>
  </si>
  <si>
    <t xml:space="preserve">26366735347	</t>
  </si>
  <si>
    <t>WANG/PENG,CHEN/SIJING</t>
  </si>
  <si>
    <t xml:space="preserve">3846603	</t>
  </si>
  <si>
    <t xml:space="preserve">374447	</t>
  </si>
  <si>
    <t xml:space="preserve">999226366760708	</t>
  </si>
  <si>
    <t>高级一卧室套房&lt;双人入住&gt;&lt;双早&gt;</t>
  </si>
  <si>
    <t>CHUN/TAE WOONG</t>
  </si>
  <si>
    <t xml:space="preserve">3846614	</t>
  </si>
  <si>
    <t xml:space="preserve">168368	</t>
  </si>
  <si>
    <t xml:space="preserve">999226366833782	</t>
  </si>
  <si>
    <t>SOMBUNNOI/SUPHANNI</t>
  </si>
  <si>
    <t xml:space="preserve">3846661	</t>
  </si>
  <si>
    <t xml:space="preserve">999226472766805	</t>
  </si>
  <si>
    <t>[芭堤雅]诺瓦白金酒店(Nova Platinum Hotel)(5294202)</t>
  </si>
  <si>
    <t>高级房&lt;三人入住&gt;&lt;早餐&gt;</t>
  </si>
  <si>
    <t>Ahmed/Mahad,Ahmed/Mahad,Ahmed/Mahad</t>
  </si>
  <si>
    <t xml:space="preserve">3846716	</t>
  </si>
  <si>
    <t xml:space="preserve">2298548	</t>
  </si>
  <si>
    <t xml:space="preserve">999226472985053	</t>
  </si>
  <si>
    <t>MEI/YUFENG</t>
  </si>
  <si>
    <t xml:space="preserve">3846729	</t>
  </si>
  <si>
    <t xml:space="preserve">999226473622642	</t>
  </si>
  <si>
    <t>HUANG/FENG</t>
  </si>
  <si>
    <t xml:space="preserve">3846808	</t>
  </si>
  <si>
    <t xml:space="preserve">999226473893376	</t>
  </si>
  <si>
    <t>精致套房&lt;双人入住&gt;&lt;限量特惠&gt;&lt;无早&gt;</t>
  </si>
  <si>
    <t>URANAN/NOBCHULEE</t>
  </si>
  <si>
    <t xml:space="preserve">3846862	</t>
  </si>
  <si>
    <t xml:space="preserve">999226474526493	</t>
  </si>
  <si>
    <t>WIBERG/JAY</t>
  </si>
  <si>
    <t xml:space="preserve">3846981	</t>
  </si>
  <si>
    <t xml:space="preserve">3372492	</t>
  </si>
  <si>
    <t xml:space="preserve">999226474755765	</t>
  </si>
  <si>
    <t>YUTE/DULLAH</t>
  </si>
  <si>
    <t xml:space="preserve">3847011	</t>
  </si>
  <si>
    <t xml:space="preserve">RBC234	</t>
  </si>
  <si>
    <t xml:space="preserve">999226477137979	</t>
  </si>
  <si>
    <t>[普吉岛]阿亚拉卡马拉温泉度假酒店(Ayara Kamala Resort &amp; Spa)(3737806)</t>
  </si>
  <si>
    <t>泰式自然海景套房-带浴缸&lt;促销&gt;&lt;双人入住&gt;&lt;中宾&gt;&lt;双早&gt;</t>
  </si>
  <si>
    <t>YANG/KAIYAN</t>
  </si>
  <si>
    <t xml:space="preserve">3847428	</t>
  </si>
  <si>
    <t xml:space="preserve">RR23004157	</t>
  </si>
  <si>
    <t xml:space="preserve">999226477500138	</t>
  </si>
  <si>
    <t>LI/QIANG</t>
  </si>
  <si>
    <t xml:space="preserve">3847481	</t>
  </si>
  <si>
    <t xml:space="preserve">302682132	</t>
  </si>
  <si>
    <t xml:space="preserve">999226478475730	</t>
  </si>
  <si>
    <t>至尊四人套房&lt;四人入住&gt;&lt;无早&gt;</t>
  </si>
  <si>
    <t>Su/jianghuai</t>
  </si>
  <si>
    <t xml:space="preserve">3847728	</t>
  </si>
  <si>
    <t xml:space="preserve">389846	</t>
  </si>
  <si>
    <t xml:space="preserve">999226479216590	</t>
  </si>
  <si>
    <t>[曼谷]曼谷麦卡桑美居酒店(Mercure Bangkok Makkasan)(28680497)</t>
  </si>
  <si>
    <t>高级双人房&lt;双人入住&gt;&lt;双早&gt;</t>
  </si>
  <si>
    <t>LASINGER/JULIAN</t>
  </si>
  <si>
    <t xml:space="preserve">3847963	</t>
  </si>
  <si>
    <t xml:space="preserve">866039	</t>
  </si>
  <si>
    <t xml:space="preserve">999226479476270	</t>
  </si>
  <si>
    <t>[蒙廷卢帕]B酒店 - 由贝尔维尤酒店集团公司管理(The B Hotel - Managed by The Bellevue Group of Hotels Inc)(5425288)</t>
  </si>
  <si>
    <t>标准特大床房&lt;特价大促销&gt;&lt;双人入住&gt;&lt;双早&gt;</t>
  </si>
  <si>
    <t>Gapit/Vince Dominic</t>
  </si>
  <si>
    <t xml:space="preserve">3848008	</t>
  </si>
  <si>
    <t xml:space="preserve">9396651	</t>
  </si>
  <si>
    <t xml:space="preserve">999226480035566	</t>
  </si>
  <si>
    <t>Tian/Zhenguo</t>
  </si>
  <si>
    <t xml:space="preserve">3848170	</t>
  </si>
  <si>
    <t xml:space="preserve">999226480434027	</t>
  </si>
  <si>
    <t>LUO/YONGJI</t>
  </si>
  <si>
    <t xml:space="preserve">3848240	</t>
  </si>
  <si>
    <t xml:space="preserve">999226480691247	</t>
  </si>
  <si>
    <t>[曼谷]曼谷阿莫拉尼欧拉克斯套房酒店(Amora NeoLuxe Suites Hotel)(28689894)</t>
  </si>
  <si>
    <t>TOVARNAC/EDUARD,TOVARNAC/EDUARD</t>
  </si>
  <si>
    <t xml:space="preserve">3848290	</t>
  </si>
  <si>
    <t xml:space="preserve">26481152224	</t>
  </si>
  <si>
    <t>高级房&lt;特惠专享&gt;&lt;双人入住&gt;&lt;无早&gt;</t>
  </si>
  <si>
    <t>Zhang/Zilong</t>
  </si>
  <si>
    <t xml:space="preserve">3848362	</t>
  </si>
  <si>
    <t xml:space="preserve">10076189	</t>
  </si>
  <si>
    <t xml:space="preserve">999226482526136	</t>
  </si>
  <si>
    <t>WANG/ZHIFENG</t>
  </si>
  <si>
    <t xml:space="preserve">3848678	</t>
  </si>
  <si>
    <t xml:space="preserve">999226482982125	</t>
  </si>
  <si>
    <t>XU/HUASHAN</t>
  </si>
  <si>
    <t xml:space="preserve">3848848	</t>
  </si>
  <si>
    <t>，</t>
  </si>
  <si>
    <t>直采</t>
  </si>
  <si>
    <t>本期收回2338元</t>
  </si>
  <si>
    <t>此单是另有单999225269657546的补款单。</t>
  </si>
  <si>
    <t>3623484 出入账不变，另建工单收款150 RMB，补款单999225772137579</t>
  </si>
  <si>
    <t>本期扣款217元</t>
  </si>
  <si>
    <t>已关闭</t>
  </si>
  <si>
    <t>本期扣款409元</t>
  </si>
  <si>
    <t>3761058+999225951206828此单多收39.97元待退回</t>
  </si>
  <si>
    <t>本期扣款1780元</t>
  </si>
  <si>
    <t>A230830145626481</t>
  </si>
  <si>
    <t>A230830145749481</t>
  </si>
  <si>
    <t>A230830145817481</t>
  </si>
  <si>
    <t>A230830145913481</t>
  </si>
  <si>
    <t>A23083014595429</t>
  </si>
  <si>
    <t>CNY / HKD 当前参考汇率: 1.077037741</t>
  </si>
  <si>
    <t>总计： 425150.97 CNY/
457551.95 HKD</t>
  </si>
  <si>
    <t>425150.97 CNY/
457551.95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</si>
  <si>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</si>
  <si>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</si>
  <si>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</si>
  <si>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</si>
  <si>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</si>
  <si>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</si>
  <si>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</si>
  <si>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</si>
  <si>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</si>
  <si>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</si>
  <si>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</si>
  <si>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</si>
  <si>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</si>
  <si>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</si>
  <si>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</si>
  <si>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</si>
  <si>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</si>
  <si>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</si>
  <si>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</si>
  <si>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2023-08-28</t>
  </si>
  <si>
    <t>3848848</t>
  </si>
  <si>
    <t>CMYK我的酒店@拉查达店</t>
  </si>
  <si>
    <t>XU HUASHAN</t>
  </si>
  <si>
    <t>2023-08-29</t>
  </si>
  <si>
    <t>退房日周结</t>
  </si>
  <si>
    <t>181.00</t>
  </si>
  <si>
    <t>RMB</t>
  </si>
  <si>
    <t>0</t>
  </si>
  <si>
    <t>0.00</t>
  </si>
  <si>
    <t>携程国际直连(DD)</t>
  </si>
  <si>
    <t>01.011174</t>
  </si>
  <si>
    <t>2023-08-28 16:31:06</t>
  </si>
  <si>
    <t>否</t>
  </si>
  <si>
    <t>汇智国际旅游发展有限公司</t>
  </si>
  <si>
    <t>泰国</t>
  </si>
  <si>
    <t>3848678</t>
  </si>
  <si>
    <t>WANG ZHIFENG</t>
  </si>
  <si>
    <t>2023-08-28 16:08:32</t>
  </si>
  <si>
    <t>3848362</t>
  </si>
  <si>
    <t>曼谷素坤逸奥克伍德华庭工作室酒店</t>
  </si>
  <si>
    <t>Zhang Zilong</t>
  </si>
  <si>
    <t>391.00</t>
  </si>
  <si>
    <t>2023-08-28 14:42:39</t>
  </si>
  <si>
    <t>3848240</t>
  </si>
  <si>
    <t>LUO YONGJI</t>
  </si>
  <si>
    <t>201.00</t>
  </si>
  <si>
    <t>2023-08-28 13:57:32</t>
  </si>
  <si>
    <t>3848170</t>
  </si>
  <si>
    <t>Tian Zhenguo</t>
  </si>
  <si>
    <t>2023-08-28 13:24:49</t>
  </si>
  <si>
    <t>3848008</t>
  </si>
  <si>
    <t>B酒店 - 由贝尔维尤酒店集团公司管理</t>
  </si>
  <si>
    <t>Gapit Vince Dominic</t>
  </si>
  <si>
    <t>430.00</t>
  </si>
  <si>
    <t>2023-08-28 12:57:04</t>
  </si>
  <si>
    <t>菲律宾</t>
  </si>
  <si>
    <t>3847963</t>
  </si>
  <si>
    <t>曼谷麦卡桑美居酒店</t>
  </si>
  <si>
    <t>LASINGER JULIAN</t>
  </si>
  <si>
    <t>409.00</t>
  </si>
  <si>
    <t>2023-08-28 14:19:47</t>
  </si>
  <si>
    <t>3847728</t>
  </si>
  <si>
    <t>曼谷拉查丹利中心酒店  (SHA Plus+)</t>
  </si>
  <si>
    <t>Su jianghuai</t>
  </si>
  <si>
    <t>1528.00</t>
  </si>
  <si>
    <t>2023-08-28 11:55:47</t>
  </si>
  <si>
    <t>3847481</t>
  </si>
  <si>
    <t>曼谷盛泰澜中央世界商业中心酒店  (SHA Plus+)</t>
  </si>
  <si>
    <t>LI QIANG</t>
  </si>
  <si>
    <t>1118.00</t>
  </si>
  <si>
    <t>2023-08-28 11:48:36</t>
  </si>
  <si>
    <t>3847428</t>
  </si>
  <si>
    <t>阿亚拉卡马拉温泉度假酒店(SHA Extra Plus)</t>
  </si>
  <si>
    <t>YANG KAIYAN</t>
  </si>
  <si>
    <t>890.00</t>
  </si>
  <si>
    <t>2023-08-28 10:39:06</t>
  </si>
  <si>
    <t>3847011</t>
  </si>
  <si>
    <t>亚庇凯城酒店</t>
  </si>
  <si>
    <t>YUTE DULLAH</t>
  </si>
  <si>
    <t>366.00</t>
  </si>
  <si>
    <t>2023-08-28 09:43:32</t>
  </si>
  <si>
    <t>马来西亚</t>
  </si>
  <si>
    <t>3846981</t>
  </si>
  <si>
    <t>曼谷素旺那普机场诺富特酒店</t>
  </si>
  <si>
    <t>WIBERG JAY</t>
  </si>
  <si>
    <t>1176.00</t>
  </si>
  <si>
    <t>2023-08-28 09:03:43</t>
  </si>
  <si>
    <t>3846862</t>
  </si>
  <si>
    <t>URANAN NOBCHULEE</t>
  </si>
  <si>
    <t>252.00</t>
  </si>
  <si>
    <t>2023-08-28 09:21:20</t>
  </si>
  <si>
    <t>3846729</t>
  </si>
  <si>
    <t>MEI YUFENG</t>
  </si>
  <si>
    <t>2023-08-28 09:22:03</t>
  </si>
  <si>
    <t>3846716</t>
  </si>
  <si>
    <t>诺瓦白金酒店</t>
  </si>
  <si>
    <t>Ahmed Mahad,Ahmed Mahad,Ahmed Mahad</t>
  </si>
  <si>
    <t>499.00</t>
  </si>
  <si>
    <t>2023-08-28 11:17:40</t>
  </si>
  <si>
    <t>3846661</t>
  </si>
  <si>
    <t>SOMBUNNOI SUPHANNI</t>
  </si>
  <si>
    <t>2023-08-28 09:19:58</t>
  </si>
  <si>
    <t>3846614</t>
  </si>
  <si>
    <t>金兰阿尔玛度假酒店</t>
  </si>
  <si>
    <t>CHUN TAE WOONG</t>
  </si>
  <si>
    <t>821.00</t>
  </si>
  <si>
    <t>2023-08-28 10:28:09</t>
  </si>
  <si>
    <t>越南</t>
  </si>
  <si>
    <t>3846603</t>
  </si>
  <si>
    <t>曼谷京华大酒店</t>
  </si>
  <si>
    <t>WANG PENG,CHEN SIJING</t>
  </si>
  <si>
    <t>405.00</t>
  </si>
  <si>
    <t>2023-08-28 09:36:25</t>
  </si>
  <si>
    <t>3846597</t>
  </si>
  <si>
    <t>JIANG HAO</t>
  </si>
  <si>
    <t>2023-08-28 09:05:11</t>
  </si>
  <si>
    <t>3846595</t>
  </si>
  <si>
    <t>JIANG JIAHENG,JIANG JINHUA</t>
  </si>
  <si>
    <t>1416.00</t>
  </si>
  <si>
    <t>2023-08-28 09:48:45</t>
  </si>
  <si>
    <t>3846584</t>
  </si>
  <si>
    <t>特立尼达公主港套房酒店</t>
  </si>
  <si>
    <t>NAJWA NURUL</t>
  </si>
  <si>
    <t>404.00</t>
  </si>
  <si>
    <t>2023-08-28 08:43:44</t>
  </si>
  <si>
    <t>3846580</t>
  </si>
  <si>
    <t>LIN XINGQIANG,CAI XIAOJIE,SUN YUPENG,CHEN YANCHENG</t>
  </si>
  <si>
    <t>4572.00</t>
  </si>
  <si>
    <t>2023-08-28 09:34:08</t>
  </si>
  <si>
    <t>3846574</t>
  </si>
  <si>
    <t>曼谷彩虹云宵酒店</t>
  </si>
  <si>
    <t>JIN WEIWEI,ZHANG GUOPING,ZHANG ZHENNI</t>
  </si>
  <si>
    <t>862.00</t>
  </si>
  <si>
    <t>2023-08-28 11:54:40</t>
  </si>
  <si>
    <t>3846569</t>
  </si>
  <si>
    <t>贝斯特韦斯特优质素坤逸20巷酒店</t>
  </si>
  <si>
    <t>MANEEWONG PAWARES</t>
  </si>
  <si>
    <t>292.00</t>
  </si>
  <si>
    <t>2023-08-28 08:52:39</t>
  </si>
  <si>
    <t>3846426</t>
  </si>
  <si>
    <t>吉隆坡皇家朱兰酒店</t>
  </si>
  <si>
    <t>yusoff noraini</t>
  </si>
  <si>
    <t>360.00</t>
  </si>
  <si>
    <t>2023-08-28 12:52:27</t>
  </si>
  <si>
    <t>2023-08-27</t>
  </si>
  <si>
    <t>3846256</t>
  </si>
  <si>
    <t>PG DAHLAN AK MOHD RODZAN</t>
  </si>
  <si>
    <t>392.00</t>
  </si>
  <si>
    <t>2023-08-28 09:39:49</t>
  </si>
  <si>
    <t>3846085</t>
  </si>
  <si>
    <t>Jesuli Bobby johan</t>
  </si>
  <si>
    <t>2023-08-28 09:38:05</t>
  </si>
  <si>
    <t>3845096</t>
  </si>
  <si>
    <t>江南贝斯特韦斯特精品酒店</t>
  </si>
  <si>
    <t>ZHANG YIQING,CHEN YANTONG</t>
  </si>
  <si>
    <t>630.00</t>
  </si>
  <si>
    <t>2023-08-27 22:42:46</t>
  </si>
  <si>
    <t>韩国</t>
  </si>
  <si>
    <t>3844797</t>
  </si>
  <si>
    <t>ZHU CHENHAO,LI XIUYING</t>
  </si>
  <si>
    <t>362.00</t>
  </si>
  <si>
    <t>2023-08-27 18:58:09</t>
  </si>
  <si>
    <t>3843895</t>
  </si>
  <si>
    <t>曼谷格乐丽雅12酒店</t>
  </si>
  <si>
    <t>HWANG HUN</t>
  </si>
  <si>
    <t>544.00</t>
  </si>
  <si>
    <t>2023-08-27 16:00:58</t>
  </si>
  <si>
    <t>3843858</t>
  </si>
  <si>
    <t>Choi Wonseok,Choi Wonseok</t>
  </si>
  <si>
    <t>766.00</t>
  </si>
  <si>
    <t>2023-08-27 15:50:30</t>
  </si>
  <si>
    <t>3843838</t>
  </si>
  <si>
    <t>苏梅岛查汶瑞景海滩度假村</t>
  </si>
  <si>
    <t>Du Juan</t>
  </si>
  <si>
    <t>1129.00</t>
  </si>
  <si>
    <t>2023-08-27 17:06:38</t>
  </si>
  <si>
    <t>3843004</t>
  </si>
  <si>
    <t>曼谷恰特里亚姆大酒店</t>
  </si>
  <si>
    <t>WAN DENGXI</t>
  </si>
  <si>
    <t>2706.00</t>
  </si>
  <si>
    <t>2023-08-27 12:56:05</t>
  </si>
  <si>
    <t>3842557</t>
  </si>
  <si>
    <t>马尼拉菲林维斯特科林尚酒店</t>
  </si>
  <si>
    <t>TAYLOR KEVIN LEE</t>
  </si>
  <si>
    <t>1206.00</t>
  </si>
  <si>
    <t>2023-08-27 12:32:08</t>
  </si>
  <si>
    <t>3841994</t>
  </si>
  <si>
    <t>CHEN XUEMEI</t>
  </si>
  <si>
    <t>2023-08-27 09:25:24</t>
  </si>
  <si>
    <t>3841768</t>
  </si>
  <si>
    <t>SAVANVALY BOUNSONG</t>
  </si>
  <si>
    <t>2023-08-27 09:52:49</t>
  </si>
  <si>
    <t>3841738</t>
  </si>
  <si>
    <t>LAOTHAWON THIDARAT</t>
  </si>
  <si>
    <t>2023-08-27 09:20:55</t>
  </si>
  <si>
    <t>3841705</t>
  </si>
  <si>
    <t>Dears Myeongdong</t>
  </si>
  <si>
    <t>Nathan Lin</t>
  </si>
  <si>
    <t>800.00</t>
  </si>
  <si>
    <t>2023-08-27 08:21:49</t>
  </si>
  <si>
    <t>2023-08-26</t>
  </si>
  <si>
    <t>3840976</t>
  </si>
  <si>
    <t>双威大盒子酒店</t>
  </si>
  <si>
    <t>IBRAHIM MOHAMMAD HAFIZ</t>
  </si>
  <si>
    <t>435.00</t>
  </si>
  <si>
    <t>2023-08-28 10:26:04</t>
  </si>
  <si>
    <t>3840864</t>
  </si>
  <si>
    <t>曼谷辛德霍恩凯宾斯基</t>
  </si>
  <si>
    <t>YOTMONGKHON RUTTANA</t>
  </si>
  <si>
    <t>4182.00</t>
  </si>
  <si>
    <t>2023-08-27 10:20:11</t>
  </si>
  <si>
    <t>3840561</t>
  </si>
  <si>
    <t>SHARAFIE MOHD SHARAFIE BIN AHMAD</t>
  </si>
  <si>
    <t>2023-08-28 10:30:01</t>
  </si>
  <si>
    <t>3840559</t>
  </si>
  <si>
    <t>曼谷瑞享 BDMS 健康度假村</t>
  </si>
  <si>
    <t>Wei YongJie</t>
  </si>
  <si>
    <t>2060.00</t>
  </si>
  <si>
    <t>2023-08-27 09:43:47</t>
  </si>
  <si>
    <t>3840471</t>
  </si>
  <si>
    <t>吉隆坡EQ酒店</t>
  </si>
  <si>
    <t>MAO FENGMING</t>
  </si>
  <si>
    <t>2838.00</t>
  </si>
  <si>
    <t>2023-08-27 09:57:18</t>
  </si>
  <si>
    <t>3839511</t>
  </si>
  <si>
    <t>宜必思尚品曼谷素坤逸康福酒店</t>
  </si>
  <si>
    <t>TAN YING,ZHANG ZHANG</t>
  </si>
  <si>
    <t>450.00</t>
  </si>
  <si>
    <t>2023-08-26 18:28:23</t>
  </si>
  <si>
    <t>3838972</t>
  </si>
  <si>
    <t>曼谷利特酒店</t>
  </si>
  <si>
    <t>ZHANG ZHIJUAN,LIU TAO,MAO YAN,JIANG LEI</t>
  </si>
  <si>
    <t>2252.00</t>
  </si>
  <si>
    <t>2023-08-26 18:27:37</t>
  </si>
  <si>
    <t>3838900</t>
  </si>
  <si>
    <t>盛泰澜芭堤雅幻影度假村</t>
  </si>
  <si>
    <t>YI DAKE,CHENG ZHEN</t>
  </si>
  <si>
    <t>2023-08-28 14:25:27</t>
  </si>
  <si>
    <t>3838686</t>
  </si>
  <si>
    <t>LIM KAH YEUAN</t>
  </si>
  <si>
    <t>795.00</t>
  </si>
  <si>
    <t>2023-08-26 14:22:44</t>
  </si>
  <si>
    <t>3838682</t>
  </si>
  <si>
    <t>色達首都中央酒店</t>
  </si>
  <si>
    <t>SUGIYANA TEMMY</t>
  </si>
  <si>
    <t>1080.00</t>
  </si>
  <si>
    <t>2023-08-27 08:55:56</t>
  </si>
  <si>
    <t>3838291</t>
  </si>
  <si>
    <t>Kim Dahye,Kim Dahye,Kim Dahye</t>
  </si>
  <si>
    <t>974.00</t>
  </si>
  <si>
    <t>2023-08-26 14:20:55</t>
  </si>
  <si>
    <t>3838090</t>
  </si>
  <si>
    <t>CHEN YINGYING</t>
  </si>
  <si>
    <t>2023-08-26 14:05:50</t>
  </si>
  <si>
    <t>3837906</t>
  </si>
  <si>
    <t>KAMARUDIN SHAHRUL IKRAM</t>
  </si>
  <si>
    <t>727.00</t>
  </si>
  <si>
    <t>2023-08-26 11:50:18</t>
  </si>
  <si>
    <t>3836923</t>
  </si>
  <si>
    <t>KIM SONARY</t>
  </si>
  <si>
    <t>3354.00</t>
  </si>
  <si>
    <t>2023-08-26 09:45:42</t>
  </si>
  <si>
    <t>3836886</t>
  </si>
  <si>
    <t>金普顿基塔莱苏梅岛酒店 - 洲际酒店集团旗下</t>
  </si>
  <si>
    <t>WANG PEI</t>
  </si>
  <si>
    <t>8300.00</t>
  </si>
  <si>
    <t>2023-08-26 12:43:12</t>
  </si>
  <si>
    <t>2023-08-25</t>
  </si>
  <si>
    <t>3836822</t>
  </si>
  <si>
    <t>ZHAO HUIMING,ZHANG ZIHAO</t>
  </si>
  <si>
    <t>9800.00</t>
  </si>
  <si>
    <t>2023-08-26 12:36:38</t>
  </si>
  <si>
    <t>3836725</t>
  </si>
  <si>
    <t>ISMAIL FARAH SYAZWANI HANIS</t>
  </si>
  <si>
    <t>2023-08-26 09:47:56</t>
  </si>
  <si>
    <t>3836708</t>
  </si>
  <si>
    <t>曼谷杜斯特套房酒店式公寓</t>
  </si>
  <si>
    <t>Zou Li meng,LI Fei</t>
  </si>
  <si>
    <t>4020.00</t>
  </si>
  <si>
    <t>2023-08-25 23:29:31</t>
  </si>
  <si>
    <t>3836707</t>
  </si>
  <si>
    <t>CHIU CHE WAI</t>
  </si>
  <si>
    <t>2319.00</t>
  </si>
  <si>
    <t>2023-08-25 23:25:35</t>
  </si>
  <si>
    <t>3836666</t>
  </si>
  <si>
    <t>长滩岛克莱森度假村及水疗中心</t>
  </si>
  <si>
    <t>ZHOU XIAOQING,LIU SHIXIA</t>
  </si>
  <si>
    <t>4680.00</t>
  </si>
  <si>
    <t>2023-08-26 10:24:47</t>
  </si>
  <si>
    <t>3836291</t>
  </si>
  <si>
    <t>宁曼旅游旅馆</t>
  </si>
  <si>
    <t>CHEN YILING</t>
  </si>
  <si>
    <t>322.00</t>
  </si>
  <si>
    <t>2023-08-26 15:24:53</t>
  </si>
  <si>
    <t>3835317</t>
  </si>
  <si>
    <t>HARUN HAZRAIZAIN</t>
  </si>
  <si>
    <t>870.00</t>
  </si>
  <si>
    <t>2023-08-26 09:57:49</t>
  </si>
  <si>
    <t>3835284</t>
  </si>
  <si>
    <t>AHMAD MOHD FAIZ</t>
  </si>
  <si>
    <t>361.00</t>
  </si>
  <si>
    <t>2023-08-26 12:49:55</t>
  </si>
  <si>
    <t>3834923</t>
  </si>
  <si>
    <t>He Haonan</t>
  </si>
  <si>
    <t>2023-08-25 17:59:31</t>
  </si>
  <si>
    <t>3834332</t>
  </si>
  <si>
    <t>ZHAO YIXUAN,Tang Qinghua</t>
  </si>
  <si>
    <t>2023-08-25 16:25:29</t>
  </si>
  <si>
    <t>3833733</t>
  </si>
  <si>
    <t>LI ZHANGUO</t>
  </si>
  <si>
    <t>2988.00</t>
  </si>
  <si>
    <t>2023-08-25 14:07:28</t>
  </si>
  <si>
    <t>3833638</t>
  </si>
  <si>
    <t>HO KIAN FOO</t>
  </si>
  <si>
    <t>609.00</t>
  </si>
  <si>
    <t>2023-08-25 13:08:29</t>
  </si>
  <si>
    <t>3833471</t>
  </si>
  <si>
    <t>SAYTONG CHERCHAYA,KAMTO PIM</t>
  </si>
  <si>
    <t>179.00</t>
  </si>
  <si>
    <t>2023-08-25 13:07:54</t>
  </si>
  <si>
    <t>3833114</t>
  </si>
  <si>
    <t>GILBERT NETTO GERALD NETTO</t>
  </si>
  <si>
    <t>2023-08-25 18:03:07</t>
  </si>
  <si>
    <t>3832903</t>
  </si>
  <si>
    <t>曼谷拉玛9号美蒂雅酒店</t>
  </si>
  <si>
    <t>CHEN ZIGANG,LAU WINGKIT,WONG SHINGWA</t>
  </si>
  <si>
    <t>1782.00</t>
  </si>
  <si>
    <t>2023-08-25 12:31:15</t>
  </si>
  <si>
    <t>3832513</t>
  </si>
  <si>
    <t>新加坡圣淘沙索菲特度假村及水疗中心 (Staycation Approved)</t>
  </si>
  <si>
    <t>YU HUIPING,SONG TAO</t>
  </si>
  <si>
    <t>4422.00</t>
  </si>
  <si>
    <t>2023-08-25 13:51:39</t>
  </si>
  <si>
    <t>新加坡</t>
  </si>
  <si>
    <t>3832274</t>
  </si>
  <si>
    <t>安纳塔拉沙漠鸟屿水疗度假村</t>
  </si>
  <si>
    <t>TIAN DAN</t>
  </si>
  <si>
    <t>2940.00</t>
  </si>
  <si>
    <t>2023-08-25 22:01:09</t>
  </si>
  <si>
    <t>阿拉伯联合酋长国</t>
  </si>
  <si>
    <t>3832177</t>
  </si>
  <si>
    <t>首尔三井酒店</t>
  </si>
  <si>
    <t>ZHANG MENGLIAN</t>
  </si>
  <si>
    <t>1084.00</t>
  </si>
  <si>
    <t>2023-08-25 08:39:05</t>
  </si>
  <si>
    <t>3832009</t>
  </si>
  <si>
    <t>曼谷沙通智选假日酒店</t>
  </si>
  <si>
    <t>HOON HIU CHING</t>
  </si>
  <si>
    <t>1155.00</t>
  </si>
  <si>
    <t>2023-08-25 08:34:49</t>
  </si>
  <si>
    <t>3831962</t>
  </si>
  <si>
    <t>曼谷HOMM素坤逸34街酒店</t>
  </si>
  <si>
    <t>HSU TZU CHING,CHIANG CHENGJUNG</t>
  </si>
  <si>
    <t>2133.00</t>
  </si>
  <si>
    <t>2023-08-25 09:07:30</t>
  </si>
  <si>
    <t>2023-08-24</t>
  </si>
  <si>
    <t>3831015</t>
  </si>
  <si>
    <t>NO HEE JUNG</t>
  </si>
  <si>
    <t>543.00</t>
  </si>
  <si>
    <t>2023-08-24 21:24:57</t>
  </si>
  <si>
    <t>3830669</t>
  </si>
  <si>
    <t>卢巴普吉岛芭东旅舍</t>
  </si>
  <si>
    <t>HAIIN FADY</t>
  </si>
  <si>
    <t>1064.00</t>
  </si>
  <si>
    <t>2023-08-24 22:14:38</t>
  </si>
  <si>
    <t>3829844</t>
  </si>
  <si>
    <t>新加坡樟宜机场皇冠假日酒店</t>
  </si>
  <si>
    <t>LIU CHANG</t>
  </si>
  <si>
    <t>1927.00</t>
  </si>
  <si>
    <t>2023-08-25 11:10:24</t>
  </si>
  <si>
    <t>3828948</t>
  </si>
  <si>
    <t>ZHANG MINGQING</t>
  </si>
  <si>
    <t>1777.00</t>
  </si>
  <si>
    <t>2023-08-25 11:05:43</t>
  </si>
  <si>
    <t>3828859</t>
  </si>
  <si>
    <t>Fu Tiejun,HU JINGYA,FU CHANGGUO,ZHAO YULAN,HU LIJUN,FU ZIHAO</t>
  </si>
  <si>
    <t>24360.00</t>
  </si>
  <si>
    <t>2023-08-24 14:27:36</t>
  </si>
  <si>
    <t>3828836</t>
  </si>
  <si>
    <t>Fu Yajun,Gong Jian</t>
  </si>
  <si>
    <t>6090.00</t>
  </si>
  <si>
    <t>2023-08-24 14:35:11</t>
  </si>
  <si>
    <t>3827763</t>
  </si>
  <si>
    <t>阿万特酒店</t>
  </si>
  <si>
    <t>CAO JINSONG</t>
  </si>
  <si>
    <t>466.00</t>
  </si>
  <si>
    <t>2023-08-24 13:30:00</t>
  </si>
  <si>
    <t>2023-08-23</t>
  </si>
  <si>
    <t>3826397</t>
  </si>
  <si>
    <t>WANG LEIBO,JIA QINGSHUANG</t>
  </si>
  <si>
    <t>1099.00</t>
  </si>
  <si>
    <t>2023-08-24 09:08:50</t>
  </si>
  <si>
    <t>3825687</t>
  </si>
  <si>
    <t>MOHAMAD NOOR KASMAN BIN</t>
  </si>
  <si>
    <t>2023-08-24 11:58:51</t>
  </si>
  <si>
    <t>3823384</t>
  </si>
  <si>
    <t>首尔大使铂尔曼酒店</t>
  </si>
  <si>
    <t>ZHU ZIYUAN,LIU YEYE</t>
  </si>
  <si>
    <t>2584.00</t>
  </si>
  <si>
    <t>2023-08-23 14:01:59</t>
  </si>
  <si>
    <t>3822991</t>
  </si>
  <si>
    <t>大华大酒店 (SHA Plus+)</t>
  </si>
  <si>
    <t>YUAN SHUYIN,LI WENQIANG</t>
  </si>
  <si>
    <t>796.00</t>
  </si>
  <si>
    <t>2023-08-23 11:20:41</t>
  </si>
  <si>
    <t>3822983</t>
  </si>
  <si>
    <t>素坤逸爱瑞酒店</t>
  </si>
  <si>
    <t>Lim Max,Lim Max</t>
  </si>
  <si>
    <t>984.00</t>
  </si>
  <si>
    <t>2023-08-23 14:30:33</t>
  </si>
  <si>
    <t>3822401</t>
  </si>
  <si>
    <t>DAUD GAN ROBIN BINTI</t>
  </si>
  <si>
    <t>2023-08-23 11:45:22</t>
  </si>
  <si>
    <t>3821997</t>
  </si>
  <si>
    <t>普吉岛铂尔曼阿卡迪亚卡隆海滩酒店</t>
  </si>
  <si>
    <t>GU LEI,WANG MEIYAN</t>
  </si>
  <si>
    <t>3512.00</t>
  </si>
  <si>
    <t>2023-08-23 12:39:15</t>
  </si>
  <si>
    <t>2023-08-22</t>
  </si>
  <si>
    <t>3820670</t>
  </si>
  <si>
    <t>安纳塔拉撒哈拉托泽尔度假酒店&amp;别墅</t>
  </si>
  <si>
    <t>Chaouche Moncef</t>
  </si>
  <si>
    <t>1756.00</t>
  </si>
  <si>
    <t>2023-08-22 22:28:26</t>
  </si>
  <si>
    <t>突尼斯</t>
  </si>
  <si>
    <t>3820081</t>
  </si>
  <si>
    <t>芭东帕拉贡温泉度假酒店 (SHA Extra Plus)</t>
  </si>
  <si>
    <t>Aziz ayesha,Aziz ayesha,Aziz ayesha</t>
  </si>
  <si>
    <t>1932.00</t>
  </si>
  <si>
    <t>2023-08-23 10:50:42</t>
  </si>
  <si>
    <t>3819588</t>
  </si>
  <si>
    <t>Haridan Dzul Redza,Muhamed Yusof Shahrul Hazimi</t>
  </si>
  <si>
    <t>1444.00</t>
  </si>
  <si>
    <t>2023-08-23 17:05:32</t>
  </si>
  <si>
    <t>3819457</t>
  </si>
  <si>
    <t>LIU TONG</t>
  </si>
  <si>
    <t>2023-08-22 18:31:55</t>
  </si>
  <si>
    <t>3819447</t>
  </si>
  <si>
    <t>KAMARUDDIN SITI NUR AMALINA</t>
  </si>
  <si>
    <t>2023-08-22 16:20:55</t>
  </si>
  <si>
    <t>3819430</t>
  </si>
  <si>
    <t>哥打京那巴鲁皇宫酒店</t>
  </si>
  <si>
    <t>CHEN WEI</t>
  </si>
  <si>
    <t>916.00</t>
  </si>
  <si>
    <t>2023-08-22 16:55:49</t>
  </si>
  <si>
    <t>2023-08-21</t>
  </si>
  <si>
    <t>3816656</t>
  </si>
  <si>
    <t>双威金字塔酒店</t>
  </si>
  <si>
    <t>LEE RICHARD,LEE HANA</t>
  </si>
  <si>
    <t>1668.00</t>
  </si>
  <si>
    <t>2023-08-22 12:34:26</t>
  </si>
  <si>
    <t>3816062</t>
  </si>
  <si>
    <t>DIDI ABDULLA ALI</t>
  </si>
  <si>
    <t>1265.00</t>
  </si>
  <si>
    <t>2023-08-22 09:59:09</t>
  </si>
  <si>
    <t>3815618</t>
  </si>
  <si>
    <t>THOMAS MICHAEL GLYN,THOMAS MICHELLE VALERIE</t>
  </si>
  <si>
    <t>939.00</t>
  </si>
  <si>
    <t>2023-08-22 09:57:36</t>
  </si>
  <si>
    <t>3815266</t>
  </si>
  <si>
    <t>曼谷拉差达宜必思尚品酒店</t>
  </si>
  <si>
    <t>LI YUANYUAN,Liu Xiaoting</t>
  </si>
  <si>
    <t>860.00</t>
  </si>
  <si>
    <t>2023-08-21 18:46:36</t>
  </si>
  <si>
    <t>3813194</t>
  </si>
  <si>
    <t>欧文之家酒店公寓</t>
  </si>
  <si>
    <t>LYU YINGYIN</t>
  </si>
  <si>
    <t>780.00</t>
  </si>
  <si>
    <t>2023-08-21 13:56:54</t>
  </si>
  <si>
    <t>3812927</t>
  </si>
  <si>
    <t>Kim han wook</t>
  </si>
  <si>
    <t>555.00</t>
  </si>
  <si>
    <t>2023-08-21 11:45:47</t>
  </si>
  <si>
    <t>3812171</t>
  </si>
  <si>
    <t>明洞大使宜必思酒店</t>
  </si>
  <si>
    <t>SHAO HANYU,HAN QIAONI</t>
  </si>
  <si>
    <t>2349.00</t>
  </si>
  <si>
    <t>2023-08-21 10:06:39</t>
  </si>
  <si>
    <t>3812019</t>
  </si>
  <si>
    <t>普吉岛迈考美丽亚酒店(SHA Extra Plus)</t>
  </si>
  <si>
    <t>PUNSUMPAW PRABPHON</t>
  </si>
  <si>
    <t>991.00</t>
  </si>
  <si>
    <t>2023-08-21 15:48:13</t>
  </si>
  <si>
    <t>2023-08-20</t>
  </si>
  <si>
    <t>3810925</t>
  </si>
  <si>
    <t>Le Le Aung Dr.,Le Le Aung Dr.</t>
  </si>
  <si>
    <t>2023-08-21 14:28:51</t>
  </si>
  <si>
    <t>3810035</t>
  </si>
  <si>
    <t>COMO曼谷大都会酒店</t>
  </si>
  <si>
    <t>DAI MINAN,WU YUJUN</t>
  </si>
  <si>
    <t>2700.00</t>
  </si>
  <si>
    <t>2023-08-20 17:37:04</t>
  </si>
  <si>
    <t>3808934</t>
  </si>
  <si>
    <t>ZHOU ZHENJUAN</t>
  </si>
  <si>
    <t>4638.00</t>
  </si>
  <si>
    <t>2023-08-20 13:54:17</t>
  </si>
  <si>
    <t>3807412</t>
  </si>
  <si>
    <t>土豆头套房和一室公寓</t>
  </si>
  <si>
    <t>LUO YAOHAN,MAO YUNING</t>
  </si>
  <si>
    <t>5122.00</t>
  </si>
  <si>
    <t>2023-08-20 14:42:48</t>
  </si>
  <si>
    <t>印度尼西亚</t>
  </si>
  <si>
    <t>2023-08-19</t>
  </si>
  <si>
    <t>3807251</t>
  </si>
  <si>
    <t>DAI MOWEN,WANG LIN</t>
  </si>
  <si>
    <t>2023-08-21 01:48:32</t>
  </si>
  <si>
    <t>3806045</t>
  </si>
  <si>
    <t>历山德拉动力酒店</t>
  </si>
  <si>
    <t>JIA KEMING,DOU CHUNYANG</t>
  </si>
  <si>
    <t>3366.00</t>
  </si>
  <si>
    <t>2023-08-20 12:54:45</t>
  </si>
  <si>
    <t>3806007</t>
  </si>
  <si>
    <t>MA WANCHEN,JIN YIFAN</t>
  </si>
  <si>
    <t>293.00</t>
  </si>
  <si>
    <t>2023-08-20 11:13:43</t>
  </si>
  <si>
    <t>3805087</t>
  </si>
  <si>
    <t>CHANG JINGPEI,YUN ZHENGYANG</t>
  </si>
  <si>
    <t>1807.00</t>
  </si>
  <si>
    <t>2023-08-21 11:59:50</t>
  </si>
  <si>
    <t>2023-08-18</t>
  </si>
  <si>
    <t>3801738</t>
  </si>
  <si>
    <t>LOH SIMON</t>
  </si>
  <si>
    <t>2023-08-19 10:26:44</t>
  </si>
  <si>
    <t>3799639</t>
  </si>
  <si>
    <t>jin anqi</t>
  </si>
  <si>
    <t>1650.00</t>
  </si>
  <si>
    <t>2023-08-19 14:38:44</t>
  </si>
  <si>
    <t>3799551</t>
  </si>
  <si>
    <t>怡保曦云轩度假村</t>
  </si>
  <si>
    <t>ELIAH BINTI ABU BAKAR AINAA,ELIAH BINTI ABU BAKAR AINAA</t>
  </si>
  <si>
    <t>753.00</t>
  </si>
  <si>
    <t>2023-08-18 13:22:57</t>
  </si>
  <si>
    <t>3799372</t>
  </si>
  <si>
    <t>曼谷是隆假日酒店 - IHG 旗下酒店</t>
  </si>
  <si>
    <t>ZHAO DONGLIANG</t>
  </si>
  <si>
    <t>5400.00</t>
  </si>
  <si>
    <t>2023-08-18 14:31:43</t>
  </si>
  <si>
    <t>3797902</t>
  </si>
  <si>
    <t>攀瓦布里海滨度假村(SHA Extra Plus)</t>
  </si>
  <si>
    <t>Alsaqan Hessa</t>
  </si>
  <si>
    <t>402.00</t>
  </si>
  <si>
    <t>2023-08-18 14:02:52</t>
  </si>
  <si>
    <t>2023-08-17</t>
  </si>
  <si>
    <t>3795979</t>
  </si>
  <si>
    <t>珍拉丁皇家朱兰小屋</t>
  </si>
  <si>
    <t>Afiq Asyran Jetpharma Sdn Bhd,Afiq Asyran Jetpharma Sdn Bhd</t>
  </si>
  <si>
    <t>316.00</t>
  </si>
  <si>
    <t>2023-08-18 09:54:23</t>
  </si>
  <si>
    <t>3795329</t>
  </si>
  <si>
    <t>PAN HUILAN,LI JIANJUN,LI FEIYUE</t>
  </si>
  <si>
    <t>6200.00</t>
  </si>
  <si>
    <t>2023-08-17 17:53:09</t>
  </si>
  <si>
    <t>3793720</t>
  </si>
  <si>
    <t>TU CHENYONG,WANG MEI</t>
  </si>
  <si>
    <t>3320.00</t>
  </si>
  <si>
    <t>2023-08-17 10:43:06</t>
  </si>
  <si>
    <t>3793353</t>
  </si>
  <si>
    <t>ZHUANG YUEHAO,zhuang yihan</t>
  </si>
  <si>
    <t>4310.00</t>
  </si>
  <si>
    <t>2023-08-17 17:45:33</t>
  </si>
  <si>
    <t>2023-08-16</t>
  </si>
  <si>
    <t>3792822</t>
  </si>
  <si>
    <t>仁川松岛空中花园酒店(旧.天空公园仁川松岛)</t>
  </si>
  <si>
    <t>QIU LIXIA,WANG ZIWEI</t>
  </si>
  <si>
    <t>531.00</t>
  </si>
  <si>
    <t>2023-08-17 00:25:55</t>
  </si>
  <si>
    <t>3790945</t>
  </si>
  <si>
    <t>Therese Xi Mun Chan</t>
  </si>
  <si>
    <t>1112.00</t>
  </si>
  <si>
    <t>2023-08-20 16:14:39</t>
  </si>
  <si>
    <t>3790631</t>
  </si>
  <si>
    <t>旅定酒店</t>
  </si>
  <si>
    <t>ZHANG LU,CUI JINGHUI,ZHANG CHONGYU</t>
  </si>
  <si>
    <t>8163.00</t>
  </si>
  <si>
    <t>2023-08-16 17:41:47</t>
  </si>
  <si>
    <t>2023-08-15</t>
  </si>
  <si>
    <t>3787966</t>
  </si>
  <si>
    <t>HUANG ZHENFENG,YANG JIARAN</t>
  </si>
  <si>
    <t>410.00</t>
  </si>
  <si>
    <t>2023-08-16 00:38:46</t>
  </si>
  <si>
    <t>3787870</t>
  </si>
  <si>
    <t>Kim Jiyeon</t>
  </si>
  <si>
    <t>4057.00</t>
  </si>
  <si>
    <t>2023-08-16 09:00:22</t>
  </si>
  <si>
    <t>3787748</t>
  </si>
  <si>
    <t>新加坡庄家大酒店</t>
  </si>
  <si>
    <t>LIU YAJUN,WANG DAN</t>
  </si>
  <si>
    <t>756.00</t>
  </si>
  <si>
    <t>2023-08-19 08:30:14</t>
  </si>
  <si>
    <t>3787670</t>
  </si>
  <si>
    <t>琥珀城市酒店</t>
  </si>
  <si>
    <t>ZHOU DANJIN,TANG WANGCHUJUN</t>
  </si>
  <si>
    <t>1122.00</t>
  </si>
  <si>
    <t>2023-08-16 12:03:20</t>
  </si>
  <si>
    <t>3786690</t>
  </si>
  <si>
    <t>吉隆坡瑞园酒店</t>
  </si>
  <si>
    <t>LOHSL SHIRLEY</t>
  </si>
  <si>
    <t>732.00</t>
  </si>
  <si>
    <t>2023-08-16 13:24:46</t>
  </si>
  <si>
    <t>3785773</t>
  </si>
  <si>
    <t>SONG CHANGLONG</t>
  </si>
  <si>
    <t>1050.00</t>
  </si>
  <si>
    <t>2023-08-15 16:49:17</t>
  </si>
  <si>
    <t>3784254</t>
  </si>
  <si>
    <t>金兰丽笙蓝标度假村</t>
  </si>
  <si>
    <t>lee shinjae,byeon seonju</t>
  </si>
  <si>
    <t>1376.00</t>
  </si>
  <si>
    <t>2023-08-15 14:48:43</t>
  </si>
  <si>
    <t>2023-08-14</t>
  </si>
  <si>
    <t>3782819</t>
  </si>
  <si>
    <t>IP YAM TONGKEANU</t>
  </si>
  <si>
    <t>688.00</t>
  </si>
  <si>
    <t>2023-08-15 22:33:48</t>
  </si>
  <si>
    <t>3782388</t>
  </si>
  <si>
    <t>SAMSURIJAN ALIFF</t>
  </si>
  <si>
    <t>632.00</t>
  </si>
  <si>
    <t>2023-08-18 16:52:19</t>
  </si>
  <si>
    <t>3781753</t>
  </si>
  <si>
    <t>首尔广场傲途格精选酒店</t>
  </si>
  <si>
    <t>Wan Sarah</t>
  </si>
  <si>
    <t>7706.00</t>
  </si>
  <si>
    <t>2023-08-17 17:27:03</t>
  </si>
  <si>
    <t>3781346</t>
  </si>
  <si>
    <t>拉查酒店</t>
  </si>
  <si>
    <t>YAO NA</t>
  </si>
  <si>
    <t>3180.00</t>
  </si>
  <si>
    <t>2023-08-15 11:55:27</t>
  </si>
  <si>
    <t>3779895</t>
  </si>
  <si>
    <t>曼谷华昌传统酒店</t>
  </si>
  <si>
    <t>Abril Maria,Abril Maria</t>
  </si>
  <si>
    <t>2259.00</t>
  </si>
  <si>
    <t>2023-08-15 08:30:00</t>
  </si>
  <si>
    <t>3778992</t>
  </si>
  <si>
    <t>苏梅岛六善酒店</t>
  </si>
  <si>
    <t>CHANG PO HSIUNG,SHIH HANYA</t>
  </si>
  <si>
    <t>13800.00</t>
  </si>
  <si>
    <t>2023-08-14 13:36:40</t>
  </si>
  <si>
    <t>2023-08-13</t>
  </si>
  <si>
    <t>3777237</t>
  </si>
  <si>
    <t>吉隆坡大华酒店 - 傲途格精选酒店</t>
  </si>
  <si>
    <t>PAPA GIANLUCA,ESPOSITO ANNA RITA</t>
  </si>
  <si>
    <t>2037.00</t>
  </si>
  <si>
    <t>2023-08-14 13:44:59</t>
  </si>
  <si>
    <t>3776650</t>
  </si>
  <si>
    <t>兰卡威卡萨戴尔马尔酒店</t>
  </si>
  <si>
    <t>ZHONG HUI,YANG QUIFAN</t>
  </si>
  <si>
    <t>1389.00</t>
  </si>
  <si>
    <t>2023-08-14 09:32:02</t>
  </si>
  <si>
    <t>3775790</t>
  </si>
  <si>
    <t>金兰温德姆花园度假村</t>
  </si>
  <si>
    <t>KIM JAEHOON</t>
  </si>
  <si>
    <t>3774.00</t>
  </si>
  <si>
    <t>2023-08-14 11:03:40</t>
  </si>
  <si>
    <t>2023-08-12</t>
  </si>
  <si>
    <t>3771382</t>
  </si>
  <si>
    <t>WANG YUN</t>
  </si>
  <si>
    <t>2050.00</t>
  </si>
  <si>
    <t>2023-08-15 21:18:03</t>
  </si>
  <si>
    <t>2023-08-11</t>
  </si>
  <si>
    <t>3768410</t>
  </si>
  <si>
    <t>爱妮岛S度假村</t>
  </si>
  <si>
    <t>Marzouk Luke</t>
  </si>
  <si>
    <t>1248.00</t>
  </si>
  <si>
    <t>2023-08-12 10:53:31</t>
  </si>
  <si>
    <t>2023-08-10</t>
  </si>
  <si>
    <t>3762895</t>
  </si>
  <si>
    <t>新加坡半岛怡东酒店</t>
  </si>
  <si>
    <t>chen meifang,zhu dongcheng</t>
  </si>
  <si>
    <t>13700.00</t>
  </si>
  <si>
    <t>2023-08-11 10:09:47</t>
  </si>
  <si>
    <t>3761058</t>
  </si>
  <si>
    <t>种植园湾水疗度假村</t>
  </si>
  <si>
    <t>LEE JIHYE</t>
  </si>
  <si>
    <t>4247.00</t>
  </si>
  <si>
    <t>2023-08-15 15:02:26</t>
  </si>
  <si>
    <t>3760614</t>
  </si>
  <si>
    <t>金马仑高原世纪松园度假村</t>
  </si>
  <si>
    <t>Nasuha Najwa</t>
  </si>
  <si>
    <t>445.00</t>
  </si>
  <si>
    <t>2023-08-10 16:02:27</t>
  </si>
  <si>
    <t>3760536</t>
  </si>
  <si>
    <t>智选假日酒店首尔弘大</t>
  </si>
  <si>
    <t>CHEN HUIJEN,CHENLIU SULAN</t>
  </si>
  <si>
    <t>11470.00</t>
  </si>
  <si>
    <t>2023-08-10 16:49:31</t>
  </si>
  <si>
    <t>3759034</t>
  </si>
  <si>
    <t>FATIMATUL FATIMATUL ADAWIYAH BINTI MOHD HASSAN</t>
  </si>
  <si>
    <t>1225.00</t>
  </si>
  <si>
    <t>2023-08-10 16:01:51</t>
  </si>
  <si>
    <t>2023-08-09</t>
  </si>
  <si>
    <t>3758241</t>
  </si>
  <si>
    <t>HUANG QINGXIN</t>
  </si>
  <si>
    <t>580.00</t>
  </si>
  <si>
    <t>2023-08-10 11:23:41</t>
  </si>
  <si>
    <t>999226218469652,</t>
  </si>
  <si>
    <t>3755762</t>
  </si>
  <si>
    <t>宜必思尚品曼谷是隆酒店</t>
  </si>
  <si>
    <t>TOUNALOM MONAI</t>
  </si>
  <si>
    <t>2023-08-22 14:39:15</t>
  </si>
  <si>
    <t>3755236</t>
  </si>
  <si>
    <t>Liang Ting,Hong Yu,Huang Meirong,Yu Qiuhao</t>
  </si>
  <si>
    <t>1160.00</t>
  </si>
  <si>
    <t>-580</t>
  </si>
  <si>
    <t>2023-08-09 14:53:51</t>
  </si>
  <si>
    <t>2023-08-08</t>
  </si>
  <si>
    <t>3753014</t>
  </si>
  <si>
    <t>哥打京那巴鲁凯悦尚萃酒店</t>
  </si>
  <si>
    <t>HEO HANBYEOL</t>
  </si>
  <si>
    <t>2300.00</t>
  </si>
  <si>
    <t>2023-08-09 14:56:57</t>
  </si>
  <si>
    <t>3750554</t>
  </si>
  <si>
    <t>铂尔曼吉隆坡城市中心大酒店</t>
  </si>
  <si>
    <t>TJHANG SIAT HA MS</t>
  </si>
  <si>
    <t>765.00</t>
  </si>
  <si>
    <t>2023-08-08 15:19:56</t>
  </si>
  <si>
    <t>3749108</t>
  </si>
  <si>
    <t>?考拉拉弗洛拉度假酒店</t>
  </si>
  <si>
    <t>MOHD NOOR NURUL ZULAIKA</t>
  </si>
  <si>
    <t>1060.00</t>
  </si>
  <si>
    <t>2023-08-08 16:49:13</t>
  </si>
  <si>
    <t>2023-08-07</t>
  </si>
  <si>
    <t>3745987</t>
  </si>
  <si>
    <t>Ohira Hideyuki</t>
  </si>
  <si>
    <t>4110.00</t>
  </si>
  <si>
    <t>2023-08-08 16:48:28</t>
  </si>
  <si>
    <t>3745475</t>
  </si>
  <si>
    <t>新加坡 Studio M 酒店</t>
  </si>
  <si>
    <t>HUANG QIUYUN,WANG YAN</t>
  </si>
  <si>
    <t>4040.00</t>
  </si>
  <si>
    <t>2023-08-07 19:01:33</t>
  </si>
  <si>
    <t>3744789</t>
  </si>
  <si>
    <t>清迈香格里拉酒店</t>
  </si>
  <si>
    <t>WU JINGANG</t>
  </si>
  <si>
    <t>3498.00</t>
  </si>
  <si>
    <t>2023-08-07 13:59:27</t>
  </si>
  <si>
    <t>3744778</t>
  </si>
  <si>
    <t>曼谷柏悦酒店</t>
  </si>
  <si>
    <t>CHEN ZONGYING,HE HUI</t>
  </si>
  <si>
    <t>4969.00</t>
  </si>
  <si>
    <t>2023-08-08 14:22:50</t>
  </si>
  <si>
    <t>3744231</t>
  </si>
  <si>
    <t>Park Jungwoo</t>
  </si>
  <si>
    <t>736.00</t>
  </si>
  <si>
    <t>2023-08-07 09:17:01</t>
  </si>
  <si>
    <t>3743916</t>
  </si>
  <si>
    <t>LI WAI NA,LAI CHUN HO</t>
  </si>
  <si>
    <t>3820.00</t>
  </si>
  <si>
    <t>2023-08-07 15:02:28</t>
  </si>
  <si>
    <t>2023-08-06</t>
  </si>
  <si>
    <t>3743805</t>
  </si>
  <si>
    <t>Sebban Ethan</t>
  </si>
  <si>
    <t>14400.00</t>
  </si>
  <si>
    <t>2023-08-07 09:44:23</t>
  </si>
  <si>
    <t>3743242</t>
  </si>
  <si>
    <t>大宏酒店</t>
  </si>
  <si>
    <t>Abdul rahman rafidah,Abdul rahman rafidah</t>
  </si>
  <si>
    <t>285.00</t>
  </si>
  <si>
    <t>2023-08-06 21:55:05</t>
  </si>
  <si>
    <t>3742874</t>
  </si>
  <si>
    <t>CHUA URSULA YIA HANG,SIM LEE NI</t>
  </si>
  <si>
    <t>880.00</t>
  </si>
  <si>
    <t>2023-08-07 10:42:27</t>
  </si>
  <si>
    <t>3741778</t>
  </si>
  <si>
    <t>普吉岛苏林酒店(政府卫生认证)</t>
  </si>
  <si>
    <t>WANG YILU,CHENG SHOUHUA</t>
  </si>
  <si>
    <t>3200.00</t>
  </si>
  <si>
    <t>2023-08-06 17:26:36</t>
  </si>
  <si>
    <t>3741746</t>
  </si>
  <si>
    <t>JEONG JIYEONG,MAENG CHEOLSOO,MAENG JINHYEOK</t>
  </si>
  <si>
    <t>1898.00</t>
  </si>
  <si>
    <t>2023-08-07 11:35:47</t>
  </si>
  <si>
    <t>3741258</t>
  </si>
  <si>
    <t>GE YIWEN,MAO YAQI</t>
  </si>
  <si>
    <t>4800.00</t>
  </si>
  <si>
    <t>2023-08-06 15:07:02</t>
  </si>
  <si>
    <t>3740318</t>
  </si>
  <si>
    <t>丁索度假村</t>
  </si>
  <si>
    <t>Zhang Mengshan,Ma LONGFEI</t>
  </si>
  <si>
    <t>1716.00</t>
  </si>
  <si>
    <t>2023-08-06 11:18:54</t>
  </si>
  <si>
    <t>2023-08-05</t>
  </si>
  <si>
    <t>3739270</t>
  </si>
  <si>
    <t>Masao Tabata</t>
  </si>
  <si>
    <t>468.00</t>
  </si>
  <si>
    <t>2023-08-06 10:37:37</t>
  </si>
  <si>
    <t>3739199</t>
  </si>
  <si>
    <t>普吉岛麦考安纳塔拉别墅度假酒店</t>
  </si>
  <si>
    <t>WONG HIU NAM</t>
  </si>
  <si>
    <t>16875.00</t>
  </si>
  <si>
    <t>2023-08-06 16:23:56</t>
  </si>
  <si>
    <t>3738572</t>
  </si>
  <si>
    <t>报春花海滩酒店</t>
  </si>
  <si>
    <t>Peng Poon Suk,Peng Poon Suk,Peng Poon Suk</t>
  </si>
  <si>
    <t>578.00</t>
  </si>
  <si>
    <t>2023-08-06 09:47:23</t>
  </si>
  <si>
    <t>3737597</t>
  </si>
  <si>
    <t>胡志明西贡融合套房酒店</t>
  </si>
  <si>
    <t>WONGSO LOLLA</t>
  </si>
  <si>
    <t>1258.00</t>
  </si>
  <si>
    <t>2023-08-05 20:19:08</t>
  </si>
  <si>
    <t>3735238</t>
  </si>
  <si>
    <t>TRIEU VO TUONG VY</t>
  </si>
  <si>
    <t>2650.00</t>
  </si>
  <si>
    <t>2023-08-05 11:20:26</t>
  </si>
  <si>
    <t>2023-08-04</t>
  </si>
  <si>
    <t>3733354</t>
  </si>
  <si>
    <t>迪拜中城派拉蒙酒店</t>
  </si>
  <si>
    <t>Obaidullah Naifa,Obaidullah Naifa</t>
  </si>
  <si>
    <t>772.00</t>
  </si>
  <si>
    <t>2023-08-04 20:39:14</t>
  </si>
  <si>
    <t>3731133</t>
  </si>
  <si>
    <t>阿尔法公寓式酒店</t>
  </si>
  <si>
    <t>GANKHUYAG DULGUUN,SUKHBAATAR SHINEBAYAR,DORJSUREN ODONCHIMEG,NYAMSUREN ZOLZAYA</t>
  </si>
  <si>
    <t>3381.00</t>
  </si>
  <si>
    <t>2023-08-04 12:31:31</t>
  </si>
  <si>
    <t>3731002</t>
  </si>
  <si>
    <t>首尔汝矣岛肯辛顿酒店</t>
  </si>
  <si>
    <t>LEE SO YEOUN</t>
  </si>
  <si>
    <t>7015.00</t>
  </si>
  <si>
    <t>2023-08-04 15:30:08</t>
  </si>
  <si>
    <t>3730955</t>
  </si>
  <si>
    <t>普吉假日酒店 (政府卫生认证)</t>
  </si>
  <si>
    <t>LI JINGJING,LI ZHAO,WANG LIMEI,LI TIEJUN</t>
  </si>
  <si>
    <t>1370.00</t>
  </si>
  <si>
    <t>2023-08-04 13:30:35</t>
  </si>
  <si>
    <t>3730531</t>
  </si>
  <si>
    <t>XU WANGYANGYANG,WANG YAWEN</t>
  </si>
  <si>
    <t>943.00</t>
  </si>
  <si>
    <t>2023-08-04 21:27:28</t>
  </si>
  <si>
    <t>3730457</t>
  </si>
  <si>
    <t>吉隆坡四季酒店</t>
  </si>
  <si>
    <t>Tang Weizhao,Lu Ting</t>
  </si>
  <si>
    <t>15040.00</t>
  </si>
  <si>
    <t>2023-08-04 11:57:31</t>
  </si>
  <si>
    <t>3730385</t>
  </si>
  <si>
    <t>长滩岛帕莱姆海滨度假村</t>
  </si>
  <si>
    <t>WANG XIAOXIAO,Zheng Weiyi,ZHENG YUXIN</t>
  </si>
  <si>
    <t>2890.00</t>
  </si>
  <si>
    <t>2023-08-04 11:03:00</t>
  </si>
  <si>
    <t>2023-08-03</t>
  </si>
  <si>
    <t>3729677</t>
  </si>
  <si>
    <t>LIU YU,FU MINJI</t>
  </si>
  <si>
    <t>2555.00</t>
  </si>
  <si>
    <t>2023-08-04 14:43:31</t>
  </si>
  <si>
    <t>3728926</t>
  </si>
  <si>
    <t>芽庄洲际酒店</t>
  </si>
  <si>
    <t>KIM WON,KIM EUNHWA</t>
  </si>
  <si>
    <t>1201.00</t>
  </si>
  <si>
    <t>2023-08-04 16:00:58</t>
  </si>
  <si>
    <t>3727643</t>
  </si>
  <si>
    <t>吉隆坡5元素酒店</t>
  </si>
  <si>
    <t>takemori kenji</t>
  </si>
  <si>
    <t>825.00</t>
  </si>
  <si>
    <t>2023-08-03 15:37:46</t>
  </si>
  <si>
    <t>3727323</t>
  </si>
  <si>
    <t>LI DINGHE,YIN YUE</t>
  </si>
  <si>
    <t>7808.00</t>
  </si>
  <si>
    <t>2023-08-04 11:06:30</t>
  </si>
  <si>
    <t>3726750</t>
  </si>
  <si>
    <t>新加坡国敦河畔大酒店</t>
  </si>
  <si>
    <t>LIU SHAN,SHEN YUN</t>
  </si>
  <si>
    <t>9600.00</t>
  </si>
  <si>
    <t>2023-08-03 19:55:47</t>
  </si>
  <si>
    <t>3726375</t>
  </si>
  <si>
    <t>普吉自然酒店(SHA Plus+)</t>
  </si>
  <si>
    <t>LI SHEN,LI XU,CAO PAN</t>
  </si>
  <si>
    <t>2476.00</t>
  </si>
  <si>
    <t>2023-08-03 16:44:23</t>
  </si>
  <si>
    <t>3725377</t>
  </si>
  <si>
    <t>CHEN RONGGUI,SONG JIAHANG</t>
  </si>
  <si>
    <t>2023-08-07 09:15:49</t>
  </si>
  <si>
    <t>2023-08-02</t>
  </si>
  <si>
    <t>3724789</t>
  </si>
  <si>
    <t>新加坡市中心索菲特酒店</t>
  </si>
  <si>
    <t>SU ZIJIE</t>
  </si>
  <si>
    <t>4760.00</t>
  </si>
  <si>
    <t>2023-08-04 10:00:14</t>
  </si>
  <si>
    <t>3724761</t>
  </si>
  <si>
    <t>YANG XIAOFEN</t>
  </si>
  <si>
    <t>2023-08-04 10:14:00</t>
  </si>
  <si>
    <t>3724217</t>
  </si>
  <si>
    <t>MUN JIN HO,MUN YEGYEOL</t>
  </si>
  <si>
    <t>1230.00</t>
  </si>
  <si>
    <t>2023-08-02 22:01:23</t>
  </si>
  <si>
    <t>3723761</t>
  </si>
  <si>
    <t>曼谷素坤逸 15 瑞享饭店 (SHA Plus+)</t>
  </si>
  <si>
    <t>JUNG OK NYEO</t>
  </si>
  <si>
    <t>777.00</t>
  </si>
  <si>
    <t>2023-08-03 12:41:48</t>
  </si>
  <si>
    <t>3723339</t>
  </si>
  <si>
    <t>ZHENG XIAOXIA,ZHENG ZHAOXI</t>
  </si>
  <si>
    <t>4600.00</t>
  </si>
  <si>
    <t>2023-08-09 15:52:50</t>
  </si>
  <si>
    <t>3720011</t>
  </si>
  <si>
    <t>X2 芭堤雅海洋宫</t>
  </si>
  <si>
    <t>CHEANG HO CHUN</t>
  </si>
  <si>
    <t>6891.00</t>
  </si>
  <si>
    <t>2023-08-02 09:47:24</t>
  </si>
  <si>
    <t>2023-08-01</t>
  </si>
  <si>
    <t>3719082</t>
  </si>
  <si>
    <t>YANG ZIYI</t>
  </si>
  <si>
    <t>8000.00</t>
  </si>
  <si>
    <t>2023-08-02 15:02:04</t>
  </si>
  <si>
    <t>3718441</t>
  </si>
  <si>
    <t>曼谷137柱套房酒店</t>
  </si>
  <si>
    <t>LAM CHING KAM,YEUNG NGAI</t>
  </si>
  <si>
    <t>4828.00</t>
  </si>
  <si>
    <t>2023-08-02 08:45:30</t>
  </si>
  <si>
    <t>3718389</t>
  </si>
  <si>
    <t>曼谷维伊 - 美憬阁酒店</t>
  </si>
  <si>
    <t>HSU YUCHIA</t>
  </si>
  <si>
    <t>4000.00</t>
  </si>
  <si>
    <t>2023-08-02 11:03:34</t>
  </si>
  <si>
    <t>3717479</t>
  </si>
  <si>
    <t>槟城市途恩酒店</t>
  </si>
  <si>
    <t>IBRAHIM NORMALIS</t>
  </si>
  <si>
    <t>272.00</t>
  </si>
  <si>
    <t>2023-08-01 16:47:41</t>
  </si>
  <si>
    <t>3717371</t>
  </si>
  <si>
    <t>宜必思吉隆坡市中心酒店</t>
  </si>
  <si>
    <t>SONG SHAN,GAO SHILONG</t>
  </si>
  <si>
    <t>760.00</t>
  </si>
  <si>
    <t>2023-08-01 19:06:15</t>
  </si>
  <si>
    <t>3715994</t>
  </si>
  <si>
    <t>贝斯特韦斯特乍都乍酒店</t>
  </si>
  <si>
    <t>HO HOICHENG</t>
  </si>
  <si>
    <t>2023-08-03 17:33:04</t>
  </si>
  <si>
    <t>3715937</t>
  </si>
  <si>
    <t>DING KUN,HU LIN</t>
  </si>
  <si>
    <t>2023-08-01 13:11:28</t>
  </si>
  <si>
    <t>3714864</t>
  </si>
  <si>
    <t>KIM TAEYOUNG</t>
  </si>
  <si>
    <t>3932.00</t>
  </si>
  <si>
    <t>2023-08-01 11:57:31</t>
  </si>
  <si>
    <t>2023-07-31</t>
  </si>
  <si>
    <t>3714461</t>
  </si>
  <si>
    <t>XING LEI</t>
  </si>
  <si>
    <t>1369.00</t>
  </si>
  <si>
    <t>2023-08-01 12:49:48</t>
  </si>
  <si>
    <t>3713856</t>
  </si>
  <si>
    <t>WANG CHIAHUI,TSAI CHIHHO</t>
  </si>
  <si>
    <t>7110.00</t>
  </si>
  <si>
    <t>2023-08-01 09:12:22</t>
  </si>
  <si>
    <t>3713490</t>
  </si>
  <si>
    <t>RAMZAN and NAIARA DOMINGUEZ USMAN,RAMZAN and NAIARA DOMINGUEZ USMAN</t>
  </si>
  <si>
    <t>872.00</t>
  </si>
  <si>
    <t>2023-07-31 20:19:39</t>
  </si>
  <si>
    <t>3712465</t>
  </si>
  <si>
    <t>LIU YUE,WANG DILIN</t>
  </si>
  <si>
    <t>6274.00</t>
  </si>
  <si>
    <t>2023-07-31 17:23:15</t>
  </si>
  <si>
    <t>3712423</t>
  </si>
  <si>
    <t>KWON HAEDEUN</t>
  </si>
  <si>
    <t>2796.00</t>
  </si>
  <si>
    <t>2023-08-09 16:40:17</t>
  </si>
  <si>
    <t>3712363</t>
  </si>
  <si>
    <t>KIM JAEKYUNG</t>
  </si>
  <si>
    <t>794.00</t>
  </si>
  <si>
    <t>2023-07-31 19:05:50</t>
  </si>
  <si>
    <t>3712351</t>
  </si>
  <si>
    <t>CHEW SABRINA</t>
  </si>
  <si>
    <t>2023-07-31 18:02:53</t>
  </si>
  <si>
    <t>3710167</t>
  </si>
  <si>
    <t>芭堤雅单庭院酒店 (SHA Extra Plus)</t>
  </si>
  <si>
    <t>WONG KWAI YING</t>
  </si>
  <si>
    <t>1232.00</t>
  </si>
  <si>
    <t>2023-07-31 10:47:31</t>
  </si>
  <si>
    <t>2023-07-30</t>
  </si>
  <si>
    <t>3709117</t>
  </si>
  <si>
    <t>HU WEI MIN,PENG SHUYING</t>
  </si>
  <si>
    <t>1150.00</t>
  </si>
  <si>
    <t>2023-07-31 09:27:34</t>
  </si>
  <si>
    <t>3707702</t>
  </si>
  <si>
    <t>KWOK YU HANG,WONG SOK MAN</t>
  </si>
  <si>
    <t>2023-07-30 17:02:10</t>
  </si>
  <si>
    <t>2023-07-29</t>
  </si>
  <si>
    <t>3700191</t>
  </si>
  <si>
    <t>CHEN XUEPING,wu yucheng</t>
  </si>
  <si>
    <t>7950.00</t>
  </si>
  <si>
    <t>2023-07-31 10:30:53</t>
  </si>
  <si>
    <t>2023-07-28</t>
  </si>
  <si>
    <t>3699613</t>
  </si>
  <si>
    <t>CHUNG ERYIN</t>
  </si>
  <si>
    <t>2023-07-31 21:48:27</t>
  </si>
  <si>
    <t>3696100</t>
  </si>
  <si>
    <t>HO CHUN KIN</t>
  </si>
  <si>
    <t>2023-07-28 17:31:08</t>
  </si>
  <si>
    <t>2023-07-27</t>
  </si>
  <si>
    <t>3692614</t>
  </si>
  <si>
    <t>TERANISHI RIE,IMOTO HIROSHI</t>
  </si>
  <si>
    <t>452.00</t>
  </si>
  <si>
    <t>2023-07-27 15:32:31</t>
  </si>
  <si>
    <t>3692550</t>
  </si>
  <si>
    <t>HOU WANRU,ZHENG ZHOU</t>
  </si>
  <si>
    <t>4750.00</t>
  </si>
  <si>
    <t>2023-07-27 17:51:19</t>
  </si>
  <si>
    <t>3690358</t>
  </si>
  <si>
    <t>Barbarona Sivan</t>
  </si>
  <si>
    <t>1608.00</t>
  </si>
  <si>
    <t>2023-07-31 20:59:55</t>
  </si>
  <si>
    <t>2023-07-26</t>
  </si>
  <si>
    <t>3687433</t>
  </si>
  <si>
    <t>曼谷盛泰乐水门酒店</t>
  </si>
  <si>
    <t>NG SOK FUN,CHIN KOK WAI</t>
  </si>
  <si>
    <t>1038.00</t>
  </si>
  <si>
    <t>2023-07-26 15:20:03</t>
  </si>
  <si>
    <t>2023-07-25</t>
  </si>
  <si>
    <t>3681712</t>
  </si>
  <si>
    <t>莱恩酒店</t>
  </si>
  <si>
    <t>HAFIZ MUHD</t>
  </si>
  <si>
    <t>700.00</t>
  </si>
  <si>
    <t>2023-07-26 12:33:02</t>
  </si>
  <si>
    <t>2023-07-24</t>
  </si>
  <si>
    <t>3680889</t>
  </si>
  <si>
    <t>曼谷铂尔曼G酒店</t>
  </si>
  <si>
    <t>Tanis Jean G</t>
  </si>
  <si>
    <t>2023-07-25 20:27:15</t>
  </si>
  <si>
    <t>3679949</t>
  </si>
  <si>
    <t>CHOI AYEON</t>
  </si>
  <si>
    <t>614.00</t>
  </si>
  <si>
    <t>2023-07-26 15:40:43</t>
  </si>
  <si>
    <t>3678903</t>
  </si>
  <si>
    <t>LAI TINGHAN,LIANG YUHUI</t>
  </si>
  <si>
    <t>4510.00</t>
  </si>
  <si>
    <t>2023-07-25 09:25:20</t>
  </si>
  <si>
    <t>3677123</t>
  </si>
  <si>
    <t>莱特岛东方度假酒店</t>
  </si>
  <si>
    <t>GARCIA RAMON</t>
  </si>
  <si>
    <t>13900.00</t>
  </si>
  <si>
    <t>2023-07-24 17:21:41</t>
  </si>
  <si>
    <t>2023-07-23</t>
  </si>
  <si>
    <t>3676087</t>
  </si>
  <si>
    <t>HISAMUNE YASUKO,HAGIWARA MIHO</t>
  </si>
  <si>
    <t>1286.00</t>
  </si>
  <si>
    <t>2023-07-24 11:50:41</t>
  </si>
  <si>
    <t>3675811</t>
  </si>
  <si>
    <t>PUN TING HEI,PUN KENG KEONG,CHEUNG SUI MUI CARMAN</t>
  </si>
  <si>
    <t>3986.00</t>
  </si>
  <si>
    <t>2023-07-26 14:05:52</t>
  </si>
  <si>
    <t>3673951</t>
  </si>
  <si>
    <t>普吉岛科莫雅姆度假村</t>
  </si>
  <si>
    <t>CHUNG PAK KEE,CHENG CHI ON,CHOI SHUK HAN</t>
  </si>
  <si>
    <t>16200.00</t>
  </si>
  <si>
    <t>2023-07-23 17:02:18</t>
  </si>
  <si>
    <t>3672975</t>
  </si>
  <si>
    <t>LIN WEIHSUAN</t>
  </si>
  <si>
    <t>3380.00</t>
  </si>
  <si>
    <t>2023-07-25 08:35:20</t>
  </si>
  <si>
    <t>2023-07-22</t>
  </si>
  <si>
    <t>3668183</t>
  </si>
  <si>
    <t>普吉岛西奈奢华酒店(SHA Extra Plus)</t>
  </si>
  <si>
    <t>Almousa Saleh Abdulaziz</t>
  </si>
  <si>
    <t>3078.00</t>
  </si>
  <si>
    <t>2023-07-22 10:40:15</t>
  </si>
  <si>
    <t>2023-07-21</t>
  </si>
  <si>
    <t>3665377</t>
  </si>
  <si>
    <t>LONG XIAOYAO</t>
  </si>
  <si>
    <t>1810.00</t>
  </si>
  <si>
    <t>2023-07-21 14:45:53</t>
  </si>
  <si>
    <t>2023-07-20</t>
  </si>
  <si>
    <t>3661774</t>
  </si>
  <si>
    <t>曼谷水门伯克利酒店</t>
  </si>
  <si>
    <t>CHUNG KWOK SHING</t>
  </si>
  <si>
    <t>1474.00</t>
  </si>
  <si>
    <t>2023-07-20 19:23:10</t>
  </si>
  <si>
    <t>3661200</t>
  </si>
  <si>
    <t>ZOU LIN,XING QIAN</t>
  </si>
  <si>
    <t>2010.00</t>
  </si>
  <si>
    <t>2023-07-21 12:28:45</t>
  </si>
  <si>
    <t>3660631</t>
  </si>
  <si>
    <t>GU WEN</t>
  </si>
  <si>
    <t>4391.00</t>
  </si>
  <si>
    <t>2023-07-20 14:51:32</t>
  </si>
  <si>
    <t>3660258</t>
  </si>
  <si>
    <t>沙通易思婷大酒店</t>
  </si>
  <si>
    <t>LEUNG SHUK KI,WONG CHUI FUN,WONG KIT YEE</t>
  </si>
  <si>
    <t>4248.00</t>
  </si>
  <si>
    <t>2023-07-20 15:36:03</t>
  </si>
  <si>
    <t>3659809</t>
  </si>
  <si>
    <t>标准酒店 - 曼谷大都会大厦</t>
  </si>
  <si>
    <t>YIP YU CHEUNG,WONG KAM LING AMY</t>
  </si>
  <si>
    <t>8838.00</t>
  </si>
  <si>
    <t>2023-07-20 11:55:43</t>
  </si>
  <si>
    <t>2023-07-19</t>
  </si>
  <si>
    <t>3656052</t>
  </si>
  <si>
    <t>FU JINJIN,HUANG HAIBIN</t>
  </si>
  <si>
    <t>2100.00</t>
  </si>
  <si>
    <t>2023-07-20 19:36:35</t>
  </si>
  <si>
    <t>3655560</t>
  </si>
  <si>
    <t>文斯水门酒店 (SHA Plus+)</t>
  </si>
  <si>
    <t>YANG JIMING,LUO XIAOFANG</t>
  </si>
  <si>
    <t>720.00</t>
  </si>
  <si>
    <t>2023-07-19 17:36:40</t>
  </si>
  <si>
    <t>3654960</t>
  </si>
  <si>
    <t>YANG MINGSHAN,YIN SISI</t>
  </si>
  <si>
    <t>1364.00</t>
  </si>
  <si>
    <t>2023-07-19 14:53:56</t>
  </si>
  <si>
    <t>2023-07-18</t>
  </si>
  <si>
    <t>3654206</t>
  </si>
  <si>
    <t>LI DA,ZENG RONGPING</t>
  </si>
  <si>
    <t>2750.00</t>
  </si>
  <si>
    <t>2023-07-19 14:50:57</t>
  </si>
  <si>
    <t>3650120</t>
  </si>
  <si>
    <t>曼谷瑞博朗得酒店</t>
  </si>
  <si>
    <t>KOSUGI MAKOTO</t>
  </si>
  <si>
    <t>682.00</t>
  </si>
  <si>
    <t>2023-07-18 14:34:51</t>
  </si>
  <si>
    <t>2023-07-17</t>
  </si>
  <si>
    <t>3648338</t>
  </si>
  <si>
    <t>曼谷暹罗智选假日酒店</t>
  </si>
  <si>
    <t>CHENG YUZE,GENG WENZHUO</t>
  </si>
  <si>
    <t>1936.00</t>
  </si>
  <si>
    <t>2023-07-18 08:58:02</t>
  </si>
  <si>
    <t>3646703</t>
  </si>
  <si>
    <t>曼谷素坤逸航站 21 中心酒店 (政府卫生认证)</t>
  </si>
  <si>
    <t>yi ling jung</t>
  </si>
  <si>
    <t>11404.00</t>
  </si>
  <si>
    <t>2023-07-17 13:33:10</t>
  </si>
  <si>
    <t>2023-07-16</t>
  </si>
  <si>
    <t>3643411</t>
  </si>
  <si>
    <t>LIU LU,LIANG ZONGJIAN</t>
  </si>
  <si>
    <t>2892.00</t>
  </si>
  <si>
    <t>2023-07-17 17:44:50</t>
  </si>
  <si>
    <t>2023-07-15</t>
  </si>
  <si>
    <t>3640785</t>
  </si>
  <si>
    <t>TANG OI MAN IRIS</t>
  </si>
  <si>
    <t>5420.00</t>
  </si>
  <si>
    <t>2023-07-16 09:16:33</t>
  </si>
  <si>
    <t>3640427</t>
  </si>
  <si>
    <t>CHAN SUK WEI</t>
  </si>
  <si>
    <t>486.00</t>
  </si>
  <si>
    <t>2023-07-17 11:48:44</t>
  </si>
  <si>
    <t>3637825</t>
  </si>
  <si>
    <t>CHEN GEGE,SHI WEILE</t>
  </si>
  <si>
    <t>2790.00</t>
  </si>
  <si>
    <t>2023-07-17 15:23:54</t>
  </si>
  <si>
    <t>2023-07-14</t>
  </si>
  <si>
    <t>3633389</t>
  </si>
  <si>
    <t>曼谷素坤逸十一酒店 (政府卫生认证)</t>
  </si>
  <si>
    <t>AUYEUNG HON MAN</t>
  </si>
  <si>
    <t>2023-07-14 14:43:02</t>
  </si>
  <si>
    <t>3633378</t>
  </si>
  <si>
    <t>CHEUNG KIT TING</t>
  </si>
  <si>
    <t>1003.00</t>
  </si>
  <si>
    <t>2023-07-14 16:51:58</t>
  </si>
  <si>
    <t>2023-07-13</t>
  </si>
  <si>
    <t>3631076</t>
  </si>
  <si>
    <t>Kim Hwayoung,Kim Hwayoung</t>
  </si>
  <si>
    <t>606.00</t>
  </si>
  <si>
    <t>2023-07-13 21:33:11</t>
  </si>
  <si>
    <t>2023-07-12</t>
  </si>
  <si>
    <t>3627787</t>
  </si>
  <si>
    <t>德瓦别墅度假酒店</t>
  </si>
  <si>
    <t>HU YUXIA</t>
  </si>
  <si>
    <t>2600.00</t>
  </si>
  <si>
    <t>2023-07-13 09:11:38</t>
  </si>
  <si>
    <t>3627659</t>
  </si>
  <si>
    <t>Suzuki Takeshi</t>
  </si>
  <si>
    <t>2550.00</t>
  </si>
  <si>
    <t>2023-07-13 15:55:48</t>
  </si>
  <si>
    <t>3627152</t>
  </si>
  <si>
    <t>阿莫丽塔度假酒店</t>
  </si>
  <si>
    <t>yun donghee,yun donghee</t>
  </si>
  <si>
    <t>5230.00</t>
  </si>
  <si>
    <t>2023-07-13 16:17:45</t>
  </si>
  <si>
    <t>999226041385395,</t>
  </si>
  <si>
    <t>3625850</t>
  </si>
  <si>
    <t>2023-08-15 11:55:23</t>
  </si>
  <si>
    <t>3623484</t>
  </si>
  <si>
    <t>仁川华美达酒店</t>
  </si>
  <si>
    <t>YANG/YUQING,ZHU QINGYU</t>
  </si>
  <si>
    <t>600.00</t>
  </si>
  <si>
    <t>2023-07-12 09:36:26</t>
  </si>
  <si>
    <t>2023-07-11</t>
  </si>
  <si>
    <t>3622572</t>
  </si>
  <si>
    <t>AMIRUDDIN MUHAMMAD</t>
  </si>
  <si>
    <t>972.00</t>
  </si>
  <si>
    <t>2023-07-12 09:50:38</t>
  </si>
  <si>
    <t>3621760</t>
  </si>
  <si>
    <t>SHEN YANYIN,LIU JIUJIU</t>
  </si>
  <si>
    <t>4834.00</t>
  </si>
  <si>
    <t>2023-07-11 19:18:11</t>
  </si>
  <si>
    <t>3619094</t>
  </si>
  <si>
    <t>HYUNSU KWAK</t>
  </si>
  <si>
    <t>2340.00</t>
  </si>
  <si>
    <t>2023-07-12 10:37:17</t>
  </si>
  <si>
    <t>2023-07-10</t>
  </si>
  <si>
    <t>3615880</t>
  </si>
  <si>
    <t>CHI TING HOU</t>
  </si>
  <si>
    <t>1950.00</t>
  </si>
  <si>
    <t>2023-07-11 11:58:08</t>
  </si>
  <si>
    <t>3615864</t>
  </si>
  <si>
    <t>2023-07-11 11:54:20</t>
  </si>
  <si>
    <t>3614398</t>
  </si>
  <si>
    <t>曼谷萨通JC凯文酒店</t>
  </si>
  <si>
    <t>JEON SORA,JEON SORA,JEON SORA,JEON SORA,JEON SORA</t>
  </si>
  <si>
    <t>2020.00</t>
  </si>
  <si>
    <t>2023-07-10 15:09:27</t>
  </si>
  <si>
    <t>2023-07-09</t>
  </si>
  <si>
    <t>3613685</t>
  </si>
  <si>
    <t>JEON JINHYEONG,SHIN YEJIN</t>
  </si>
  <si>
    <t>1100.00</t>
  </si>
  <si>
    <t>2023-07-10 09:29:34</t>
  </si>
  <si>
    <t>3611325</t>
  </si>
  <si>
    <t>YOON GHAYONG,YOON GHAYONG,YOON GHAYONG,YOON GHAYONG</t>
  </si>
  <si>
    <t>2768.00</t>
  </si>
  <si>
    <t>2023-07-09 18:01:00</t>
  </si>
  <si>
    <t>2023-07-08</t>
  </si>
  <si>
    <t>3610027</t>
  </si>
  <si>
    <t>AHMAD MOHAMAD AMRAN</t>
  </si>
  <si>
    <t>1944.00</t>
  </si>
  <si>
    <t>2023-07-11 11:48:30</t>
  </si>
  <si>
    <t>2023-07-07</t>
  </si>
  <si>
    <t>3603796</t>
  </si>
  <si>
    <t>达迈海滩度假村</t>
  </si>
  <si>
    <t>Yii Yii Giu Fang</t>
  </si>
  <si>
    <t>1440.00</t>
  </si>
  <si>
    <t>2023-07-07 15:59:59</t>
  </si>
  <si>
    <t>3601851</t>
  </si>
  <si>
    <t>塞伊普吉拉古娜度假酒店</t>
  </si>
  <si>
    <t>SOONG JING YI,FUN BO WEN JOEL</t>
  </si>
  <si>
    <t>2000.00</t>
  </si>
  <si>
    <t>2023-07-07 11:44:49</t>
  </si>
  <si>
    <t>2023-07-06</t>
  </si>
  <si>
    <t>3601694</t>
  </si>
  <si>
    <t>雪邦黄金海岸安凡尼度假酒店</t>
  </si>
  <si>
    <t>LIM HUI YING</t>
  </si>
  <si>
    <t>1883.00</t>
  </si>
  <si>
    <t>2023-07-07 09:53:29</t>
  </si>
  <si>
    <t>2023-07-03</t>
  </si>
  <si>
    <t>3585438</t>
  </si>
  <si>
    <t>Chan Siu Tak</t>
  </si>
  <si>
    <t>2298.00</t>
  </si>
  <si>
    <t>2023-07-07 08:13:22</t>
  </si>
  <si>
    <t>2023-07-02</t>
  </si>
  <si>
    <t>3583989</t>
  </si>
  <si>
    <t>CHEN YENTI</t>
  </si>
  <si>
    <t>1629.00</t>
  </si>
  <si>
    <t>2023-07-04 10:19:34</t>
  </si>
  <si>
    <t>3580712</t>
  </si>
  <si>
    <t>曼谷素坤逸丽亭酒店</t>
  </si>
  <si>
    <t>Moore Anthony,Sawtell Melisa</t>
  </si>
  <si>
    <t>840.00</t>
  </si>
  <si>
    <t>2023-07-02 09:59:45</t>
  </si>
  <si>
    <t>2023-06-29</t>
  </si>
  <si>
    <t>3570814</t>
  </si>
  <si>
    <t>MA ICHUN,WANG ITING</t>
  </si>
  <si>
    <t>2023-06-30 10:25:56</t>
  </si>
  <si>
    <t>2023-06-28</t>
  </si>
  <si>
    <t>3561981</t>
  </si>
  <si>
    <t>摩德沙吞酒店 (政府卫生认证)</t>
  </si>
  <si>
    <t>WU WAI LUN</t>
  </si>
  <si>
    <t>2008.00</t>
  </si>
  <si>
    <t>2023-06-30 14:40:16</t>
  </si>
  <si>
    <t>2023-06-27</t>
  </si>
  <si>
    <t>3558330</t>
  </si>
  <si>
    <t>岘港莫纳科酒店</t>
  </si>
  <si>
    <t>LEE SANG HUN</t>
  </si>
  <si>
    <t>1704.00</t>
  </si>
  <si>
    <t>2023-06-27 15:27:56</t>
  </si>
  <si>
    <t>2023-06-26</t>
  </si>
  <si>
    <t>3553371</t>
  </si>
  <si>
    <t>POON MANCHIKEVIN</t>
  </si>
  <si>
    <t>1395.00</t>
  </si>
  <si>
    <t>2023-06-26 16:43:20</t>
  </si>
  <si>
    <t>3552567</t>
  </si>
  <si>
    <t>阿罗纳海滩赫纳度假村</t>
  </si>
  <si>
    <t>LEE JUYOUN</t>
  </si>
  <si>
    <t>2023-06-26 14:15:23</t>
  </si>
  <si>
    <t>2023-06-25</t>
  </si>
  <si>
    <t>3549077</t>
  </si>
  <si>
    <t>WU YIFAN</t>
  </si>
  <si>
    <t>2006.00</t>
  </si>
  <si>
    <t>2023-06-25 12:43:42</t>
  </si>
  <si>
    <t>2023-06-24</t>
  </si>
  <si>
    <t>3545827</t>
  </si>
  <si>
    <t>LAN HUIXIN,ZHANG QIAN</t>
  </si>
  <si>
    <t>3360.00</t>
  </si>
  <si>
    <t>2023-06-24 17:12:12</t>
  </si>
  <si>
    <t>2023-06-20</t>
  </si>
  <si>
    <t>3531078</t>
  </si>
  <si>
    <t>普吉岛卡塔坦尼海滩度假村(SHA Extra Plus)</t>
  </si>
  <si>
    <t>GUO WEIWEI,ZHOU SHUGUI</t>
  </si>
  <si>
    <t>5100.00</t>
  </si>
  <si>
    <t>2023-06-21 08:31:35</t>
  </si>
  <si>
    <t>3530902</t>
  </si>
  <si>
    <t>WAN SYLVIA,YIP CHUN KI</t>
  </si>
  <si>
    <t>1867.00</t>
  </si>
  <si>
    <t>2023-06-21 10:48:17</t>
  </si>
  <si>
    <t>2023-06-18</t>
  </si>
  <si>
    <t>3519378</t>
  </si>
  <si>
    <t>RUEH INGRID</t>
  </si>
  <si>
    <t>4340.00</t>
  </si>
  <si>
    <t>2023-06-18 13:02:57</t>
  </si>
  <si>
    <t>2023-06-16</t>
  </si>
  <si>
    <t>3512354</t>
  </si>
  <si>
    <t>KIM MI YEOUNG</t>
  </si>
  <si>
    <t>2196.00</t>
  </si>
  <si>
    <t>2023-06-17 16:18:18</t>
  </si>
  <si>
    <t>3510478</t>
  </si>
  <si>
    <t>LI WAN WAI</t>
  </si>
  <si>
    <t>3627.00</t>
  </si>
  <si>
    <t>2023-06-16 13:18:30</t>
  </si>
  <si>
    <t>2023-06-13</t>
  </si>
  <si>
    <t>3499652</t>
  </si>
  <si>
    <t>宿务迈瑞柏高碧海度假村</t>
  </si>
  <si>
    <t>LEE JAEHOON</t>
  </si>
  <si>
    <t>-1470</t>
  </si>
  <si>
    <t>2023-06-14 11:30:23</t>
  </si>
  <si>
    <t>3499625</t>
  </si>
  <si>
    <t>Lee Jaehoon</t>
  </si>
  <si>
    <t>420.00</t>
  </si>
  <si>
    <t>-1680</t>
  </si>
  <si>
    <t>2023-06-14 10:31:07</t>
  </si>
  <si>
    <t>2023-06-11</t>
  </si>
  <si>
    <t>3492441</t>
  </si>
  <si>
    <t>De vliegher niki</t>
  </si>
  <si>
    <t>1402.00</t>
  </si>
  <si>
    <t>2023-06-12 12:01:52</t>
  </si>
  <si>
    <t>3492023</t>
  </si>
  <si>
    <t>CHOI HYEONJEONG</t>
  </si>
  <si>
    <t>3195.00</t>
  </si>
  <si>
    <t>2023-06-14 11:09:04</t>
  </si>
  <si>
    <t>2023-06-07</t>
  </si>
  <si>
    <t>3472817</t>
  </si>
  <si>
    <t>首尔世贸中心洲际酒店</t>
  </si>
  <si>
    <t>CHI SHU-CHING</t>
  </si>
  <si>
    <t>5069.00</t>
  </si>
  <si>
    <t>2023-08-07 10:50:36</t>
  </si>
  <si>
    <t>2023-06-06</t>
  </si>
  <si>
    <t>3467398</t>
  </si>
  <si>
    <t>普吉岛城市海港度假酒店 (SHA Extra Plus)</t>
  </si>
  <si>
    <t>Egami Kiyomi,Egami Kiyomi,Egami Kiyomi</t>
  </si>
  <si>
    <t>2052.00</t>
  </si>
  <si>
    <t>2023-06-06 11:27:03</t>
  </si>
  <si>
    <t>3466885</t>
  </si>
  <si>
    <t>LIN POHAO</t>
  </si>
  <si>
    <t>2374.00</t>
  </si>
  <si>
    <t>2023-06-07 16:43:24</t>
  </si>
  <si>
    <t>2023-06-05</t>
  </si>
  <si>
    <t>3464750</t>
  </si>
  <si>
    <t>芭堤雅硬石酒店</t>
  </si>
  <si>
    <t>CHANG SHU WEI</t>
  </si>
  <si>
    <t>2023-06-05 16:29:04</t>
  </si>
  <si>
    <t>2023-05-31</t>
  </si>
  <si>
    <t>3440679</t>
  </si>
  <si>
    <t>HO KIT SUM,IP WAI KEI</t>
  </si>
  <si>
    <t>4065.00</t>
  </si>
  <si>
    <t>2023-05-31 13:35:15</t>
  </si>
  <si>
    <t>2023-05-29</t>
  </si>
  <si>
    <t>3436174</t>
  </si>
  <si>
    <t>WAKAYANAGI MIHO,YAJIMA YU</t>
  </si>
  <si>
    <t>2023-05-29 23:37:25</t>
  </si>
  <si>
    <t>2023-05-27</t>
  </si>
  <si>
    <t>3427261</t>
  </si>
  <si>
    <t>CHU SIEW HOON,TAN LAY NAH</t>
  </si>
  <si>
    <t>2964.00</t>
  </si>
  <si>
    <t>2023-05-27 13:26:24</t>
  </si>
  <si>
    <t>2023-05-26</t>
  </si>
  <si>
    <t>3421587</t>
  </si>
  <si>
    <t>邦劳岛水蓝度假村</t>
  </si>
  <si>
    <t>Gocuan Christine,Gocuan Christine,Gocuan Christine</t>
  </si>
  <si>
    <t>743.00</t>
  </si>
  <si>
    <t>2023-05-26 10:29:47</t>
  </si>
  <si>
    <t>2023-05-18</t>
  </si>
  <si>
    <t>3392428</t>
  </si>
  <si>
    <t>Mak Eleen</t>
  </si>
  <si>
    <t>2904.00</t>
  </si>
  <si>
    <t>2023-05-19 12:25:18</t>
  </si>
  <si>
    <t>2023-05-11</t>
  </si>
  <si>
    <t>3353998</t>
  </si>
  <si>
    <t>zhao hailiu,Wu Yanjie,Huang Lihong</t>
  </si>
  <si>
    <t>4281.00</t>
  </si>
  <si>
    <t>2023-05-11 14:12:11</t>
  </si>
  <si>
    <t>2023-05-10</t>
  </si>
  <si>
    <t>3349175</t>
  </si>
  <si>
    <t>LO WAI YIN</t>
  </si>
  <si>
    <t>1466.00</t>
  </si>
  <si>
    <t>2023-05-10 12:09:30</t>
  </si>
  <si>
    <t>2023-04-09</t>
  </si>
  <si>
    <t>3211955</t>
  </si>
  <si>
    <t>曼谷湄南河四季酒店 (SHA Plus+)</t>
  </si>
  <si>
    <t>Kim Changgil</t>
  </si>
  <si>
    <t>3390.00</t>
  </si>
  <si>
    <t>2023-04-10 19:51:22</t>
  </si>
  <si>
    <t>2023-02-01</t>
  </si>
  <si>
    <t>2994733</t>
  </si>
  <si>
    <t>LING YUN WAI</t>
  </si>
  <si>
    <t>3384.00</t>
  </si>
  <si>
    <t>2023-02-01 13:44:52</t>
  </si>
  <si>
    <t>A230830102014481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</si>
</sst>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0" fontId="0" fillId="2" borderId="0" xfId="0" applyNumberFormat="1" applyFill="1" applyAlignment="1">
      <alignment vertical="center"/>
    </xf>
    <xf numFmtId="14" fontId="0" fillId="2" borderId="0" xfId="0" applyNumberFormat="1" applyFill="1" applyAlignment="1">
      <alignment vertical="center"/>
    </xf>
    <xf numFmtId="22" fontId="0" fillId="0" borderId="0" xfId="0" applyNumberForma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238</xdr:row>
      <xdr:rowOff>0</xdr:rowOff>
    </xdr:from>
    <xdr:to>
      <xdr:col>14</xdr:col>
      <xdr:colOff>266700</xdr:colOff>
      <xdr:row>268</xdr:row>
      <xdr:rowOff>85725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800600"/>
          <a:ext cx="10668000" cy="52292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238</xdr:row>
      <xdr:rowOff>0</xdr:rowOff>
    </xdr:from>
    <xdr:to>
      <xdr:col>14</xdr:col>
      <xdr:colOff>476250</xdr:colOff>
      <xdr:row>268</xdr:row>
      <xdr:rowOff>85725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972050"/>
          <a:ext cx="10668000" cy="52292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31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7">
        <v>45162</v>
      </c>
      <c r="G2" s="7">
        <v>45165</v>
      </c>
      <c r="H2" s="4">
        <v>1</v>
      </c>
      <c r="I2" s="4">
        <v>3</v>
      </c>
      <c r="J2" s="4">
        <v>3</v>
      </c>
      <c r="K2" s="4" t="s">
        <v>30</v>
      </c>
      <c r="L2" s="4">
        <v>3384</v>
      </c>
      <c r="M2" s="4">
        <v>3384</v>
      </c>
      <c r="N2" s="4" t="s">
        <v>31</v>
      </c>
      <c r="O2" s="4" t="s">
        <v>32</v>
      </c>
      <c r="P2" s="4" t="s">
        <v>33</v>
      </c>
      <c r="Q2" s="4">
        <v>0</v>
      </c>
      <c r="R2" s="10">
        <v>44958</v>
      </c>
      <c r="S2" s="7">
        <v>45168</v>
      </c>
      <c r="T2" s="4" t="s">
        <v>34</v>
      </c>
      <c r="U2" s="4">
        <v>3384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7">
        <v>45163</v>
      </c>
      <c r="G3" s="7">
        <v>45165</v>
      </c>
      <c r="H3" s="4">
        <v>1</v>
      </c>
      <c r="I3" s="4">
        <v>2</v>
      </c>
      <c r="J3" s="4">
        <v>2</v>
      </c>
      <c r="K3" s="4" t="s">
        <v>30</v>
      </c>
      <c r="L3" s="4">
        <v>1940</v>
      </c>
      <c r="M3" s="4">
        <v>1940</v>
      </c>
      <c r="N3" s="4" t="s">
        <v>40</v>
      </c>
      <c r="O3" s="4" t="s">
        <v>32</v>
      </c>
      <c r="P3" s="4" t="s">
        <v>33</v>
      </c>
      <c r="Q3" s="4">
        <v>0</v>
      </c>
      <c r="R3" s="10">
        <v>45040</v>
      </c>
      <c r="S3" s="7">
        <v>45168</v>
      </c>
      <c r="T3" s="4" t="s">
        <v>34</v>
      </c>
      <c r="U3" s="4">
        <v>1940</v>
      </c>
      <c r="V3" s="4">
        <v>0</v>
      </c>
      <c r="W3" s="4">
        <v>0</v>
      </c>
      <c r="X3" s="4" t="s">
        <v>41</v>
      </c>
      <c r="Y3" s="4" t="s">
        <v>42</v>
      </c>
    </row>
    <row r="4" s="4" customFormat="1" spans="1:25">
      <c r="A4" s="4" t="s">
        <v>37</v>
      </c>
      <c r="B4" s="4" t="s">
        <v>26</v>
      </c>
      <c r="C4" s="4" t="s">
        <v>43</v>
      </c>
      <c r="D4" s="4" t="s">
        <v>38</v>
      </c>
      <c r="E4" s="4" t="s">
        <v>39</v>
      </c>
      <c r="F4" s="7">
        <v>45163</v>
      </c>
      <c r="G4" s="7">
        <v>45165</v>
      </c>
      <c r="H4" s="4">
        <v>1</v>
      </c>
      <c r="I4" s="4">
        <v>2</v>
      </c>
      <c r="J4" s="4">
        <v>2</v>
      </c>
      <c r="K4" s="4" t="s">
        <v>30</v>
      </c>
      <c r="L4" s="4">
        <v>-1940</v>
      </c>
      <c r="M4" s="4">
        <v>-1940</v>
      </c>
      <c r="N4" s="4" t="s">
        <v>40</v>
      </c>
      <c r="O4" s="4" t="s">
        <v>32</v>
      </c>
      <c r="P4" s="4" t="s">
        <v>33</v>
      </c>
      <c r="Q4" s="4">
        <v>0</v>
      </c>
      <c r="R4" s="10">
        <v>45040</v>
      </c>
      <c r="S4" s="7">
        <v>45168</v>
      </c>
      <c r="T4" s="4" t="s">
        <v>34</v>
      </c>
      <c r="U4" s="4">
        <v>-1940</v>
      </c>
      <c r="V4" s="4">
        <v>0</v>
      </c>
      <c r="W4" s="4">
        <v>0</v>
      </c>
      <c r="X4" s="4" t="s">
        <v>41</v>
      </c>
      <c r="Y4" s="4" t="s">
        <v>42</v>
      </c>
    </row>
    <row r="5" s="4" customFormat="1" spans="1:25">
      <c r="A5" s="4" t="s">
        <v>44</v>
      </c>
      <c r="B5" s="4" t="s">
        <v>26</v>
      </c>
      <c r="C5" s="4" t="s">
        <v>27</v>
      </c>
      <c r="D5" s="4" t="s">
        <v>45</v>
      </c>
      <c r="E5" s="4" t="s">
        <v>46</v>
      </c>
      <c r="F5" s="7">
        <v>45162</v>
      </c>
      <c r="G5" s="7">
        <v>45165</v>
      </c>
      <c r="H5" s="4">
        <v>1</v>
      </c>
      <c r="I5" s="4">
        <v>3</v>
      </c>
      <c r="J5" s="4">
        <v>3</v>
      </c>
      <c r="K5" s="4" t="s">
        <v>30</v>
      </c>
      <c r="L5" s="4">
        <v>2904</v>
      </c>
      <c r="M5" s="4">
        <v>2904</v>
      </c>
      <c r="N5" s="4" t="s">
        <v>47</v>
      </c>
      <c r="O5" s="4" t="s">
        <v>32</v>
      </c>
      <c r="P5" s="4" t="s">
        <v>33</v>
      </c>
      <c r="Q5" s="4">
        <v>0</v>
      </c>
      <c r="R5" s="10">
        <v>45064</v>
      </c>
      <c r="S5" s="7">
        <v>45168</v>
      </c>
      <c r="T5" s="4" t="s">
        <v>34</v>
      </c>
      <c r="U5" s="4">
        <v>2904</v>
      </c>
      <c r="V5" s="4">
        <v>0</v>
      </c>
      <c r="W5" s="4">
        <v>0</v>
      </c>
      <c r="X5" s="4" t="s">
        <v>48</v>
      </c>
      <c r="Y5" s="4" t="s">
        <v>49</v>
      </c>
    </row>
    <row r="6" s="4" customFormat="1" spans="1:25">
      <c r="A6" s="4" t="s">
        <v>50</v>
      </c>
      <c r="B6" s="4" t="s">
        <v>26</v>
      </c>
      <c r="C6" s="4" t="s">
        <v>27</v>
      </c>
      <c r="D6" s="4" t="s">
        <v>51</v>
      </c>
      <c r="E6" s="4" t="s">
        <v>52</v>
      </c>
      <c r="F6" s="7">
        <v>45164</v>
      </c>
      <c r="G6" s="7">
        <v>45165</v>
      </c>
      <c r="H6" s="4">
        <v>1</v>
      </c>
      <c r="I6" s="4">
        <v>1</v>
      </c>
      <c r="J6" s="4">
        <v>1</v>
      </c>
      <c r="K6" s="4" t="s">
        <v>30</v>
      </c>
      <c r="L6" s="4">
        <v>743</v>
      </c>
      <c r="M6" s="4">
        <v>743</v>
      </c>
      <c r="N6" s="4" t="s">
        <v>53</v>
      </c>
      <c r="O6" s="4" t="s">
        <v>32</v>
      </c>
      <c r="P6" s="4" t="s">
        <v>33</v>
      </c>
      <c r="Q6" s="4">
        <v>0</v>
      </c>
      <c r="R6" s="10">
        <v>45072</v>
      </c>
      <c r="S6" s="7">
        <v>45168</v>
      </c>
      <c r="T6" s="4" t="s">
        <v>34</v>
      </c>
      <c r="U6" s="4">
        <v>743</v>
      </c>
      <c r="V6" s="4">
        <v>0</v>
      </c>
      <c r="W6" s="4">
        <v>0</v>
      </c>
      <c r="X6" s="4" t="s">
        <v>54</v>
      </c>
      <c r="Y6" s="4" t="s">
        <v>55</v>
      </c>
    </row>
    <row r="7" s="4" customFormat="1" spans="1:25">
      <c r="A7" s="4" t="s">
        <v>56</v>
      </c>
      <c r="B7" s="4" t="s">
        <v>26</v>
      </c>
      <c r="C7" s="4" t="s">
        <v>27</v>
      </c>
      <c r="D7" s="4" t="s">
        <v>57</v>
      </c>
      <c r="E7" s="4" t="s">
        <v>58</v>
      </c>
      <c r="F7" s="7">
        <v>45163</v>
      </c>
      <c r="G7" s="7">
        <v>45165</v>
      </c>
      <c r="H7" s="4">
        <v>1</v>
      </c>
      <c r="I7" s="4">
        <v>2</v>
      </c>
      <c r="J7" s="4">
        <v>2</v>
      </c>
      <c r="K7" s="4" t="s">
        <v>30</v>
      </c>
      <c r="L7" s="4">
        <v>1160</v>
      </c>
      <c r="M7" s="4">
        <v>1160</v>
      </c>
      <c r="N7" s="4" t="s">
        <v>59</v>
      </c>
      <c r="O7" s="4" t="s">
        <v>32</v>
      </c>
      <c r="P7" s="4" t="s">
        <v>33</v>
      </c>
      <c r="Q7" s="4">
        <v>0</v>
      </c>
      <c r="R7" s="10">
        <v>45075</v>
      </c>
      <c r="S7" s="7">
        <v>45168</v>
      </c>
      <c r="T7" s="4" t="s">
        <v>34</v>
      </c>
      <c r="U7" s="4">
        <v>1160</v>
      </c>
      <c r="V7" s="4">
        <v>0</v>
      </c>
      <c r="W7" s="4">
        <v>0</v>
      </c>
      <c r="X7" s="4" t="s">
        <v>60</v>
      </c>
      <c r="Y7" s="4" t="s">
        <v>42</v>
      </c>
    </row>
    <row r="8" s="4" customFormat="1" spans="1:25">
      <c r="A8" s="4" t="s">
        <v>61</v>
      </c>
      <c r="B8" s="4" t="s">
        <v>26</v>
      </c>
      <c r="C8" s="4" t="s">
        <v>27</v>
      </c>
      <c r="D8" s="4" t="s">
        <v>62</v>
      </c>
      <c r="E8" s="4" t="s">
        <v>63</v>
      </c>
      <c r="F8" s="7">
        <v>45162</v>
      </c>
      <c r="G8" s="7">
        <v>45165</v>
      </c>
      <c r="H8" s="4">
        <v>1</v>
      </c>
      <c r="I8" s="4">
        <v>3</v>
      </c>
      <c r="J8" s="4">
        <v>3</v>
      </c>
      <c r="K8" s="4" t="s">
        <v>30</v>
      </c>
      <c r="L8" s="4">
        <v>4065</v>
      </c>
      <c r="M8" s="4">
        <v>4065</v>
      </c>
      <c r="N8" s="4" t="s">
        <v>64</v>
      </c>
      <c r="O8" s="4" t="s">
        <v>32</v>
      </c>
      <c r="P8" s="4" t="s">
        <v>33</v>
      </c>
      <c r="Q8" s="4">
        <v>0</v>
      </c>
      <c r="R8" s="10">
        <v>45077</v>
      </c>
      <c r="S8" s="7">
        <v>45168</v>
      </c>
      <c r="T8" s="4" t="s">
        <v>34</v>
      </c>
      <c r="U8" s="4">
        <v>4065</v>
      </c>
      <c r="V8" s="4">
        <v>0</v>
      </c>
      <c r="W8" s="4">
        <v>0</v>
      </c>
      <c r="X8" s="4" t="s">
        <v>65</v>
      </c>
      <c r="Y8" s="4" t="s">
        <v>42</v>
      </c>
    </row>
    <row r="9" s="4" customFormat="1" spans="1:25">
      <c r="A9" s="4" t="s">
        <v>66</v>
      </c>
      <c r="B9" s="4" t="s">
        <v>26</v>
      </c>
      <c r="C9" s="4" t="s">
        <v>27</v>
      </c>
      <c r="D9" s="4" t="s">
        <v>67</v>
      </c>
      <c r="E9" s="4" t="s">
        <v>68</v>
      </c>
      <c r="F9" s="7">
        <v>45162</v>
      </c>
      <c r="G9" s="7">
        <v>45165</v>
      </c>
      <c r="H9" s="4">
        <v>2</v>
      </c>
      <c r="I9" s="4">
        <v>3</v>
      </c>
      <c r="J9" s="4">
        <v>6</v>
      </c>
      <c r="K9" s="4" t="s">
        <v>30</v>
      </c>
      <c r="L9" s="4">
        <v>6702</v>
      </c>
      <c r="M9" s="4">
        <v>6702</v>
      </c>
      <c r="N9" s="4" t="s">
        <v>69</v>
      </c>
      <c r="O9" s="4" t="s">
        <v>32</v>
      </c>
      <c r="P9" s="4" t="s">
        <v>33</v>
      </c>
      <c r="Q9" s="4">
        <v>0</v>
      </c>
      <c r="R9" s="10">
        <v>45085.0000115741</v>
      </c>
      <c r="S9" s="7">
        <v>45168</v>
      </c>
      <c r="T9" s="4" t="s">
        <v>34</v>
      </c>
      <c r="U9" s="4">
        <v>6702</v>
      </c>
      <c r="V9" s="4">
        <v>0</v>
      </c>
      <c r="W9" s="4">
        <v>0</v>
      </c>
      <c r="X9" s="4" t="s">
        <v>70</v>
      </c>
      <c r="Y9" s="4" t="s">
        <v>42</v>
      </c>
    </row>
    <row r="10" s="4" customFormat="1" spans="1:25">
      <c r="A10" s="4" t="s">
        <v>66</v>
      </c>
      <c r="B10" s="4" t="s">
        <v>26</v>
      </c>
      <c r="C10" s="4" t="s">
        <v>43</v>
      </c>
      <c r="D10" s="4" t="s">
        <v>67</v>
      </c>
      <c r="E10" s="4" t="s">
        <v>68</v>
      </c>
      <c r="F10" s="7">
        <v>45162</v>
      </c>
      <c r="G10" s="7">
        <v>45165</v>
      </c>
      <c r="H10" s="4">
        <v>2</v>
      </c>
      <c r="I10" s="4">
        <v>3</v>
      </c>
      <c r="J10" s="4">
        <v>6</v>
      </c>
      <c r="K10" s="4" t="s">
        <v>30</v>
      </c>
      <c r="L10" s="4">
        <v>-6702</v>
      </c>
      <c r="M10" s="4">
        <v>-6702</v>
      </c>
      <c r="N10" s="4" t="s">
        <v>69</v>
      </c>
      <c r="O10" s="4" t="s">
        <v>32</v>
      </c>
      <c r="P10" s="4" t="s">
        <v>33</v>
      </c>
      <c r="Q10" s="4">
        <v>0</v>
      </c>
      <c r="R10" s="10">
        <v>45085.0000115741</v>
      </c>
      <c r="S10" s="7">
        <v>45168</v>
      </c>
      <c r="T10" s="4" t="s">
        <v>34</v>
      </c>
      <c r="U10" s="4">
        <v>-6702</v>
      </c>
      <c r="V10" s="4">
        <v>0</v>
      </c>
      <c r="W10" s="4">
        <v>0</v>
      </c>
      <c r="X10" s="4" t="s">
        <v>70</v>
      </c>
      <c r="Y10" s="4" t="s">
        <v>42</v>
      </c>
    </row>
    <row r="11" s="4" customFormat="1" spans="1:25">
      <c r="A11" s="4" t="s">
        <v>71</v>
      </c>
      <c r="B11" s="4" t="s">
        <v>26</v>
      </c>
      <c r="C11" s="4" t="s">
        <v>27</v>
      </c>
      <c r="D11" s="4" t="s">
        <v>72</v>
      </c>
      <c r="E11" s="4" t="s">
        <v>73</v>
      </c>
      <c r="F11" s="7">
        <v>45163</v>
      </c>
      <c r="G11" s="7">
        <v>45165</v>
      </c>
      <c r="H11" s="4">
        <v>1</v>
      </c>
      <c r="I11" s="4">
        <v>2</v>
      </c>
      <c r="J11" s="4">
        <v>2</v>
      </c>
      <c r="K11" s="4" t="s">
        <v>30</v>
      </c>
      <c r="L11" s="4">
        <v>2196</v>
      </c>
      <c r="M11" s="4">
        <v>2196</v>
      </c>
      <c r="N11" s="4" t="s">
        <v>74</v>
      </c>
      <c r="O11" s="4" t="s">
        <v>32</v>
      </c>
      <c r="P11" s="4" t="s">
        <v>33</v>
      </c>
      <c r="Q11" s="4">
        <v>0</v>
      </c>
      <c r="R11" s="10">
        <v>45093.0000115741</v>
      </c>
      <c r="S11" s="7">
        <v>45168</v>
      </c>
      <c r="T11" s="4" t="s">
        <v>34</v>
      </c>
      <c r="U11" s="4">
        <v>2196</v>
      </c>
      <c r="V11" s="4">
        <v>0</v>
      </c>
      <c r="W11" s="4">
        <v>0</v>
      </c>
      <c r="X11" s="4" t="s">
        <v>75</v>
      </c>
      <c r="Y11" s="4" t="s">
        <v>76</v>
      </c>
    </row>
    <row r="12" s="4" customFormat="1" spans="1:25">
      <c r="A12" s="4" t="s">
        <v>77</v>
      </c>
      <c r="B12" s="4" t="s">
        <v>26</v>
      </c>
      <c r="C12" s="4" t="s">
        <v>27</v>
      </c>
      <c r="D12" s="4" t="s">
        <v>78</v>
      </c>
      <c r="E12" s="4" t="s">
        <v>79</v>
      </c>
      <c r="F12" s="7">
        <v>45163</v>
      </c>
      <c r="G12" s="7">
        <v>45165</v>
      </c>
      <c r="H12" s="4">
        <v>1</v>
      </c>
      <c r="I12" s="4">
        <v>2</v>
      </c>
      <c r="J12" s="4">
        <v>2</v>
      </c>
      <c r="K12" s="4" t="s">
        <v>30</v>
      </c>
      <c r="L12" s="4">
        <v>3360</v>
      </c>
      <c r="M12" s="4">
        <v>3360</v>
      </c>
      <c r="N12" s="4" t="s">
        <v>80</v>
      </c>
      <c r="O12" s="4" t="s">
        <v>32</v>
      </c>
      <c r="P12" s="4" t="s">
        <v>33</v>
      </c>
      <c r="Q12" s="4">
        <v>0</v>
      </c>
      <c r="R12" s="10">
        <v>45101.0000115741</v>
      </c>
      <c r="S12" s="7">
        <v>45168</v>
      </c>
      <c r="T12" s="4" t="s">
        <v>34</v>
      </c>
      <c r="U12" s="4">
        <v>3360</v>
      </c>
      <c r="V12" s="4">
        <v>0</v>
      </c>
      <c r="W12" s="4">
        <v>0</v>
      </c>
      <c r="X12" s="4" t="s">
        <v>81</v>
      </c>
      <c r="Y12" s="4" t="s">
        <v>42</v>
      </c>
    </row>
    <row r="13" s="4" customFormat="1" spans="1:25">
      <c r="A13" s="4" t="s">
        <v>82</v>
      </c>
      <c r="B13" s="4" t="s">
        <v>26</v>
      </c>
      <c r="C13" s="4" t="s">
        <v>27</v>
      </c>
      <c r="D13" s="4" t="s">
        <v>45</v>
      </c>
      <c r="E13" s="4" t="s">
        <v>46</v>
      </c>
      <c r="F13" s="7">
        <v>45163</v>
      </c>
      <c r="G13" s="7">
        <v>45165</v>
      </c>
      <c r="H13" s="4">
        <v>1</v>
      </c>
      <c r="I13" s="4">
        <v>2</v>
      </c>
      <c r="J13" s="4">
        <v>2</v>
      </c>
      <c r="K13" s="4" t="s">
        <v>30</v>
      </c>
      <c r="L13" s="4">
        <v>2006</v>
      </c>
      <c r="M13" s="4">
        <v>2006</v>
      </c>
      <c r="N13" s="4" t="s">
        <v>83</v>
      </c>
      <c r="O13" s="4" t="s">
        <v>32</v>
      </c>
      <c r="P13" s="4" t="s">
        <v>33</v>
      </c>
      <c r="Q13" s="4">
        <v>0</v>
      </c>
      <c r="R13" s="10">
        <v>45102.0000115741</v>
      </c>
      <c r="S13" s="7">
        <v>45168</v>
      </c>
      <c r="T13" s="4" t="s">
        <v>34</v>
      </c>
      <c r="U13" s="4">
        <v>2006</v>
      </c>
      <c r="V13" s="4">
        <v>0</v>
      </c>
      <c r="W13" s="4">
        <v>0</v>
      </c>
      <c r="X13" s="4" t="s">
        <v>84</v>
      </c>
      <c r="Y13" s="4" t="s">
        <v>42</v>
      </c>
    </row>
    <row r="14" s="4" customFormat="1" spans="1:25">
      <c r="A14" s="4" t="s">
        <v>85</v>
      </c>
      <c r="B14" s="4" t="s">
        <v>26</v>
      </c>
      <c r="C14" s="4" t="s">
        <v>27</v>
      </c>
      <c r="D14" s="4" t="s">
        <v>86</v>
      </c>
      <c r="E14" s="4" t="s">
        <v>87</v>
      </c>
      <c r="F14" s="7">
        <v>45162</v>
      </c>
      <c r="G14" s="7">
        <v>45165</v>
      </c>
      <c r="H14" s="4">
        <v>1</v>
      </c>
      <c r="I14" s="4">
        <v>3</v>
      </c>
      <c r="J14" s="4">
        <v>3</v>
      </c>
      <c r="K14" s="4" t="s">
        <v>30</v>
      </c>
      <c r="L14" s="4">
        <v>1704</v>
      </c>
      <c r="M14" s="4">
        <v>1704</v>
      </c>
      <c r="N14" s="4" t="s">
        <v>88</v>
      </c>
      <c r="O14" s="4" t="s">
        <v>32</v>
      </c>
      <c r="P14" s="4" t="s">
        <v>33</v>
      </c>
      <c r="Q14" s="4">
        <v>0</v>
      </c>
      <c r="R14" s="10">
        <v>45104</v>
      </c>
      <c r="S14" s="7">
        <v>45168</v>
      </c>
      <c r="T14" s="4" t="s">
        <v>34</v>
      </c>
      <c r="U14" s="4">
        <v>1704</v>
      </c>
      <c r="V14" s="4">
        <v>0</v>
      </c>
      <c r="W14" s="4">
        <v>0</v>
      </c>
      <c r="X14" s="4" t="s">
        <v>89</v>
      </c>
      <c r="Y14" s="4" t="s">
        <v>90</v>
      </c>
    </row>
    <row r="15" s="4" customFormat="1" spans="1:25">
      <c r="A15" s="4" t="s">
        <v>91</v>
      </c>
      <c r="B15" s="4" t="s">
        <v>26</v>
      </c>
      <c r="C15" s="4" t="s">
        <v>27</v>
      </c>
      <c r="D15" s="4" t="s">
        <v>92</v>
      </c>
      <c r="E15" s="4" t="s">
        <v>93</v>
      </c>
      <c r="F15" s="7">
        <v>45164</v>
      </c>
      <c r="G15" s="7">
        <v>45165</v>
      </c>
      <c r="H15" s="4">
        <v>1</v>
      </c>
      <c r="I15" s="4">
        <v>1</v>
      </c>
      <c r="J15" s="4">
        <v>1</v>
      </c>
      <c r="K15" s="4" t="s">
        <v>30</v>
      </c>
      <c r="L15" s="4">
        <v>1629</v>
      </c>
      <c r="M15" s="4">
        <v>1629</v>
      </c>
      <c r="N15" s="4" t="s">
        <v>94</v>
      </c>
      <c r="O15" s="4" t="s">
        <v>32</v>
      </c>
      <c r="P15" s="4" t="s">
        <v>33</v>
      </c>
      <c r="Q15" s="4">
        <v>0</v>
      </c>
      <c r="R15" s="10">
        <v>45109.0000115741</v>
      </c>
      <c r="S15" s="7">
        <v>45168</v>
      </c>
      <c r="T15" s="4" t="s">
        <v>34</v>
      </c>
      <c r="U15" s="4">
        <v>1629</v>
      </c>
      <c r="V15" s="4">
        <v>0</v>
      </c>
      <c r="W15" s="4">
        <v>0</v>
      </c>
      <c r="X15" s="4" t="s">
        <v>95</v>
      </c>
      <c r="Y15" s="4" t="s">
        <v>96</v>
      </c>
    </row>
    <row r="16" s="4" customFormat="1" spans="1:25">
      <c r="A16" s="4" t="s">
        <v>97</v>
      </c>
      <c r="B16" s="4" t="s">
        <v>26</v>
      </c>
      <c r="C16" s="4" t="s">
        <v>27</v>
      </c>
      <c r="D16" s="4" t="s">
        <v>98</v>
      </c>
      <c r="E16" s="4" t="s">
        <v>99</v>
      </c>
      <c r="F16" s="7">
        <v>45163</v>
      </c>
      <c r="G16" s="7">
        <v>45165</v>
      </c>
      <c r="H16" s="4">
        <v>1</v>
      </c>
      <c r="I16" s="4">
        <v>2</v>
      </c>
      <c r="J16" s="4">
        <v>2</v>
      </c>
      <c r="K16" s="4" t="s">
        <v>30</v>
      </c>
      <c r="L16" s="4">
        <v>2338</v>
      </c>
      <c r="M16" s="4">
        <v>2338</v>
      </c>
      <c r="N16" s="4" t="s">
        <v>100</v>
      </c>
      <c r="O16" s="4" t="s">
        <v>32</v>
      </c>
      <c r="P16" s="4" t="s">
        <v>33</v>
      </c>
      <c r="Q16" s="4">
        <v>0</v>
      </c>
      <c r="R16" s="10">
        <v>45110.0000115741</v>
      </c>
      <c r="S16" s="7">
        <v>45168</v>
      </c>
      <c r="T16" s="4" t="s">
        <v>34</v>
      </c>
      <c r="U16" s="4">
        <v>2338</v>
      </c>
      <c r="V16" s="4">
        <v>0</v>
      </c>
      <c r="W16" s="4">
        <v>0</v>
      </c>
      <c r="X16" s="4" t="s">
        <v>101</v>
      </c>
      <c r="Y16" s="4" t="s">
        <v>42</v>
      </c>
    </row>
    <row r="17" s="4" customFormat="1" spans="1:25">
      <c r="A17" s="4" t="s">
        <v>102</v>
      </c>
      <c r="B17" s="4" t="s">
        <v>26</v>
      </c>
      <c r="C17" s="4" t="s">
        <v>27</v>
      </c>
      <c r="D17" s="4" t="s">
        <v>103</v>
      </c>
      <c r="E17" s="4" t="s">
        <v>104</v>
      </c>
      <c r="F17" s="7">
        <v>45163</v>
      </c>
      <c r="G17" s="7">
        <v>45165</v>
      </c>
      <c r="H17" s="4">
        <v>1</v>
      </c>
      <c r="I17" s="4">
        <v>2</v>
      </c>
      <c r="J17" s="4">
        <v>2</v>
      </c>
      <c r="K17" s="4" t="s">
        <v>30</v>
      </c>
      <c r="L17" s="4">
        <v>2000</v>
      </c>
      <c r="M17" s="4">
        <v>2000</v>
      </c>
      <c r="N17" s="4" t="s">
        <v>105</v>
      </c>
      <c r="O17" s="4" t="s">
        <v>32</v>
      </c>
      <c r="P17" s="4" t="s">
        <v>33</v>
      </c>
      <c r="Q17" s="4">
        <v>0</v>
      </c>
      <c r="R17" s="10">
        <v>45114.0000115741</v>
      </c>
      <c r="S17" s="7">
        <v>45168</v>
      </c>
      <c r="T17" s="4" t="s">
        <v>34</v>
      </c>
      <c r="U17" s="4">
        <v>2000</v>
      </c>
      <c r="V17" s="4">
        <v>0</v>
      </c>
      <c r="W17" s="4">
        <v>0</v>
      </c>
      <c r="X17" s="4" t="s">
        <v>106</v>
      </c>
      <c r="Y17" s="4" t="s">
        <v>107</v>
      </c>
    </row>
    <row r="18" s="4" customFormat="1" spans="1:26">
      <c r="A18" s="4" t="s">
        <v>108</v>
      </c>
      <c r="B18" s="4" t="s">
        <v>26</v>
      </c>
      <c r="C18" s="4" t="s">
        <v>27</v>
      </c>
      <c r="D18" s="4" t="s">
        <v>109</v>
      </c>
      <c r="E18" s="4" t="s">
        <v>110</v>
      </c>
      <c r="F18" s="7">
        <v>45163</v>
      </c>
      <c r="G18" s="7">
        <v>45165</v>
      </c>
      <c r="H18" s="4">
        <v>2</v>
      </c>
      <c r="I18" s="4">
        <v>2</v>
      </c>
      <c r="J18" s="4">
        <v>4</v>
      </c>
      <c r="K18" s="4" t="s">
        <v>30</v>
      </c>
      <c r="L18" s="4">
        <v>1944</v>
      </c>
      <c r="M18" s="4">
        <v>1944</v>
      </c>
      <c r="N18" s="4" t="s">
        <v>111</v>
      </c>
      <c r="O18" s="4" t="s">
        <v>32</v>
      </c>
      <c r="P18" s="4" t="s">
        <v>33</v>
      </c>
      <c r="Q18" s="4">
        <v>0</v>
      </c>
      <c r="R18" s="10">
        <v>45115.0000115741</v>
      </c>
      <c r="S18" s="7">
        <v>45168</v>
      </c>
      <c r="T18" s="4" t="s">
        <v>34</v>
      </c>
      <c r="U18" s="4">
        <v>1944</v>
      </c>
      <c r="V18" s="4">
        <v>0</v>
      </c>
      <c r="W18" s="4">
        <v>0</v>
      </c>
      <c r="X18" s="4" t="s">
        <v>112</v>
      </c>
      <c r="Y18" s="4">
        <v>88821</v>
      </c>
      <c r="Z18" s="4" t="s">
        <v>113</v>
      </c>
    </row>
    <row r="19" s="4" customFormat="1" spans="1:25">
      <c r="A19" s="4" t="s">
        <v>114</v>
      </c>
      <c r="B19" s="4" t="s">
        <v>26</v>
      </c>
      <c r="C19" s="4" t="s">
        <v>27</v>
      </c>
      <c r="D19" s="4" t="s">
        <v>62</v>
      </c>
      <c r="E19" s="4" t="s">
        <v>115</v>
      </c>
      <c r="F19" s="7">
        <v>45164</v>
      </c>
      <c r="G19" s="7">
        <v>45165</v>
      </c>
      <c r="H19" s="4">
        <v>1</v>
      </c>
      <c r="I19" s="4">
        <v>1</v>
      </c>
      <c r="J19" s="4">
        <v>1</v>
      </c>
      <c r="K19" s="4" t="s">
        <v>30</v>
      </c>
      <c r="L19" s="4">
        <v>1950</v>
      </c>
      <c r="M19" s="4">
        <v>1950</v>
      </c>
      <c r="N19" s="4" t="s">
        <v>116</v>
      </c>
      <c r="O19" s="4" t="s">
        <v>32</v>
      </c>
      <c r="P19" s="4" t="s">
        <v>33</v>
      </c>
      <c r="Q19" s="4">
        <v>0</v>
      </c>
      <c r="R19" s="10">
        <v>45117.0000115741</v>
      </c>
      <c r="S19" s="7">
        <v>45168</v>
      </c>
      <c r="T19" s="4" t="s">
        <v>34</v>
      </c>
      <c r="U19" s="4">
        <v>1950</v>
      </c>
      <c r="V19" s="4">
        <v>0</v>
      </c>
      <c r="W19" s="4">
        <v>0</v>
      </c>
      <c r="X19" s="4" t="s">
        <v>117</v>
      </c>
      <c r="Y19" s="4" t="s">
        <v>118</v>
      </c>
    </row>
    <row r="20" s="4" customFormat="1" spans="1:25">
      <c r="A20" s="4" t="s">
        <v>119</v>
      </c>
      <c r="B20" s="4" t="s">
        <v>26</v>
      </c>
      <c r="C20" s="4" t="s">
        <v>27</v>
      </c>
      <c r="D20" s="4" t="s">
        <v>62</v>
      </c>
      <c r="E20" s="4" t="s">
        <v>115</v>
      </c>
      <c r="F20" s="7">
        <v>45164</v>
      </c>
      <c r="G20" s="7">
        <v>45165</v>
      </c>
      <c r="H20" s="4">
        <v>1</v>
      </c>
      <c r="I20" s="4">
        <v>1</v>
      </c>
      <c r="J20" s="4">
        <v>1</v>
      </c>
      <c r="K20" s="4" t="s">
        <v>30</v>
      </c>
      <c r="L20" s="4">
        <v>1950</v>
      </c>
      <c r="M20" s="4">
        <v>1950</v>
      </c>
      <c r="N20" s="4" t="s">
        <v>116</v>
      </c>
      <c r="O20" s="4" t="s">
        <v>32</v>
      </c>
      <c r="P20" s="4" t="s">
        <v>33</v>
      </c>
      <c r="Q20" s="4">
        <v>0</v>
      </c>
      <c r="R20" s="10">
        <v>45117.0000115741</v>
      </c>
      <c r="S20" s="7">
        <v>45168</v>
      </c>
      <c r="T20" s="4" t="s">
        <v>34</v>
      </c>
      <c r="U20" s="4">
        <v>1950</v>
      </c>
      <c r="V20" s="4">
        <v>0</v>
      </c>
      <c r="W20" s="4">
        <v>0</v>
      </c>
      <c r="X20" s="4" t="s">
        <v>120</v>
      </c>
      <c r="Y20" s="4" t="s">
        <v>121</v>
      </c>
    </row>
    <row r="21" s="4" customFormat="1" spans="1:25">
      <c r="A21" s="4" t="s">
        <v>122</v>
      </c>
      <c r="B21" s="4" t="s">
        <v>26</v>
      </c>
      <c r="C21" s="4" t="s">
        <v>27</v>
      </c>
      <c r="D21" s="4" t="s">
        <v>72</v>
      </c>
      <c r="E21" s="4" t="s">
        <v>123</v>
      </c>
      <c r="F21" s="7">
        <v>45163</v>
      </c>
      <c r="G21" s="7">
        <v>45165</v>
      </c>
      <c r="H21" s="4">
        <v>1</v>
      </c>
      <c r="I21" s="4">
        <v>2</v>
      </c>
      <c r="J21" s="4">
        <v>2</v>
      </c>
      <c r="K21" s="4" t="s">
        <v>30</v>
      </c>
      <c r="L21" s="4">
        <v>2340</v>
      </c>
      <c r="M21" s="4">
        <v>2340</v>
      </c>
      <c r="N21" s="4" t="s">
        <v>124</v>
      </c>
      <c r="O21" s="4" t="s">
        <v>32</v>
      </c>
      <c r="P21" s="4" t="s">
        <v>33</v>
      </c>
      <c r="Q21" s="4">
        <v>0</v>
      </c>
      <c r="R21" s="10">
        <v>45118.0000115741</v>
      </c>
      <c r="S21" s="7">
        <v>45168</v>
      </c>
      <c r="T21" s="4" t="s">
        <v>34</v>
      </c>
      <c r="U21" s="4">
        <v>2340</v>
      </c>
      <c r="V21" s="4">
        <v>0</v>
      </c>
      <c r="W21" s="4">
        <v>0</v>
      </c>
      <c r="X21" s="4" t="s">
        <v>125</v>
      </c>
      <c r="Y21" s="4" t="s">
        <v>126</v>
      </c>
    </row>
    <row r="22" s="4" customFormat="1" spans="1:25">
      <c r="A22" s="4" t="s">
        <v>127</v>
      </c>
      <c r="B22" s="4" t="s">
        <v>26</v>
      </c>
      <c r="C22" s="4" t="s">
        <v>27</v>
      </c>
      <c r="D22" s="4" t="s">
        <v>109</v>
      </c>
      <c r="E22" s="4" t="s">
        <v>110</v>
      </c>
      <c r="F22" s="7">
        <v>45163</v>
      </c>
      <c r="G22" s="7">
        <v>45165</v>
      </c>
      <c r="H22" s="4">
        <v>1</v>
      </c>
      <c r="I22" s="4">
        <v>2</v>
      </c>
      <c r="J22" s="4">
        <v>2</v>
      </c>
      <c r="K22" s="4" t="s">
        <v>30</v>
      </c>
      <c r="L22" s="4">
        <v>972</v>
      </c>
      <c r="M22" s="4">
        <v>972</v>
      </c>
      <c r="N22" s="4" t="s">
        <v>128</v>
      </c>
      <c r="O22" s="4" t="s">
        <v>32</v>
      </c>
      <c r="P22" s="4" t="s">
        <v>33</v>
      </c>
      <c r="Q22" s="4">
        <v>0</v>
      </c>
      <c r="R22" s="10">
        <v>45118</v>
      </c>
      <c r="S22" s="7">
        <v>45168</v>
      </c>
      <c r="T22" s="4" t="s">
        <v>34</v>
      </c>
      <c r="U22" s="4">
        <v>972</v>
      </c>
      <c r="V22" s="4">
        <v>0</v>
      </c>
      <c r="W22" s="4">
        <v>0</v>
      </c>
      <c r="X22" s="4" t="s">
        <v>129</v>
      </c>
      <c r="Y22" s="4" t="s">
        <v>130</v>
      </c>
    </row>
    <row r="23" s="4" customFormat="1" spans="1:25">
      <c r="A23" s="4" t="s">
        <v>131</v>
      </c>
      <c r="B23" s="4" t="s">
        <v>26</v>
      </c>
      <c r="C23" s="4" t="s">
        <v>27</v>
      </c>
      <c r="D23" s="4" t="s">
        <v>132</v>
      </c>
      <c r="E23" s="4" t="s">
        <v>133</v>
      </c>
      <c r="F23" s="7">
        <v>45164</v>
      </c>
      <c r="G23" s="7">
        <v>45165</v>
      </c>
      <c r="H23" s="4">
        <v>1</v>
      </c>
      <c r="I23" s="4">
        <v>1</v>
      </c>
      <c r="J23" s="4">
        <v>1</v>
      </c>
      <c r="K23" s="4" t="s">
        <v>30</v>
      </c>
      <c r="L23" s="4">
        <v>600</v>
      </c>
      <c r="M23" s="4">
        <v>600</v>
      </c>
      <c r="N23" s="4" t="s">
        <v>134</v>
      </c>
      <c r="O23" s="4" t="s">
        <v>32</v>
      </c>
      <c r="P23" s="4" t="s">
        <v>33</v>
      </c>
      <c r="Q23" s="4">
        <v>0</v>
      </c>
      <c r="R23" s="10">
        <v>45119.0000115741</v>
      </c>
      <c r="S23" s="7">
        <v>45168</v>
      </c>
      <c r="T23" s="4" t="s">
        <v>34</v>
      </c>
      <c r="U23" s="4">
        <v>600</v>
      </c>
      <c r="V23" s="4">
        <v>0</v>
      </c>
      <c r="W23" s="4">
        <v>0</v>
      </c>
      <c r="X23" s="4" t="s">
        <v>135</v>
      </c>
      <c r="Y23" s="4" t="s">
        <v>136</v>
      </c>
    </row>
    <row r="24" s="4" customFormat="1" spans="1:25">
      <c r="A24" s="4" t="s">
        <v>137</v>
      </c>
      <c r="B24" s="4" t="s">
        <v>26</v>
      </c>
      <c r="C24" s="4" t="s">
        <v>27</v>
      </c>
      <c r="D24" s="4" t="s">
        <v>138</v>
      </c>
      <c r="E24" s="4" t="s">
        <v>139</v>
      </c>
      <c r="F24" s="7">
        <v>45164</v>
      </c>
      <c r="G24" s="7">
        <v>45165</v>
      </c>
      <c r="H24" s="4">
        <v>1</v>
      </c>
      <c r="I24" s="4">
        <v>1</v>
      </c>
      <c r="J24" s="4">
        <v>1</v>
      </c>
      <c r="K24" s="4" t="s">
        <v>30</v>
      </c>
      <c r="L24" s="4">
        <v>2550</v>
      </c>
      <c r="M24" s="4">
        <v>2550</v>
      </c>
      <c r="N24" s="4" t="s">
        <v>140</v>
      </c>
      <c r="O24" s="4" t="s">
        <v>32</v>
      </c>
      <c r="P24" s="4" t="s">
        <v>33</v>
      </c>
      <c r="Q24" s="4">
        <v>0</v>
      </c>
      <c r="R24" s="10">
        <v>45119.0000115741</v>
      </c>
      <c r="S24" s="7">
        <v>45168</v>
      </c>
      <c r="T24" s="4" t="s">
        <v>34</v>
      </c>
      <c r="U24" s="4">
        <v>2550</v>
      </c>
      <c r="V24" s="4">
        <v>0</v>
      </c>
      <c r="W24" s="4">
        <v>0</v>
      </c>
      <c r="X24" s="4" t="s">
        <v>141</v>
      </c>
      <c r="Y24" s="4" t="s">
        <v>42</v>
      </c>
    </row>
    <row r="25" s="4" customFormat="1" spans="1:25">
      <c r="A25" s="4" t="s">
        <v>142</v>
      </c>
      <c r="B25" s="4" t="s">
        <v>26</v>
      </c>
      <c r="C25" s="4" t="s">
        <v>27</v>
      </c>
      <c r="D25" s="4" t="s">
        <v>45</v>
      </c>
      <c r="E25" s="4" t="s">
        <v>46</v>
      </c>
      <c r="F25" s="7">
        <v>45164</v>
      </c>
      <c r="G25" s="7">
        <v>45165</v>
      </c>
      <c r="H25" s="4">
        <v>1</v>
      </c>
      <c r="I25" s="4">
        <v>1</v>
      </c>
      <c r="J25" s="4">
        <v>1</v>
      </c>
      <c r="K25" s="4" t="s">
        <v>30</v>
      </c>
      <c r="L25" s="4">
        <v>1003</v>
      </c>
      <c r="M25" s="4">
        <v>1003</v>
      </c>
      <c r="N25" s="4" t="s">
        <v>143</v>
      </c>
      <c r="O25" s="4" t="s">
        <v>32</v>
      </c>
      <c r="P25" s="4" t="s">
        <v>33</v>
      </c>
      <c r="Q25" s="4">
        <v>0</v>
      </c>
      <c r="R25" s="10">
        <v>45121</v>
      </c>
      <c r="S25" s="7">
        <v>45168</v>
      </c>
      <c r="T25" s="4" t="s">
        <v>34</v>
      </c>
      <c r="U25" s="4">
        <v>1003</v>
      </c>
      <c r="V25" s="4">
        <v>0</v>
      </c>
      <c r="W25" s="4">
        <v>0</v>
      </c>
      <c r="X25" s="4" t="s">
        <v>144</v>
      </c>
      <c r="Y25" s="4" t="s">
        <v>145</v>
      </c>
    </row>
    <row r="26" s="4" customFormat="1" spans="1:25">
      <c r="A26" s="4" t="s">
        <v>146</v>
      </c>
      <c r="B26" s="4" t="s">
        <v>26</v>
      </c>
      <c r="C26" s="4" t="s">
        <v>27</v>
      </c>
      <c r="D26" s="4" t="s">
        <v>109</v>
      </c>
      <c r="E26" s="4" t="s">
        <v>110</v>
      </c>
      <c r="F26" s="7">
        <v>45164</v>
      </c>
      <c r="G26" s="7">
        <v>45165</v>
      </c>
      <c r="H26" s="4">
        <v>1</v>
      </c>
      <c r="I26" s="4">
        <v>1</v>
      </c>
      <c r="J26" s="4">
        <v>1</v>
      </c>
      <c r="K26" s="4" t="s">
        <v>30</v>
      </c>
      <c r="L26" s="4">
        <v>486</v>
      </c>
      <c r="M26" s="4">
        <v>486</v>
      </c>
      <c r="N26" s="4" t="s">
        <v>147</v>
      </c>
      <c r="O26" s="4" t="s">
        <v>32</v>
      </c>
      <c r="P26" s="4" t="s">
        <v>33</v>
      </c>
      <c r="Q26" s="4">
        <v>0</v>
      </c>
      <c r="R26" s="10">
        <v>45122</v>
      </c>
      <c r="S26" s="7">
        <v>45168</v>
      </c>
      <c r="T26" s="4" t="s">
        <v>34</v>
      </c>
      <c r="U26" s="4">
        <v>486</v>
      </c>
      <c r="V26" s="4">
        <v>0</v>
      </c>
      <c r="W26" s="4">
        <v>0</v>
      </c>
      <c r="X26" s="4" t="s">
        <v>148</v>
      </c>
      <c r="Y26" s="4" t="s">
        <v>149</v>
      </c>
    </row>
    <row r="27" s="4" customFormat="1" spans="1:25">
      <c r="A27" s="4" t="s">
        <v>150</v>
      </c>
      <c r="B27" s="4" t="s">
        <v>26</v>
      </c>
      <c r="C27" s="4" t="s">
        <v>27</v>
      </c>
      <c r="D27" s="4" t="s">
        <v>151</v>
      </c>
      <c r="E27" s="4" t="s">
        <v>152</v>
      </c>
      <c r="F27" s="7">
        <v>45163</v>
      </c>
      <c r="G27" s="7">
        <v>45165</v>
      </c>
      <c r="H27" s="4">
        <v>1</v>
      </c>
      <c r="I27" s="4">
        <v>2</v>
      </c>
      <c r="J27" s="4">
        <v>2</v>
      </c>
      <c r="K27" s="4" t="s">
        <v>30</v>
      </c>
      <c r="L27" s="4">
        <v>2892</v>
      </c>
      <c r="M27" s="4">
        <v>2892</v>
      </c>
      <c r="N27" s="4" t="s">
        <v>153</v>
      </c>
      <c r="O27" s="4" t="s">
        <v>32</v>
      </c>
      <c r="P27" s="4" t="s">
        <v>33</v>
      </c>
      <c r="Q27" s="4">
        <v>0</v>
      </c>
      <c r="R27" s="10">
        <v>45123.0000115741</v>
      </c>
      <c r="S27" s="7">
        <v>45168</v>
      </c>
      <c r="T27" s="4" t="s">
        <v>34</v>
      </c>
      <c r="U27" s="4">
        <v>2892</v>
      </c>
      <c r="V27" s="4">
        <v>0</v>
      </c>
      <c r="W27" s="4">
        <v>0</v>
      </c>
      <c r="X27" s="4" t="s">
        <v>154</v>
      </c>
      <c r="Y27" s="4" t="s">
        <v>155</v>
      </c>
    </row>
    <row r="28" s="4" customFormat="1" spans="1:25">
      <c r="A28" s="4" t="s">
        <v>156</v>
      </c>
      <c r="B28" s="4" t="s">
        <v>26</v>
      </c>
      <c r="C28" s="4" t="s">
        <v>27</v>
      </c>
      <c r="D28" s="4" t="s">
        <v>157</v>
      </c>
      <c r="E28" s="4" t="s">
        <v>158</v>
      </c>
      <c r="F28" s="7">
        <v>45163</v>
      </c>
      <c r="G28" s="7">
        <v>45165</v>
      </c>
      <c r="H28" s="4">
        <v>1</v>
      </c>
      <c r="I28" s="4">
        <v>2</v>
      </c>
      <c r="J28" s="4">
        <v>2</v>
      </c>
      <c r="K28" s="4" t="s">
        <v>30</v>
      </c>
      <c r="L28" s="4">
        <v>682</v>
      </c>
      <c r="M28" s="4">
        <v>682</v>
      </c>
      <c r="N28" s="4" t="s">
        <v>159</v>
      </c>
      <c r="O28" s="4" t="s">
        <v>32</v>
      </c>
      <c r="P28" s="4" t="s">
        <v>33</v>
      </c>
      <c r="Q28" s="4">
        <v>0</v>
      </c>
      <c r="R28" s="10">
        <v>45125.0000115741</v>
      </c>
      <c r="S28" s="7">
        <v>45168</v>
      </c>
      <c r="T28" s="4" t="s">
        <v>34</v>
      </c>
      <c r="U28" s="4">
        <v>682</v>
      </c>
      <c r="V28" s="4">
        <v>0</v>
      </c>
      <c r="W28" s="4">
        <v>0</v>
      </c>
      <c r="X28" s="4" t="s">
        <v>160</v>
      </c>
      <c r="Y28" s="4" t="s">
        <v>161</v>
      </c>
    </row>
    <row r="29" s="4" customFormat="1" spans="1:25">
      <c r="A29" s="4" t="s">
        <v>162</v>
      </c>
      <c r="B29" s="4" t="s">
        <v>26</v>
      </c>
      <c r="C29" s="4" t="s">
        <v>27</v>
      </c>
      <c r="D29" s="4" t="s">
        <v>163</v>
      </c>
      <c r="E29" s="4" t="s">
        <v>164</v>
      </c>
      <c r="F29" s="7">
        <v>45162</v>
      </c>
      <c r="G29" s="7">
        <v>45165</v>
      </c>
      <c r="H29" s="4">
        <v>1</v>
      </c>
      <c r="I29" s="4">
        <v>3</v>
      </c>
      <c r="J29" s="4">
        <v>3</v>
      </c>
      <c r="K29" s="4" t="s">
        <v>30</v>
      </c>
      <c r="L29" s="4">
        <v>3750</v>
      </c>
      <c r="M29" s="4">
        <v>3750</v>
      </c>
      <c r="N29" s="4" t="s">
        <v>165</v>
      </c>
      <c r="O29" s="4" t="s">
        <v>32</v>
      </c>
      <c r="P29" s="4" t="s">
        <v>33</v>
      </c>
      <c r="Q29" s="4">
        <v>0</v>
      </c>
      <c r="R29" s="10">
        <v>45125</v>
      </c>
      <c r="S29" s="7">
        <v>45168</v>
      </c>
      <c r="T29" s="4" t="s">
        <v>34</v>
      </c>
      <c r="U29" s="4">
        <v>3750</v>
      </c>
      <c r="V29" s="4">
        <v>0</v>
      </c>
      <c r="W29" s="4">
        <v>0</v>
      </c>
      <c r="X29" s="4" t="s">
        <v>166</v>
      </c>
      <c r="Y29" s="4" t="s">
        <v>42</v>
      </c>
    </row>
    <row r="30" s="4" customFormat="1" spans="1:25">
      <c r="A30" s="4" t="s">
        <v>162</v>
      </c>
      <c r="B30" s="4" t="s">
        <v>26</v>
      </c>
      <c r="C30" s="4" t="s">
        <v>43</v>
      </c>
      <c r="D30" s="4" t="s">
        <v>163</v>
      </c>
      <c r="E30" s="4" t="s">
        <v>164</v>
      </c>
      <c r="F30" s="7">
        <v>45162</v>
      </c>
      <c r="G30" s="7">
        <v>45165</v>
      </c>
      <c r="H30" s="4">
        <v>1</v>
      </c>
      <c r="I30" s="4">
        <v>3</v>
      </c>
      <c r="J30" s="4">
        <v>3</v>
      </c>
      <c r="K30" s="4" t="s">
        <v>30</v>
      </c>
      <c r="L30" s="4">
        <v>-3750</v>
      </c>
      <c r="M30" s="4">
        <v>-3750</v>
      </c>
      <c r="N30" s="4" t="s">
        <v>165</v>
      </c>
      <c r="O30" s="4" t="s">
        <v>32</v>
      </c>
      <c r="P30" s="4" t="s">
        <v>33</v>
      </c>
      <c r="Q30" s="4">
        <v>0</v>
      </c>
      <c r="R30" s="10">
        <v>45125</v>
      </c>
      <c r="S30" s="7">
        <v>45168</v>
      </c>
      <c r="T30" s="4" t="s">
        <v>34</v>
      </c>
      <c r="U30" s="4">
        <v>-3750</v>
      </c>
      <c r="V30" s="4">
        <v>0</v>
      </c>
      <c r="W30" s="4">
        <v>0</v>
      </c>
      <c r="X30" s="4" t="s">
        <v>166</v>
      </c>
      <c r="Y30" s="4" t="s">
        <v>42</v>
      </c>
    </row>
    <row r="31" s="4" customFormat="1" spans="1:25">
      <c r="A31" s="4" t="s">
        <v>167</v>
      </c>
      <c r="B31" s="4" t="s">
        <v>26</v>
      </c>
      <c r="C31" s="4" t="s">
        <v>27</v>
      </c>
      <c r="D31" s="4" t="s">
        <v>151</v>
      </c>
      <c r="E31" s="4" t="s">
        <v>152</v>
      </c>
      <c r="F31" s="7">
        <v>45164</v>
      </c>
      <c r="G31" s="7">
        <v>45165</v>
      </c>
      <c r="H31" s="4">
        <v>1</v>
      </c>
      <c r="I31" s="4">
        <v>1</v>
      </c>
      <c r="J31" s="4">
        <v>1</v>
      </c>
      <c r="K31" s="4" t="s">
        <v>30</v>
      </c>
      <c r="L31" s="4">
        <v>1364</v>
      </c>
      <c r="M31" s="4">
        <v>1364</v>
      </c>
      <c r="N31" s="4" t="s">
        <v>168</v>
      </c>
      <c r="O31" s="4" t="s">
        <v>32</v>
      </c>
      <c r="P31" s="4" t="s">
        <v>33</v>
      </c>
      <c r="Q31" s="4">
        <v>0</v>
      </c>
      <c r="R31" s="10">
        <v>45126</v>
      </c>
      <c r="S31" s="7">
        <v>45168</v>
      </c>
      <c r="T31" s="4" t="s">
        <v>34</v>
      </c>
      <c r="U31" s="4">
        <v>1364</v>
      </c>
      <c r="V31" s="4">
        <v>0</v>
      </c>
      <c r="W31" s="4">
        <v>0</v>
      </c>
      <c r="X31" s="4" t="s">
        <v>169</v>
      </c>
      <c r="Y31" s="4" t="s">
        <v>170</v>
      </c>
    </row>
    <row r="32" s="4" customFormat="1" spans="1:25">
      <c r="A32" s="4" t="s">
        <v>171</v>
      </c>
      <c r="B32" s="4" t="s">
        <v>26</v>
      </c>
      <c r="C32" s="4" t="s">
        <v>27</v>
      </c>
      <c r="D32" s="4" t="s">
        <v>62</v>
      </c>
      <c r="E32" s="4" t="s">
        <v>172</v>
      </c>
      <c r="F32" s="7">
        <v>45159</v>
      </c>
      <c r="G32" s="7">
        <v>45165</v>
      </c>
      <c r="H32" s="4">
        <v>1</v>
      </c>
      <c r="I32" s="4">
        <v>6</v>
      </c>
      <c r="J32" s="4">
        <v>6</v>
      </c>
      <c r="K32" s="4" t="s">
        <v>30</v>
      </c>
      <c r="L32" s="4">
        <v>8838</v>
      </c>
      <c r="M32" s="4">
        <v>8838</v>
      </c>
      <c r="N32" s="4" t="s">
        <v>173</v>
      </c>
      <c r="O32" s="4" t="s">
        <v>32</v>
      </c>
      <c r="P32" s="4" t="s">
        <v>33</v>
      </c>
      <c r="Q32" s="4">
        <v>0</v>
      </c>
      <c r="R32" s="10">
        <v>45127.0000115741</v>
      </c>
      <c r="S32" s="7">
        <v>45168</v>
      </c>
      <c r="T32" s="4" t="s">
        <v>34</v>
      </c>
      <c r="U32" s="4">
        <v>8838</v>
      </c>
      <c r="V32" s="4">
        <v>0</v>
      </c>
      <c r="W32" s="4">
        <v>0</v>
      </c>
      <c r="X32" s="4" t="s">
        <v>174</v>
      </c>
      <c r="Y32" s="4" t="s">
        <v>175</v>
      </c>
    </row>
    <row r="33" s="4" customFormat="1" spans="1:25">
      <c r="A33" s="4" t="s">
        <v>176</v>
      </c>
      <c r="B33" s="4" t="s">
        <v>26</v>
      </c>
      <c r="C33" s="4" t="s">
        <v>27</v>
      </c>
      <c r="D33" s="4" t="s">
        <v>177</v>
      </c>
      <c r="E33" s="4" t="s">
        <v>178</v>
      </c>
      <c r="F33" s="7">
        <v>45162</v>
      </c>
      <c r="G33" s="7">
        <v>45165</v>
      </c>
      <c r="H33" s="4">
        <v>1</v>
      </c>
      <c r="I33" s="4">
        <v>3</v>
      </c>
      <c r="J33" s="4">
        <v>3</v>
      </c>
      <c r="K33" s="4" t="s">
        <v>30</v>
      </c>
      <c r="L33" s="4">
        <v>2537</v>
      </c>
      <c r="M33" s="4">
        <v>2537</v>
      </c>
      <c r="N33" s="4" t="s">
        <v>179</v>
      </c>
      <c r="O33" s="4" t="s">
        <v>32</v>
      </c>
      <c r="P33" s="4" t="s">
        <v>33</v>
      </c>
      <c r="Q33" s="4">
        <v>0</v>
      </c>
      <c r="R33" s="10">
        <v>45127.0000115741</v>
      </c>
      <c r="S33" s="7">
        <v>45168</v>
      </c>
      <c r="T33" s="4" t="s">
        <v>34</v>
      </c>
      <c r="U33" s="4">
        <v>2537</v>
      </c>
      <c r="V33" s="4">
        <v>0</v>
      </c>
      <c r="W33" s="4">
        <v>0</v>
      </c>
      <c r="X33" s="4" t="s">
        <v>180</v>
      </c>
      <c r="Y33" s="4" t="s">
        <v>42</v>
      </c>
    </row>
    <row r="34" s="4" customFormat="1" spans="1:25">
      <c r="A34" s="4" t="s">
        <v>176</v>
      </c>
      <c r="B34" s="4" t="s">
        <v>26</v>
      </c>
      <c r="C34" s="4" t="s">
        <v>43</v>
      </c>
      <c r="D34" s="4" t="s">
        <v>177</v>
      </c>
      <c r="E34" s="4" t="s">
        <v>178</v>
      </c>
      <c r="F34" s="7">
        <v>45162</v>
      </c>
      <c r="G34" s="7">
        <v>45165</v>
      </c>
      <c r="H34" s="4">
        <v>1</v>
      </c>
      <c r="I34" s="4">
        <v>3</v>
      </c>
      <c r="J34" s="4">
        <v>3</v>
      </c>
      <c r="K34" s="4" t="s">
        <v>30</v>
      </c>
      <c r="L34" s="4">
        <v>-2537</v>
      </c>
      <c r="M34" s="4">
        <v>-2537</v>
      </c>
      <c r="N34" s="4" t="s">
        <v>179</v>
      </c>
      <c r="O34" s="4" t="s">
        <v>32</v>
      </c>
      <c r="P34" s="4" t="s">
        <v>33</v>
      </c>
      <c r="Q34" s="4">
        <v>0</v>
      </c>
      <c r="R34" s="10">
        <v>45127.0000115741</v>
      </c>
      <c r="S34" s="7">
        <v>45168</v>
      </c>
      <c r="T34" s="4" t="s">
        <v>34</v>
      </c>
      <c r="U34" s="4">
        <v>-2537</v>
      </c>
      <c r="V34" s="4">
        <v>0</v>
      </c>
      <c r="W34" s="4">
        <v>0</v>
      </c>
      <c r="X34" s="4" t="s">
        <v>180</v>
      </c>
      <c r="Y34" s="4" t="s">
        <v>42</v>
      </c>
    </row>
    <row r="35" s="4" customFormat="1" spans="1:25">
      <c r="A35" s="4" t="s">
        <v>181</v>
      </c>
      <c r="B35" s="4" t="s">
        <v>26</v>
      </c>
      <c r="C35" s="4" t="s">
        <v>27</v>
      </c>
      <c r="D35" s="4" t="s">
        <v>182</v>
      </c>
      <c r="E35" s="4" t="s">
        <v>183</v>
      </c>
      <c r="F35" s="7">
        <v>45164</v>
      </c>
      <c r="G35" s="7">
        <v>45165</v>
      </c>
      <c r="H35" s="4">
        <v>1</v>
      </c>
      <c r="I35" s="4">
        <v>1</v>
      </c>
      <c r="J35" s="4">
        <v>1</v>
      </c>
      <c r="K35" s="4" t="s">
        <v>30</v>
      </c>
      <c r="L35" s="4">
        <v>1810</v>
      </c>
      <c r="M35" s="4">
        <v>1810</v>
      </c>
      <c r="N35" s="4" t="s">
        <v>184</v>
      </c>
      <c r="O35" s="4" t="s">
        <v>32</v>
      </c>
      <c r="P35" s="4" t="s">
        <v>33</v>
      </c>
      <c r="Q35" s="4">
        <v>0</v>
      </c>
      <c r="R35" s="10">
        <v>45128</v>
      </c>
      <c r="S35" s="7">
        <v>45168</v>
      </c>
      <c r="T35" s="4" t="s">
        <v>34</v>
      </c>
      <c r="U35" s="4">
        <v>1810</v>
      </c>
      <c r="V35" s="4">
        <v>0</v>
      </c>
      <c r="W35" s="4">
        <v>0</v>
      </c>
      <c r="X35" s="4" t="s">
        <v>185</v>
      </c>
      <c r="Y35" s="4" t="s">
        <v>186</v>
      </c>
    </row>
    <row r="36" s="4" customFormat="1" spans="1:25">
      <c r="A36" s="4" t="s">
        <v>187</v>
      </c>
      <c r="B36" s="4" t="s">
        <v>26</v>
      </c>
      <c r="C36" s="4" t="s">
        <v>27</v>
      </c>
      <c r="D36" s="4" t="s">
        <v>188</v>
      </c>
      <c r="E36" s="4" t="s">
        <v>189</v>
      </c>
      <c r="F36" s="7">
        <v>45163</v>
      </c>
      <c r="G36" s="7">
        <v>45165</v>
      </c>
      <c r="H36" s="4">
        <v>1</v>
      </c>
      <c r="I36" s="4">
        <v>2</v>
      </c>
      <c r="J36" s="4">
        <v>2</v>
      </c>
      <c r="K36" s="4" t="s">
        <v>30</v>
      </c>
      <c r="L36" s="4">
        <v>700</v>
      </c>
      <c r="M36" s="4">
        <v>700</v>
      </c>
      <c r="N36" s="4" t="s">
        <v>190</v>
      </c>
      <c r="O36" s="4" t="s">
        <v>32</v>
      </c>
      <c r="P36" s="4" t="s">
        <v>33</v>
      </c>
      <c r="Q36" s="4">
        <v>0</v>
      </c>
      <c r="R36" s="10">
        <v>45132.0000115741</v>
      </c>
      <c r="S36" s="7">
        <v>45168</v>
      </c>
      <c r="T36" s="4" t="s">
        <v>34</v>
      </c>
      <c r="U36" s="4">
        <v>700</v>
      </c>
      <c r="V36" s="4">
        <v>0</v>
      </c>
      <c r="W36" s="4">
        <v>0</v>
      </c>
      <c r="X36" s="4" t="s">
        <v>191</v>
      </c>
      <c r="Y36" s="4" t="s">
        <v>192</v>
      </c>
    </row>
    <row r="37" s="4" customFormat="1" spans="1:25">
      <c r="A37" s="4" t="s">
        <v>193</v>
      </c>
      <c r="B37" s="4" t="s">
        <v>26</v>
      </c>
      <c r="C37" s="4" t="s">
        <v>27</v>
      </c>
      <c r="D37" s="4" t="s">
        <v>194</v>
      </c>
      <c r="E37" s="4" t="s">
        <v>195</v>
      </c>
      <c r="F37" s="7">
        <v>45163</v>
      </c>
      <c r="G37" s="7">
        <v>45165</v>
      </c>
      <c r="H37" s="4">
        <v>1</v>
      </c>
      <c r="I37" s="4">
        <v>2</v>
      </c>
      <c r="J37" s="4">
        <v>2</v>
      </c>
      <c r="K37" s="4" t="s">
        <v>30</v>
      </c>
      <c r="L37" s="4">
        <v>1038</v>
      </c>
      <c r="M37" s="4">
        <v>1038</v>
      </c>
      <c r="N37" s="4" t="s">
        <v>196</v>
      </c>
      <c r="O37" s="4" t="s">
        <v>32</v>
      </c>
      <c r="P37" s="4" t="s">
        <v>33</v>
      </c>
      <c r="Q37" s="4">
        <v>0</v>
      </c>
      <c r="R37" s="10">
        <v>45133.0000115741</v>
      </c>
      <c r="S37" s="7">
        <v>45168</v>
      </c>
      <c r="T37" s="4" t="s">
        <v>34</v>
      </c>
      <c r="U37" s="4">
        <v>1038</v>
      </c>
      <c r="V37" s="4">
        <v>0</v>
      </c>
      <c r="W37" s="4">
        <v>0</v>
      </c>
      <c r="X37" s="4" t="s">
        <v>197</v>
      </c>
      <c r="Y37" s="4" t="s">
        <v>198</v>
      </c>
    </row>
    <row r="38" s="4" customFormat="1" spans="1:25">
      <c r="A38" s="4" t="s">
        <v>199</v>
      </c>
      <c r="B38" s="4" t="s">
        <v>26</v>
      </c>
      <c r="C38" s="4" t="s">
        <v>27</v>
      </c>
      <c r="D38" s="4" t="s">
        <v>200</v>
      </c>
      <c r="E38" s="4" t="s">
        <v>201</v>
      </c>
      <c r="F38" s="7">
        <v>45161</v>
      </c>
      <c r="G38" s="7">
        <v>45165</v>
      </c>
      <c r="H38" s="4">
        <v>1</v>
      </c>
      <c r="I38" s="4">
        <v>4</v>
      </c>
      <c r="J38" s="4">
        <v>4</v>
      </c>
      <c r="K38" s="4" t="s">
        <v>30</v>
      </c>
      <c r="L38" s="4">
        <v>1608</v>
      </c>
      <c r="M38" s="4">
        <v>1608</v>
      </c>
      <c r="N38" s="4" t="s">
        <v>202</v>
      </c>
      <c r="O38" s="4" t="s">
        <v>32</v>
      </c>
      <c r="P38" s="4" t="s">
        <v>33</v>
      </c>
      <c r="Q38" s="4">
        <v>0</v>
      </c>
      <c r="R38" s="10">
        <v>45134.0000115741</v>
      </c>
      <c r="S38" s="7">
        <v>45168</v>
      </c>
      <c r="T38" s="4" t="s">
        <v>34</v>
      </c>
      <c r="U38" s="4">
        <v>1608</v>
      </c>
      <c r="V38" s="4">
        <v>0</v>
      </c>
      <c r="W38" s="4">
        <v>0</v>
      </c>
      <c r="X38" s="4" t="s">
        <v>203</v>
      </c>
      <c r="Y38" s="4" t="s">
        <v>204</v>
      </c>
    </row>
    <row r="39" s="4" customFormat="1" spans="1:25">
      <c r="A39" s="4" t="s">
        <v>205</v>
      </c>
      <c r="B39" s="4" t="s">
        <v>26</v>
      </c>
      <c r="C39" s="4" t="s">
        <v>27</v>
      </c>
      <c r="D39" s="4" t="s">
        <v>206</v>
      </c>
      <c r="E39" s="4" t="s">
        <v>207</v>
      </c>
      <c r="F39" s="7">
        <v>45163</v>
      </c>
      <c r="G39" s="7">
        <v>45165</v>
      </c>
      <c r="H39" s="4">
        <v>1</v>
      </c>
      <c r="I39" s="4">
        <v>2</v>
      </c>
      <c r="J39" s="4">
        <v>2</v>
      </c>
      <c r="K39" s="4" t="s">
        <v>30</v>
      </c>
      <c r="L39" s="4">
        <v>1150</v>
      </c>
      <c r="M39" s="4">
        <v>1150</v>
      </c>
      <c r="N39" s="4" t="s">
        <v>208</v>
      </c>
      <c r="O39" s="4" t="s">
        <v>32</v>
      </c>
      <c r="P39" s="4" t="s">
        <v>33</v>
      </c>
      <c r="Q39" s="4">
        <v>0</v>
      </c>
      <c r="R39" s="10">
        <v>45137</v>
      </c>
      <c r="S39" s="7">
        <v>45168</v>
      </c>
      <c r="T39" s="4" t="s">
        <v>34</v>
      </c>
      <c r="U39" s="4">
        <v>1150</v>
      </c>
      <c r="V39" s="4">
        <v>0</v>
      </c>
      <c r="W39" s="4">
        <v>0</v>
      </c>
      <c r="X39" s="4" t="s">
        <v>209</v>
      </c>
      <c r="Y39" s="4" t="s">
        <v>210</v>
      </c>
    </row>
    <row r="40" s="4" customFormat="1" spans="1:25">
      <c r="A40" s="4" t="s">
        <v>211</v>
      </c>
      <c r="B40" s="4" t="s">
        <v>26</v>
      </c>
      <c r="C40" s="4" t="s">
        <v>27</v>
      </c>
      <c r="D40" s="4" t="s">
        <v>212</v>
      </c>
      <c r="E40" s="4" t="s">
        <v>213</v>
      </c>
      <c r="F40" s="7">
        <v>45163</v>
      </c>
      <c r="G40" s="7">
        <v>45165</v>
      </c>
      <c r="H40" s="4">
        <v>1</v>
      </c>
      <c r="I40" s="4">
        <v>2</v>
      </c>
      <c r="J40" s="4">
        <v>2</v>
      </c>
      <c r="K40" s="4" t="s">
        <v>30</v>
      </c>
      <c r="L40" s="4">
        <v>1232</v>
      </c>
      <c r="M40" s="4">
        <v>1232</v>
      </c>
      <c r="N40" s="4" t="s">
        <v>214</v>
      </c>
      <c r="O40" s="4" t="s">
        <v>32</v>
      </c>
      <c r="P40" s="4" t="s">
        <v>33</v>
      </c>
      <c r="Q40" s="4">
        <v>0</v>
      </c>
      <c r="R40" s="10">
        <v>45138.0000115741</v>
      </c>
      <c r="S40" s="7">
        <v>45168</v>
      </c>
      <c r="T40" s="4" t="s">
        <v>34</v>
      </c>
      <c r="U40" s="4">
        <v>1232</v>
      </c>
      <c r="V40" s="4">
        <v>0</v>
      </c>
      <c r="W40" s="4">
        <v>0</v>
      </c>
      <c r="X40" s="4" t="s">
        <v>215</v>
      </c>
      <c r="Y40" s="4" t="s">
        <v>216</v>
      </c>
    </row>
    <row r="41" s="4" customFormat="1" spans="1:25">
      <c r="A41" s="4" t="s">
        <v>217</v>
      </c>
      <c r="B41" s="4" t="s">
        <v>26</v>
      </c>
      <c r="C41" s="4" t="s">
        <v>27</v>
      </c>
      <c r="D41" s="4" t="s">
        <v>45</v>
      </c>
      <c r="E41" s="4" t="s">
        <v>218</v>
      </c>
      <c r="F41" s="7">
        <v>45162</v>
      </c>
      <c r="G41" s="7">
        <v>45165</v>
      </c>
      <c r="H41" s="4">
        <v>1</v>
      </c>
      <c r="I41" s="4">
        <v>3</v>
      </c>
      <c r="J41" s="4">
        <v>3</v>
      </c>
      <c r="K41" s="4" t="s">
        <v>30</v>
      </c>
      <c r="L41" s="4">
        <v>3354</v>
      </c>
      <c r="M41" s="4">
        <v>3354</v>
      </c>
      <c r="N41" s="4" t="s">
        <v>219</v>
      </c>
      <c r="O41" s="4" t="s">
        <v>32</v>
      </c>
      <c r="P41" s="4" t="s">
        <v>33</v>
      </c>
      <c r="Q41" s="4">
        <v>0</v>
      </c>
      <c r="R41" s="10">
        <v>45138</v>
      </c>
      <c r="S41" s="7">
        <v>45168</v>
      </c>
      <c r="T41" s="4" t="s">
        <v>34</v>
      </c>
      <c r="U41" s="4">
        <v>3354</v>
      </c>
      <c r="V41" s="4">
        <v>0</v>
      </c>
      <c r="W41" s="4">
        <v>0</v>
      </c>
      <c r="X41" s="4" t="s">
        <v>220</v>
      </c>
      <c r="Y41" s="4" t="s">
        <v>221</v>
      </c>
    </row>
    <row r="42" s="4" customFormat="1" spans="1:25">
      <c r="A42" s="4" t="s">
        <v>222</v>
      </c>
      <c r="B42" s="4" t="s">
        <v>26</v>
      </c>
      <c r="C42" s="4" t="s">
        <v>27</v>
      </c>
      <c r="D42" s="4" t="s">
        <v>151</v>
      </c>
      <c r="E42" s="4" t="s">
        <v>223</v>
      </c>
      <c r="F42" s="7">
        <v>45161</v>
      </c>
      <c r="G42" s="7">
        <v>45165</v>
      </c>
      <c r="H42" s="4">
        <v>1</v>
      </c>
      <c r="I42" s="4">
        <v>4</v>
      </c>
      <c r="J42" s="4">
        <v>4</v>
      </c>
      <c r="K42" s="4" t="s">
        <v>30</v>
      </c>
      <c r="L42" s="4">
        <v>6274</v>
      </c>
      <c r="M42" s="4">
        <v>6274</v>
      </c>
      <c r="N42" s="4" t="s">
        <v>224</v>
      </c>
      <c r="O42" s="4" t="s">
        <v>32</v>
      </c>
      <c r="P42" s="4" t="s">
        <v>33</v>
      </c>
      <c r="Q42" s="4">
        <v>0</v>
      </c>
      <c r="R42" s="10">
        <v>45138</v>
      </c>
      <c r="S42" s="7">
        <v>45168</v>
      </c>
      <c r="T42" s="4" t="s">
        <v>34</v>
      </c>
      <c r="U42" s="4">
        <v>6274</v>
      </c>
      <c r="V42" s="4">
        <v>0</v>
      </c>
      <c r="W42" s="4">
        <v>0</v>
      </c>
      <c r="X42" s="4" t="s">
        <v>225</v>
      </c>
      <c r="Y42" s="4" t="s">
        <v>226</v>
      </c>
    </row>
    <row r="43" s="4" customFormat="1" spans="1:25">
      <c r="A43" s="4" t="s">
        <v>227</v>
      </c>
      <c r="B43" s="4" t="s">
        <v>26</v>
      </c>
      <c r="C43" s="4" t="s">
        <v>27</v>
      </c>
      <c r="D43" s="4" t="s">
        <v>228</v>
      </c>
      <c r="E43" s="4" t="s">
        <v>229</v>
      </c>
      <c r="F43" s="7">
        <v>45164</v>
      </c>
      <c r="G43" s="7">
        <v>45165</v>
      </c>
      <c r="H43" s="4">
        <v>1</v>
      </c>
      <c r="I43" s="4">
        <v>1</v>
      </c>
      <c r="J43" s="4">
        <v>1</v>
      </c>
      <c r="K43" s="4" t="s">
        <v>30</v>
      </c>
      <c r="L43" s="4">
        <v>872</v>
      </c>
      <c r="M43" s="4">
        <v>872</v>
      </c>
      <c r="N43" s="4" t="s">
        <v>230</v>
      </c>
      <c r="O43" s="4" t="s">
        <v>32</v>
      </c>
      <c r="P43" s="4" t="s">
        <v>33</v>
      </c>
      <c r="Q43" s="4">
        <v>0</v>
      </c>
      <c r="R43" s="10">
        <v>45138.0000115741</v>
      </c>
      <c r="S43" s="7">
        <v>45168</v>
      </c>
      <c r="T43" s="4" t="s">
        <v>34</v>
      </c>
      <c r="U43" s="4">
        <v>872</v>
      </c>
      <c r="V43" s="4">
        <v>0</v>
      </c>
      <c r="W43" s="4">
        <v>0</v>
      </c>
      <c r="X43" s="4" t="s">
        <v>231</v>
      </c>
      <c r="Y43" s="4" t="s">
        <v>232</v>
      </c>
    </row>
    <row r="44" s="4" customFormat="1" spans="1:25">
      <c r="A44" s="4" t="s">
        <v>233</v>
      </c>
      <c r="B44" s="4" t="s">
        <v>26</v>
      </c>
      <c r="C44" s="4" t="s">
        <v>27</v>
      </c>
      <c r="D44" s="4" t="s">
        <v>234</v>
      </c>
      <c r="E44" s="4" t="s">
        <v>235</v>
      </c>
      <c r="F44" s="7">
        <v>45162</v>
      </c>
      <c r="G44" s="7">
        <v>45165</v>
      </c>
      <c r="H44" s="4">
        <v>2</v>
      </c>
      <c r="I44" s="4">
        <v>3</v>
      </c>
      <c r="J44" s="4">
        <v>6</v>
      </c>
      <c r="K44" s="4" t="s">
        <v>30</v>
      </c>
      <c r="L44" s="4">
        <v>7110</v>
      </c>
      <c r="M44" s="4">
        <v>7110</v>
      </c>
      <c r="N44" s="4" t="s">
        <v>236</v>
      </c>
      <c r="O44" s="4" t="s">
        <v>32</v>
      </c>
      <c r="P44" s="4" t="s">
        <v>33</v>
      </c>
      <c r="Q44" s="4">
        <v>0</v>
      </c>
      <c r="R44" s="10">
        <v>45138.0000115741</v>
      </c>
      <c r="S44" s="7">
        <v>45168</v>
      </c>
      <c r="T44" s="4" t="s">
        <v>34</v>
      </c>
      <c r="U44" s="4">
        <v>7110</v>
      </c>
      <c r="V44" s="4">
        <v>0</v>
      </c>
      <c r="W44" s="4">
        <v>0</v>
      </c>
      <c r="X44" s="4" t="s">
        <v>237</v>
      </c>
      <c r="Y44" s="4" t="s">
        <v>238</v>
      </c>
    </row>
    <row r="45" s="4" customFormat="1" spans="1:25">
      <c r="A45" s="4" t="s">
        <v>239</v>
      </c>
      <c r="B45" s="4" t="s">
        <v>26</v>
      </c>
      <c r="C45" s="4" t="s">
        <v>27</v>
      </c>
      <c r="D45" s="4" t="s">
        <v>240</v>
      </c>
      <c r="E45" s="4" t="s">
        <v>241</v>
      </c>
      <c r="F45" s="7">
        <v>45164</v>
      </c>
      <c r="G45" s="7">
        <v>45165</v>
      </c>
      <c r="H45" s="4">
        <v>1</v>
      </c>
      <c r="I45" s="4">
        <v>1</v>
      </c>
      <c r="J45" s="4">
        <v>1</v>
      </c>
      <c r="K45" s="4" t="s">
        <v>30</v>
      </c>
      <c r="L45" s="4">
        <v>1369</v>
      </c>
      <c r="M45" s="4">
        <v>1369</v>
      </c>
      <c r="N45" s="4" t="s">
        <v>242</v>
      </c>
      <c r="O45" s="4" t="s">
        <v>32</v>
      </c>
      <c r="P45" s="4" t="s">
        <v>33</v>
      </c>
      <c r="Q45" s="4">
        <v>0</v>
      </c>
      <c r="R45" s="10">
        <v>45138.0000115741</v>
      </c>
      <c r="S45" s="7">
        <v>45168</v>
      </c>
      <c r="T45" s="4" t="s">
        <v>34</v>
      </c>
      <c r="U45" s="4">
        <v>1369</v>
      </c>
      <c r="V45" s="4">
        <v>0</v>
      </c>
      <c r="W45" s="4">
        <v>0</v>
      </c>
      <c r="X45" s="4" t="s">
        <v>243</v>
      </c>
      <c r="Y45" s="4" t="s">
        <v>244</v>
      </c>
    </row>
    <row r="46" s="4" customFormat="1" spans="1:25">
      <c r="A46" s="4" t="s">
        <v>245</v>
      </c>
      <c r="B46" s="4" t="s">
        <v>26</v>
      </c>
      <c r="C46" s="4" t="s">
        <v>27</v>
      </c>
      <c r="D46" s="4" t="s">
        <v>200</v>
      </c>
      <c r="E46" s="4" t="s">
        <v>201</v>
      </c>
      <c r="F46" s="7">
        <v>45164</v>
      </c>
      <c r="G46" s="7">
        <v>45165</v>
      </c>
      <c r="H46" s="4">
        <v>1</v>
      </c>
      <c r="I46" s="4">
        <v>1</v>
      </c>
      <c r="J46" s="4">
        <v>1</v>
      </c>
      <c r="K46" s="4" t="s">
        <v>30</v>
      </c>
      <c r="L46" s="4">
        <v>402</v>
      </c>
      <c r="M46" s="4">
        <v>402</v>
      </c>
      <c r="N46" s="4" t="s">
        <v>246</v>
      </c>
      <c r="O46" s="4" t="s">
        <v>32</v>
      </c>
      <c r="P46" s="4" t="s">
        <v>33</v>
      </c>
      <c r="Q46" s="4">
        <v>0</v>
      </c>
      <c r="R46" s="10">
        <v>45139</v>
      </c>
      <c r="S46" s="7">
        <v>45168</v>
      </c>
      <c r="T46" s="4" t="s">
        <v>34</v>
      </c>
      <c r="U46" s="4">
        <v>402</v>
      </c>
      <c r="V46" s="4">
        <v>0</v>
      </c>
      <c r="W46" s="4">
        <v>0</v>
      </c>
      <c r="X46" s="4" t="s">
        <v>247</v>
      </c>
      <c r="Y46" s="4" t="s">
        <v>248</v>
      </c>
    </row>
    <row r="47" s="4" customFormat="1" spans="1:25">
      <c r="A47" s="4" t="s">
        <v>249</v>
      </c>
      <c r="B47" s="4" t="s">
        <v>26</v>
      </c>
      <c r="C47" s="4" t="s">
        <v>27</v>
      </c>
      <c r="D47" s="4" t="s">
        <v>250</v>
      </c>
      <c r="E47" s="4" t="s">
        <v>251</v>
      </c>
      <c r="F47" s="7">
        <v>45164</v>
      </c>
      <c r="G47" s="7">
        <v>45165</v>
      </c>
      <c r="H47" s="4">
        <v>1</v>
      </c>
      <c r="I47" s="4">
        <v>1</v>
      </c>
      <c r="J47" s="4">
        <v>1</v>
      </c>
      <c r="K47" s="4" t="s">
        <v>30</v>
      </c>
      <c r="L47" s="4">
        <v>322</v>
      </c>
      <c r="M47" s="4">
        <v>322</v>
      </c>
      <c r="N47" s="4" t="s">
        <v>252</v>
      </c>
      <c r="O47" s="4" t="s">
        <v>32</v>
      </c>
      <c r="P47" s="4" t="s">
        <v>33</v>
      </c>
      <c r="Q47" s="4">
        <v>0</v>
      </c>
      <c r="R47" s="10">
        <v>45139</v>
      </c>
      <c r="S47" s="7">
        <v>45168</v>
      </c>
      <c r="T47" s="4" t="s">
        <v>34</v>
      </c>
      <c r="U47" s="4">
        <v>322</v>
      </c>
      <c r="V47" s="4">
        <v>0</v>
      </c>
      <c r="W47" s="4">
        <v>0</v>
      </c>
      <c r="X47" s="4" t="s">
        <v>253</v>
      </c>
      <c r="Y47" s="4" t="s">
        <v>254</v>
      </c>
    </row>
    <row r="48" s="4" customFormat="1" spans="1:25">
      <c r="A48" s="4" t="s">
        <v>255</v>
      </c>
      <c r="B48" s="4" t="s">
        <v>26</v>
      </c>
      <c r="C48" s="4" t="s">
        <v>27</v>
      </c>
      <c r="D48" s="4" t="s">
        <v>256</v>
      </c>
      <c r="E48" s="4" t="s">
        <v>257</v>
      </c>
      <c r="F48" s="7">
        <v>45164</v>
      </c>
      <c r="G48" s="7">
        <v>45165</v>
      </c>
      <c r="H48" s="4">
        <v>2</v>
      </c>
      <c r="I48" s="4">
        <v>1</v>
      </c>
      <c r="J48" s="4">
        <v>2</v>
      </c>
      <c r="K48" s="4" t="s">
        <v>30</v>
      </c>
      <c r="L48" s="4">
        <v>272</v>
      </c>
      <c r="M48" s="4">
        <v>272</v>
      </c>
      <c r="N48" s="4" t="s">
        <v>258</v>
      </c>
      <c r="O48" s="4" t="s">
        <v>32</v>
      </c>
      <c r="P48" s="4" t="s">
        <v>33</v>
      </c>
      <c r="Q48" s="4">
        <v>0</v>
      </c>
      <c r="R48" s="10">
        <v>45139.0000115741</v>
      </c>
      <c r="S48" s="7">
        <v>45168</v>
      </c>
      <c r="T48" s="4" t="s">
        <v>34</v>
      </c>
      <c r="U48" s="4">
        <v>272</v>
      </c>
      <c r="V48" s="4">
        <v>0</v>
      </c>
      <c r="W48" s="4">
        <v>0</v>
      </c>
      <c r="X48" s="4" t="s">
        <v>259</v>
      </c>
      <c r="Y48" s="4" t="s">
        <v>260</v>
      </c>
    </row>
    <row r="49" s="4" customFormat="1" spans="1:25">
      <c r="A49" s="4" t="s">
        <v>261</v>
      </c>
      <c r="B49" s="4" t="s">
        <v>26</v>
      </c>
      <c r="C49" s="4" t="s">
        <v>27</v>
      </c>
      <c r="D49" s="4" t="s">
        <v>262</v>
      </c>
      <c r="E49" s="4" t="s">
        <v>263</v>
      </c>
      <c r="F49" s="7">
        <v>45163</v>
      </c>
      <c r="G49" s="7">
        <v>45165</v>
      </c>
      <c r="H49" s="4">
        <v>1</v>
      </c>
      <c r="I49" s="4">
        <v>2</v>
      </c>
      <c r="J49" s="4">
        <v>2</v>
      </c>
      <c r="K49" s="4" t="s">
        <v>30</v>
      </c>
      <c r="L49" s="4">
        <v>3180</v>
      </c>
      <c r="M49" s="4">
        <v>3180</v>
      </c>
      <c r="N49" s="4" t="s">
        <v>264</v>
      </c>
      <c r="O49" s="4" t="s">
        <v>32</v>
      </c>
      <c r="P49" s="4" t="s">
        <v>33</v>
      </c>
      <c r="Q49" s="4">
        <v>0</v>
      </c>
      <c r="R49" s="10">
        <v>45140.0000115741</v>
      </c>
      <c r="S49" s="7">
        <v>45168</v>
      </c>
      <c r="T49" s="4" t="s">
        <v>34</v>
      </c>
      <c r="U49" s="4">
        <v>3180</v>
      </c>
      <c r="V49" s="4">
        <v>0</v>
      </c>
      <c r="W49" s="4">
        <v>0</v>
      </c>
      <c r="X49" s="4" t="s">
        <v>265</v>
      </c>
      <c r="Y49" s="4" t="s">
        <v>42</v>
      </c>
    </row>
    <row r="50" s="4" customFormat="1" spans="1:25">
      <c r="A50" s="4" t="s">
        <v>261</v>
      </c>
      <c r="B50" s="4" t="s">
        <v>26</v>
      </c>
      <c r="C50" s="4" t="s">
        <v>43</v>
      </c>
      <c r="D50" s="4" t="s">
        <v>262</v>
      </c>
      <c r="E50" s="4" t="s">
        <v>263</v>
      </c>
      <c r="F50" s="7">
        <v>45163</v>
      </c>
      <c r="G50" s="7">
        <v>45165</v>
      </c>
      <c r="H50" s="4">
        <v>1</v>
      </c>
      <c r="I50" s="4">
        <v>2</v>
      </c>
      <c r="J50" s="4">
        <v>2</v>
      </c>
      <c r="K50" s="4" t="s">
        <v>30</v>
      </c>
      <c r="L50" s="4">
        <v>-3180</v>
      </c>
      <c r="M50" s="4">
        <v>-3180</v>
      </c>
      <c r="N50" s="4" t="s">
        <v>264</v>
      </c>
      <c r="O50" s="4" t="s">
        <v>32</v>
      </c>
      <c r="P50" s="4" t="s">
        <v>33</v>
      </c>
      <c r="Q50" s="4">
        <v>0</v>
      </c>
      <c r="R50" s="10">
        <v>45140.0000115741</v>
      </c>
      <c r="S50" s="7">
        <v>45168</v>
      </c>
      <c r="T50" s="4" t="s">
        <v>34</v>
      </c>
      <c r="U50" s="4">
        <v>-3180</v>
      </c>
      <c r="V50" s="4">
        <v>0</v>
      </c>
      <c r="W50" s="4">
        <v>0</v>
      </c>
      <c r="X50" s="4" t="s">
        <v>265</v>
      </c>
      <c r="Y50" s="4" t="s">
        <v>42</v>
      </c>
    </row>
    <row r="51" s="4" customFormat="1" spans="1:25">
      <c r="A51" s="4" t="s">
        <v>266</v>
      </c>
      <c r="B51" s="4" t="s">
        <v>26</v>
      </c>
      <c r="C51" s="4" t="s">
        <v>27</v>
      </c>
      <c r="D51" s="4" t="s">
        <v>132</v>
      </c>
      <c r="E51" s="4" t="s">
        <v>133</v>
      </c>
      <c r="F51" s="7">
        <v>45164</v>
      </c>
      <c r="G51" s="7">
        <v>45165</v>
      </c>
      <c r="H51" s="4">
        <v>1</v>
      </c>
      <c r="I51" s="4">
        <v>1</v>
      </c>
      <c r="J51" s="4">
        <v>1</v>
      </c>
      <c r="K51" s="4" t="s">
        <v>30</v>
      </c>
      <c r="L51" s="4">
        <v>150</v>
      </c>
      <c r="M51" s="4">
        <v>150</v>
      </c>
      <c r="N51" s="4" t="s">
        <v>134</v>
      </c>
      <c r="O51" s="4" t="s">
        <v>32</v>
      </c>
      <c r="P51" s="4" t="s">
        <v>33</v>
      </c>
      <c r="Q51" s="4">
        <v>0</v>
      </c>
      <c r="R51" s="10">
        <v>45141</v>
      </c>
      <c r="S51" s="7">
        <v>45168</v>
      </c>
      <c r="T51" s="4" t="s">
        <v>34</v>
      </c>
      <c r="U51" s="4">
        <v>150</v>
      </c>
      <c r="V51" s="4">
        <v>0</v>
      </c>
      <c r="W51" s="4">
        <v>0</v>
      </c>
      <c r="X51" s="4" t="s">
        <v>42</v>
      </c>
      <c r="Y51" s="4" t="s">
        <v>42</v>
      </c>
    </row>
    <row r="52" s="4" customFormat="1" spans="1:25">
      <c r="A52" s="4" t="s">
        <v>267</v>
      </c>
      <c r="B52" s="4" t="s">
        <v>26</v>
      </c>
      <c r="C52" s="4" t="s">
        <v>27</v>
      </c>
      <c r="D52" s="4" t="s">
        <v>151</v>
      </c>
      <c r="E52" s="4" t="s">
        <v>223</v>
      </c>
      <c r="F52" s="7">
        <v>45160</v>
      </c>
      <c r="G52" s="7">
        <v>45165</v>
      </c>
      <c r="H52" s="4">
        <v>1</v>
      </c>
      <c r="I52" s="4">
        <v>5</v>
      </c>
      <c r="J52" s="4">
        <v>5</v>
      </c>
      <c r="K52" s="4" t="s">
        <v>30</v>
      </c>
      <c r="L52" s="4">
        <v>7808</v>
      </c>
      <c r="M52" s="4">
        <v>7808</v>
      </c>
      <c r="N52" s="4" t="s">
        <v>268</v>
      </c>
      <c r="O52" s="4" t="s">
        <v>32</v>
      </c>
      <c r="P52" s="4" t="s">
        <v>33</v>
      </c>
      <c r="Q52" s="4">
        <v>0</v>
      </c>
      <c r="R52" s="10">
        <v>45141.0000115741</v>
      </c>
      <c r="S52" s="7">
        <v>45168</v>
      </c>
      <c r="T52" s="4" t="s">
        <v>34</v>
      </c>
      <c r="U52" s="4">
        <v>7808</v>
      </c>
      <c r="V52" s="4">
        <v>0</v>
      </c>
      <c r="W52" s="4">
        <v>0</v>
      </c>
      <c r="X52" s="4" t="s">
        <v>269</v>
      </c>
      <c r="Y52" s="4" t="s">
        <v>270</v>
      </c>
    </row>
    <row r="53" s="4" customFormat="1" spans="1:25">
      <c r="A53" s="4" t="s">
        <v>271</v>
      </c>
      <c r="B53" s="4" t="s">
        <v>26</v>
      </c>
      <c r="C53" s="4" t="s">
        <v>27</v>
      </c>
      <c r="D53" s="4" t="s">
        <v>72</v>
      </c>
      <c r="E53" s="4" t="s">
        <v>272</v>
      </c>
      <c r="F53" s="7">
        <v>45164</v>
      </c>
      <c r="G53" s="7">
        <v>45165</v>
      </c>
      <c r="H53" s="4">
        <v>1</v>
      </c>
      <c r="I53" s="4">
        <v>1</v>
      </c>
      <c r="J53" s="4">
        <v>1</v>
      </c>
      <c r="K53" s="4" t="s">
        <v>30</v>
      </c>
      <c r="L53" s="4">
        <v>1201</v>
      </c>
      <c r="M53" s="4">
        <v>1201</v>
      </c>
      <c r="N53" s="4" t="s">
        <v>273</v>
      </c>
      <c r="O53" s="4" t="s">
        <v>32</v>
      </c>
      <c r="P53" s="4" t="s">
        <v>33</v>
      </c>
      <c r="Q53" s="4">
        <v>0</v>
      </c>
      <c r="R53" s="10">
        <v>45141</v>
      </c>
      <c r="S53" s="7">
        <v>45168</v>
      </c>
      <c r="T53" s="4" t="s">
        <v>34</v>
      </c>
      <c r="U53" s="4">
        <v>1201</v>
      </c>
      <c r="V53" s="4">
        <v>0</v>
      </c>
      <c r="W53" s="4">
        <v>0</v>
      </c>
      <c r="X53" s="4" t="s">
        <v>274</v>
      </c>
      <c r="Y53" s="4" t="s">
        <v>275</v>
      </c>
    </row>
    <row r="54" s="4" customFormat="1" spans="1:25">
      <c r="A54" s="4" t="s">
        <v>276</v>
      </c>
      <c r="B54" s="4" t="s">
        <v>26</v>
      </c>
      <c r="C54" s="4" t="s">
        <v>27</v>
      </c>
      <c r="D54" s="4" t="s">
        <v>277</v>
      </c>
      <c r="E54" s="4" t="s">
        <v>278</v>
      </c>
      <c r="F54" s="7">
        <v>45155</v>
      </c>
      <c r="G54" s="7">
        <v>45165</v>
      </c>
      <c r="H54" s="4">
        <v>1</v>
      </c>
      <c r="I54" s="4">
        <v>10</v>
      </c>
      <c r="J54" s="4">
        <v>10</v>
      </c>
      <c r="K54" s="4" t="s">
        <v>30</v>
      </c>
      <c r="L54" s="4">
        <v>7015</v>
      </c>
      <c r="M54" s="4">
        <v>7015</v>
      </c>
      <c r="N54" s="4" t="s">
        <v>279</v>
      </c>
      <c r="O54" s="4" t="s">
        <v>32</v>
      </c>
      <c r="P54" s="4" t="s">
        <v>33</v>
      </c>
      <c r="Q54" s="4">
        <v>0</v>
      </c>
      <c r="R54" s="10">
        <v>45142.0000115741</v>
      </c>
      <c r="S54" s="7">
        <v>45168</v>
      </c>
      <c r="T54" s="4" t="s">
        <v>34</v>
      </c>
      <c r="U54" s="4">
        <v>7015</v>
      </c>
      <c r="V54" s="4">
        <v>0</v>
      </c>
      <c r="W54" s="4">
        <v>0</v>
      </c>
      <c r="X54" s="4" t="s">
        <v>280</v>
      </c>
      <c r="Y54" s="4" t="s">
        <v>281</v>
      </c>
    </row>
    <row r="55" s="4" customFormat="1" spans="1:25">
      <c r="A55" s="4" t="s">
        <v>282</v>
      </c>
      <c r="B55" s="4" t="s">
        <v>26</v>
      </c>
      <c r="C55" s="4" t="s">
        <v>27</v>
      </c>
      <c r="D55" s="4" t="s">
        <v>228</v>
      </c>
      <c r="E55" s="4" t="s">
        <v>283</v>
      </c>
      <c r="F55" s="7">
        <v>45164</v>
      </c>
      <c r="G55" s="7">
        <v>45165</v>
      </c>
      <c r="H55" s="4">
        <v>1</v>
      </c>
      <c r="I55" s="4">
        <v>1</v>
      </c>
      <c r="J55" s="4">
        <v>1</v>
      </c>
      <c r="K55" s="4" t="s">
        <v>30</v>
      </c>
      <c r="L55" s="4">
        <v>772</v>
      </c>
      <c r="M55" s="4">
        <v>772</v>
      </c>
      <c r="N55" s="4" t="s">
        <v>284</v>
      </c>
      <c r="O55" s="4" t="s">
        <v>32</v>
      </c>
      <c r="P55" s="4" t="s">
        <v>33</v>
      </c>
      <c r="Q55" s="4">
        <v>0</v>
      </c>
      <c r="R55" s="10">
        <v>45142.0000115741</v>
      </c>
      <c r="S55" s="7">
        <v>45168</v>
      </c>
      <c r="T55" s="4" t="s">
        <v>34</v>
      </c>
      <c r="U55" s="4">
        <v>772</v>
      </c>
      <c r="V55" s="4">
        <v>0</v>
      </c>
      <c r="W55" s="4">
        <v>0</v>
      </c>
      <c r="X55" s="4" t="s">
        <v>285</v>
      </c>
      <c r="Y55" s="4" t="s">
        <v>286</v>
      </c>
    </row>
    <row r="56" s="4" customFormat="1" spans="1:25">
      <c r="A56" s="4" t="s">
        <v>287</v>
      </c>
      <c r="B56" s="4" t="s">
        <v>26</v>
      </c>
      <c r="C56" s="4" t="s">
        <v>27</v>
      </c>
      <c r="D56" s="4" t="s">
        <v>288</v>
      </c>
      <c r="E56" s="4" t="s">
        <v>289</v>
      </c>
      <c r="F56" s="7">
        <v>45163</v>
      </c>
      <c r="G56" s="7">
        <v>45165</v>
      </c>
      <c r="H56" s="4">
        <v>1</v>
      </c>
      <c r="I56" s="4">
        <v>2</v>
      </c>
      <c r="J56" s="4">
        <v>2</v>
      </c>
      <c r="K56" s="4" t="s">
        <v>30</v>
      </c>
      <c r="L56" s="4">
        <v>1258</v>
      </c>
      <c r="M56" s="4">
        <v>1258</v>
      </c>
      <c r="N56" s="4" t="s">
        <v>290</v>
      </c>
      <c r="O56" s="4" t="s">
        <v>32</v>
      </c>
      <c r="P56" s="4" t="s">
        <v>33</v>
      </c>
      <c r="Q56" s="4">
        <v>0</v>
      </c>
      <c r="R56" s="10">
        <v>45143</v>
      </c>
      <c r="S56" s="7">
        <v>45168</v>
      </c>
      <c r="T56" s="4" t="s">
        <v>34</v>
      </c>
      <c r="U56" s="4">
        <v>1258</v>
      </c>
      <c r="V56" s="4">
        <v>0</v>
      </c>
      <c r="W56" s="4">
        <v>0</v>
      </c>
      <c r="X56" s="4" t="s">
        <v>291</v>
      </c>
      <c r="Y56" s="4" t="s">
        <v>292</v>
      </c>
    </row>
    <row r="57" s="4" customFormat="1" spans="1:25">
      <c r="A57" s="4" t="s">
        <v>293</v>
      </c>
      <c r="B57" s="4" t="s">
        <v>26</v>
      </c>
      <c r="C57" s="4" t="s">
        <v>27</v>
      </c>
      <c r="D57" s="4" t="s">
        <v>294</v>
      </c>
      <c r="E57" s="4" t="s">
        <v>295</v>
      </c>
      <c r="F57" s="7">
        <v>45164</v>
      </c>
      <c r="G57" s="7">
        <v>45165</v>
      </c>
      <c r="H57" s="4">
        <v>1</v>
      </c>
      <c r="I57" s="4">
        <v>1</v>
      </c>
      <c r="J57" s="4">
        <v>1</v>
      </c>
      <c r="K57" s="4" t="s">
        <v>30</v>
      </c>
      <c r="L57" s="4">
        <v>578</v>
      </c>
      <c r="M57" s="4">
        <v>578</v>
      </c>
      <c r="N57" s="4" t="s">
        <v>296</v>
      </c>
      <c r="O57" s="4" t="s">
        <v>32</v>
      </c>
      <c r="P57" s="4" t="s">
        <v>33</v>
      </c>
      <c r="Q57" s="4">
        <v>0</v>
      </c>
      <c r="R57" s="10">
        <v>45143.0000115741</v>
      </c>
      <c r="S57" s="7">
        <v>45168</v>
      </c>
      <c r="T57" s="4" t="s">
        <v>34</v>
      </c>
      <c r="U57" s="4">
        <v>578</v>
      </c>
      <c r="V57" s="4">
        <v>0</v>
      </c>
      <c r="W57" s="4">
        <v>0</v>
      </c>
      <c r="X57" s="4" t="s">
        <v>297</v>
      </c>
      <c r="Y57" s="4" t="s">
        <v>298</v>
      </c>
    </row>
    <row r="58" s="4" customFormat="1" spans="1:25">
      <c r="A58" s="4" t="s">
        <v>299</v>
      </c>
      <c r="B58" s="4" t="s">
        <v>26</v>
      </c>
      <c r="C58" s="4" t="s">
        <v>27</v>
      </c>
      <c r="D58" s="4" t="s">
        <v>300</v>
      </c>
      <c r="E58" s="4" t="s">
        <v>301</v>
      </c>
      <c r="F58" s="7">
        <v>45164</v>
      </c>
      <c r="G58" s="7">
        <v>45165</v>
      </c>
      <c r="H58" s="4">
        <v>1</v>
      </c>
      <c r="I58" s="4">
        <v>1</v>
      </c>
      <c r="J58" s="4">
        <v>1</v>
      </c>
      <c r="K58" s="4" t="s">
        <v>30</v>
      </c>
      <c r="L58" s="4">
        <v>468</v>
      </c>
      <c r="M58" s="4">
        <v>468</v>
      </c>
      <c r="N58" s="4" t="s">
        <v>302</v>
      </c>
      <c r="O58" s="4" t="s">
        <v>32</v>
      </c>
      <c r="P58" s="4" t="s">
        <v>33</v>
      </c>
      <c r="Q58" s="4">
        <v>0</v>
      </c>
      <c r="R58" s="10">
        <v>45143</v>
      </c>
      <c r="S58" s="7">
        <v>45168</v>
      </c>
      <c r="T58" s="4" t="s">
        <v>34</v>
      </c>
      <c r="U58" s="4">
        <v>468</v>
      </c>
      <c r="V58" s="4">
        <v>0</v>
      </c>
      <c r="W58" s="4">
        <v>0</v>
      </c>
      <c r="X58" s="4" t="s">
        <v>303</v>
      </c>
      <c r="Y58" s="4" t="s">
        <v>304</v>
      </c>
    </row>
    <row r="59" s="4" customFormat="1" spans="1:25">
      <c r="A59" s="4" t="s">
        <v>305</v>
      </c>
      <c r="B59" s="4" t="s">
        <v>26</v>
      </c>
      <c r="C59" s="4" t="s">
        <v>27</v>
      </c>
      <c r="D59" s="4" t="s">
        <v>306</v>
      </c>
      <c r="E59" s="4" t="s">
        <v>307</v>
      </c>
      <c r="F59" s="7">
        <v>45163</v>
      </c>
      <c r="G59" s="7">
        <v>45165</v>
      </c>
      <c r="H59" s="4">
        <v>1</v>
      </c>
      <c r="I59" s="4">
        <v>2</v>
      </c>
      <c r="J59" s="4">
        <v>2</v>
      </c>
      <c r="K59" s="4" t="s">
        <v>30</v>
      </c>
      <c r="L59" s="4">
        <v>1898</v>
      </c>
      <c r="M59" s="4">
        <v>1898</v>
      </c>
      <c r="N59" s="4" t="s">
        <v>308</v>
      </c>
      <c r="O59" s="4" t="s">
        <v>32</v>
      </c>
      <c r="P59" s="4" t="s">
        <v>33</v>
      </c>
      <c r="Q59" s="4">
        <v>0</v>
      </c>
      <c r="R59" s="10">
        <v>45144</v>
      </c>
      <c r="S59" s="7">
        <v>45168</v>
      </c>
      <c r="T59" s="4" t="s">
        <v>34</v>
      </c>
      <c r="U59" s="4">
        <v>1898</v>
      </c>
      <c r="V59" s="4">
        <v>0</v>
      </c>
      <c r="W59" s="4">
        <v>0</v>
      </c>
      <c r="X59" s="4" t="s">
        <v>309</v>
      </c>
      <c r="Y59" s="4" t="s">
        <v>310</v>
      </c>
    </row>
    <row r="60" s="4" customFormat="1" spans="1:25">
      <c r="A60" s="4" t="s">
        <v>311</v>
      </c>
      <c r="B60" s="4" t="s">
        <v>26</v>
      </c>
      <c r="C60" s="4" t="s">
        <v>27</v>
      </c>
      <c r="D60" s="4" t="s">
        <v>312</v>
      </c>
      <c r="E60" s="4" t="s">
        <v>313</v>
      </c>
      <c r="F60" s="7">
        <v>45163</v>
      </c>
      <c r="G60" s="7">
        <v>45165</v>
      </c>
      <c r="H60" s="4">
        <v>1</v>
      </c>
      <c r="I60" s="4">
        <v>2</v>
      </c>
      <c r="J60" s="4">
        <v>2</v>
      </c>
      <c r="K60" s="4" t="s">
        <v>30</v>
      </c>
      <c r="L60" s="4">
        <v>3200</v>
      </c>
      <c r="M60" s="4">
        <v>3200</v>
      </c>
      <c r="N60" s="4" t="s">
        <v>314</v>
      </c>
      <c r="O60" s="4" t="s">
        <v>32</v>
      </c>
      <c r="P60" s="4" t="s">
        <v>33</v>
      </c>
      <c r="Q60" s="4">
        <v>0</v>
      </c>
      <c r="R60" s="10">
        <v>45144.0000115741</v>
      </c>
      <c r="S60" s="7">
        <v>45168</v>
      </c>
      <c r="T60" s="4" t="s">
        <v>34</v>
      </c>
      <c r="U60" s="4">
        <v>3200</v>
      </c>
      <c r="V60" s="4">
        <v>0</v>
      </c>
      <c r="W60" s="4">
        <v>0</v>
      </c>
      <c r="X60" s="4" t="s">
        <v>315</v>
      </c>
      <c r="Y60" s="4" t="s">
        <v>316</v>
      </c>
    </row>
    <row r="61" s="4" customFormat="1" spans="1:25">
      <c r="A61" s="4" t="s">
        <v>317</v>
      </c>
      <c r="B61" s="4" t="s">
        <v>26</v>
      </c>
      <c r="C61" s="4" t="s">
        <v>27</v>
      </c>
      <c r="D61" s="4" t="s">
        <v>318</v>
      </c>
      <c r="E61" s="4" t="s">
        <v>257</v>
      </c>
      <c r="F61" s="7">
        <v>45164</v>
      </c>
      <c r="G61" s="7">
        <v>45165</v>
      </c>
      <c r="H61" s="4">
        <v>1</v>
      </c>
      <c r="I61" s="4">
        <v>1</v>
      </c>
      <c r="J61" s="4">
        <v>1</v>
      </c>
      <c r="K61" s="4" t="s">
        <v>30</v>
      </c>
      <c r="L61" s="4">
        <v>736</v>
      </c>
      <c r="M61" s="4">
        <v>736</v>
      </c>
      <c r="N61" s="4" t="s">
        <v>319</v>
      </c>
      <c r="O61" s="4" t="s">
        <v>32</v>
      </c>
      <c r="P61" s="4" t="s">
        <v>33</v>
      </c>
      <c r="Q61" s="4">
        <v>0</v>
      </c>
      <c r="R61" s="10">
        <v>45145</v>
      </c>
      <c r="S61" s="7">
        <v>45168</v>
      </c>
      <c r="T61" s="4" t="s">
        <v>34</v>
      </c>
      <c r="U61" s="4">
        <v>736</v>
      </c>
      <c r="V61" s="4">
        <v>0</v>
      </c>
      <c r="W61" s="4">
        <v>0</v>
      </c>
      <c r="X61" s="4" t="s">
        <v>320</v>
      </c>
      <c r="Y61" s="4" t="s">
        <v>321</v>
      </c>
    </row>
    <row r="62" s="4" customFormat="1" spans="1:25">
      <c r="A62" s="4" t="s">
        <v>322</v>
      </c>
      <c r="B62" s="4" t="s">
        <v>26</v>
      </c>
      <c r="C62" s="4" t="s">
        <v>27</v>
      </c>
      <c r="D62" s="4" t="s">
        <v>323</v>
      </c>
      <c r="E62" s="4" t="s">
        <v>324</v>
      </c>
      <c r="F62" s="7">
        <v>45163</v>
      </c>
      <c r="G62" s="7">
        <v>45165</v>
      </c>
      <c r="H62" s="4">
        <v>1</v>
      </c>
      <c r="I62" s="4">
        <v>2</v>
      </c>
      <c r="J62" s="4">
        <v>2</v>
      </c>
      <c r="K62" s="4" t="s">
        <v>30</v>
      </c>
      <c r="L62" s="4">
        <v>4969</v>
      </c>
      <c r="M62" s="4">
        <v>4969</v>
      </c>
      <c r="N62" s="4" t="s">
        <v>325</v>
      </c>
      <c r="O62" s="4" t="s">
        <v>32</v>
      </c>
      <c r="P62" s="4" t="s">
        <v>33</v>
      </c>
      <c r="Q62" s="4">
        <v>0</v>
      </c>
      <c r="R62" s="10">
        <v>45145.0000115741</v>
      </c>
      <c r="S62" s="7">
        <v>45168</v>
      </c>
      <c r="T62" s="4" t="s">
        <v>34</v>
      </c>
      <c r="U62" s="4">
        <v>4969</v>
      </c>
      <c r="V62" s="4">
        <v>0</v>
      </c>
      <c r="W62" s="4">
        <v>0</v>
      </c>
      <c r="X62" s="4" t="s">
        <v>326</v>
      </c>
      <c r="Y62" s="4" t="s">
        <v>327</v>
      </c>
    </row>
    <row r="63" s="4" customFormat="1" spans="1:25">
      <c r="A63" s="4" t="s">
        <v>328</v>
      </c>
      <c r="B63" s="4" t="s">
        <v>26</v>
      </c>
      <c r="C63" s="4" t="s">
        <v>27</v>
      </c>
      <c r="D63" s="4" t="s">
        <v>329</v>
      </c>
      <c r="E63" s="4" t="s">
        <v>330</v>
      </c>
      <c r="F63" s="7">
        <v>45162</v>
      </c>
      <c r="G63" s="7">
        <v>45165</v>
      </c>
      <c r="H63" s="4">
        <v>1</v>
      </c>
      <c r="I63" s="4">
        <v>3</v>
      </c>
      <c r="J63" s="4">
        <v>3</v>
      </c>
      <c r="K63" s="4" t="s">
        <v>30</v>
      </c>
      <c r="L63" s="4">
        <v>3498</v>
      </c>
      <c r="M63" s="4">
        <v>3498</v>
      </c>
      <c r="N63" s="4" t="s">
        <v>331</v>
      </c>
      <c r="O63" s="4" t="s">
        <v>32</v>
      </c>
      <c r="P63" s="4" t="s">
        <v>33</v>
      </c>
      <c r="Q63" s="4">
        <v>0</v>
      </c>
      <c r="R63" s="10">
        <v>45145</v>
      </c>
      <c r="S63" s="7">
        <v>45168</v>
      </c>
      <c r="T63" s="4" t="s">
        <v>34</v>
      </c>
      <c r="U63" s="4">
        <v>3498</v>
      </c>
      <c r="V63" s="4">
        <v>0</v>
      </c>
      <c r="W63" s="4">
        <v>0</v>
      </c>
      <c r="X63" s="4" t="s">
        <v>332</v>
      </c>
      <c r="Y63" s="4" t="s">
        <v>333</v>
      </c>
    </row>
    <row r="64" s="4" customFormat="1" spans="1:25">
      <c r="A64" s="4" t="s">
        <v>334</v>
      </c>
      <c r="B64" s="4" t="s">
        <v>26</v>
      </c>
      <c r="C64" s="4" t="s">
        <v>27</v>
      </c>
      <c r="D64" s="4" t="s">
        <v>335</v>
      </c>
      <c r="E64" s="4" t="s">
        <v>336</v>
      </c>
      <c r="F64" s="7">
        <v>45161</v>
      </c>
      <c r="G64" s="7">
        <v>45165</v>
      </c>
      <c r="H64" s="4">
        <v>1</v>
      </c>
      <c r="I64" s="4">
        <v>4</v>
      </c>
      <c r="J64" s="4">
        <v>4</v>
      </c>
      <c r="K64" s="4" t="s">
        <v>30</v>
      </c>
      <c r="L64" s="4">
        <v>4040</v>
      </c>
      <c r="M64" s="4">
        <v>4040</v>
      </c>
      <c r="N64" s="4" t="s">
        <v>337</v>
      </c>
      <c r="O64" s="4" t="s">
        <v>32</v>
      </c>
      <c r="P64" s="4" t="s">
        <v>33</v>
      </c>
      <c r="Q64" s="4">
        <v>0</v>
      </c>
      <c r="R64" s="10">
        <v>45145</v>
      </c>
      <c r="S64" s="7">
        <v>45168</v>
      </c>
      <c r="T64" s="4" t="s">
        <v>34</v>
      </c>
      <c r="U64" s="4">
        <v>4040</v>
      </c>
      <c r="V64" s="4">
        <v>0</v>
      </c>
      <c r="W64" s="4">
        <v>0</v>
      </c>
      <c r="X64" s="4" t="s">
        <v>338</v>
      </c>
      <c r="Y64" s="4" t="s">
        <v>339</v>
      </c>
    </row>
    <row r="65" s="4" customFormat="1" spans="1:25">
      <c r="A65" s="4" t="s">
        <v>340</v>
      </c>
      <c r="B65" s="4" t="s">
        <v>26</v>
      </c>
      <c r="C65" s="4" t="s">
        <v>43</v>
      </c>
      <c r="D65" s="4" t="s">
        <v>341</v>
      </c>
      <c r="E65" s="4" t="s">
        <v>342</v>
      </c>
      <c r="F65" s="7">
        <v>45166</v>
      </c>
      <c r="G65" s="7">
        <v>45167</v>
      </c>
      <c r="H65" s="4">
        <v>1</v>
      </c>
      <c r="I65" s="4">
        <v>1</v>
      </c>
      <c r="J65" s="4">
        <v>1</v>
      </c>
      <c r="K65" s="4" t="s">
        <v>30</v>
      </c>
      <c r="L65" s="4">
        <v>-217</v>
      </c>
      <c r="M65" s="4">
        <v>-217</v>
      </c>
      <c r="N65" s="4" t="s">
        <v>343</v>
      </c>
      <c r="O65" s="4" t="s">
        <v>32</v>
      </c>
      <c r="P65" s="4" t="s">
        <v>33</v>
      </c>
      <c r="Q65" s="4">
        <v>0</v>
      </c>
      <c r="R65" s="10">
        <v>45142.0000115741</v>
      </c>
      <c r="S65" s="7">
        <v>45168</v>
      </c>
      <c r="T65" s="4" t="s">
        <v>34</v>
      </c>
      <c r="U65" s="4">
        <v>-217</v>
      </c>
      <c r="V65" s="4">
        <v>0</v>
      </c>
      <c r="W65" s="4">
        <v>0</v>
      </c>
      <c r="X65" s="4" t="s">
        <v>344</v>
      </c>
      <c r="Y65" s="4" t="s">
        <v>345</v>
      </c>
    </row>
    <row r="66" s="4" customFormat="1" spans="1:25">
      <c r="A66" s="4" t="s">
        <v>346</v>
      </c>
      <c r="B66" s="4" t="s">
        <v>26</v>
      </c>
      <c r="C66" s="4" t="s">
        <v>27</v>
      </c>
      <c r="D66" s="4" t="s">
        <v>347</v>
      </c>
      <c r="E66" s="4" t="s">
        <v>158</v>
      </c>
      <c r="F66" s="7">
        <v>45154</v>
      </c>
      <c r="G66" s="7">
        <v>45167</v>
      </c>
      <c r="H66" s="4">
        <v>1</v>
      </c>
      <c r="I66" s="4">
        <v>13</v>
      </c>
      <c r="J66" s="4">
        <v>13</v>
      </c>
      <c r="K66" s="4" t="s">
        <v>30</v>
      </c>
      <c r="L66" s="4">
        <v>5720</v>
      </c>
      <c r="M66" s="4">
        <v>5720</v>
      </c>
      <c r="N66" s="4" t="s">
        <v>348</v>
      </c>
      <c r="O66" s="4" t="s">
        <v>32</v>
      </c>
      <c r="P66" s="4" t="s">
        <v>33</v>
      </c>
      <c r="Q66" s="4">
        <v>0</v>
      </c>
      <c r="R66" s="10">
        <v>45145</v>
      </c>
      <c r="S66" s="7">
        <v>45168</v>
      </c>
      <c r="T66" s="4" t="s">
        <v>34</v>
      </c>
      <c r="U66" s="4">
        <v>5720</v>
      </c>
      <c r="V66" s="4">
        <v>0</v>
      </c>
      <c r="W66" s="4">
        <v>0</v>
      </c>
      <c r="X66" s="4" t="s">
        <v>349</v>
      </c>
      <c r="Y66" s="4" t="s">
        <v>42</v>
      </c>
    </row>
    <row r="67" s="4" customFormat="1" spans="1:25">
      <c r="A67" s="4" t="s">
        <v>346</v>
      </c>
      <c r="B67" s="4" t="s">
        <v>26</v>
      </c>
      <c r="C67" s="4" t="s">
        <v>43</v>
      </c>
      <c r="D67" s="4" t="s">
        <v>347</v>
      </c>
      <c r="E67" s="4" t="s">
        <v>158</v>
      </c>
      <c r="F67" s="7">
        <v>45154</v>
      </c>
      <c r="G67" s="7">
        <v>45167</v>
      </c>
      <c r="H67" s="4">
        <v>1</v>
      </c>
      <c r="I67" s="4">
        <v>13</v>
      </c>
      <c r="J67" s="4">
        <v>13</v>
      </c>
      <c r="K67" s="4" t="s">
        <v>30</v>
      </c>
      <c r="L67" s="4">
        <v>-5720</v>
      </c>
      <c r="M67" s="4">
        <v>-5720</v>
      </c>
      <c r="N67" s="4" t="s">
        <v>348</v>
      </c>
      <c r="O67" s="4" t="s">
        <v>32</v>
      </c>
      <c r="P67" s="4" t="s">
        <v>33</v>
      </c>
      <c r="Q67" s="4">
        <v>0</v>
      </c>
      <c r="R67" s="10">
        <v>45145</v>
      </c>
      <c r="S67" s="7">
        <v>45168</v>
      </c>
      <c r="T67" s="4" t="s">
        <v>34</v>
      </c>
      <c r="U67" s="4">
        <v>-5720</v>
      </c>
      <c r="V67" s="4">
        <v>0</v>
      </c>
      <c r="W67" s="4">
        <v>0</v>
      </c>
      <c r="X67" s="4" t="s">
        <v>349</v>
      </c>
      <c r="Y67" s="4" t="s">
        <v>42</v>
      </c>
    </row>
    <row r="68" s="4" customFormat="1" spans="1:25">
      <c r="A68" s="4" t="s">
        <v>350</v>
      </c>
      <c r="B68" s="4" t="s">
        <v>26</v>
      </c>
      <c r="C68" s="4" t="s">
        <v>27</v>
      </c>
      <c r="D68" s="4" t="s">
        <v>351</v>
      </c>
      <c r="E68" s="4" t="s">
        <v>352</v>
      </c>
      <c r="F68" s="7">
        <v>45165</v>
      </c>
      <c r="G68" s="7">
        <v>45167</v>
      </c>
      <c r="H68" s="4">
        <v>1</v>
      </c>
      <c r="I68" s="4">
        <v>2</v>
      </c>
      <c r="J68" s="4">
        <v>2</v>
      </c>
      <c r="K68" s="4" t="s">
        <v>30</v>
      </c>
      <c r="L68" s="4">
        <v>1060</v>
      </c>
      <c r="M68" s="4">
        <v>1060</v>
      </c>
      <c r="N68" s="4" t="s">
        <v>353</v>
      </c>
      <c r="O68" s="4" t="s">
        <v>32</v>
      </c>
      <c r="P68" s="4" t="s">
        <v>33</v>
      </c>
      <c r="Q68" s="4">
        <v>0</v>
      </c>
      <c r="R68" s="10">
        <v>45146.0000115741</v>
      </c>
      <c r="S68" s="7">
        <v>45168</v>
      </c>
      <c r="T68" s="4" t="s">
        <v>34</v>
      </c>
      <c r="U68" s="4">
        <v>1060</v>
      </c>
      <c r="V68" s="4">
        <v>0</v>
      </c>
      <c r="W68" s="4">
        <v>0</v>
      </c>
      <c r="X68" s="4" t="s">
        <v>354</v>
      </c>
      <c r="Y68" s="4" t="s">
        <v>355</v>
      </c>
    </row>
    <row r="69" s="4" customFormat="1" spans="1:25">
      <c r="A69" s="4" t="s">
        <v>356</v>
      </c>
      <c r="B69" s="4" t="s">
        <v>26</v>
      </c>
      <c r="C69" s="4" t="s">
        <v>27</v>
      </c>
      <c r="D69" s="4" t="s">
        <v>357</v>
      </c>
      <c r="E69" s="4" t="s">
        <v>358</v>
      </c>
      <c r="F69" s="7">
        <v>45166</v>
      </c>
      <c r="G69" s="7">
        <v>45167</v>
      </c>
      <c r="H69" s="4">
        <v>1</v>
      </c>
      <c r="I69" s="4">
        <v>1</v>
      </c>
      <c r="J69" s="4">
        <v>1</v>
      </c>
      <c r="K69" s="4" t="s">
        <v>30</v>
      </c>
      <c r="L69" s="4">
        <v>765</v>
      </c>
      <c r="M69" s="4">
        <v>765</v>
      </c>
      <c r="N69" s="4" t="s">
        <v>359</v>
      </c>
      <c r="O69" s="4" t="s">
        <v>32</v>
      </c>
      <c r="P69" s="4" t="s">
        <v>33</v>
      </c>
      <c r="Q69" s="4">
        <v>0</v>
      </c>
      <c r="R69" s="10">
        <v>45146</v>
      </c>
      <c r="S69" s="7">
        <v>45168</v>
      </c>
      <c r="T69" s="4" t="s">
        <v>34</v>
      </c>
      <c r="U69" s="4">
        <v>765</v>
      </c>
      <c r="V69" s="4">
        <v>0</v>
      </c>
      <c r="W69" s="4">
        <v>0</v>
      </c>
      <c r="X69" s="4" t="s">
        <v>360</v>
      </c>
      <c r="Y69" s="4" t="s">
        <v>361</v>
      </c>
    </row>
    <row r="70" s="4" customFormat="1" spans="1:25">
      <c r="A70" s="4" t="s">
        <v>362</v>
      </c>
      <c r="B70" s="4" t="s">
        <v>26</v>
      </c>
      <c r="C70" s="4" t="s">
        <v>27</v>
      </c>
      <c r="D70" s="4" t="s">
        <v>363</v>
      </c>
      <c r="E70" s="4" t="s">
        <v>364</v>
      </c>
      <c r="F70" s="7">
        <v>45165</v>
      </c>
      <c r="G70" s="7">
        <v>45167</v>
      </c>
      <c r="H70" s="4">
        <v>1</v>
      </c>
      <c r="I70" s="4">
        <v>2</v>
      </c>
      <c r="J70" s="4">
        <v>2</v>
      </c>
      <c r="K70" s="4" t="s">
        <v>30</v>
      </c>
      <c r="L70" s="4">
        <v>2300</v>
      </c>
      <c r="M70" s="4">
        <v>2300</v>
      </c>
      <c r="N70" s="4" t="s">
        <v>365</v>
      </c>
      <c r="O70" s="4" t="s">
        <v>32</v>
      </c>
      <c r="P70" s="4" t="s">
        <v>33</v>
      </c>
      <c r="Q70" s="4">
        <v>0</v>
      </c>
      <c r="R70" s="10">
        <v>45146.0000115741</v>
      </c>
      <c r="S70" s="7">
        <v>45168</v>
      </c>
      <c r="T70" s="4" t="s">
        <v>34</v>
      </c>
      <c r="U70" s="4">
        <v>2300</v>
      </c>
      <c r="V70" s="4">
        <v>0</v>
      </c>
      <c r="W70" s="4">
        <v>0</v>
      </c>
      <c r="X70" s="4" t="s">
        <v>366</v>
      </c>
      <c r="Y70" s="4" t="s">
        <v>367</v>
      </c>
    </row>
    <row r="71" s="4" customFormat="1" spans="1:25">
      <c r="A71" s="4" t="s">
        <v>368</v>
      </c>
      <c r="B71" s="4" t="s">
        <v>26</v>
      </c>
      <c r="C71" s="4" t="s">
        <v>27</v>
      </c>
      <c r="D71" s="4" t="s">
        <v>369</v>
      </c>
      <c r="E71" s="4" t="s">
        <v>370</v>
      </c>
      <c r="F71" s="7">
        <v>45165</v>
      </c>
      <c r="G71" s="7">
        <v>45167</v>
      </c>
      <c r="H71" s="4">
        <v>2</v>
      </c>
      <c r="I71" s="4">
        <v>2</v>
      </c>
      <c r="J71" s="4">
        <v>4</v>
      </c>
      <c r="K71" s="4" t="s">
        <v>30</v>
      </c>
      <c r="L71" s="4">
        <v>1160</v>
      </c>
      <c r="M71" s="4">
        <v>1160</v>
      </c>
      <c r="N71" s="4" t="s">
        <v>371</v>
      </c>
      <c r="O71" s="4" t="s">
        <v>32</v>
      </c>
      <c r="P71" s="4" t="s">
        <v>33</v>
      </c>
      <c r="Q71" s="4">
        <v>0</v>
      </c>
      <c r="R71" s="10">
        <v>45147.0000115741</v>
      </c>
      <c r="S71" s="7">
        <v>45168</v>
      </c>
      <c r="T71" s="4" t="s">
        <v>34</v>
      </c>
      <c r="U71" s="4">
        <v>1160</v>
      </c>
      <c r="V71" s="4">
        <v>0</v>
      </c>
      <c r="W71" s="4">
        <v>0</v>
      </c>
      <c r="X71" s="4" t="s">
        <v>372</v>
      </c>
      <c r="Y71" s="4" t="s">
        <v>373</v>
      </c>
    </row>
    <row r="72" s="4" customFormat="1" spans="1:25">
      <c r="A72" s="4" t="s">
        <v>374</v>
      </c>
      <c r="B72" s="4" t="s">
        <v>26</v>
      </c>
      <c r="C72" s="4" t="s">
        <v>43</v>
      </c>
      <c r="D72" s="4" t="s">
        <v>375</v>
      </c>
      <c r="E72" s="4" t="s">
        <v>376</v>
      </c>
      <c r="F72" s="7">
        <v>45166</v>
      </c>
      <c r="G72" s="7">
        <v>45167</v>
      </c>
      <c r="H72" s="4">
        <v>1</v>
      </c>
      <c r="I72" s="4">
        <v>1</v>
      </c>
      <c r="J72" s="4">
        <v>1</v>
      </c>
      <c r="K72" s="4" t="s">
        <v>30</v>
      </c>
      <c r="L72" s="4">
        <v>-409</v>
      </c>
      <c r="M72" s="4">
        <v>-409</v>
      </c>
      <c r="N72" s="4" t="s">
        <v>377</v>
      </c>
      <c r="O72" s="4" t="s">
        <v>32</v>
      </c>
      <c r="P72" s="4" t="s">
        <v>33</v>
      </c>
      <c r="Q72" s="4">
        <v>0</v>
      </c>
      <c r="R72" s="10">
        <v>45142.0000115741</v>
      </c>
      <c r="S72" s="7">
        <v>45168</v>
      </c>
      <c r="T72" s="4" t="s">
        <v>34</v>
      </c>
      <c r="U72" s="4">
        <v>-409</v>
      </c>
      <c r="V72" s="4">
        <v>0</v>
      </c>
      <c r="W72" s="4">
        <v>0</v>
      </c>
      <c r="X72" s="4" t="s">
        <v>378</v>
      </c>
      <c r="Y72" s="4" t="s">
        <v>379</v>
      </c>
    </row>
    <row r="73" s="4" customFormat="1" spans="1:25">
      <c r="A73" s="4" t="s">
        <v>380</v>
      </c>
      <c r="B73" s="4" t="s">
        <v>26</v>
      </c>
      <c r="C73" s="4" t="s">
        <v>27</v>
      </c>
      <c r="D73" s="4" t="s">
        <v>369</v>
      </c>
      <c r="E73" s="4" t="s">
        <v>370</v>
      </c>
      <c r="F73" s="7">
        <v>45165</v>
      </c>
      <c r="G73" s="7">
        <v>45167</v>
      </c>
      <c r="H73" s="4">
        <v>1</v>
      </c>
      <c r="I73" s="4">
        <v>2</v>
      </c>
      <c r="J73" s="4">
        <v>2</v>
      </c>
      <c r="K73" s="4" t="s">
        <v>30</v>
      </c>
      <c r="L73" s="4">
        <v>580</v>
      </c>
      <c r="M73" s="4">
        <v>580</v>
      </c>
      <c r="N73" s="4" t="s">
        <v>381</v>
      </c>
      <c r="O73" s="4" t="s">
        <v>32</v>
      </c>
      <c r="P73" s="4" t="s">
        <v>33</v>
      </c>
      <c r="Q73" s="4">
        <v>0</v>
      </c>
      <c r="R73" s="10">
        <v>45147.0000115741</v>
      </c>
      <c r="S73" s="7">
        <v>45168</v>
      </c>
      <c r="T73" s="4" t="s">
        <v>34</v>
      </c>
      <c r="U73" s="4">
        <v>580</v>
      </c>
      <c r="V73" s="4">
        <v>0</v>
      </c>
      <c r="W73" s="4">
        <v>0</v>
      </c>
      <c r="X73" s="4" t="s">
        <v>382</v>
      </c>
      <c r="Y73" s="4" t="s">
        <v>383</v>
      </c>
    </row>
    <row r="74" s="4" customFormat="1" spans="1:25">
      <c r="A74" s="4" t="s">
        <v>384</v>
      </c>
      <c r="B74" s="4" t="s">
        <v>26</v>
      </c>
      <c r="C74" s="4" t="s">
        <v>27</v>
      </c>
      <c r="D74" s="4" t="s">
        <v>385</v>
      </c>
      <c r="E74" s="4" t="s">
        <v>386</v>
      </c>
      <c r="F74" s="7">
        <v>45164</v>
      </c>
      <c r="G74" s="7">
        <v>45167</v>
      </c>
      <c r="H74" s="4">
        <v>1</v>
      </c>
      <c r="I74" s="4">
        <v>3</v>
      </c>
      <c r="J74" s="4">
        <v>3</v>
      </c>
      <c r="K74" s="4" t="s">
        <v>30</v>
      </c>
      <c r="L74" s="4">
        <v>1225</v>
      </c>
      <c r="M74" s="4">
        <v>1225</v>
      </c>
      <c r="N74" s="4" t="s">
        <v>387</v>
      </c>
      <c r="O74" s="4" t="s">
        <v>32</v>
      </c>
      <c r="P74" s="4" t="s">
        <v>33</v>
      </c>
      <c r="Q74" s="4">
        <v>0</v>
      </c>
      <c r="R74" s="10">
        <v>45148.0000115741</v>
      </c>
      <c r="S74" s="7">
        <v>45168</v>
      </c>
      <c r="T74" s="4" t="s">
        <v>34</v>
      </c>
      <c r="U74" s="4">
        <v>1225</v>
      </c>
      <c r="V74" s="4">
        <v>0</v>
      </c>
      <c r="W74" s="4">
        <v>0</v>
      </c>
      <c r="X74" s="4" t="s">
        <v>388</v>
      </c>
      <c r="Y74" s="4" t="s">
        <v>389</v>
      </c>
    </row>
    <row r="75" s="4" customFormat="1" spans="1:25">
      <c r="A75" s="4" t="s">
        <v>390</v>
      </c>
      <c r="B75" s="4" t="s">
        <v>26</v>
      </c>
      <c r="C75" s="4" t="s">
        <v>27</v>
      </c>
      <c r="D75" s="4" t="s">
        <v>234</v>
      </c>
      <c r="E75" s="4" t="s">
        <v>391</v>
      </c>
      <c r="F75" s="7">
        <v>45162</v>
      </c>
      <c r="G75" s="7">
        <v>45167</v>
      </c>
      <c r="H75" s="4">
        <v>2</v>
      </c>
      <c r="I75" s="4">
        <v>5</v>
      </c>
      <c r="J75" s="4">
        <v>10</v>
      </c>
      <c r="K75" s="4" t="s">
        <v>30</v>
      </c>
      <c r="L75" s="4">
        <v>11470</v>
      </c>
      <c r="M75" s="4">
        <v>11470</v>
      </c>
      <c r="N75" s="4" t="s">
        <v>392</v>
      </c>
      <c r="O75" s="4" t="s">
        <v>32</v>
      </c>
      <c r="P75" s="4" t="s">
        <v>33</v>
      </c>
      <c r="Q75" s="4">
        <v>0</v>
      </c>
      <c r="R75" s="10">
        <v>45148</v>
      </c>
      <c r="S75" s="7">
        <v>45168</v>
      </c>
      <c r="T75" s="4" t="s">
        <v>34</v>
      </c>
      <c r="U75" s="4">
        <v>11470</v>
      </c>
      <c r="V75" s="4">
        <v>0</v>
      </c>
      <c r="W75" s="4">
        <v>0</v>
      </c>
      <c r="X75" s="4" t="s">
        <v>393</v>
      </c>
      <c r="Y75" s="4" t="s">
        <v>394</v>
      </c>
    </row>
    <row r="76" s="4" customFormat="1" spans="1:25">
      <c r="A76" s="4" t="s">
        <v>395</v>
      </c>
      <c r="B76" s="4" t="s">
        <v>26</v>
      </c>
      <c r="C76" s="4" t="s">
        <v>27</v>
      </c>
      <c r="D76" s="4" t="s">
        <v>385</v>
      </c>
      <c r="E76" s="4" t="s">
        <v>396</v>
      </c>
      <c r="F76" s="7">
        <v>45166</v>
      </c>
      <c r="G76" s="7">
        <v>45167</v>
      </c>
      <c r="H76" s="4">
        <v>1</v>
      </c>
      <c r="I76" s="4">
        <v>1</v>
      </c>
      <c r="J76" s="4">
        <v>1</v>
      </c>
      <c r="K76" s="4" t="s">
        <v>30</v>
      </c>
      <c r="L76" s="4">
        <v>445</v>
      </c>
      <c r="M76" s="4">
        <v>445</v>
      </c>
      <c r="N76" s="4" t="s">
        <v>397</v>
      </c>
      <c r="O76" s="4" t="s">
        <v>32</v>
      </c>
      <c r="P76" s="4" t="s">
        <v>33</v>
      </c>
      <c r="Q76" s="4">
        <v>0</v>
      </c>
      <c r="R76" s="10">
        <v>45148.0000115741</v>
      </c>
      <c r="S76" s="7">
        <v>45168</v>
      </c>
      <c r="T76" s="4" t="s">
        <v>34</v>
      </c>
      <c r="U76" s="4">
        <v>445</v>
      </c>
      <c r="V76" s="4">
        <v>0</v>
      </c>
      <c r="W76" s="4">
        <v>0</v>
      </c>
      <c r="X76" s="4" t="s">
        <v>398</v>
      </c>
      <c r="Y76" s="4" t="s">
        <v>399</v>
      </c>
    </row>
    <row r="77" s="4" customFormat="1" spans="1:25">
      <c r="A77" s="4" t="s">
        <v>400</v>
      </c>
      <c r="B77" s="4" t="s">
        <v>26</v>
      </c>
      <c r="C77" s="4" t="s">
        <v>27</v>
      </c>
      <c r="D77" s="4" t="s">
        <v>401</v>
      </c>
      <c r="E77" s="4" t="s">
        <v>402</v>
      </c>
      <c r="F77" s="7">
        <v>45165</v>
      </c>
      <c r="G77" s="7">
        <v>45167</v>
      </c>
      <c r="H77" s="4">
        <v>1</v>
      </c>
      <c r="I77" s="4">
        <v>2</v>
      </c>
      <c r="J77" s="4">
        <v>2</v>
      </c>
      <c r="K77" s="4" t="s">
        <v>30</v>
      </c>
      <c r="L77" s="4">
        <v>4647</v>
      </c>
      <c r="M77" s="4">
        <v>4647</v>
      </c>
      <c r="N77" s="4" t="s">
        <v>403</v>
      </c>
      <c r="O77" s="4" t="s">
        <v>32</v>
      </c>
      <c r="P77" s="4" t="s">
        <v>33</v>
      </c>
      <c r="Q77" s="4">
        <v>0</v>
      </c>
      <c r="R77" s="10">
        <v>45148.0000115741</v>
      </c>
      <c r="S77" s="7">
        <v>45168</v>
      </c>
      <c r="T77" s="4" t="s">
        <v>34</v>
      </c>
      <c r="U77" s="4">
        <v>4647</v>
      </c>
      <c r="V77" s="4">
        <v>0</v>
      </c>
      <c r="W77" s="4">
        <v>0</v>
      </c>
      <c r="X77" s="4" t="s">
        <v>404</v>
      </c>
      <c r="Y77" s="4" t="s">
        <v>405</v>
      </c>
    </row>
    <row r="78" s="4" customFormat="1" spans="1:25">
      <c r="A78" s="4" t="s">
        <v>400</v>
      </c>
      <c r="B78" s="4" t="s">
        <v>26</v>
      </c>
      <c r="C78" s="4" t="s">
        <v>406</v>
      </c>
      <c r="D78" s="4" t="s">
        <v>401</v>
      </c>
      <c r="E78" s="4" t="s">
        <v>402</v>
      </c>
      <c r="F78" s="7">
        <v>45165</v>
      </c>
      <c r="G78" s="7">
        <v>45167</v>
      </c>
      <c r="H78" s="4">
        <v>1</v>
      </c>
      <c r="I78" s="4">
        <v>2</v>
      </c>
      <c r="J78" s="4">
        <v>2</v>
      </c>
      <c r="K78" s="4" t="s">
        <v>30</v>
      </c>
      <c r="L78" s="4">
        <v>-360.03</v>
      </c>
      <c r="M78" s="4">
        <v>-360.03</v>
      </c>
      <c r="N78" s="4" t="s">
        <v>403</v>
      </c>
      <c r="O78" s="4" t="s">
        <v>32</v>
      </c>
      <c r="P78" s="4" t="s">
        <v>33</v>
      </c>
      <c r="Q78" s="4">
        <v>0</v>
      </c>
      <c r="R78" s="10">
        <v>45148.6357060185</v>
      </c>
      <c r="S78" s="7">
        <v>45168</v>
      </c>
      <c r="T78" s="4" t="s">
        <v>34</v>
      </c>
      <c r="U78" s="4">
        <v>-360.03</v>
      </c>
      <c r="V78" s="4">
        <v>0</v>
      </c>
      <c r="W78" s="4">
        <v>0</v>
      </c>
      <c r="X78" s="4" t="s">
        <v>404</v>
      </c>
      <c r="Y78" s="4" t="s">
        <v>405</v>
      </c>
    </row>
    <row r="79" s="4" customFormat="1" spans="1:26">
      <c r="A79" s="4" t="s">
        <v>407</v>
      </c>
      <c r="B79" s="4" t="s">
        <v>26</v>
      </c>
      <c r="C79" s="4" t="s">
        <v>27</v>
      </c>
      <c r="D79" s="4" t="s">
        <v>240</v>
      </c>
      <c r="E79" s="4" t="s">
        <v>241</v>
      </c>
      <c r="F79" s="7">
        <v>45162</v>
      </c>
      <c r="G79" s="7">
        <v>45167</v>
      </c>
      <c r="H79" s="4">
        <v>2</v>
      </c>
      <c r="I79" s="4">
        <v>5</v>
      </c>
      <c r="J79" s="4">
        <v>10</v>
      </c>
      <c r="K79" s="4" t="s">
        <v>30</v>
      </c>
      <c r="L79" s="4">
        <v>13700</v>
      </c>
      <c r="M79" s="4">
        <v>13700</v>
      </c>
      <c r="N79" s="4" t="s">
        <v>408</v>
      </c>
      <c r="O79" s="4" t="s">
        <v>32</v>
      </c>
      <c r="P79" s="4" t="s">
        <v>33</v>
      </c>
      <c r="Q79" s="4">
        <v>0</v>
      </c>
      <c r="R79" s="10">
        <v>45148.0000115741</v>
      </c>
      <c r="S79" s="7">
        <v>45168</v>
      </c>
      <c r="T79" s="4" t="s">
        <v>34</v>
      </c>
      <c r="U79" s="4">
        <v>13700</v>
      </c>
      <c r="V79" s="4">
        <v>0</v>
      </c>
      <c r="W79" s="4">
        <v>0</v>
      </c>
      <c r="X79" s="4" t="s">
        <v>409</v>
      </c>
      <c r="Y79" s="4">
        <v>265683380</v>
      </c>
      <c r="Z79" s="4" t="s">
        <v>410</v>
      </c>
    </row>
    <row r="80" s="4" customFormat="1" spans="1:25">
      <c r="A80" s="4" t="s">
        <v>411</v>
      </c>
      <c r="B80" s="4" t="s">
        <v>26</v>
      </c>
      <c r="C80" s="4" t="s">
        <v>43</v>
      </c>
      <c r="D80" s="4" t="s">
        <v>412</v>
      </c>
      <c r="E80" s="4" t="s">
        <v>413</v>
      </c>
      <c r="F80" s="7">
        <v>45166</v>
      </c>
      <c r="G80" s="7">
        <v>45167</v>
      </c>
      <c r="H80" s="4">
        <v>1</v>
      </c>
      <c r="I80" s="4">
        <v>1</v>
      </c>
      <c r="J80" s="4">
        <v>1</v>
      </c>
      <c r="K80" s="4" t="s">
        <v>30</v>
      </c>
      <c r="L80" s="4">
        <v>-1780</v>
      </c>
      <c r="M80" s="4">
        <v>-1780</v>
      </c>
      <c r="N80" s="4" t="s">
        <v>414</v>
      </c>
      <c r="O80" s="4" t="s">
        <v>32</v>
      </c>
      <c r="P80" s="4" t="s">
        <v>33</v>
      </c>
      <c r="Q80" s="4">
        <v>0</v>
      </c>
      <c r="R80" s="10">
        <v>45138</v>
      </c>
      <c r="S80" s="7">
        <v>45168</v>
      </c>
      <c r="T80" s="4" t="s">
        <v>34</v>
      </c>
      <c r="U80" s="4">
        <v>-1780</v>
      </c>
      <c r="V80" s="4">
        <v>0</v>
      </c>
      <c r="W80" s="4">
        <v>0</v>
      </c>
      <c r="X80" s="4" t="s">
        <v>415</v>
      </c>
      <c r="Y80" s="4" t="s">
        <v>416</v>
      </c>
    </row>
    <row r="81" s="4" customFormat="1" spans="1:25">
      <c r="A81" s="4" t="s">
        <v>417</v>
      </c>
      <c r="B81" s="4" t="s">
        <v>26</v>
      </c>
      <c r="C81" s="4" t="s">
        <v>27</v>
      </c>
      <c r="D81" s="4" t="s">
        <v>418</v>
      </c>
      <c r="E81" s="4" t="s">
        <v>419</v>
      </c>
      <c r="F81" s="7">
        <v>45165</v>
      </c>
      <c r="G81" s="7">
        <v>45167</v>
      </c>
      <c r="H81" s="4">
        <v>1</v>
      </c>
      <c r="I81" s="4">
        <v>2</v>
      </c>
      <c r="J81" s="4">
        <v>2</v>
      </c>
      <c r="K81" s="4" t="s">
        <v>30</v>
      </c>
      <c r="L81" s="4">
        <v>1248</v>
      </c>
      <c r="M81" s="4">
        <v>1248</v>
      </c>
      <c r="N81" s="4" t="s">
        <v>420</v>
      </c>
      <c r="O81" s="4" t="s">
        <v>32</v>
      </c>
      <c r="P81" s="4" t="s">
        <v>33</v>
      </c>
      <c r="Q81" s="4">
        <v>0</v>
      </c>
      <c r="R81" s="10">
        <v>45149.0000115741</v>
      </c>
      <c r="S81" s="7">
        <v>45168</v>
      </c>
      <c r="T81" s="4" t="s">
        <v>34</v>
      </c>
      <c r="U81" s="4">
        <v>1248</v>
      </c>
      <c r="V81" s="4">
        <v>0</v>
      </c>
      <c r="W81" s="4">
        <v>0</v>
      </c>
      <c r="X81" s="4" t="s">
        <v>421</v>
      </c>
      <c r="Y81" s="4" t="s">
        <v>421</v>
      </c>
    </row>
    <row r="82" s="4" customFormat="1" spans="1:25">
      <c r="A82" s="4" t="s">
        <v>422</v>
      </c>
      <c r="B82" s="4" t="s">
        <v>26</v>
      </c>
      <c r="C82" s="4" t="s">
        <v>27</v>
      </c>
      <c r="D82" s="4" t="s">
        <v>423</v>
      </c>
      <c r="E82" s="4" t="s">
        <v>424</v>
      </c>
      <c r="F82" s="7">
        <v>45164</v>
      </c>
      <c r="G82" s="7">
        <v>45167</v>
      </c>
      <c r="H82" s="4">
        <v>1</v>
      </c>
      <c r="I82" s="4">
        <v>3</v>
      </c>
      <c r="J82" s="4">
        <v>3</v>
      </c>
      <c r="K82" s="4" t="s">
        <v>30</v>
      </c>
      <c r="L82" s="4">
        <v>3774</v>
      </c>
      <c r="M82" s="4">
        <v>3774</v>
      </c>
      <c r="N82" s="4" t="s">
        <v>425</v>
      </c>
      <c r="O82" s="4" t="s">
        <v>32</v>
      </c>
      <c r="P82" s="4" t="s">
        <v>33</v>
      </c>
      <c r="Q82" s="4">
        <v>0</v>
      </c>
      <c r="R82" s="10">
        <v>45151</v>
      </c>
      <c r="S82" s="7">
        <v>45168</v>
      </c>
      <c r="T82" s="4" t="s">
        <v>34</v>
      </c>
      <c r="U82" s="4">
        <v>3774</v>
      </c>
      <c r="V82" s="4">
        <v>0</v>
      </c>
      <c r="W82" s="4">
        <v>0</v>
      </c>
      <c r="X82" s="4" t="s">
        <v>426</v>
      </c>
      <c r="Y82" s="4" t="s">
        <v>427</v>
      </c>
    </row>
    <row r="83" s="4" customFormat="1" spans="1:25">
      <c r="A83" s="4" t="s">
        <v>428</v>
      </c>
      <c r="B83" s="4" t="s">
        <v>26</v>
      </c>
      <c r="C83" s="4" t="s">
        <v>27</v>
      </c>
      <c r="D83" s="4" t="s">
        <v>429</v>
      </c>
      <c r="E83" s="4" t="s">
        <v>110</v>
      </c>
      <c r="F83" s="7">
        <v>45164</v>
      </c>
      <c r="G83" s="7">
        <v>45167</v>
      </c>
      <c r="H83" s="4">
        <v>1</v>
      </c>
      <c r="I83" s="4">
        <v>3</v>
      </c>
      <c r="J83" s="4">
        <v>3</v>
      </c>
      <c r="K83" s="4" t="s">
        <v>30</v>
      </c>
      <c r="L83" s="4">
        <v>2037</v>
      </c>
      <c r="M83" s="4">
        <v>2037</v>
      </c>
      <c r="N83" s="4" t="s">
        <v>430</v>
      </c>
      <c r="O83" s="4" t="s">
        <v>32</v>
      </c>
      <c r="P83" s="4" t="s">
        <v>33</v>
      </c>
      <c r="Q83" s="4">
        <v>0</v>
      </c>
      <c r="R83" s="10">
        <v>45151</v>
      </c>
      <c r="S83" s="7">
        <v>45168</v>
      </c>
      <c r="T83" s="4" t="s">
        <v>34</v>
      </c>
      <c r="U83" s="4">
        <v>2037</v>
      </c>
      <c r="V83" s="4">
        <v>0</v>
      </c>
      <c r="W83" s="4">
        <v>0</v>
      </c>
      <c r="X83" s="4" t="s">
        <v>431</v>
      </c>
      <c r="Y83" s="4" t="s">
        <v>42</v>
      </c>
    </row>
    <row r="84" s="4" customFormat="1" spans="1:25">
      <c r="A84" s="4" t="s">
        <v>432</v>
      </c>
      <c r="B84" s="4" t="s">
        <v>26</v>
      </c>
      <c r="C84" s="4" t="s">
        <v>27</v>
      </c>
      <c r="D84" s="4" t="s">
        <v>433</v>
      </c>
      <c r="E84" s="4" t="s">
        <v>434</v>
      </c>
      <c r="F84" s="7">
        <v>45164</v>
      </c>
      <c r="G84" s="7">
        <v>45167</v>
      </c>
      <c r="H84" s="4">
        <v>1</v>
      </c>
      <c r="I84" s="4">
        <v>3</v>
      </c>
      <c r="J84" s="4">
        <v>3</v>
      </c>
      <c r="K84" s="4" t="s">
        <v>30</v>
      </c>
      <c r="L84" s="4">
        <v>13800</v>
      </c>
      <c r="M84" s="4">
        <v>13800</v>
      </c>
      <c r="N84" s="4" t="s">
        <v>435</v>
      </c>
      <c r="O84" s="4" t="s">
        <v>32</v>
      </c>
      <c r="P84" s="4" t="s">
        <v>33</v>
      </c>
      <c r="Q84" s="4">
        <v>0</v>
      </c>
      <c r="R84" s="10">
        <v>45152</v>
      </c>
      <c r="S84" s="7">
        <v>45168</v>
      </c>
      <c r="T84" s="4" t="s">
        <v>34</v>
      </c>
      <c r="U84" s="4">
        <v>13800</v>
      </c>
      <c r="V84" s="4">
        <v>0</v>
      </c>
      <c r="W84" s="4">
        <v>0</v>
      </c>
      <c r="X84" s="4" t="s">
        <v>436</v>
      </c>
      <c r="Y84" s="4" t="s">
        <v>42</v>
      </c>
    </row>
    <row r="85" s="4" customFormat="1" spans="1:25">
      <c r="A85" s="4" t="s">
        <v>437</v>
      </c>
      <c r="B85" s="4" t="s">
        <v>26</v>
      </c>
      <c r="C85" s="4" t="s">
        <v>27</v>
      </c>
      <c r="D85" s="4" t="s">
        <v>438</v>
      </c>
      <c r="E85" s="4" t="s">
        <v>439</v>
      </c>
      <c r="F85" s="7">
        <v>45164</v>
      </c>
      <c r="G85" s="7">
        <v>45167</v>
      </c>
      <c r="H85" s="4">
        <v>1</v>
      </c>
      <c r="I85" s="4">
        <v>3</v>
      </c>
      <c r="J85" s="4">
        <v>3</v>
      </c>
      <c r="K85" s="4" t="s">
        <v>30</v>
      </c>
      <c r="L85" s="4">
        <v>2259</v>
      </c>
      <c r="M85" s="4">
        <v>2259</v>
      </c>
      <c r="N85" s="4" t="s">
        <v>440</v>
      </c>
      <c r="O85" s="4" t="s">
        <v>32</v>
      </c>
      <c r="P85" s="4" t="s">
        <v>33</v>
      </c>
      <c r="Q85" s="4">
        <v>0</v>
      </c>
      <c r="R85" s="10">
        <v>45152.0000115741</v>
      </c>
      <c r="S85" s="7">
        <v>45168</v>
      </c>
      <c r="T85" s="4" t="s">
        <v>34</v>
      </c>
      <c r="U85" s="4">
        <v>2259</v>
      </c>
      <c r="V85" s="4">
        <v>0</v>
      </c>
      <c r="W85" s="4">
        <v>0</v>
      </c>
      <c r="X85" s="4" t="s">
        <v>441</v>
      </c>
      <c r="Y85" s="4" t="s">
        <v>442</v>
      </c>
    </row>
    <row r="86" s="4" customFormat="1" spans="1:25">
      <c r="A86" s="4" t="s">
        <v>443</v>
      </c>
      <c r="B86" s="4" t="s">
        <v>26</v>
      </c>
      <c r="C86" s="4" t="s">
        <v>27</v>
      </c>
      <c r="D86" s="4" t="s">
        <v>92</v>
      </c>
      <c r="E86" s="4" t="s">
        <v>444</v>
      </c>
      <c r="F86" s="7">
        <v>45165</v>
      </c>
      <c r="G86" s="7">
        <v>45167</v>
      </c>
      <c r="H86" s="4">
        <v>1</v>
      </c>
      <c r="I86" s="4">
        <v>2</v>
      </c>
      <c r="J86" s="4">
        <v>2</v>
      </c>
      <c r="K86" s="4" t="s">
        <v>30</v>
      </c>
      <c r="L86" s="4">
        <v>3180</v>
      </c>
      <c r="M86" s="4">
        <v>3180</v>
      </c>
      <c r="N86" s="4" t="s">
        <v>445</v>
      </c>
      <c r="O86" s="4" t="s">
        <v>32</v>
      </c>
      <c r="P86" s="4" t="s">
        <v>33</v>
      </c>
      <c r="Q86" s="4">
        <v>0</v>
      </c>
      <c r="R86" s="10">
        <v>45152</v>
      </c>
      <c r="S86" s="7">
        <v>45168</v>
      </c>
      <c r="T86" s="4" t="s">
        <v>34</v>
      </c>
      <c r="U86" s="4">
        <v>3180</v>
      </c>
      <c r="V86" s="4">
        <v>0</v>
      </c>
      <c r="W86" s="4">
        <v>0</v>
      </c>
      <c r="X86" s="4" t="s">
        <v>446</v>
      </c>
      <c r="Y86" s="4" t="s">
        <v>447</v>
      </c>
    </row>
    <row r="87" s="4" customFormat="1" spans="1:25">
      <c r="A87" s="4" t="s">
        <v>448</v>
      </c>
      <c r="B87" s="4" t="s">
        <v>26</v>
      </c>
      <c r="C87" s="4" t="s">
        <v>27</v>
      </c>
      <c r="D87" s="4" t="s">
        <v>449</v>
      </c>
      <c r="E87" s="4" t="s">
        <v>450</v>
      </c>
      <c r="F87" s="7">
        <v>45162</v>
      </c>
      <c r="G87" s="7">
        <v>45167</v>
      </c>
      <c r="H87" s="4">
        <v>1</v>
      </c>
      <c r="I87" s="4">
        <v>5</v>
      </c>
      <c r="J87" s="4">
        <v>5</v>
      </c>
      <c r="K87" s="4" t="s">
        <v>30</v>
      </c>
      <c r="L87" s="4">
        <v>7706</v>
      </c>
      <c r="M87" s="4">
        <v>7706</v>
      </c>
      <c r="N87" s="4" t="s">
        <v>451</v>
      </c>
      <c r="O87" s="4" t="s">
        <v>32</v>
      </c>
      <c r="P87" s="4" t="s">
        <v>33</v>
      </c>
      <c r="Q87" s="4">
        <v>0</v>
      </c>
      <c r="R87" s="10">
        <v>45152</v>
      </c>
      <c r="S87" s="7">
        <v>45168</v>
      </c>
      <c r="T87" s="4" t="s">
        <v>34</v>
      </c>
      <c r="U87" s="4">
        <v>7706</v>
      </c>
      <c r="V87" s="4">
        <v>0</v>
      </c>
      <c r="W87" s="4">
        <v>0</v>
      </c>
      <c r="X87" s="4" t="s">
        <v>452</v>
      </c>
      <c r="Y87" s="4" t="s">
        <v>42</v>
      </c>
    </row>
    <row r="88" s="4" customFormat="1" spans="1:26">
      <c r="A88" s="4" t="s">
        <v>453</v>
      </c>
      <c r="B88" s="4" t="s">
        <v>26</v>
      </c>
      <c r="C88" s="4" t="s">
        <v>27</v>
      </c>
      <c r="D88" s="4" t="s">
        <v>454</v>
      </c>
      <c r="E88" s="4" t="s">
        <v>455</v>
      </c>
      <c r="F88" s="7">
        <v>45166</v>
      </c>
      <c r="G88" s="7">
        <v>45167</v>
      </c>
      <c r="H88" s="4">
        <v>2</v>
      </c>
      <c r="I88" s="4">
        <v>1</v>
      </c>
      <c r="J88" s="4">
        <v>2</v>
      </c>
      <c r="K88" s="4" t="s">
        <v>30</v>
      </c>
      <c r="L88" s="4">
        <v>632</v>
      </c>
      <c r="M88" s="4">
        <v>632</v>
      </c>
      <c r="N88" s="4" t="s">
        <v>456</v>
      </c>
      <c r="O88" s="4" t="s">
        <v>32</v>
      </c>
      <c r="P88" s="4" t="s">
        <v>33</v>
      </c>
      <c r="Q88" s="4">
        <v>0</v>
      </c>
      <c r="R88" s="10">
        <v>45152.0000115741</v>
      </c>
      <c r="S88" s="7">
        <v>45168</v>
      </c>
      <c r="T88" s="4" t="s">
        <v>34</v>
      </c>
      <c r="U88" s="4">
        <v>632</v>
      </c>
      <c r="V88" s="4">
        <v>0</v>
      </c>
      <c r="W88" s="4">
        <v>0</v>
      </c>
      <c r="X88" s="4" t="s">
        <v>457</v>
      </c>
      <c r="Y88" s="4">
        <v>87320</v>
      </c>
      <c r="Z88" s="4" t="s">
        <v>458</v>
      </c>
    </row>
    <row r="89" s="4" customFormat="1" spans="1:25">
      <c r="A89" s="4" t="s">
        <v>459</v>
      </c>
      <c r="B89" s="4" t="s">
        <v>26</v>
      </c>
      <c r="C89" s="4" t="s">
        <v>27</v>
      </c>
      <c r="D89" s="4" t="s">
        <v>460</v>
      </c>
      <c r="E89" s="4" t="s">
        <v>461</v>
      </c>
      <c r="F89" s="7">
        <v>45166</v>
      </c>
      <c r="G89" s="7">
        <v>45167</v>
      </c>
      <c r="H89" s="4">
        <v>1</v>
      </c>
      <c r="I89" s="4">
        <v>1</v>
      </c>
      <c r="J89" s="4">
        <v>1</v>
      </c>
      <c r="K89" s="4" t="s">
        <v>30</v>
      </c>
      <c r="L89" s="4">
        <v>688</v>
      </c>
      <c r="M89" s="4">
        <v>688</v>
      </c>
      <c r="N89" s="4" t="s">
        <v>462</v>
      </c>
      <c r="O89" s="4" t="s">
        <v>32</v>
      </c>
      <c r="P89" s="4" t="s">
        <v>33</v>
      </c>
      <c r="Q89" s="4">
        <v>0</v>
      </c>
      <c r="R89" s="10">
        <v>45152</v>
      </c>
      <c r="S89" s="7">
        <v>45168</v>
      </c>
      <c r="T89" s="4" t="s">
        <v>34</v>
      </c>
      <c r="U89" s="4">
        <v>688</v>
      </c>
      <c r="V89" s="4">
        <v>0</v>
      </c>
      <c r="W89" s="4">
        <v>0</v>
      </c>
      <c r="X89" s="4" t="s">
        <v>463</v>
      </c>
      <c r="Y89" s="4" t="s">
        <v>464</v>
      </c>
    </row>
    <row r="90" s="4" customFormat="1" spans="1:25">
      <c r="A90" s="4" t="s">
        <v>465</v>
      </c>
      <c r="B90" s="4" t="s">
        <v>26</v>
      </c>
      <c r="C90" s="4" t="s">
        <v>27</v>
      </c>
      <c r="D90" s="4" t="s">
        <v>460</v>
      </c>
      <c r="E90" s="4" t="s">
        <v>461</v>
      </c>
      <c r="F90" s="7">
        <v>45165</v>
      </c>
      <c r="G90" s="7">
        <v>45167</v>
      </c>
      <c r="H90" s="4">
        <v>1</v>
      </c>
      <c r="I90" s="4">
        <v>2</v>
      </c>
      <c r="J90" s="4">
        <v>2</v>
      </c>
      <c r="K90" s="4" t="s">
        <v>30</v>
      </c>
      <c r="L90" s="4">
        <v>1376</v>
      </c>
      <c r="M90" s="4">
        <v>1376</v>
      </c>
      <c r="N90" s="4" t="s">
        <v>466</v>
      </c>
      <c r="O90" s="4" t="s">
        <v>32</v>
      </c>
      <c r="P90" s="4" t="s">
        <v>33</v>
      </c>
      <c r="Q90" s="4">
        <v>0</v>
      </c>
      <c r="R90" s="10">
        <v>45153.0000115741</v>
      </c>
      <c r="S90" s="7">
        <v>45168</v>
      </c>
      <c r="T90" s="4" t="s">
        <v>34</v>
      </c>
      <c r="U90" s="4">
        <v>1376</v>
      </c>
      <c r="V90" s="4">
        <v>0</v>
      </c>
      <c r="W90" s="4">
        <v>0</v>
      </c>
      <c r="X90" s="4" t="s">
        <v>467</v>
      </c>
      <c r="Y90" s="4" t="s">
        <v>468</v>
      </c>
    </row>
    <row r="91" s="4" customFormat="1" spans="1:25">
      <c r="A91" s="4" t="s">
        <v>469</v>
      </c>
      <c r="B91" s="4" t="s">
        <v>26</v>
      </c>
      <c r="C91" s="4" t="s">
        <v>27</v>
      </c>
      <c r="D91" s="4" t="s">
        <v>375</v>
      </c>
      <c r="E91" s="4" t="s">
        <v>470</v>
      </c>
      <c r="F91" s="7">
        <v>45165</v>
      </c>
      <c r="G91" s="7">
        <v>45167</v>
      </c>
      <c r="H91" s="4">
        <v>1</v>
      </c>
      <c r="I91" s="4">
        <v>2</v>
      </c>
      <c r="J91" s="4">
        <v>2</v>
      </c>
      <c r="K91" s="4" t="s">
        <v>30</v>
      </c>
      <c r="L91" s="4">
        <v>1050</v>
      </c>
      <c r="M91" s="4">
        <v>1050</v>
      </c>
      <c r="N91" s="4" t="s">
        <v>471</v>
      </c>
      <c r="O91" s="4" t="s">
        <v>32</v>
      </c>
      <c r="P91" s="4" t="s">
        <v>33</v>
      </c>
      <c r="Q91" s="4">
        <v>0</v>
      </c>
      <c r="R91" s="10">
        <v>45153</v>
      </c>
      <c r="S91" s="7">
        <v>45168</v>
      </c>
      <c r="T91" s="4" t="s">
        <v>34</v>
      </c>
      <c r="U91" s="4">
        <v>1050</v>
      </c>
      <c r="V91" s="4">
        <v>0</v>
      </c>
      <c r="W91" s="4">
        <v>0</v>
      </c>
      <c r="X91" s="4" t="s">
        <v>472</v>
      </c>
      <c r="Y91" s="4" t="s">
        <v>42</v>
      </c>
    </row>
    <row r="92" s="4" customFormat="1" spans="1:25">
      <c r="A92" s="4" t="s">
        <v>473</v>
      </c>
      <c r="B92" s="4" t="s">
        <v>26</v>
      </c>
      <c r="C92" s="4" t="s">
        <v>27</v>
      </c>
      <c r="D92" s="4" t="s">
        <v>474</v>
      </c>
      <c r="E92" s="4" t="s">
        <v>475</v>
      </c>
      <c r="F92" s="7">
        <v>45165</v>
      </c>
      <c r="G92" s="7">
        <v>45167</v>
      </c>
      <c r="H92" s="4">
        <v>1</v>
      </c>
      <c r="I92" s="4">
        <v>2</v>
      </c>
      <c r="J92" s="4">
        <v>2</v>
      </c>
      <c r="K92" s="4" t="s">
        <v>30</v>
      </c>
      <c r="L92" s="4">
        <v>732</v>
      </c>
      <c r="M92" s="4">
        <v>732</v>
      </c>
      <c r="N92" s="4" t="s">
        <v>476</v>
      </c>
      <c r="O92" s="4" t="s">
        <v>32</v>
      </c>
      <c r="P92" s="4" t="s">
        <v>33</v>
      </c>
      <c r="Q92" s="4">
        <v>0</v>
      </c>
      <c r="R92" s="10">
        <v>45153.0000115741</v>
      </c>
      <c r="S92" s="7">
        <v>45168</v>
      </c>
      <c r="T92" s="4" t="s">
        <v>34</v>
      </c>
      <c r="U92" s="4">
        <v>732</v>
      </c>
      <c r="V92" s="4">
        <v>0</v>
      </c>
      <c r="W92" s="4">
        <v>0</v>
      </c>
      <c r="X92" s="4" t="s">
        <v>477</v>
      </c>
      <c r="Y92" s="4" t="s">
        <v>42</v>
      </c>
    </row>
    <row r="93" s="4" customFormat="1" spans="1:25">
      <c r="A93" s="4" t="s">
        <v>478</v>
      </c>
      <c r="B93" s="4" t="s">
        <v>26</v>
      </c>
      <c r="C93" s="4" t="s">
        <v>27</v>
      </c>
      <c r="D93" s="4" t="s">
        <v>479</v>
      </c>
      <c r="E93" s="4" t="s">
        <v>480</v>
      </c>
      <c r="F93" s="7">
        <v>45164</v>
      </c>
      <c r="G93" s="7">
        <v>45167</v>
      </c>
      <c r="H93" s="4">
        <v>1</v>
      </c>
      <c r="I93" s="4">
        <v>3</v>
      </c>
      <c r="J93" s="4">
        <v>3</v>
      </c>
      <c r="K93" s="4" t="s">
        <v>30</v>
      </c>
      <c r="L93" s="4">
        <v>1122</v>
      </c>
      <c r="M93" s="4">
        <v>1122</v>
      </c>
      <c r="N93" s="4" t="s">
        <v>481</v>
      </c>
      <c r="O93" s="4" t="s">
        <v>32</v>
      </c>
      <c r="P93" s="4" t="s">
        <v>33</v>
      </c>
      <c r="Q93" s="4">
        <v>0</v>
      </c>
      <c r="R93" s="10">
        <v>45153</v>
      </c>
      <c r="S93" s="7">
        <v>45168</v>
      </c>
      <c r="T93" s="4" t="s">
        <v>34</v>
      </c>
      <c r="U93" s="4">
        <v>1122</v>
      </c>
      <c r="V93" s="4">
        <v>0</v>
      </c>
      <c r="W93" s="4">
        <v>0</v>
      </c>
      <c r="X93" s="4" t="s">
        <v>482</v>
      </c>
      <c r="Y93" s="4" t="s">
        <v>483</v>
      </c>
    </row>
    <row r="94" s="4" customFormat="1" spans="1:25">
      <c r="A94" s="4" t="s">
        <v>484</v>
      </c>
      <c r="B94" s="4" t="s">
        <v>26</v>
      </c>
      <c r="C94" s="4" t="s">
        <v>27</v>
      </c>
      <c r="D94" s="4" t="s">
        <v>485</v>
      </c>
      <c r="E94" s="4" t="s">
        <v>486</v>
      </c>
      <c r="F94" s="7">
        <v>45166</v>
      </c>
      <c r="G94" s="7">
        <v>45167</v>
      </c>
      <c r="H94" s="4">
        <v>1</v>
      </c>
      <c r="I94" s="4">
        <v>1</v>
      </c>
      <c r="J94" s="4">
        <v>1</v>
      </c>
      <c r="K94" s="4" t="s">
        <v>30</v>
      </c>
      <c r="L94" s="4">
        <v>756</v>
      </c>
      <c r="M94" s="4">
        <v>756</v>
      </c>
      <c r="N94" s="4" t="s">
        <v>487</v>
      </c>
      <c r="O94" s="4" t="s">
        <v>32</v>
      </c>
      <c r="P94" s="4" t="s">
        <v>33</v>
      </c>
      <c r="Q94" s="4">
        <v>0</v>
      </c>
      <c r="R94" s="10">
        <v>45153</v>
      </c>
      <c r="S94" s="7">
        <v>45168</v>
      </c>
      <c r="T94" s="4" t="s">
        <v>34</v>
      </c>
      <c r="U94" s="4">
        <v>756</v>
      </c>
      <c r="V94" s="4">
        <v>0</v>
      </c>
      <c r="W94" s="4">
        <v>0</v>
      </c>
      <c r="X94" s="4" t="s">
        <v>488</v>
      </c>
      <c r="Y94" s="4" t="s">
        <v>489</v>
      </c>
    </row>
    <row r="95" s="4" customFormat="1" spans="1:25">
      <c r="A95" s="4" t="s">
        <v>490</v>
      </c>
      <c r="B95" s="4" t="s">
        <v>26</v>
      </c>
      <c r="C95" s="4" t="s">
        <v>27</v>
      </c>
      <c r="D95" s="4" t="s">
        <v>491</v>
      </c>
      <c r="E95" s="4" t="s">
        <v>492</v>
      </c>
      <c r="F95" s="7">
        <v>45164</v>
      </c>
      <c r="G95" s="7">
        <v>45167</v>
      </c>
      <c r="H95" s="4">
        <v>1</v>
      </c>
      <c r="I95" s="4">
        <v>3</v>
      </c>
      <c r="J95" s="4">
        <v>3</v>
      </c>
      <c r="K95" s="4" t="s">
        <v>30</v>
      </c>
      <c r="L95" s="4">
        <v>4057</v>
      </c>
      <c r="M95" s="4">
        <v>4057</v>
      </c>
      <c r="N95" s="4" t="s">
        <v>493</v>
      </c>
      <c r="O95" s="4" t="s">
        <v>32</v>
      </c>
      <c r="P95" s="4" t="s">
        <v>33</v>
      </c>
      <c r="Q95" s="4">
        <v>0</v>
      </c>
      <c r="R95" s="10">
        <v>45153</v>
      </c>
      <c r="S95" s="7">
        <v>45168</v>
      </c>
      <c r="T95" s="4" t="s">
        <v>34</v>
      </c>
      <c r="U95" s="4">
        <v>4057</v>
      </c>
      <c r="V95" s="4">
        <v>0</v>
      </c>
      <c r="W95" s="4">
        <v>0</v>
      </c>
      <c r="X95" s="4" t="s">
        <v>494</v>
      </c>
      <c r="Y95" s="4" t="s">
        <v>495</v>
      </c>
    </row>
    <row r="96" s="4" customFormat="1" spans="1:25">
      <c r="A96" s="4" t="s">
        <v>496</v>
      </c>
      <c r="B96" s="4" t="s">
        <v>26</v>
      </c>
      <c r="C96" s="4" t="s">
        <v>27</v>
      </c>
      <c r="D96" s="4" t="s">
        <v>497</v>
      </c>
      <c r="E96" s="4" t="s">
        <v>498</v>
      </c>
      <c r="F96" s="7">
        <v>45166</v>
      </c>
      <c r="G96" s="7">
        <v>45167</v>
      </c>
      <c r="H96" s="4">
        <v>1</v>
      </c>
      <c r="I96" s="4">
        <v>1</v>
      </c>
      <c r="J96" s="4">
        <v>1</v>
      </c>
      <c r="K96" s="4" t="s">
        <v>30</v>
      </c>
      <c r="L96" s="4">
        <v>410</v>
      </c>
      <c r="M96" s="4">
        <v>410</v>
      </c>
      <c r="N96" s="4" t="s">
        <v>499</v>
      </c>
      <c r="O96" s="4" t="s">
        <v>32</v>
      </c>
      <c r="P96" s="4" t="s">
        <v>33</v>
      </c>
      <c r="Q96" s="4">
        <v>0</v>
      </c>
      <c r="R96" s="10">
        <v>45153.0000115741</v>
      </c>
      <c r="S96" s="7">
        <v>45168</v>
      </c>
      <c r="T96" s="4" t="s">
        <v>34</v>
      </c>
      <c r="U96" s="4">
        <v>410</v>
      </c>
      <c r="V96" s="4">
        <v>0</v>
      </c>
      <c r="W96" s="4">
        <v>0</v>
      </c>
      <c r="X96" s="4" t="s">
        <v>500</v>
      </c>
      <c r="Y96" s="4" t="s">
        <v>42</v>
      </c>
    </row>
    <row r="97" s="4" customFormat="1" spans="1:25">
      <c r="A97" s="4" t="s">
        <v>368</v>
      </c>
      <c r="B97" s="4" t="s">
        <v>26</v>
      </c>
      <c r="C97" s="4" t="s">
        <v>406</v>
      </c>
      <c r="D97" s="4" t="s">
        <v>369</v>
      </c>
      <c r="E97" s="4" t="s">
        <v>370</v>
      </c>
      <c r="F97" s="7">
        <v>45165</v>
      </c>
      <c r="G97" s="7">
        <v>45167</v>
      </c>
      <c r="H97" s="4">
        <v>2</v>
      </c>
      <c r="I97" s="4">
        <v>2</v>
      </c>
      <c r="J97" s="4">
        <v>4</v>
      </c>
      <c r="K97" s="4" t="s">
        <v>30</v>
      </c>
      <c r="L97" s="4">
        <v>-580</v>
      </c>
      <c r="M97" s="4">
        <v>-580</v>
      </c>
      <c r="N97" s="4" t="s">
        <v>371</v>
      </c>
      <c r="O97" s="4" t="s">
        <v>32</v>
      </c>
      <c r="P97" s="4" t="s">
        <v>33</v>
      </c>
      <c r="Q97" s="4">
        <v>0</v>
      </c>
      <c r="R97" s="10">
        <v>45147.5364467593</v>
      </c>
      <c r="S97" s="7">
        <v>45168</v>
      </c>
      <c r="T97" s="4" t="s">
        <v>34</v>
      </c>
      <c r="U97" s="4">
        <v>-580</v>
      </c>
      <c r="V97" s="4">
        <v>0</v>
      </c>
      <c r="W97" s="4">
        <v>0</v>
      </c>
      <c r="X97" s="4" t="s">
        <v>372</v>
      </c>
      <c r="Y97" s="4" t="s">
        <v>373</v>
      </c>
    </row>
    <row r="98" s="4" customFormat="1" spans="1:25">
      <c r="A98" s="4" t="s">
        <v>501</v>
      </c>
      <c r="B98" s="4" t="s">
        <v>26</v>
      </c>
      <c r="C98" s="4" t="s">
        <v>27</v>
      </c>
      <c r="D98" s="4" t="s">
        <v>491</v>
      </c>
      <c r="E98" s="4" t="s">
        <v>492</v>
      </c>
      <c r="F98" s="7">
        <v>45161</v>
      </c>
      <c r="G98" s="7">
        <v>45167</v>
      </c>
      <c r="H98" s="4">
        <v>1</v>
      </c>
      <c r="I98" s="4">
        <v>6</v>
      </c>
      <c r="J98" s="4">
        <v>6</v>
      </c>
      <c r="K98" s="4" t="s">
        <v>30</v>
      </c>
      <c r="L98" s="4">
        <v>8163</v>
      </c>
      <c r="M98" s="4">
        <v>8163</v>
      </c>
      <c r="N98" s="4" t="s">
        <v>502</v>
      </c>
      <c r="O98" s="4" t="s">
        <v>32</v>
      </c>
      <c r="P98" s="4" t="s">
        <v>33</v>
      </c>
      <c r="Q98" s="4">
        <v>0</v>
      </c>
      <c r="R98" s="10">
        <v>45154.0000115741</v>
      </c>
      <c r="S98" s="7">
        <v>45168</v>
      </c>
      <c r="T98" s="4" t="s">
        <v>34</v>
      </c>
      <c r="U98" s="4">
        <v>8163</v>
      </c>
      <c r="V98" s="4">
        <v>0</v>
      </c>
      <c r="W98" s="4">
        <v>0</v>
      </c>
      <c r="X98" s="4" t="s">
        <v>503</v>
      </c>
      <c r="Y98" s="4" t="s">
        <v>42</v>
      </c>
    </row>
    <row r="99" s="4" customFormat="1" spans="1:25">
      <c r="A99" s="4" t="s">
        <v>504</v>
      </c>
      <c r="B99" s="4" t="s">
        <v>26</v>
      </c>
      <c r="C99" s="4" t="s">
        <v>27</v>
      </c>
      <c r="D99" s="4" t="s">
        <v>505</v>
      </c>
      <c r="E99" s="4" t="s">
        <v>506</v>
      </c>
      <c r="F99" s="7">
        <v>45165</v>
      </c>
      <c r="G99" s="7">
        <v>45167</v>
      </c>
      <c r="H99" s="4">
        <v>1</v>
      </c>
      <c r="I99" s="4">
        <v>2</v>
      </c>
      <c r="J99" s="4">
        <v>2</v>
      </c>
      <c r="K99" s="4" t="s">
        <v>30</v>
      </c>
      <c r="L99" s="4">
        <v>1112</v>
      </c>
      <c r="M99" s="4">
        <v>1112</v>
      </c>
      <c r="N99" s="4" t="s">
        <v>507</v>
      </c>
      <c r="O99" s="4" t="s">
        <v>32</v>
      </c>
      <c r="P99" s="4" t="s">
        <v>33</v>
      </c>
      <c r="Q99" s="4">
        <v>0</v>
      </c>
      <c r="R99" s="10">
        <v>45154.0000115741</v>
      </c>
      <c r="S99" s="7">
        <v>45168</v>
      </c>
      <c r="T99" s="4" t="s">
        <v>34</v>
      </c>
      <c r="U99" s="4">
        <v>1112</v>
      </c>
      <c r="V99" s="4">
        <v>0</v>
      </c>
      <c r="W99" s="4">
        <v>0</v>
      </c>
      <c r="X99" s="4" t="s">
        <v>508</v>
      </c>
      <c r="Y99" s="4" t="s">
        <v>42</v>
      </c>
    </row>
    <row r="100" s="4" customFormat="1" spans="1:25">
      <c r="A100" s="4" t="s">
        <v>509</v>
      </c>
      <c r="B100" s="4" t="s">
        <v>26</v>
      </c>
      <c r="C100" s="4" t="s">
        <v>27</v>
      </c>
      <c r="D100" s="4" t="s">
        <v>510</v>
      </c>
      <c r="E100" s="4" t="s">
        <v>511</v>
      </c>
      <c r="F100" s="7">
        <v>45166</v>
      </c>
      <c r="G100" s="7">
        <v>45167</v>
      </c>
      <c r="H100" s="4">
        <v>1</v>
      </c>
      <c r="I100" s="4">
        <v>1</v>
      </c>
      <c r="J100" s="4">
        <v>1</v>
      </c>
      <c r="K100" s="4" t="s">
        <v>30</v>
      </c>
      <c r="L100" s="4">
        <v>531</v>
      </c>
      <c r="M100" s="4">
        <v>531</v>
      </c>
      <c r="N100" s="4" t="s">
        <v>512</v>
      </c>
      <c r="O100" s="4" t="s">
        <v>32</v>
      </c>
      <c r="P100" s="4" t="s">
        <v>33</v>
      </c>
      <c r="Q100" s="4">
        <v>0</v>
      </c>
      <c r="R100" s="10">
        <v>45154</v>
      </c>
      <c r="S100" s="7">
        <v>45168</v>
      </c>
      <c r="T100" s="4" t="s">
        <v>34</v>
      </c>
      <c r="U100" s="4">
        <v>531</v>
      </c>
      <c r="V100" s="4">
        <v>0</v>
      </c>
      <c r="W100" s="4">
        <v>0</v>
      </c>
      <c r="X100" s="4" t="s">
        <v>513</v>
      </c>
      <c r="Y100" s="4" t="s">
        <v>514</v>
      </c>
    </row>
    <row r="101" s="4" customFormat="1" spans="1:25">
      <c r="A101" s="4" t="s">
        <v>515</v>
      </c>
      <c r="B101" s="4" t="s">
        <v>26</v>
      </c>
      <c r="C101" s="4" t="s">
        <v>27</v>
      </c>
      <c r="D101" s="4" t="s">
        <v>516</v>
      </c>
      <c r="E101" s="4" t="s">
        <v>517</v>
      </c>
      <c r="F101" s="7">
        <v>45165</v>
      </c>
      <c r="G101" s="7">
        <v>45167</v>
      </c>
      <c r="H101" s="4">
        <v>1</v>
      </c>
      <c r="I101" s="4">
        <v>2</v>
      </c>
      <c r="J101" s="4">
        <v>2</v>
      </c>
      <c r="K101" s="4" t="s">
        <v>30</v>
      </c>
      <c r="L101" s="4">
        <v>4310</v>
      </c>
      <c r="M101" s="4">
        <v>4310</v>
      </c>
      <c r="N101" s="4" t="s">
        <v>518</v>
      </c>
      <c r="O101" s="4" t="s">
        <v>32</v>
      </c>
      <c r="P101" s="4" t="s">
        <v>33</v>
      </c>
      <c r="Q101" s="4">
        <v>0</v>
      </c>
      <c r="R101" s="10">
        <v>45155.0000115741</v>
      </c>
      <c r="S101" s="7">
        <v>45168</v>
      </c>
      <c r="T101" s="4" t="s">
        <v>34</v>
      </c>
      <c r="U101" s="4">
        <v>4310</v>
      </c>
      <c r="V101" s="4">
        <v>0</v>
      </c>
      <c r="W101" s="4">
        <v>0</v>
      </c>
      <c r="X101" s="4" t="s">
        <v>519</v>
      </c>
      <c r="Y101" s="4" t="s">
        <v>42</v>
      </c>
    </row>
    <row r="102" s="4" customFormat="1" spans="1:25">
      <c r="A102" s="4" t="s">
        <v>520</v>
      </c>
      <c r="B102" s="4" t="s">
        <v>26</v>
      </c>
      <c r="C102" s="4" t="s">
        <v>27</v>
      </c>
      <c r="D102" s="4" t="s">
        <v>521</v>
      </c>
      <c r="E102" s="4" t="s">
        <v>522</v>
      </c>
      <c r="F102" s="7">
        <v>45163</v>
      </c>
      <c r="G102" s="7">
        <v>45167</v>
      </c>
      <c r="H102" s="4">
        <v>2</v>
      </c>
      <c r="I102" s="4">
        <v>4</v>
      </c>
      <c r="J102" s="4">
        <v>8</v>
      </c>
      <c r="K102" s="4" t="s">
        <v>30</v>
      </c>
      <c r="L102" s="4">
        <v>3320</v>
      </c>
      <c r="M102" s="4">
        <v>3320</v>
      </c>
      <c r="N102" s="4" t="s">
        <v>523</v>
      </c>
      <c r="O102" s="4" t="s">
        <v>32</v>
      </c>
      <c r="P102" s="4" t="s">
        <v>33</v>
      </c>
      <c r="Q102" s="4">
        <v>0</v>
      </c>
      <c r="R102" s="10">
        <v>45155.0000115741</v>
      </c>
      <c r="S102" s="7">
        <v>45168</v>
      </c>
      <c r="T102" s="4" t="s">
        <v>34</v>
      </c>
      <c r="U102" s="4">
        <v>3320</v>
      </c>
      <c r="V102" s="4">
        <v>0</v>
      </c>
      <c r="W102" s="4">
        <v>0</v>
      </c>
      <c r="X102" s="4" t="s">
        <v>524</v>
      </c>
      <c r="Y102" s="4" t="s">
        <v>42</v>
      </c>
    </row>
    <row r="103" s="4" customFormat="1" spans="1:25">
      <c r="A103" s="4" t="s">
        <v>525</v>
      </c>
      <c r="B103" s="4" t="s">
        <v>26</v>
      </c>
      <c r="C103" s="4" t="s">
        <v>27</v>
      </c>
      <c r="D103" s="4" t="s">
        <v>516</v>
      </c>
      <c r="E103" s="4" t="s">
        <v>526</v>
      </c>
      <c r="F103" s="7">
        <v>45165</v>
      </c>
      <c r="G103" s="7">
        <v>45167</v>
      </c>
      <c r="H103" s="4">
        <v>1</v>
      </c>
      <c r="I103" s="4">
        <v>2</v>
      </c>
      <c r="J103" s="4">
        <v>2</v>
      </c>
      <c r="K103" s="4" t="s">
        <v>30</v>
      </c>
      <c r="L103" s="4">
        <v>6200</v>
      </c>
      <c r="M103" s="4">
        <v>6200</v>
      </c>
      <c r="N103" s="4" t="s">
        <v>527</v>
      </c>
      <c r="O103" s="4" t="s">
        <v>32</v>
      </c>
      <c r="P103" s="4" t="s">
        <v>33</v>
      </c>
      <c r="Q103" s="4">
        <v>0</v>
      </c>
      <c r="R103" s="10">
        <v>45155.0000115741</v>
      </c>
      <c r="S103" s="7">
        <v>45168</v>
      </c>
      <c r="T103" s="4" t="s">
        <v>34</v>
      </c>
      <c r="U103" s="4">
        <v>6200</v>
      </c>
      <c r="V103" s="4">
        <v>0</v>
      </c>
      <c r="W103" s="4">
        <v>0</v>
      </c>
      <c r="X103" s="4" t="s">
        <v>528</v>
      </c>
      <c r="Y103" s="4" t="s">
        <v>529</v>
      </c>
    </row>
    <row r="104" s="4" customFormat="1" spans="1:25">
      <c r="A104" s="4" t="s">
        <v>530</v>
      </c>
      <c r="B104" s="4" t="s">
        <v>26</v>
      </c>
      <c r="C104" s="4" t="s">
        <v>27</v>
      </c>
      <c r="D104" s="4" t="s">
        <v>454</v>
      </c>
      <c r="E104" s="4" t="s">
        <v>531</v>
      </c>
      <c r="F104" s="7">
        <v>45166</v>
      </c>
      <c r="G104" s="7">
        <v>45167</v>
      </c>
      <c r="H104" s="4">
        <v>1</v>
      </c>
      <c r="I104" s="4">
        <v>1</v>
      </c>
      <c r="J104" s="4">
        <v>1</v>
      </c>
      <c r="K104" s="4" t="s">
        <v>30</v>
      </c>
      <c r="L104" s="4">
        <v>316</v>
      </c>
      <c r="M104" s="4">
        <v>316</v>
      </c>
      <c r="N104" s="4" t="s">
        <v>532</v>
      </c>
      <c r="O104" s="4" t="s">
        <v>32</v>
      </c>
      <c r="P104" s="4" t="s">
        <v>33</v>
      </c>
      <c r="Q104" s="4">
        <v>0</v>
      </c>
      <c r="R104" s="10">
        <v>45155</v>
      </c>
      <c r="S104" s="7">
        <v>45168</v>
      </c>
      <c r="T104" s="4" t="s">
        <v>34</v>
      </c>
      <c r="U104" s="4">
        <v>316</v>
      </c>
      <c r="V104" s="4">
        <v>0</v>
      </c>
      <c r="W104" s="4">
        <v>0</v>
      </c>
      <c r="X104" s="4" t="s">
        <v>533</v>
      </c>
      <c r="Y104" s="4" t="s">
        <v>42</v>
      </c>
    </row>
    <row r="105" s="4" customFormat="1" spans="1:25">
      <c r="A105" s="4" t="s">
        <v>534</v>
      </c>
      <c r="B105" s="4" t="s">
        <v>26</v>
      </c>
      <c r="C105" s="4" t="s">
        <v>27</v>
      </c>
      <c r="D105" s="4" t="s">
        <v>200</v>
      </c>
      <c r="E105" s="4" t="s">
        <v>201</v>
      </c>
      <c r="F105" s="7">
        <v>45166</v>
      </c>
      <c r="G105" s="7">
        <v>45167</v>
      </c>
      <c r="H105" s="4">
        <v>1</v>
      </c>
      <c r="I105" s="4">
        <v>1</v>
      </c>
      <c r="J105" s="4">
        <v>1</v>
      </c>
      <c r="K105" s="4" t="s">
        <v>30</v>
      </c>
      <c r="L105" s="4">
        <v>402</v>
      </c>
      <c r="M105" s="4">
        <v>402</v>
      </c>
      <c r="N105" s="4" t="s">
        <v>535</v>
      </c>
      <c r="O105" s="4" t="s">
        <v>32</v>
      </c>
      <c r="P105" s="4" t="s">
        <v>33</v>
      </c>
      <c r="Q105" s="4">
        <v>0</v>
      </c>
      <c r="R105" s="10">
        <v>45156.0000115741</v>
      </c>
      <c r="S105" s="7">
        <v>45168</v>
      </c>
      <c r="T105" s="4" t="s">
        <v>34</v>
      </c>
      <c r="U105" s="4">
        <v>402</v>
      </c>
      <c r="V105" s="4">
        <v>0</v>
      </c>
      <c r="W105" s="4">
        <v>0</v>
      </c>
      <c r="X105" s="4" t="s">
        <v>536</v>
      </c>
      <c r="Y105" s="4" t="s">
        <v>537</v>
      </c>
    </row>
    <row r="106" s="4" customFormat="1" spans="1:25">
      <c r="A106" s="4" t="s">
        <v>538</v>
      </c>
      <c r="B106" s="4" t="s">
        <v>26</v>
      </c>
      <c r="C106" s="4" t="s">
        <v>27</v>
      </c>
      <c r="D106" s="4" t="s">
        <v>539</v>
      </c>
      <c r="E106" s="4" t="s">
        <v>540</v>
      </c>
      <c r="F106" s="7">
        <v>45157</v>
      </c>
      <c r="G106" s="7">
        <v>45167</v>
      </c>
      <c r="H106" s="4">
        <v>1</v>
      </c>
      <c r="I106" s="4">
        <v>10</v>
      </c>
      <c r="J106" s="4">
        <v>10</v>
      </c>
      <c r="K106" s="4" t="s">
        <v>30</v>
      </c>
      <c r="L106" s="4">
        <v>5400</v>
      </c>
      <c r="M106" s="4">
        <v>5400</v>
      </c>
      <c r="N106" s="4" t="s">
        <v>541</v>
      </c>
      <c r="O106" s="4" t="s">
        <v>32</v>
      </c>
      <c r="P106" s="4" t="s">
        <v>33</v>
      </c>
      <c r="Q106" s="4">
        <v>0</v>
      </c>
      <c r="R106" s="10">
        <v>45156</v>
      </c>
      <c r="S106" s="7">
        <v>45168</v>
      </c>
      <c r="T106" s="4" t="s">
        <v>34</v>
      </c>
      <c r="U106" s="4">
        <v>5400</v>
      </c>
      <c r="V106" s="4">
        <v>0</v>
      </c>
      <c r="W106" s="4">
        <v>0</v>
      </c>
      <c r="X106" s="4" t="s">
        <v>542</v>
      </c>
      <c r="Y106" s="4" t="s">
        <v>42</v>
      </c>
    </row>
    <row r="107" s="4" customFormat="1" spans="1:25">
      <c r="A107" s="4" t="s">
        <v>543</v>
      </c>
      <c r="B107" s="4" t="s">
        <v>26</v>
      </c>
      <c r="C107" s="4" t="s">
        <v>27</v>
      </c>
      <c r="D107" s="4" t="s">
        <v>544</v>
      </c>
      <c r="E107" s="4" t="s">
        <v>545</v>
      </c>
      <c r="F107" s="7">
        <v>45166</v>
      </c>
      <c r="G107" s="7">
        <v>45167</v>
      </c>
      <c r="H107" s="4">
        <v>1</v>
      </c>
      <c r="I107" s="4">
        <v>1</v>
      </c>
      <c r="J107" s="4">
        <v>1</v>
      </c>
      <c r="K107" s="4" t="s">
        <v>30</v>
      </c>
      <c r="L107" s="4">
        <v>753</v>
      </c>
      <c r="M107" s="4">
        <v>753</v>
      </c>
      <c r="N107" s="4" t="s">
        <v>546</v>
      </c>
      <c r="O107" s="4" t="s">
        <v>32</v>
      </c>
      <c r="P107" s="4" t="s">
        <v>33</v>
      </c>
      <c r="Q107" s="4">
        <v>0</v>
      </c>
      <c r="R107" s="10">
        <v>45156.0000115741</v>
      </c>
      <c r="S107" s="7">
        <v>45168</v>
      </c>
      <c r="T107" s="4" t="s">
        <v>34</v>
      </c>
      <c r="U107" s="4">
        <v>753</v>
      </c>
      <c r="V107" s="4">
        <v>0</v>
      </c>
      <c r="W107" s="4">
        <v>0</v>
      </c>
      <c r="X107" s="4" t="s">
        <v>547</v>
      </c>
      <c r="Y107" s="4" t="s">
        <v>42</v>
      </c>
    </row>
    <row r="108" s="4" customFormat="1" spans="1:25">
      <c r="A108" s="4" t="s">
        <v>548</v>
      </c>
      <c r="B108" s="4" t="s">
        <v>26</v>
      </c>
      <c r="C108" s="4" t="s">
        <v>27</v>
      </c>
      <c r="D108" s="4" t="s">
        <v>151</v>
      </c>
      <c r="E108" s="4" t="s">
        <v>223</v>
      </c>
      <c r="F108" s="7">
        <v>45166</v>
      </c>
      <c r="G108" s="7">
        <v>45167</v>
      </c>
      <c r="H108" s="4">
        <v>1</v>
      </c>
      <c r="I108" s="4">
        <v>1</v>
      </c>
      <c r="J108" s="4">
        <v>1</v>
      </c>
      <c r="K108" s="4" t="s">
        <v>30</v>
      </c>
      <c r="L108" s="4">
        <v>1650</v>
      </c>
      <c r="M108" s="4">
        <v>1650</v>
      </c>
      <c r="N108" s="4" t="s">
        <v>549</v>
      </c>
      <c r="O108" s="4" t="s">
        <v>32</v>
      </c>
      <c r="P108" s="4" t="s">
        <v>33</v>
      </c>
      <c r="Q108" s="4">
        <v>0</v>
      </c>
      <c r="R108" s="10">
        <v>45156</v>
      </c>
      <c r="S108" s="7">
        <v>45168</v>
      </c>
      <c r="T108" s="4" t="s">
        <v>34</v>
      </c>
      <c r="U108" s="4">
        <v>1650</v>
      </c>
      <c r="V108" s="4">
        <v>0</v>
      </c>
      <c r="W108" s="4">
        <v>0</v>
      </c>
      <c r="X108" s="4" t="s">
        <v>550</v>
      </c>
      <c r="Y108" s="4" t="s">
        <v>551</v>
      </c>
    </row>
    <row r="109" s="4" customFormat="1" spans="1:25">
      <c r="A109" s="4" t="s">
        <v>552</v>
      </c>
      <c r="B109" s="4" t="s">
        <v>26</v>
      </c>
      <c r="C109" s="4" t="s">
        <v>27</v>
      </c>
      <c r="D109" s="4" t="s">
        <v>109</v>
      </c>
      <c r="E109" s="4" t="s">
        <v>553</v>
      </c>
      <c r="F109" s="7">
        <v>45165</v>
      </c>
      <c r="G109" s="7">
        <v>45167</v>
      </c>
      <c r="H109" s="4">
        <v>1</v>
      </c>
      <c r="I109" s="4">
        <v>2</v>
      </c>
      <c r="J109" s="4">
        <v>2</v>
      </c>
      <c r="K109" s="4" t="s">
        <v>30</v>
      </c>
      <c r="L109" s="4">
        <v>870</v>
      </c>
      <c r="M109" s="4">
        <v>870</v>
      </c>
      <c r="N109" s="4" t="s">
        <v>554</v>
      </c>
      <c r="O109" s="4" t="s">
        <v>32</v>
      </c>
      <c r="P109" s="4" t="s">
        <v>33</v>
      </c>
      <c r="Q109" s="4">
        <v>0</v>
      </c>
      <c r="R109" s="10">
        <v>45156</v>
      </c>
      <c r="S109" s="7">
        <v>45168</v>
      </c>
      <c r="T109" s="4" t="s">
        <v>34</v>
      </c>
      <c r="U109" s="4">
        <v>870</v>
      </c>
      <c r="V109" s="4">
        <v>0</v>
      </c>
      <c r="W109" s="4">
        <v>0</v>
      </c>
      <c r="X109" s="4" t="s">
        <v>555</v>
      </c>
      <c r="Y109" s="4" t="s">
        <v>42</v>
      </c>
    </row>
    <row r="110" s="4" customFormat="1" spans="1:25">
      <c r="A110" s="4" t="s">
        <v>556</v>
      </c>
      <c r="B110" s="4" t="s">
        <v>26</v>
      </c>
      <c r="C110" s="4" t="s">
        <v>27</v>
      </c>
      <c r="D110" s="4" t="s">
        <v>138</v>
      </c>
      <c r="E110" s="4" t="s">
        <v>557</v>
      </c>
      <c r="F110" s="7">
        <v>45166</v>
      </c>
      <c r="G110" s="7">
        <v>45167</v>
      </c>
      <c r="H110" s="4">
        <v>1</v>
      </c>
      <c r="I110" s="4">
        <v>1</v>
      </c>
      <c r="J110" s="4">
        <v>1</v>
      </c>
      <c r="K110" s="4" t="s">
        <v>30</v>
      </c>
      <c r="L110" s="4">
        <v>1807</v>
      </c>
      <c r="M110" s="4">
        <v>1807</v>
      </c>
      <c r="N110" s="4" t="s">
        <v>558</v>
      </c>
      <c r="O110" s="4" t="s">
        <v>32</v>
      </c>
      <c r="P110" s="4" t="s">
        <v>33</v>
      </c>
      <c r="Q110" s="4">
        <v>0</v>
      </c>
      <c r="R110" s="10">
        <v>45157.0000115741</v>
      </c>
      <c r="S110" s="7">
        <v>45168</v>
      </c>
      <c r="T110" s="4" t="s">
        <v>34</v>
      </c>
      <c r="U110" s="4">
        <v>1807</v>
      </c>
      <c r="V110" s="4">
        <v>0</v>
      </c>
      <c r="W110" s="4">
        <v>0</v>
      </c>
      <c r="X110" s="4" t="s">
        <v>559</v>
      </c>
      <c r="Y110" s="4" t="s">
        <v>42</v>
      </c>
    </row>
    <row r="111" s="4" customFormat="1" spans="1:25">
      <c r="A111" s="4" t="s">
        <v>560</v>
      </c>
      <c r="B111" s="4" t="s">
        <v>26</v>
      </c>
      <c r="C111" s="4" t="s">
        <v>27</v>
      </c>
      <c r="D111" s="4" t="s">
        <v>369</v>
      </c>
      <c r="E111" s="4" t="s">
        <v>370</v>
      </c>
      <c r="F111" s="7">
        <v>45166</v>
      </c>
      <c r="G111" s="7">
        <v>45167</v>
      </c>
      <c r="H111" s="4">
        <v>1</v>
      </c>
      <c r="I111" s="4">
        <v>1</v>
      </c>
      <c r="J111" s="4">
        <v>1</v>
      </c>
      <c r="K111" s="4" t="s">
        <v>30</v>
      </c>
      <c r="L111" s="4">
        <v>293</v>
      </c>
      <c r="M111" s="4">
        <v>293</v>
      </c>
      <c r="N111" s="4" t="s">
        <v>561</v>
      </c>
      <c r="O111" s="4" t="s">
        <v>32</v>
      </c>
      <c r="P111" s="4" t="s">
        <v>33</v>
      </c>
      <c r="Q111" s="4">
        <v>0</v>
      </c>
      <c r="R111" s="10">
        <v>45157</v>
      </c>
      <c r="S111" s="7">
        <v>45168</v>
      </c>
      <c r="T111" s="4" t="s">
        <v>34</v>
      </c>
      <c r="U111" s="4">
        <v>293</v>
      </c>
      <c r="V111" s="4">
        <v>0</v>
      </c>
      <c r="W111" s="4">
        <v>0</v>
      </c>
      <c r="X111" s="4" t="s">
        <v>562</v>
      </c>
      <c r="Y111" s="4" t="s">
        <v>42</v>
      </c>
    </row>
    <row r="112" s="4" customFormat="1" spans="1:25">
      <c r="A112" s="4" t="s">
        <v>563</v>
      </c>
      <c r="B112" s="4" t="s">
        <v>26</v>
      </c>
      <c r="C112" s="4" t="s">
        <v>27</v>
      </c>
      <c r="D112" s="4" t="s">
        <v>564</v>
      </c>
      <c r="E112" s="4" t="s">
        <v>565</v>
      </c>
      <c r="F112" s="7">
        <v>45164</v>
      </c>
      <c r="G112" s="7">
        <v>45167</v>
      </c>
      <c r="H112" s="4">
        <v>1</v>
      </c>
      <c r="I112" s="4">
        <v>3</v>
      </c>
      <c r="J112" s="4">
        <v>3</v>
      </c>
      <c r="K112" s="4" t="s">
        <v>30</v>
      </c>
      <c r="L112" s="4">
        <v>3366</v>
      </c>
      <c r="M112" s="4">
        <v>3366</v>
      </c>
      <c r="N112" s="4" t="s">
        <v>566</v>
      </c>
      <c r="O112" s="4" t="s">
        <v>32</v>
      </c>
      <c r="P112" s="4" t="s">
        <v>33</v>
      </c>
      <c r="Q112" s="4">
        <v>0</v>
      </c>
      <c r="R112" s="10">
        <v>45157.0000115741</v>
      </c>
      <c r="S112" s="7">
        <v>45168</v>
      </c>
      <c r="T112" s="4" t="s">
        <v>34</v>
      </c>
      <c r="U112" s="4">
        <v>3366</v>
      </c>
      <c r="V112" s="4">
        <v>0</v>
      </c>
      <c r="W112" s="4">
        <v>0</v>
      </c>
      <c r="X112" s="4" t="s">
        <v>567</v>
      </c>
      <c r="Y112" s="4" t="s">
        <v>42</v>
      </c>
    </row>
    <row r="113" s="4" customFormat="1" spans="1:25">
      <c r="A113" s="4" t="s">
        <v>568</v>
      </c>
      <c r="B113" s="4" t="s">
        <v>26</v>
      </c>
      <c r="C113" s="4" t="s">
        <v>27</v>
      </c>
      <c r="D113" s="4" t="s">
        <v>569</v>
      </c>
      <c r="E113" s="4" t="s">
        <v>570</v>
      </c>
      <c r="F113" s="7">
        <v>45166</v>
      </c>
      <c r="G113" s="7">
        <v>45167</v>
      </c>
      <c r="H113" s="4">
        <v>1</v>
      </c>
      <c r="I113" s="4">
        <v>1</v>
      </c>
      <c r="J113" s="4">
        <v>1</v>
      </c>
      <c r="K113" s="4" t="s">
        <v>30</v>
      </c>
      <c r="L113" s="4">
        <v>780</v>
      </c>
      <c r="M113" s="4">
        <v>780</v>
      </c>
      <c r="N113" s="4" t="s">
        <v>571</v>
      </c>
      <c r="O113" s="4" t="s">
        <v>32</v>
      </c>
      <c r="P113" s="4" t="s">
        <v>33</v>
      </c>
      <c r="Q113" s="4">
        <v>0</v>
      </c>
      <c r="R113" s="10">
        <v>45157</v>
      </c>
      <c r="S113" s="7">
        <v>45168</v>
      </c>
      <c r="T113" s="4" t="s">
        <v>34</v>
      </c>
      <c r="U113" s="4">
        <v>780</v>
      </c>
      <c r="V113" s="4">
        <v>0</v>
      </c>
      <c r="W113" s="4">
        <v>0</v>
      </c>
      <c r="X113" s="4" t="s">
        <v>572</v>
      </c>
      <c r="Y113" s="4" t="s">
        <v>42</v>
      </c>
    </row>
    <row r="114" s="4" customFormat="1" spans="1:25">
      <c r="A114" s="4" t="s">
        <v>573</v>
      </c>
      <c r="B114" s="4" t="s">
        <v>26</v>
      </c>
      <c r="C114" s="4" t="s">
        <v>27</v>
      </c>
      <c r="D114" s="4" t="s">
        <v>151</v>
      </c>
      <c r="E114" s="4" t="s">
        <v>574</v>
      </c>
      <c r="F114" s="7">
        <v>45165</v>
      </c>
      <c r="G114" s="7">
        <v>45167</v>
      </c>
      <c r="H114" s="4">
        <v>1</v>
      </c>
      <c r="I114" s="4">
        <v>2</v>
      </c>
      <c r="J114" s="4">
        <v>2</v>
      </c>
      <c r="K114" s="4" t="s">
        <v>30</v>
      </c>
      <c r="L114" s="4">
        <v>5122</v>
      </c>
      <c r="M114" s="4">
        <v>5122</v>
      </c>
      <c r="N114" s="4" t="s">
        <v>575</v>
      </c>
      <c r="O114" s="4" t="s">
        <v>32</v>
      </c>
      <c r="P114" s="4" t="s">
        <v>33</v>
      </c>
      <c r="Q114" s="4">
        <v>0</v>
      </c>
      <c r="R114" s="10">
        <v>45158.0000115741</v>
      </c>
      <c r="S114" s="7">
        <v>45168</v>
      </c>
      <c r="T114" s="4" t="s">
        <v>34</v>
      </c>
      <c r="U114" s="4">
        <v>5122</v>
      </c>
      <c r="V114" s="4">
        <v>0</v>
      </c>
      <c r="W114" s="4">
        <v>0</v>
      </c>
      <c r="X114" s="4" t="s">
        <v>576</v>
      </c>
      <c r="Y114" s="4" t="s">
        <v>42</v>
      </c>
    </row>
    <row r="115" s="4" customFormat="1" spans="1:25">
      <c r="A115" s="4" t="s">
        <v>577</v>
      </c>
      <c r="B115" s="4" t="s">
        <v>26</v>
      </c>
      <c r="C115" s="4" t="s">
        <v>27</v>
      </c>
      <c r="D115" s="4" t="s">
        <v>578</v>
      </c>
      <c r="E115" s="4" t="s">
        <v>579</v>
      </c>
      <c r="F115" s="7">
        <v>45161</v>
      </c>
      <c r="G115" s="7">
        <v>45167</v>
      </c>
      <c r="H115" s="4">
        <v>1</v>
      </c>
      <c r="I115" s="4">
        <v>6</v>
      </c>
      <c r="J115" s="4">
        <v>6</v>
      </c>
      <c r="K115" s="4" t="s">
        <v>30</v>
      </c>
      <c r="L115" s="4">
        <v>4638</v>
      </c>
      <c r="M115" s="4">
        <v>4638</v>
      </c>
      <c r="N115" s="4" t="s">
        <v>580</v>
      </c>
      <c r="O115" s="4" t="s">
        <v>32</v>
      </c>
      <c r="P115" s="4" t="s">
        <v>33</v>
      </c>
      <c r="Q115" s="4">
        <v>0</v>
      </c>
      <c r="R115" s="10">
        <v>45158</v>
      </c>
      <c r="S115" s="7">
        <v>45168</v>
      </c>
      <c r="T115" s="4" t="s">
        <v>34</v>
      </c>
      <c r="U115" s="4">
        <v>4638</v>
      </c>
      <c r="V115" s="4">
        <v>0</v>
      </c>
      <c r="W115" s="4">
        <v>0</v>
      </c>
      <c r="X115" s="4" t="s">
        <v>581</v>
      </c>
      <c r="Y115" s="4" t="s">
        <v>42</v>
      </c>
    </row>
    <row r="116" s="4" customFormat="1" spans="1:25">
      <c r="A116" s="4" t="s">
        <v>582</v>
      </c>
      <c r="B116" s="4" t="s">
        <v>26</v>
      </c>
      <c r="C116" s="4" t="s">
        <v>27</v>
      </c>
      <c r="D116" s="4" t="s">
        <v>583</v>
      </c>
      <c r="E116" s="4" t="s">
        <v>584</v>
      </c>
      <c r="F116" s="7">
        <v>45164</v>
      </c>
      <c r="G116" s="7">
        <v>45167</v>
      </c>
      <c r="H116" s="4">
        <v>1</v>
      </c>
      <c r="I116" s="4">
        <v>3</v>
      </c>
      <c r="J116" s="4">
        <v>3</v>
      </c>
      <c r="K116" s="4" t="s">
        <v>30</v>
      </c>
      <c r="L116" s="4">
        <v>2700</v>
      </c>
      <c r="M116" s="4">
        <v>2700</v>
      </c>
      <c r="N116" s="4" t="s">
        <v>585</v>
      </c>
      <c r="O116" s="4" t="s">
        <v>32</v>
      </c>
      <c r="P116" s="4" t="s">
        <v>33</v>
      </c>
      <c r="Q116" s="4">
        <v>0</v>
      </c>
      <c r="R116" s="10">
        <v>45158.0000115741</v>
      </c>
      <c r="S116" s="7">
        <v>45168</v>
      </c>
      <c r="T116" s="4" t="s">
        <v>34</v>
      </c>
      <c r="U116" s="4">
        <v>2700</v>
      </c>
      <c r="V116" s="4">
        <v>0</v>
      </c>
      <c r="W116" s="4">
        <v>0</v>
      </c>
      <c r="X116" s="4" t="s">
        <v>586</v>
      </c>
      <c r="Y116" s="4" t="s">
        <v>42</v>
      </c>
    </row>
    <row r="117" s="4" customFormat="1" spans="1:25">
      <c r="A117" s="4" t="s">
        <v>587</v>
      </c>
      <c r="B117" s="4" t="s">
        <v>26</v>
      </c>
      <c r="C117" s="4" t="s">
        <v>27</v>
      </c>
      <c r="D117" s="4" t="s">
        <v>588</v>
      </c>
      <c r="E117" s="4" t="s">
        <v>589</v>
      </c>
      <c r="F117" s="7">
        <v>45164</v>
      </c>
      <c r="G117" s="7">
        <v>45167</v>
      </c>
      <c r="H117" s="4">
        <v>1</v>
      </c>
      <c r="I117" s="4">
        <v>3</v>
      </c>
      <c r="J117" s="4">
        <v>3</v>
      </c>
      <c r="K117" s="4" t="s">
        <v>30</v>
      </c>
      <c r="L117" s="4">
        <v>984</v>
      </c>
      <c r="M117" s="4">
        <v>984</v>
      </c>
      <c r="N117" s="4" t="s">
        <v>590</v>
      </c>
      <c r="O117" s="4" t="s">
        <v>32</v>
      </c>
      <c r="P117" s="4" t="s">
        <v>33</v>
      </c>
      <c r="Q117" s="4">
        <v>0</v>
      </c>
      <c r="R117" s="10">
        <v>45158</v>
      </c>
      <c r="S117" s="7">
        <v>45168</v>
      </c>
      <c r="T117" s="4" t="s">
        <v>34</v>
      </c>
      <c r="U117" s="4">
        <v>984</v>
      </c>
      <c r="V117" s="4">
        <v>0</v>
      </c>
      <c r="W117" s="4">
        <v>0</v>
      </c>
      <c r="X117" s="4" t="s">
        <v>591</v>
      </c>
      <c r="Y117" s="4" t="s">
        <v>42</v>
      </c>
    </row>
    <row r="118" s="4" customFormat="1" spans="1:25">
      <c r="A118" s="4" t="s">
        <v>592</v>
      </c>
      <c r="B118" s="4" t="s">
        <v>26</v>
      </c>
      <c r="C118" s="4" t="s">
        <v>27</v>
      </c>
      <c r="D118" s="4" t="s">
        <v>593</v>
      </c>
      <c r="E118" s="4" t="s">
        <v>594</v>
      </c>
      <c r="F118" s="7">
        <v>45166</v>
      </c>
      <c r="G118" s="7">
        <v>45167</v>
      </c>
      <c r="H118" s="4">
        <v>1</v>
      </c>
      <c r="I118" s="4">
        <v>1</v>
      </c>
      <c r="J118" s="4">
        <v>1</v>
      </c>
      <c r="K118" s="4" t="s">
        <v>30</v>
      </c>
      <c r="L118" s="4">
        <v>991</v>
      </c>
      <c r="M118" s="4">
        <v>991</v>
      </c>
      <c r="N118" s="4" t="s">
        <v>595</v>
      </c>
      <c r="O118" s="4" t="s">
        <v>32</v>
      </c>
      <c r="P118" s="4" t="s">
        <v>33</v>
      </c>
      <c r="Q118" s="4">
        <v>0</v>
      </c>
      <c r="R118" s="10">
        <v>45159</v>
      </c>
      <c r="S118" s="7">
        <v>45168</v>
      </c>
      <c r="T118" s="4" t="s">
        <v>34</v>
      </c>
      <c r="U118" s="4">
        <v>991</v>
      </c>
      <c r="V118" s="4">
        <v>0</v>
      </c>
      <c r="W118" s="4">
        <v>0</v>
      </c>
      <c r="X118" s="4" t="s">
        <v>596</v>
      </c>
      <c r="Y118" s="4" t="s">
        <v>597</v>
      </c>
    </row>
    <row r="119" s="4" customFormat="1" spans="1:25">
      <c r="A119" s="4" t="s">
        <v>598</v>
      </c>
      <c r="B119" s="4" t="s">
        <v>26</v>
      </c>
      <c r="C119" s="4" t="s">
        <v>27</v>
      </c>
      <c r="D119" s="4" t="s">
        <v>599</v>
      </c>
      <c r="E119" s="4" t="s">
        <v>600</v>
      </c>
      <c r="F119" s="7">
        <v>45164</v>
      </c>
      <c r="G119" s="7">
        <v>45167</v>
      </c>
      <c r="H119" s="4">
        <v>1</v>
      </c>
      <c r="I119" s="4">
        <v>3</v>
      </c>
      <c r="J119" s="4">
        <v>3</v>
      </c>
      <c r="K119" s="4" t="s">
        <v>30</v>
      </c>
      <c r="L119" s="4">
        <v>2349</v>
      </c>
      <c r="M119" s="4">
        <v>2349</v>
      </c>
      <c r="N119" s="4" t="s">
        <v>601</v>
      </c>
      <c r="O119" s="4" t="s">
        <v>32</v>
      </c>
      <c r="P119" s="4" t="s">
        <v>33</v>
      </c>
      <c r="Q119" s="4">
        <v>0</v>
      </c>
      <c r="R119" s="10">
        <v>45159</v>
      </c>
      <c r="S119" s="7">
        <v>45168</v>
      </c>
      <c r="T119" s="4" t="s">
        <v>34</v>
      </c>
      <c r="U119" s="4">
        <v>2349</v>
      </c>
      <c r="V119" s="4">
        <v>0</v>
      </c>
      <c r="W119" s="4">
        <v>0</v>
      </c>
      <c r="X119" s="4" t="s">
        <v>602</v>
      </c>
      <c r="Y119" s="4" t="s">
        <v>603</v>
      </c>
    </row>
    <row r="120" s="4" customFormat="1" spans="1:25">
      <c r="A120" s="4" t="s">
        <v>604</v>
      </c>
      <c r="B120" s="4" t="s">
        <v>26</v>
      </c>
      <c r="C120" s="4" t="s">
        <v>27</v>
      </c>
      <c r="D120" s="4" t="s">
        <v>318</v>
      </c>
      <c r="E120" s="4" t="s">
        <v>605</v>
      </c>
      <c r="F120" s="7">
        <v>45166</v>
      </c>
      <c r="G120" s="7">
        <v>45167</v>
      </c>
      <c r="H120" s="4">
        <v>1</v>
      </c>
      <c r="I120" s="4">
        <v>1</v>
      </c>
      <c r="J120" s="4">
        <v>1</v>
      </c>
      <c r="K120" s="4" t="s">
        <v>30</v>
      </c>
      <c r="L120" s="4">
        <v>555</v>
      </c>
      <c r="M120" s="4">
        <v>555</v>
      </c>
      <c r="N120" s="4" t="s">
        <v>606</v>
      </c>
      <c r="O120" s="4" t="s">
        <v>32</v>
      </c>
      <c r="P120" s="4" t="s">
        <v>33</v>
      </c>
      <c r="Q120" s="4">
        <v>0</v>
      </c>
      <c r="R120" s="10">
        <v>45159.0000115741</v>
      </c>
      <c r="S120" s="7">
        <v>45168</v>
      </c>
      <c r="T120" s="4" t="s">
        <v>34</v>
      </c>
      <c r="U120" s="4">
        <v>555</v>
      </c>
      <c r="V120" s="4">
        <v>0</v>
      </c>
      <c r="W120" s="4">
        <v>0</v>
      </c>
      <c r="X120" s="4" t="s">
        <v>607</v>
      </c>
      <c r="Y120" s="4" t="s">
        <v>608</v>
      </c>
    </row>
    <row r="121" s="4" customFormat="1" spans="1:25">
      <c r="A121" s="4" t="s">
        <v>609</v>
      </c>
      <c r="B121" s="4" t="s">
        <v>26</v>
      </c>
      <c r="C121" s="4" t="s">
        <v>27</v>
      </c>
      <c r="D121" s="4" t="s">
        <v>569</v>
      </c>
      <c r="E121" s="4" t="s">
        <v>570</v>
      </c>
      <c r="F121" s="7">
        <v>45166</v>
      </c>
      <c r="G121" s="7">
        <v>45167</v>
      </c>
      <c r="H121" s="4">
        <v>1</v>
      </c>
      <c r="I121" s="4">
        <v>1</v>
      </c>
      <c r="J121" s="4">
        <v>1</v>
      </c>
      <c r="K121" s="4" t="s">
        <v>30</v>
      </c>
      <c r="L121" s="4">
        <v>780</v>
      </c>
      <c r="M121" s="4">
        <v>780</v>
      </c>
      <c r="N121" s="4" t="s">
        <v>610</v>
      </c>
      <c r="O121" s="4" t="s">
        <v>32</v>
      </c>
      <c r="P121" s="4" t="s">
        <v>33</v>
      </c>
      <c r="Q121" s="4">
        <v>0</v>
      </c>
      <c r="R121" s="10">
        <v>45159</v>
      </c>
      <c r="S121" s="7">
        <v>45168</v>
      </c>
      <c r="T121" s="4" t="s">
        <v>34</v>
      </c>
      <c r="U121" s="4">
        <v>780</v>
      </c>
      <c r="V121" s="4">
        <v>0</v>
      </c>
      <c r="W121" s="4">
        <v>0</v>
      </c>
      <c r="X121" s="4" t="s">
        <v>611</v>
      </c>
      <c r="Y121" s="4" t="s">
        <v>42</v>
      </c>
    </row>
    <row r="122" s="4" customFormat="1" spans="1:25">
      <c r="A122" s="4" t="s">
        <v>612</v>
      </c>
      <c r="B122" s="4" t="s">
        <v>26</v>
      </c>
      <c r="C122" s="4" t="s">
        <v>27</v>
      </c>
      <c r="D122" s="4" t="s">
        <v>521</v>
      </c>
      <c r="E122" s="4" t="s">
        <v>613</v>
      </c>
      <c r="F122" s="7">
        <v>45165</v>
      </c>
      <c r="G122" s="7">
        <v>45167</v>
      </c>
      <c r="H122" s="4">
        <v>1</v>
      </c>
      <c r="I122" s="4">
        <v>2</v>
      </c>
      <c r="J122" s="4">
        <v>2</v>
      </c>
      <c r="K122" s="4" t="s">
        <v>30</v>
      </c>
      <c r="L122" s="4">
        <v>860</v>
      </c>
      <c r="M122" s="4">
        <v>860</v>
      </c>
      <c r="N122" s="4" t="s">
        <v>614</v>
      </c>
      <c r="O122" s="4" t="s">
        <v>32</v>
      </c>
      <c r="P122" s="4" t="s">
        <v>33</v>
      </c>
      <c r="Q122" s="4">
        <v>0</v>
      </c>
      <c r="R122" s="10">
        <v>45159</v>
      </c>
      <c r="S122" s="7">
        <v>45168</v>
      </c>
      <c r="T122" s="4" t="s">
        <v>34</v>
      </c>
      <c r="U122" s="4">
        <v>860</v>
      </c>
      <c r="V122" s="4">
        <v>0</v>
      </c>
      <c r="W122" s="4">
        <v>0</v>
      </c>
      <c r="X122" s="4" t="s">
        <v>615</v>
      </c>
      <c r="Y122" s="4" t="s">
        <v>616</v>
      </c>
    </row>
    <row r="123" s="4" customFormat="1" spans="1:25">
      <c r="A123" s="4" t="s">
        <v>617</v>
      </c>
      <c r="B123" s="4" t="s">
        <v>26</v>
      </c>
      <c r="C123" s="4" t="s">
        <v>27</v>
      </c>
      <c r="D123" s="4" t="s">
        <v>618</v>
      </c>
      <c r="E123" s="4" t="s">
        <v>619</v>
      </c>
      <c r="F123" s="7">
        <v>45164</v>
      </c>
      <c r="G123" s="7">
        <v>45167</v>
      </c>
      <c r="H123" s="4">
        <v>1</v>
      </c>
      <c r="I123" s="4">
        <v>3</v>
      </c>
      <c r="J123" s="4">
        <v>3</v>
      </c>
      <c r="K123" s="4" t="s">
        <v>30</v>
      </c>
      <c r="L123" s="4">
        <v>939</v>
      </c>
      <c r="M123" s="4">
        <v>939</v>
      </c>
      <c r="N123" s="4" t="s">
        <v>620</v>
      </c>
      <c r="O123" s="4" t="s">
        <v>32</v>
      </c>
      <c r="P123" s="4" t="s">
        <v>33</v>
      </c>
      <c r="Q123" s="4">
        <v>0</v>
      </c>
      <c r="R123" s="10">
        <v>45159.0000115741</v>
      </c>
      <c r="S123" s="7">
        <v>45168</v>
      </c>
      <c r="T123" s="4" t="s">
        <v>34</v>
      </c>
      <c r="U123" s="4">
        <v>939</v>
      </c>
      <c r="V123" s="4">
        <v>0</v>
      </c>
      <c r="W123" s="4">
        <v>0</v>
      </c>
      <c r="X123" s="4" t="s">
        <v>621</v>
      </c>
      <c r="Y123" s="4" t="s">
        <v>622</v>
      </c>
    </row>
    <row r="124" s="4" customFormat="1" spans="1:25">
      <c r="A124" s="4" t="s">
        <v>623</v>
      </c>
      <c r="B124" s="4" t="s">
        <v>26</v>
      </c>
      <c r="C124" s="4" t="s">
        <v>27</v>
      </c>
      <c r="D124" s="4" t="s">
        <v>618</v>
      </c>
      <c r="E124" s="4" t="s">
        <v>624</v>
      </c>
      <c r="F124" s="7">
        <v>45162</v>
      </c>
      <c r="G124" s="7">
        <v>45167</v>
      </c>
      <c r="H124" s="4">
        <v>1</v>
      </c>
      <c r="I124" s="4">
        <v>5</v>
      </c>
      <c r="J124" s="4">
        <v>5</v>
      </c>
      <c r="K124" s="4" t="s">
        <v>30</v>
      </c>
      <c r="L124" s="4">
        <v>1265</v>
      </c>
      <c r="M124" s="4">
        <v>1265</v>
      </c>
      <c r="N124" s="4" t="s">
        <v>625</v>
      </c>
      <c r="O124" s="4" t="s">
        <v>32</v>
      </c>
      <c r="P124" s="4" t="s">
        <v>33</v>
      </c>
      <c r="Q124" s="4">
        <v>0</v>
      </c>
      <c r="R124" s="10">
        <v>45159</v>
      </c>
      <c r="S124" s="7">
        <v>45168</v>
      </c>
      <c r="T124" s="4" t="s">
        <v>34</v>
      </c>
      <c r="U124" s="4">
        <v>1265</v>
      </c>
      <c r="V124" s="4">
        <v>0</v>
      </c>
      <c r="W124" s="4">
        <v>0</v>
      </c>
      <c r="X124" s="4" t="s">
        <v>626</v>
      </c>
      <c r="Y124" s="4" t="s">
        <v>627</v>
      </c>
    </row>
    <row r="125" s="4" customFormat="1" spans="1:25">
      <c r="A125" s="4" t="s">
        <v>628</v>
      </c>
      <c r="B125" s="4" t="s">
        <v>26</v>
      </c>
      <c r="C125" s="4" t="s">
        <v>27</v>
      </c>
      <c r="D125" s="4" t="s">
        <v>505</v>
      </c>
      <c r="E125" s="4" t="s">
        <v>506</v>
      </c>
      <c r="F125" s="7">
        <v>45164</v>
      </c>
      <c r="G125" s="7">
        <v>45167</v>
      </c>
      <c r="H125" s="4">
        <v>1</v>
      </c>
      <c r="I125" s="4">
        <v>3</v>
      </c>
      <c r="J125" s="4">
        <v>3</v>
      </c>
      <c r="K125" s="4" t="s">
        <v>30</v>
      </c>
      <c r="L125" s="4">
        <v>1668</v>
      </c>
      <c r="M125" s="4">
        <v>1668</v>
      </c>
      <c r="N125" s="4" t="s">
        <v>629</v>
      </c>
      <c r="O125" s="4" t="s">
        <v>32</v>
      </c>
      <c r="P125" s="4" t="s">
        <v>33</v>
      </c>
      <c r="Q125" s="4">
        <v>0</v>
      </c>
      <c r="R125" s="10">
        <v>45159.0000115741</v>
      </c>
      <c r="S125" s="7">
        <v>45168</v>
      </c>
      <c r="T125" s="4" t="s">
        <v>34</v>
      </c>
      <c r="U125" s="4">
        <v>1668</v>
      </c>
      <c r="V125" s="4">
        <v>0</v>
      </c>
      <c r="W125" s="4">
        <v>0</v>
      </c>
      <c r="X125" s="4" t="s">
        <v>630</v>
      </c>
      <c r="Y125" s="4" t="s">
        <v>631</v>
      </c>
    </row>
    <row r="126" s="4" customFormat="1" spans="1:25">
      <c r="A126" s="4" t="s">
        <v>632</v>
      </c>
      <c r="B126" s="4" t="s">
        <v>26</v>
      </c>
      <c r="C126" s="4" t="s">
        <v>27</v>
      </c>
      <c r="D126" s="4" t="s">
        <v>369</v>
      </c>
      <c r="E126" s="4" t="s">
        <v>633</v>
      </c>
      <c r="F126" s="7">
        <v>45164</v>
      </c>
      <c r="G126" s="7">
        <v>45167</v>
      </c>
      <c r="H126" s="4">
        <v>1</v>
      </c>
      <c r="I126" s="4">
        <v>3</v>
      </c>
      <c r="J126" s="4">
        <v>3</v>
      </c>
      <c r="K126" s="4" t="s">
        <v>30</v>
      </c>
      <c r="L126" s="4">
        <v>916</v>
      </c>
      <c r="M126" s="4">
        <v>916</v>
      </c>
      <c r="N126" s="4" t="s">
        <v>634</v>
      </c>
      <c r="O126" s="4" t="s">
        <v>32</v>
      </c>
      <c r="P126" s="4" t="s">
        <v>33</v>
      </c>
      <c r="Q126" s="4">
        <v>0</v>
      </c>
      <c r="R126" s="10">
        <v>45160.0000115741</v>
      </c>
      <c r="S126" s="7">
        <v>45168</v>
      </c>
      <c r="T126" s="4" t="s">
        <v>34</v>
      </c>
      <c r="U126" s="4">
        <v>916</v>
      </c>
      <c r="V126" s="4">
        <v>0</v>
      </c>
      <c r="W126" s="4">
        <v>0</v>
      </c>
      <c r="X126" s="4" t="s">
        <v>635</v>
      </c>
      <c r="Y126" s="4" t="s">
        <v>636</v>
      </c>
    </row>
    <row r="127" s="4" customFormat="1" spans="1:25">
      <c r="A127" s="4" t="s">
        <v>637</v>
      </c>
      <c r="B127" s="4" t="s">
        <v>26</v>
      </c>
      <c r="C127" s="4" t="s">
        <v>27</v>
      </c>
      <c r="D127" s="4" t="s">
        <v>638</v>
      </c>
      <c r="E127" s="4" t="s">
        <v>639</v>
      </c>
      <c r="F127" s="7">
        <v>45166</v>
      </c>
      <c r="G127" s="7">
        <v>45167</v>
      </c>
      <c r="H127" s="4">
        <v>1</v>
      </c>
      <c r="I127" s="4">
        <v>1</v>
      </c>
      <c r="J127" s="4">
        <v>1</v>
      </c>
      <c r="K127" s="4" t="s">
        <v>30</v>
      </c>
      <c r="L127" s="4">
        <v>1176</v>
      </c>
      <c r="M127" s="4">
        <v>1176</v>
      </c>
      <c r="N127" s="4" t="s">
        <v>640</v>
      </c>
      <c r="O127" s="4" t="s">
        <v>32</v>
      </c>
      <c r="P127" s="4" t="s">
        <v>33</v>
      </c>
      <c r="Q127" s="4">
        <v>0</v>
      </c>
      <c r="R127" s="10">
        <v>45160</v>
      </c>
      <c r="S127" s="7">
        <v>45168</v>
      </c>
      <c r="T127" s="4" t="s">
        <v>34</v>
      </c>
      <c r="U127" s="4">
        <v>1176</v>
      </c>
      <c r="V127" s="4">
        <v>0</v>
      </c>
      <c r="W127" s="4">
        <v>0</v>
      </c>
      <c r="X127" s="4" t="s">
        <v>641</v>
      </c>
      <c r="Y127" s="4" t="s">
        <v>642</v>
      </c>
    </row>
    <row r="128" s="4" customFormat="1" spans="1:25">
      <c r="A128" s="4" t="s">
        <v>643</v>
      </c>
      <c r="B128" s="4" t="s">
        <v>26</v>
      </c>
      <c r="C128" s="4" t="s">
        <v>27</v>
      </c>
      <c r="D128" s="4" t="s">
        <v>109</v>
      </c>
      <c r="E128" s="4" t="s">
        <v>553</v>
      </c>
      <c r="F128" s="7">
        <v>45166</v>
      </c>
      <c r="G128" s="7">
        <v>45167</v>
      </c>
      <c r="H128" s="4">
        <v>1</v>
      </c>
      <c r="I128" s="4">
        <v>1</v>
      </c>
      <c r="J128" s="4">
        <v>1</v>
      </c>
      <c r="K128" s="4" t="s">
        <v>30</v>
      </c>
      <c r="L128" s="4">
        <v>435</v>
      </c>
      <c r="M128" s="4">
        <v>435</v>
      </c>
      <c r="N128" s="4" t="s">
        <v>644</v>
      </c>
      <c r="O128" s="4" t="s">
        <v>32</v>
      </c>
      <c r="P128" s="4" t="s">
        <v>33</v>
      </c>
      <c r="Q128" s="4">
        <v>0</v>
      </c>
      <c r="R128" s="10">
        <v>45160</v>
      </c>
      <c r="S128" s="7">
        <v>45168</v>
      </c>
      <c r="T128" s="4" t="s">
        <v>34</v>
      </c>
      <c r="U128" s="4">
        <v>435</v>
      </c>
      <c r="V128" s="4">
        <v>0</v>
      </c>
      <c r="W128" s="4">
        <v>0</v>
      </c>
      <c r="X128" s="4" t="s">
        <v>645</v>
      </c>
      <c r="Y128" s="4" t="s">
        <v>646</v>
      </c>
    </row>
    <row r="129" s="4" customFormat="1" spans="1:25">
      <c r="A129" s="4" t="s">
        <v>647</v>
      </c>
      <c r="B129" s="4" t="s">
        <v>26</v>
      </c>
      <c r="C129" s="4" t="s">
        <v>27</v>
      </c>
      <c r="D129" s="4" t="s">
        <v>648</v>
      </c>
      <c r="E129" s="4" t="s">
        <v>649</v>
      </c>
      <c r="F129" s="7">
        <v>45165</v>
      </c>
      <c r="G129" s="7">
        <v>45167</v>
      </c>
      <c r="H129" s="4">
        <v>2</v>
      </c>
      <c r="I129" s="4">
        <v>2</v>
      </c>
      <c r="J129" s="4">
        <v>4</v>
      </c>
      <c r="K129" s="4" t="s">
        <v>30</v>
      </c>
      <c r="L129" s="4">
        <v>1444</v>
      </c>
      <c r="M129" s="4">
        <v>1444</v>
      </c>
      <c r="N129" s="4" t="s">
        <v>650</v>
      </c>
      <c r="O129" s="4" t="s">
        <v>32</v>
      </c>
      <c r="P129" s="4" t="s">
        <v>33</v>
      </c>
      <c r="Q129" s="4">
        <v>0</v>
      </c>
      <c r="R129" s="10">
        <v>45160</v>
      </c>
      <c r="S129" s="7">
        <v>45168</v>
      </c>
      <c r="T129" s="4" t="s">
        <v>34</v>
      </c>
      <c r="U129" s="4">
        <v>1444</v>
      </c>
      <c r="V129" s="4">
        <v>0</v>
      </c>
      <c r="W129" s="4">
        <v>0</v>
      </c>
      <c r="X129" s="4" t="s">
        <v>651</v>
      </c>
      <c r="Y129" s="4" t="s">
        <v>652</v>
      </c>
    </row>
    <row r="130" s="4" customFormat="1" spans="1:25">
      <c r="A130" s="4" t="s">
        <v>653</v>
      </c>
      <c r="B130" s="4" t="s">
        <v>26</v>
      </c>
      <c r="C130" s="4" t="s">
        <v>27</v>
      </c>
      <c r="D130" s="4" t="s">
        <v>654</v>
      </c>
      <c r="E130" s="4" t="s">
        <v>655</v>
      </c>
      <c r="F130" s="7">
        <v>45164</v>
      </c>
      <c r="G130" s="7">
        <v>45167</v>
      </c>
      <c r="H130" s="4">
        <v>2</v>
      </c>
      <c r="I130" s="4">
        <v>3</v>
      </c>
      <c r="J130" s="4">
        <v>6</v>
      </c>
      <c r="K130" s="4" t="s">
        <v>30</v>
      </c>
      <c r="L130" s="4">
        <v>1932</v>
      </c>
      <c r="M130" s="4">
        <v>1932</v>
      </c>
      <c r="N130" s="4" t="s">
        <v>656</v>
      </c>
      <c r="O130" s="4" t="s">
        <v>32</v>
      </c>
      <c r="P130" s="4" t="s">
        <v>33</v>
      </c>
      <c r="Q130" s="4">
        <v>0</v>
      </c>
      <c r="R130" s="10">
        <v>45160</v>
      </c>
      <c r="S130" s="7">
        <v>45168</v>
      </c>
      <c r="T130" s="4" t="s">
        <v>34</v>
      </c>
      <c r="U130" s="4">
        <v>1932</v>
      </c>
      <c r="V130" s="4">
        <v>0</v>
      </c>
      <c r="W130" s="4">
        <v>0</v>
      </c>
      <c r="X130" s="4" t="s">
        <v>657</v>
      </c>
      <c r="Y130" s="4" t="s">
        <v>658</v>
      </c>
    </row>
    <row r="131" s="4" customFormat="1" spans="1:25">
      <c r="A131" s="4" t="s">
        <v>659</v>
      </c>
      <c r="B131" s="4" t="s">
        <v>26</v>
      </c>
      <c r="C131" s="4" t="s">
        <v>27</v>
      </c>
      <c r="D131" s="4" t="s">
        <v>660</v>
      </c>
      <c r="E131" s="4" t="s">
        <v>661</v>
      </c>
      <c r="F131" s="7">
        <v>45166</v>
      </c>
      <c r="G131" s="7">
        <v>45167</v>
      </c>
      <c r="H131" s="4">
        <v>1</v>
      </c>
      <c r="I131" s="4">
        <v>1</v>
      </c>
      <c r="J131" s="4">
        <v>1</v>
      </c>
      <c r="K131" s="4" t="s">
        <v>30</v>
      </c>
      <c r="L131" s="4">
        <v>1756</v>
      </c>
      <c r="M131" s="4">
        <v>1756</v>
      </c>
      <c r="N131" s="4" t="s">
        <v>662</v>
      </c>
      <c r="O131" s="4" t="s">
        <v>32</v>
      </c>
      <c r="P131" s="4" t="s">
        <v>33</v>
      </c>
      <c r="Q131" s="4">
        <v>0</v>
      </c>
      <c r="R131" s="10">
        <v>45160.0000115741</v>
      </c>
      <c r="S131" s="7">
        <v>45168</v>
      </c>
      <c r="T131" s="4" t="s">
        <v>34</v>
      </c>
      <c r="U131" s="4">
        <v>1756</v>
      </c>
      <c r="V131" s="4">
        <v>0</v>
      </c>
      <c r="W131" s="4">
        <v>0</v>
      </c>
      <c r="X131" s="4" t="s">
        <v>663</v>
      </c>
      <c r="Y131" s="4" t="s">
        <v>664</v>
      </c>
    </row>
    <row r="132" s="4" customFormat="1" spans="1:26">
      <c r="A132" s="4" t="s">
        <v>665</v>
      </c>
      <c r="B132" s="4" t="s">
        <v>26</v>
      </c>
      <c r="C132" s="4" t="s">
        <v>27</v>
      </c>
      <c r="D132" s="4" t="s">
        <v>666</v>
      </c>
      <c r="E132" s="4" t="s">
        <v>667</v>
      </c>
      <c r="F132" s="7">
        <v>45165</v>
      </c>
      <c r="G132" s="7">
        <v>45167</v>
      </c>
      <c r="H132" s="4">
        <v>2</v>
      </c>
      <c r="I132" s="4">
        <v>2</v>
      </c>
      <c r="J132" s="4">
        <v>4</v>
      </c>
      <c r="K132" s="4" t="s">
        <v>30</v>
      </c>
      <c r="L132" s="4">
        <v>3512</v>
      </c>
      <c r="M132" s="4">
        <v>3512</v>
      </c>
      <c r="N132" s="4" t="s">
        <v>668</v>
      </c>
      <c r="O132" s="4" t="s">
        <v>32</v>
      </c>
      <c r="P132" s="4" t="s">
        <v>33</v>
      </c>
      <c r="Q132" s="4">
        <v>0</v>
      </c>
      <c r="R132" s="10">
        <v>45161.0000115741</v>
      </c>
      <c r="S132" s="7">
        <v>45168</v>
      </c>
      <c r="T132" s="4" t="s">
        <v>34</v>
      </c>
      <c r="U132" s="4">
        <v>3512</v>
      </c>
      <c r="V132" s="4">
        <v>0</v>
      </c>
      <c r="W132" s="4">
        <v>0</v>
      </c>
      <c r="X132" s="4" t="s">
        <v>669</v>
      </c>
      <c r="Y132" s="4">
        <v>101117310</v>
      </c>
      <c r="Z132" s="4" t="s">
        <v>670</v>
      </c>
    </row>
    <row r="133" s="4" customFormat="1" spans="1:25">
      <c r="A133" s="4" t="s">
        <v>671</v>
      </c>
      <c r="B133" s="4" t="s">
        <v>26</v>
      </c>
      <c r="C133" s="4" t="s">
        <v>27</v>
      </c>
      <c r="D133" s="4" t="s">
        <v>109</v>
      </c>
      <c r="E133" s="4" t="s">
        <v>672</v>
      </c>
      <c r="F133" s="7">
        <v>45165</v>
      </c>
      <c r="G133" s="7">
        <v>45167</v>
      </c>
      <c r="H133" s="4">
        <v>1</v>
      </c>
      <c r="I133" s="4">
        <v>2</v>
      </c>
      <c r="J133" s="4">
        <v>2</v>
      </c>
      <c r="K133" s="4" t="s">
        <v>30</v>
      </c>
      <c r="L133" s="4">
        <v>870</v>
      </c>
      <c r="M133" s="4">
        <v>870</v>
      </c>
      <c r="N133" s="4" t="s">
        <v>673</v>
      </c>
      <c r="O133" s="4" t="s">
        <v>32</v>
      </c>
      <c r="P133" s="4" t="s">
        <v>33</v>
      </c>
      <c r="Q133" s="4">
        <v>0</v>
      </c>
      <c r="R133" s="10">
        <v>45161</v>
      </c>
      <c r="S133" s="7">
        <v>45168</v>
      </c>
      <c r="T133" s="4" t="s">
        <v>34</v>
      </c>
      <c r="U133" s="4">
        <v>870</v>
      </c>
      <c r="V133" s="4">
        <v>0</v>
      </c>
      <c r="W133" s="4">
        <v>0</v>
      </c>
      <c r="X133" s="4" t="s">
        <v>674</v>
      </c>
      <c r="Y133" s="4" t="s">
        <v>675</v>
      </c>
    </row>
    <row r="134" s="4" customFormat="1" spans="1:25">
      <c r="A134" s="4" t="s">
        <v>676</v>
      </c>
      <c r="B134" s="4" t="s">
        <v>26</v>
      </c>
      <c r="C134" s="4" t="s">
        <v>27</v>
      </c>
      <c r="D134" s="4" t="s">
        <v>588</v>
      </c>
      <c r="E134" s="4" t="s">
        <v>589</v>
      </c>
      <c r="F134" s="7">
        <v>45164</v>
      </c>
      <c r="G134" s="7">
        <v>45167</v>
      </c>
      <c r="H134" s="4">
        <v>1</v>
      </c>
      <c r="I134" s="4">
        <v>3</v>
      </c>
      <c r="J134" s="4">
        <v>3</v>
      </c>
      <c r="K134" s="4" t="s">
        <v>30</v>
      </c>
      <c r="L134" s="4">
        <v>984</v>
      </c>
      <c r="M134" s="4">
        <v>984</v>
      </c>
      <c r="N134" s="4" t="s">
        <v>677</v>
      </c>
      <c r="O134" s="4" t="s">
        <v>32</v>
      </c>
      <c r="P134" s="4" t="s">
        <v>33</v>
      </c>
      <c r="Q134" s="4">
        <v>0</v>
      </c>
      <c r="R134" s="10">
        <v>45161.0000115741</v>
      </c>
      <c r="S134" s="7">
        <v>45168</v>
      </c>
      <c r="T134" s="4" t="s">
        <v>34</v>
      </c>
      <c r="U134" s="4">
        <v>984</v>
      </c>
      <c r="V134" s="4">
        <v>0</v>
      </c>
      <c r="W134" s="4">
        <v>0</v>
      </c>
      <c r="X134" s="4" t="s">
        <v>678</v>
      </c>
      <c r="Y134" s="4" t="s">
        <v>679</v>
      </c>
    </row>
    <row r="135" s="4" customFormat="1" spans="1:25">
      <c r="A135" s="4" t="s">
        <v>680</v>
      </c>
      <c r="B135" s="4" t="s">
        <v>26</v>
      </c>
      <c r="C135" s="4" t="s">
        <v>27</v>
      </c>
      <c r="D135" s="4" t="s">
        <v>681</v>
      </c>
      <c r="E135" s="4" t="s">
        <v>682</v>
      </c>
      <c r="F135" s="7">
        <v>45165</v>
      </c>
      <c r="G135" s="7">
        <v>45167</v>
      </c>
      <c r="H135" s="4">
        <v>1</v>
      </c>
      <c r="I135" s="4">
        <v>2</v>
      </c>
      <c r="J135" s="4">
        <v>2</v>
      </c>
      <c r="K135" s="4" t="s">
        <v>30</v>
      </c>
      <c r="L135" s="4">
        <v>796</v>
      </c>
      <c r="M135" s="4">
        <v>796</v>
      </c>
      <c r="N135" s="4" t="s">
        <v>683</v>
      </c>
      <c r="O135" s="4" t="s">
        <v>32</v>
      </c>
      <c r="P135" s="4" t="s">
        <v>33</v>
      </c>
      <c r="Q135" s="4">
        <v>0</v>
      </c>
      <c r="R135" s="10">
        <v>45161.0000115741</v>
      </c>
      <c r="S135" s="7">
        <v>45168</v>
      </c>
      <c r="T135" s="4" t="s">
        <v>34</v>
      </c>
      <c r="U135" s="4">
        <v>796</v>
      </c>
      <c r="V135" s="4">
        <v>0</v>
      </c>
      <c r="W135" s="4">
        <v>0</v>
      </c>
      <c r="X135" s="4" t="s">
        <v>684</v>
      </c>
      <c r="Y135" s="4" t="s">
        <v>685</v>
      </c>
    </row>
    <row r="136" s="4" customFormat="1" spans="1:25">
      <c r="A136" s="4" t="s">
        <v>686</v>
      </c>
      <c r="B136" s="4" t="s">
        <v>26</v>
      </c>
      <c r="C136" s="4" t="s">
        <v>27</v>
      </c>
      <c r="D136" s="4" t="s">
        <v>182</v>
      </c>
      <c r="E136" s="4" t="s">
        <v>183</v>
      </c>
      <c r="F136" s="7">
        <v>45165</v>
      </c>
      <c r="G136" s="7">
        <v>45167</v>
      </c>
      <c r="H136" s="4">
        <v>1</v>
      </c>
      <c r="I136" s="4">
        <v>2</v>
      </c>
      <c r="J136" s="4">
        <v>2</v>
      </c>
      <c r="K136" s="4" t="s">
        <v>30</v>
      </c>
      <c r="L136" s="4">
        <v>2584</v>
      </c>
      <c r="M136" s="4">
        <v>2584</v>
      </c>
      <c r="N136" s="4" t="s">
        <v>687</v>
      </c>
      <c r="O136" s="4" t="s">
        <v>32</v>
      </c>
      <c r="P136" s="4" t="s">
        <v>33</v>
      </c>
      <c r="Q136" s="4">
        <v>0</v>
      </c>
      <c r="R136" s="10">
        <v>45161</v>
      </c>
      <c r="S136" s="7">
        <v>45168</v>
      </c>
      <c r="T136" s="4" t="s">
        <v>34</v>
      </c>
      <c r="U136" s="4">
        <v>2584</v>
      </c>
      <c r="V136" s="4">
        <v>0</v>
      </c>
      <c r="W136" s="4">
        <v>0</v>
      </c>
      <c r="X136" s="4" t="s">
        <v>688</v>
      </c>
      <c r="Y136" s="4" t="s">
        <v>689</v>
      </c>
    </row>
    <row r="137" s="4" customFormat="1" spans="1:25">
      <c r="A137" s="4" t="s">
        <v>690</v>
      </c>
      <c r="B137" s="4" t="s">
        <v>26</v>
      </c>
      <c r="C137" s="4" t="s">
        <v>27</v>
      </c>
      <c r="D137" s="4" t="s">
        <v>648</v>
      </c>
      <c r="E137" s="4" t="s">
        <v>649</v>
      </c>
      <c r="F137" s="7">
        <v>45166</v>
      </c>
      <c r="G137" s="7">
        <v>45167</v>
      </c>
      <c r="H137" s="4">
        <v>1</v>
      </c>
      <c r="I137" s="4">
        <v>1</v>
      </c>
      <c r="J137" s="4">
        <v>1</v>
      </c>
      <c r="K137" s="4" t="s">
        <v>30</v>
      </c>
      <c r="L137" s="4">
        <v>361</v>
      </c>
      <c r="M137" s="4">
        <v>361</v>
      </c>
      <c r="N137" s="4" t="s">
        <v>691</v>
      </c>
      <c r="O137" s="4" t="s">
        <v>32</v>
      </c>
      <c r="P137" s="4" t="s">
        <v>33</v>
      </c>
      <c r="Q137" s="4">
        <v>0</v>
      </c>
      <c r="R137" s="10">
        <v>45161.0000115741</v>
      </c>
      <c r="S137" s="7">
        <v>45168</v>
      </c>
      <c r="T137" s="4" t="s">
        <v>34</v>
      </c>
      <c r="U137" s="4">
        <v>361</v>
      </c>
      <c r="V137" s="4">
        <v>0</v>
      </c>
      <c r="W137" s="4">
        <v>0</v>
      </c>
      <c r="X137" s="4" t="s">
        <v>692</v>
      </c>
      <c r="Y137" s="4" t="s">
        <v>693</v>
      </c>
    </row>
    <row r="138" s="4" customFormat="1" spans="1:25">
      <c r="A138" s="4" t="s">
        <v>694</v>
      </c>
      <c r="B138" s="4" t="s">
        <v>26</v>
      </c>
      <c r="C138" s="4" t="s">
        <v>27</v>
      </c>
      <c r="D138" s="4" t="s">
        <v>318</v>
      </c>
      <c r="E138" s="4" t="s">
        <v>605</v>
      </c>
      <c r="F138" s="7">
        <v>45165</v>
      </c>
      <c r="G138" s="7">
        <v>45167</v>
      </c>
      <c r="H138" s="4">
        <v>1</v>
      </c>
      <c r="I138" s="4">
        <v>2</v>
      </c>
      <c r="J138" s="4">
        <v>2</v>
      </c>
      <c r="K138" s="4" t="s">
        <v>30</v>
      </c>
      <c r="L138" s="4">
        <v>1099</v>
      </c>
      <c r="M138" s="4">
        <v>1099</v>
      </c>
      <c r="N138" s="4" t="s">
        <v>695</v>
      </c>
      <c r="O138" s="4" t="s">
        <v>32</v>
      </c>
      <c r="P138" s="4" t="s">
        <v>33</v>
      </c>
      <c r="Q138" s="4">
        <v>0</v>
      </c>
      <c r="R138" s="10">
        <v>45161</v>
      </c>
      <c r="S138" s="7">
        <v>45168</v>
      </c>
      <c r="T138" s="4" t="s">
        <v>34</v>
      </c>
      <c r="U138" s="4">
        <v>1099</v>
      </c>
      <c r="V138" s="4">
        <v>0</v>
      </c>
      <c r="W138" s="4">
        <v>0</v>
      </c>
      <c r="X138" s="4" t="s">
        <v>696</v>
      </c>
      <c r="Y138" s="4" t="s">
        <v>697</v>
      </c>
    </row>
    <row r="139" s="4" customFormat="1" spans="1:25">
      <c r="A139" s="4" t="s">
        <v>698</v>
      </c>
      <c r="B139" s="4" t="s">
        <v>26</v>
      </c>
      <c r="C139" s="4" t="s">
        <v>27</v>
      </c>
      <c r="D139" s="4" t="s">
        <v>375</v>
      </c>
      <c r="E139" s="4" t="s">
        <v>699</v>
      </c>
      <c r="F139" s="7">
        <v>45166</v>
      </c>
      <c r="G139" s="7">
        <v>45167</v>
      </c>
      <c r="H139" s="4">
        <v>1</v>
      </c>
      <c r="I139" s="4">
        <v>1</v>
      </c>
      <c r="J139" s="4">
        <v>1</v>
      </c>
      <c r="K139" s="4" t="s">
        <v>30</v>
      </c>
      <c r="L139" s="4">
        <v>466</v>
      </c>
      <c r="M139" s="4">
        <v>466</v>
      </c>
      <c r="N139" s="4" t="s">
        <v>700</v>
      </c>
      <c r="O139" s="4" t="s">
        <v>32</v>
      </c>
      <c r="P139" s="4" t="s">
        <v>33</v>
      </c>
      <c r="Q139" s="4">
        <v>0</v>
      </c>
      <c r="R139" s="10">
        <v>45162.0000115741</v>
      </c>
      <c r="S139" s="7">
        <v>45168</v>
      </c>
      <c r="T139" s="4" t="s">
        <v>34</v>
      </c>
      <c r="U139" s="4">
        <v>466</v>
      </c>
      <c r="V139" s="4">
        <v>0</v>
      </c>
      <c r="W139" s="4">
        <v>0</v>
      </c>
      <c r="X139" s="4" t="s">
        <v>701</v>
      </c>
      <c r="Y139" s="4" t="s">
        <v>702</v>
      </c>
    </row>
    <row r="140" s="4" customFormat="1" spans="1:25">
      <c r="A140" s="4" t="s">
        <v>703</v>
      </c>
      <c r="B140" s="4" t="s">
        <v>26</v>
      </c>
      <c r="C140" s="4" t="s">
        <v>27</v>
      </c>
      <c r="D140" s="4" t="s">
        <v>78</v>
      </c>
      <c r="E140" s="4" t="s">
        <v>704</v>
      </c>
      <c r="F140" s="7">
        <v>45164</v>
      </c>
      <c r="G140" s="7">
        <v>45167</v>
      </c>
      <c r="H140" s="4">
        <v>1</v>
      </c>
      <c r="I140" s="4">
        <v>3</v>
      </c>
      <c r="J140" s="4">
        <v>3</v>
      </c>
      <c r="K140" s="4" t="s">
        <v>30</v>
      </c>
      <c r="L140" s="4">
        <v>6090</v>
      </c>
      <c r="M140" s="4">
        <v>6090</v>
      </c>
      <c r="N140" s="4" t="s">
        <v>705</v>
      </c>
      <c r="O140" s="4" t="s">
        <v>32</v>
      </c>
      <c r="P140" s="4" t="s">
        <v>33</v>
      </c>
      <c r="Q140" s="4">
        <v>0</v>
      </c>
      <c r="R140" s="10">
        <v>45162.0000115741</v>
      </c>
      <c r="S140" s="7">
        <v>45168</v>
      </c>
      <c r="T140" s="4" t="s">
        <v>34</v>
      </c>
      <c r="U140" s="4">
        <v>6090</v>
      </c>
      <c r="V140" s="4">
        <v>0</v>
      </c>
      <c r="W140" s="4">
        <v>0</v>
      </c>
      <c r="X140" s="4" t="s">
        <v>706</v>
      </c>
      <c r="Y140" s="4" t="s">
        <v>42</v>
      </c>
    </row>
    <row r="141" s="4" customFormat="1" spans="1:25">
      <c r="A141" s="4" t="s">
        <v>703</v>
      </c>
      <c r="B141" s="4" t="s">
        <v>26</v>
      </c>
      <c r="C141" s="4" t="s">
        <v>43</v>
      </c>
      <c r="D141" s="4" t="s">
        <v>78</v>
      </c>
      <c r="E141" s="4" t="s">
        <v>704</v>
      </c>
      <c r="F141" s="7">
        <v>45164</v>
      </c>
      <c r="G141" s="7">
        <v>45167</v>
      </c>
      <c r="H141" s="4">
        <v>1</v>
      </c>
      <c r="I141" s="4">
        <v>3</v>
      </c>
      <c r="J141" s="4">
        <v>3</v>
      </c>
      <c r="K141" s="4" t="s">
        <v>30</v>
      </c>
      <c r="L141" s="4">
        <v>-6090</v>
      </c>
      <c r="M141" s="4">
        <v>-6090</v>
      </c>
      <c r="N141" s="4" t="s">
        <v>705</v>
      </c>
      <c r="O141" s="4" t="s">
        <v>32</v>
      </c>
      <c r="P141" s="4" t="s">
        <v>33</v>
      </c>
      <c r="Q141" s="4">
        <v>0</v>
      </c>
      <c r="R141" s="10">
        <v>45162.0000115741</v>
      </c>
      <c r="S141" s="7">
        <v>45168</v>
      </c>
      <c r="T141" s="4" t="s">
        <v>34</v>
      </c>
      <c r="U141" s="4">
        <v>-6090</v>
      </c>
      <c r="V141" s="4">
        <v>0</v>
      </c>
      <c r="W141" s="4">
        <v>0</v>
      </c>
      <c r="X141" s="4" t="s">
        <v>706</v>
      </c>
      <c r="Y141" s="4" t="s">
        <v>42</v>
      </c>
    </row>
    <row r="142" s="4" customFormat="1" spans="1:25">
      <c r="A142" s="4" t="s">
        <v>707</v>
      </c>
      <c r="B142" s="4" t="s">
        <v>26</v>
      </c>
      <c r="C142" s="4" t="s">
        <v>27</v>
      </c>
      <c r="D142" s="4" t="s">
        <v>78</v>
      </c>
      <c r="E142" s="4" t="s">
        <v>704</v>
      </c>
      <c r="F142" s="7">
        <v>45164</v>
      </c>
      <c r="G142" s="7">
        <v>45167</v>
      </c>
      <c r="H142" s="4">
        <v>1</v>
      </c>
      <c r="I142" s="4">
        <v>3</v>
      </c>
      <c r="J142" s="4">
        <v>3</v>
      </c>
      <c r="K142" s="4" t="s">
        <v>30</v>
      </c>
      <c r="L142" s="4">
        <v>6090</v>
      </c>
      <c r="M142" s="4">
        <v>6090</v>
      </c>
      <c r="N142" s="4" t="s">
        <v>705</v>
      </c>
      <c r="O142" s="4" t="s">
        <v>32</v>
      </c>
      <c r="P142" s="4" t="s">
        <v>33</v>
      </c>
      <c r="Q142" s="4">
        <v>0</v>
      </c>
      <c r="R142" s="10">
        <v>45162</v>
      </c>
      <c r="S142" s="7">
        <v>45168</v>
      </c>
      <c r="T142" s="4" t="s">
        <v>34</v>
      </c>
      <c r="U142" s="4">
        <v>6090</v>
      </c>
      <c r="V142" s="4">
        <v>0</v>
      </c>
      <c r="W142" s="4">
        <v>0</v>
      </c>
      <c r="X142" s="4" t="s">
        <v>708</v>
      </c>
      <c r="Y142" s="4" t="s">
        <v>709</v>
      </c>
    </row>
    <row r="143" s="4" customFormat="1" spans="1:25">
      <c r="A143" s="4" t="s">
        <v>710</v>
      </c>
      <c r="B143" s="4" t="s">
        <v>26</v>
      </c>
      <c r="C143" s="4" t="s">
        <v>27</v>
      </c>
      <c r="D143" s="4" t="s">
        <v>78</v>
      </c>
      <c r="E143" s="4" t="s">
        <v>704</v>
      </c>
      <c r="F143" s="7">
        <v>45163</v>
      </c>
      <c r="G143" s="7">
        <v>45167</v>
      </c>
      <c r="H143" s="4">
        <v>3</v>
      </c>
      <c r="I143" s="4">
        <v>4</v>
      </c>
      <c r="J143" s="4">
        <v>12</v>
      </c>
      <c r="K143" s="4" t="s">
        <v>30</v>
      </c>
      <c r="L143" s="4">
        <v>24360</v>
      </c>
      <c r="M143" s="4">
        <v>24360</v>
      </c>
      <c r="N143" s="4" t="s">
        <v>711</v>
      </c>
      <c r="O143" s="4" t="s">
        <v>32</v>
      </c>
      <c r="P143" s="4" t="s">
        <v>33</v>
      </c>
      <c r="Q143" s="4">
        <v>0</v>
      </c>
      <c r="R143" s="10">
        <v>45162.0000115741</v>
      </c>
      <c r="S143" s="7">
        <v>45168</v>
      </c>
      <c r="T143" s="4" t="s">
        <v>34</v>
      </c>
      <c r="U143" s="4">
        <v>24360</v>
      </c>
      <c r="V143" s="4">
        <v>0</v>
      </c>
      <c r="W143" s="4">
        <v>0</v>
      </c>
      <c r="X143" s="4" t="s">
        <v>712</v>
      </c>
      <c r="Y143" s="4" t="s">
        <v>713</v>
      </c>
    </row>
    <row r="144" s="4" customFormat="1" spans="1:25">
      <c r="A144" s="4" t="s">
        <v>714</v>
      </c>
      <c r="B144" s="4" t="s">
        <v>26</v>
      </c>
      <c r="C144" s="4" t="s">
        <v>27</v>
      </c>
      <c r="D144" s="4" t="s">
        <v>138</v>
      </c>
      <c r="E144" s="4" t="s">
        <v>557</v>
      </c>
      <c r="F144" s="7">
        <v>45166</v>
      </c>
      <c r="G144" s="7">
        <v>45167</v>
      </c>
      <c r="H144" s="4">
        <v>1</v>
      </c>
      <c r="I144" s="4">
        <v>1</v>
      </c>
      <c r="J144" s="4">
        <v>1</v>
      </c>
      <c r="K144" s="4" t="s">
        <v>30</v>
      </c>
      <c r="L144" s="4">
        <v>1777</v>
      </c>
      <c r="M144" s="4">
        <v>1777</v>
      </c>
      <c r="N144" s="4" t="s">
        <v>715</v>
      </c>
      <c r="O144" s="4" t="s">
        <v>32</v>
      </c>
      <c r="P144" s="4" t="s">
        <v>33</v>
      </c>
      <c r="Q144" s="4">
        <v>0</v>
      </c>
      <c r="R144" s="10">
        <v>45162</v>
      </c>
      <c r="S144" s="7">
        <v>45168</v>
      </c>
      <c r="T144" s="4" t="s">
        <v>34</v>
      </c>
      <c r="U144" s="4">
        <v>1777</v>
      </c>
      <c r="V144" s="4">
        <v>0</v>
      </c>
      <c r="W144" s="4">
        <v>0</v>
      </c>
      <c r="X144" s="4" t="s">
        <v>716</v>
      </c>
      <c r="Y144" s="4" t="s">
        <v>717</v>
      </c>
    </row>
    <row r="145" s="4" customFormat="1" spans="1:25">
      <c r="A145" s="4" t="s">
        <v>718</v>
      </c>
      <c r="B145" s="4" t="s">
        <v>26</v>
      </c>
      <c r="C145" s="4" t="s">
        <v>27</v>
      </c>
      <c r="D145" s="4" t="s">
        <v>138</v>
      </c>
      <c r="E145" s="4" t="s">
        <v>557</v>
      </c>
      <c r="F145" s="7">
        <v>45166</v>
      </c>
      <c r="G145" s="7">
        <v>45167</v>
      </c>
      <c r="H145" s="4">
        <v>1</v>
      </c>
      <c r="I145" s="4">
        <v>1</v>
      </c>
      <c r="J145" s="4">
        <v>1</v>
      </c>
      <c r="K145" s="4" t="s">
        <v>30</v>
      </c>
      <c r="L145" s="4">
        <v>1927</v>
      </c>
      <c r="M145" s="4">
        <v>1927</v>
      </c>
      <c r="N145" s="4" t="s">
        <v>719</v>
      </c>
      <c r="O145" s="4" t="s">
        <v>32</v>
      </c>
      <c r="P145" s="4" t="s">
        <v>33</v>
      </c>
      <c r="Q145" s="4">
        <v>0</v>
      </c>
      <c r="R145" s="10">
        <v>45162</v>
      </c>
      <c r="S145" s="7">
        <v>45168</v>
      </c>
      <c r="T145" s="4" t="s">
        <v>34</v>
      </c>
      <c r="U145" s="4">
        <v>1927</v>
      </c>
      <c r="V145" s="4">
        <v>0</v>
      </c>
      <c r="W145" s="4">
        <v>0</v>
      </c>
      <c r="X145" s="4" t="s">
        <v>720</v>
      </c>
      <c r="Y145" s="4" t="s">
        <v>721</v>
      </c>
    </row>
    <row r="146" s="4" customFormat="1" spans="1:25">
      <c r="A146" s="4" t="s">
        <v>722</v>
      </c>
      <c r="B146" s="4" t="s">
        <v>26</v>
      </c>
      <c r="C146" s="4" t="s">
        <v>27</v>
      </c>
      <c r="D146" s="4" t="s">
        <v>318</v>
      </c>
      <c r="E146" s="4" t="s">
        <v>605</v>
      </c>
      <c r="F146" s="7">
        <v>45166</v>
      </c>
      <c r="G146" s="7">
        <v>45167</v>
      </c>
      <c r="H146" s="4">
        <v>1</v>
      </c>
      <c r="I146" s="4">
        <v>1</v>
      </c>
      <c r="J146" s="4">
        <v>1</v>
      </c>
      <c r="K146" s="4" t="s">
        <v>30</v>
      </c>
      <c r="L146" s="4">
        <v>543</v>
      </c>
      <c r="M146" s="4">
        <v>543</v>
      </c>
      <c r="N146" s="4" t="s">
        <v>723</v>
      </c>
      <c r="O146" s="4" t="s">
        <v>32</v>
      </c>
      <c r="P146" s="4" t="s">
        <v>33</v>
      </c>
      <c r="Q146" s="4">
        <v>0</v>
      </c>
      <c r="R146" s="10">
        <v>45162</v>
      </c>
      <c r="S146" s="7">
        <v>45168</v>
      </c>
      <c r="T146" s="4" t="s">
        <v>34</v>
      </c>
      <c r="U146" s="4">
        <v>543</v>
      </c>
      <c r="V146" s="4">
        <v>0</v>
      </c>
      <c r="W146" s="4">
        <v>0</v>
      </c>
      <c r="X146" s="4" t="s">
        <v>724</v>
      </c>
      <c r="Y146" s="4" t="s">
        <v>725</v>
      </c>
    </row>
    <row r="147" s="4" customFormat="1" spans="1:25">
      <c r="A147" s="4" t="s">
        <v>726</v>
      </c>
      <c r="B147" s="4" t="s">
        <v>26</v>
      </c>
      <c r="C147" s="4" t="s">
        <v>27</v>
      </c>
      <c r="D147" s="4" t="s">
        <v>727</v>
      </c>
      <c r="E147" s="4" t="s">
        <v>728</v>
      </c>
      <c r="F147" s="7">
        <v>45163</v>
      </c>
      <c r="G147" s="7">
        <v>45167</v>
      </c>
      <c r="H147" s="4">
        <v>1</v>
      </c>
      <c r="I147" s="4">
        <v>4</v>
      </c>
      <c r="J147" s="4">
        <v>4</v>
      </c>
      <c r="K147" s="4" t="s">
        <v>30</v>
      </c>
      <c r="L147" s="4">
        <v>1064</v>
      </c>
      <c r="M147" s="4">
        <v>1064</v>
      </c>
      <c r="N147" s="4" t="s">
        <v>729</v>
      </c>
      <c r="O147" s="4" t="s">
        <v>32</v>
      </c>
      <c r="P147" s="4" t="s">
        <v>33</v>
      </c>
      <c r="Q147" s="4">
        <v>0</v>
      </c>
      <c r="R147" s="10">
        <v>45162.0000115741</v>
      </c>
      <c r="S147" s="7">
        <v>45168</v>
      </c>
      <c r="T147" s="4" t="s">
        <v>34</v>
      </c>
      <c r="U147" s="4">
        <v>1064</v>
      </c>
      <c r="V147" s="4">
        <v>0</v>
      </c>
      <c r="W147" s="4">
        <v>0</v>
      </c>
      <c r="X147" s="4" t="s">
        <v>730</v>
      </c>
      <c r="Y147" s="4" t="s">
        <v>731</v>
      </c>
    </row>
    <row r="148" s="4" customFormat="1" spans="1:25">
      <c r="A148" s="4" t="s">
        <v>732</v>
      </c>
      <c r="B148" s="4" t="s">
        <v>26</v>
      </c>
      <c r="C148" s="4" t="s">
        <v>27</v>
      </c>
      <c r="D148" s="4" t="s">
        <v>733</v>
      </c>
      <c r="E148" s="4" t="s">
        <v>734</v>
      </c>
      <c r="F148" s="7">
        <v>45164</v>
      </c>
      <c r="G148" s="7">
        <v>45167</v>
      </c>
      <c r="H148" s="4">
        <v>1</v>
      </c>
      <c r="I148" s="4">
        <v>3</v>
      </c>
      <c r="J148" s="4">
        <v>3</v>
      </c>
      <c r="K148" s="4" t="s">
        <v>30</v>
      </c>
      <c r="L148" s="4">
        <v>2133</v>
      </c>
      <c r="M148" s="4">
        <v>2133</v>
      </c>
      <c r="N148" s="4" t="s">
        <v>735</v>
      </c>
      <c r="O148" s="4" t="s">
        <v>32</v>
      </c>
      <c r="P148" s="4" t="s">
        <v>33</v>
      </c>
      <c r="Q148" s="4">
        <v>0</v>
      </c>
      <c r="R148" s="10">
        <v>45163</v>
      </c>
      <c r="S148" s="7">
        <v>45168</v>
      </c>
      <c r="T148" s="4" t="s">
        <v>34</v>
      </c>
      <c r="U148" s="4">
        <v>2133</v>
      </c>
      <c r="V148" s="4">
        <v>0</v>
      </c>
      <c r="W148" s="4">
        <v>0</v>
      </c>
      <c r="X148" s="4" t="s">
        <v>736</v>
      </c>
      <c r="Y148" s="4" t="s">
        <v>737</v>
      </c>
    </row>
    <row r="149" s="4" customFormat="1" spans="1:25">
      <c r="A149" s="4" t="s">
        <v>738</v>
      </c>
      <c r="B149" s="4" t="s">
        <v>26</v>
      </c>
      <c r="C149" s="4" t="s">
        <v>27</v>
      </c>
      <c r="D149" s="4" t="s">
        <v>497</v>
      </c>
      <c r="E149" s="4" t="s">
        <v>739</v>
      </c>
      <c r="F149" s="7">
        <v>45164</v>
      </c>
      <c r="G149" s="7">
        <v>45167</v>
      </c>
      <c r="H149" s="4">
        <v>1</v>
      </c>
      <c r="I149" s="4">
        <v>3</v>
      </c>
      <c r="J149" s="4">
        <v>3</v>
      </c>
      <c r="K149" s="4" t="s">
        <v>30</v>
      </c>
      <c r="L149" s="4">
        <v>1155</v>
      </c>
      <c r="M149" s="4">
        <v>1155</v>
      </c>
      <c r="N149" s="4" t="s">
        <v>740</v>
      </c>
      <c r="O149" s="4" t="s">
        <v>32</v>
      </c>
      <c r="P149" s="4" t="s">
        <v>33</v>
      </c>
      <c r="Q149" s="4">
        <v>0</v>
      </c>
      <c r="R149" s="10">
        <v>45163.0000115741</v>
      </c>
      <c r="S149" s="7">
        <v>45168</v>
      </c>
      <c r="T149" s="4" t="s">
        <v>34</v>
      </c>
      <c r="U149" s="4">
        <v>1155</v>
      </c>
      <c r="V149" s="4">
        <v>0</v>
      </c>
      <c r="W149" s="4">
        <v>0</v>
      </c>
      <c r="X149" s="4" t="s">
        <v>741</v>
      </c>
      <c r="Y149" s="4" t="s">
        <v>742</v>
      </c>
    </row>
    <row r="150" s="4" customFormat="1" spans="1:25">
      <c r="A150" s="4" t="s">
        <v>743</v>
      </c>
      <c r="B150" s="4" t="s">
        <v>26</v>
      </c>
      <c r="C150" s="4" t="s">
        <v>27</v>
      </c>
      <c r="D150" s="4" t="s">
        <v>318</v>
      </c>
      <c r="E150" s="4" t="s">
        <v>605</v>
      </c>
      <c r="F150" s="7">
        <v>45165</v>
      </c>
      <c r="G150" s="7">
        <v>45167</v>
      </c>
      <c r="H150" s="4">
        <v>1</v>
      </c>
      <c r="I150" s="4">
        <v>2</v>
      </c>
      <c r="J150" s="4">
        <v>2</v>
      </c>
      <c r="K150" s="4" t="s">
        <v>30</v>
      </c>
      <c r="L150" s="4">
        <v>1084</v>
      </c>
      <c r="M150" s="4">
        <v>1084</v>
      </c>
      <c r="N150" s="4" t="s">
        <v>744</v>
      </c>
      <c r="O150" s="4" t="s">
        <v>32</v>
      </c>
      <c r="P150" s="4" t="s">
        <v>33</v>
      </c>
      <c r="Q150" s="4">
        <v>0</v>
      </c>
      <c r="R150" s="10">
        <v>45163</v>
      </c>
      <c r="S150" s="7">
        <v>45168</v>
      </c>
      <c r="T150" s="4" t="s">
        <v>34</v>
      </c>
      <c r="U150" s="4">
        <v>1084</v>
      </c>
      <c r="V150" s="4">
        <v>0</v>
      </c>
      <c r="W150" s="4">
        <v>0</v>
      </c>
      <c r="X150" s="4" t="s">
        <v>745</v>
      </c>
      <c r="Y150" s="4" t="s">
        <v>746</v>
      </c>
    </row>
    <row r="151" s="4" customFormat="1" spans="1:25">
      <c r="A151" s="4" t="s">
        <v>747</v>
      </c>
      <c r="B151" s="4" t="s">
        <v>26</v>
      </c>
      <c r="C151" s="4" t="s">
        <v>27</v>
      </c>
      <c r="D151" s="4" t="s">
        <v>748</v>
      </c>
      <c r="E151" s="4" t="s">
        <v>749</v>
      </c>
      <c r="F151" s="7">
        <v>45165</v>
      </c>
      <c r="G151" s="7">
        <v>45167</v>
      </c>
      <c r="H151" s="4">
        <v>1</v>
      </c>
      <c r="I151" s="4">
        <v>2</v>
      </c>
      <c r="J151" s="4">
        <v>2</v>
      </c>
      <c r="K151" s="4" t="s">
        <v>30</v>
      </c>
      <c r="L151" s="4">
        <v>2940</v>
      </c>
      <c r="M151" s="4">
        <v>2940</v>
      </c>
      <c r="N151" s="4" t="s">
        <v>750</v>
      </c>
      <c r="O151" s="4" t="s">
        <v>32</v>
      </c>
      <c r="P151" s="4" t="s">
        <v>33</v>
      </c>
      <c r="Q151" s="4">
        <v>0</v>
      </c>
      <c r="R151" s="10">
        <v>45163</v>
      </c>
      <c r="S151" s="7">
        <v>45168</v>
      </c>
      <c r="T151" s="4" t="s">
        <v>34</v>
      </c>
      <c r="U151" s="4">
        <v>2940</v>
      </c>
      <c r="V151" s="4">
        <v>0</v>
      </c>
      <c r="W151" s="4">
        <v>0</v>
      </c>
      <c r="X151" s="4" t="s">
        <v>751</v>
      </c>
      <c r="Y151" s="4" t="s">
        <v>752</v>
      </c>
    </row>
    <row r="152" s="4" customFormat="1" spans="1:25">
      <c r="A152" s="4" t="s">
        <v>753</v>
      </c>
      <c r="B152" s="4" t="s">
        <v>26</v>
      </c>
      <c r="C152" s="4" t="s">
        <v>27</v>
      </c>
      <c r="D152" s="4" t="s">
        <v>516</v>
      </c>
      <c r="E152" s="4" t="s">
        <v>517</v>
      </c>
      <c r="F152" s="7">
        <v>45165</v>
      </c>
      <c r="G152" s="7">
        <v>45167</v>
      </c>
      <c r="H152" s="4">
        <v>1</v>
      </c>
      <c r="I152" s="4">
        <v>2</v>
      </c>
      <c r="J152" s="4">
        <v>2</v>
      </c>
      <c r="K152" s="4" t="s">
        <v>30</v>
      </c>
      <c r="L152" s="4">
        <v>4422</v>
      </c>
      <c r="M152" s="4">
        <v>4422</v>
      </c>
      <c r="N152" s="4" t="s">
        <v>754</v>
      </c>
      <c r="O152" s="4" t="s">
        <v>32</v>
      </c>
      <c r="P152" s="4" t="s">
        <v>33</v>
      </c>
      <c r="Q152" s="4">
        <v>0</v>
      </c>
      <c r="R152" s="10">
        <v>45163.0000115741</v>
      </c>
      <c r="S152" s="7">
        <v>45168</v>
      </c>
      <c r="T152" s="4" t="s">
        <v>34</v>
      </c>
      <c r="U152" s="4">
        <v>4422</v>
      </c>
      <c r="V152" s="4">
        <v>0</v>
      </c>
      <c r="W152" s="4">
        <v>0</v>
      </c>
      <c r="X152" s="4" t="s">
        <v>755</v>
      </c>
      <c r="Y152" s="4" t="s">
        <v>756</v>
      </c>
    </row>
    <row r="153" s="4" customFormat="1" spans="1:25">
      <c r="A153" s="4" t="s">
        <v>757</v>
      </c>
      <c r="B153" s="4" t="s">
        <v>26</v>
      </c>
      <c r="C153" s="4" t="s">
        <v>27</v>
      </c>
      <c r="D153" s="4" t="s">
        <v>758</v>
      </c>
      <c r="E153" s="4" t="s">
        <v>759</v>
      </c>
      <c r="F153" s="7">
        <v>45165</v>
      </c>
      <c r="G153" s="7">
        <v>45167</v>
      </c>
      <c r="H153" s="4">
        <v>1</v>
      </c>
      <c r="I153" s="4">
        <v>2</v>
      </c>
      <c r="J153" s="4">
        <v>2</v>
      </c>
      <c r="K153" s="4" t="s">
        <v>30</v>
      </c>
      <c r="L153" s="4">
        <v>1782</v>
      </c>
      <c r="M153" s="4">
        <v>1782</v>
      </c>
      <c r="N153" s="4" t="s">
        <v>760</v>
      </c>
      <c r="O153" s="4" t="s">
        <v>32</v>
      </c>
      <c r="P153" s="4" t="s">
        <v>33</v>
      </c>
      <c r="Q153" s="4">
        <v>0</v>
      </c>
      <c r="R153" s="10">
        <v>45163.0000115741</v>
      </c>
      <c r="S153" s="7">
        <v>45168</v>
      </c>
      <c r="T153" s="4" t="s">
        <v>34</v>
      </c>
      <c r="U153" s="4">
        <v>1782</v>
      </c>
      <c r="V153" s="4">
        <v>0</v>
      </c>
      <c r="W153" s="4">
        <v>0</v>
      </c>
      <c r="X153" s="4" t="s">
        <v>761</v>
      </c>
      <c r="Y153" s="4" t="s">
        <v>42</v>
      </c>
    </row>
    <row r="154" s="4" customFormat="1" spans="1:25">
      <c r="A154" s="4" t="s">
        <v>757</v>
      </c>
      <c r="B154" s="4" t="s">
        <v>26</v>
      </c>
      <c r="C154" s="4" t="s">
        <v>43</v>
      </c>
      <c r="D154" s="4" t="s">
        <v>758</v>
      </c>
      <c r="E154" s="4" t="s">
        <v>759</v>
      </c>
      <c r="F154" s="7">
        <v>45165</v>
      </c>
      <c r="G154" s="7">
        <v>45167</v>
      </c>
      <c r="H154" s="4">
        <v>1</v>
      </c>
      <c r="I154" s="4">
        <v>2</v>
      </c>
      <c r="J154" s="4">
        <v>2</v>
      </c>
      <c r="K154" s="4" t="s">
        <v>30</v>
      </c>
      <c r="L154" s="4">
        <v>-1782</v>
      </c>
      <c r="M154" s="4">
        <v>-1782</v>
      </c>
      <c r="N154" s="4" t="s">
        <v>760</v>
      </c>
      <c r="O154" s="4" t="s">
        <v>32</v>
      </c>
      <c r="P154" s="4" t="s">
        <v>33</v>
      </c>
      <c r="Q154" s="4">
        <v>0</v>
      </c>
      <c r="R154" s="10">
        <v>45163.0000115741</v>
      </c>
      <c r="S154" s="7">
        <v>45168</v>
      </c>
      <c r="T154" s="4" t="s">
        <v>34</v>
      </c>
      <c r="U154" s="4">
        <v>-1782</v>
      </c>
      <c r="V154" s="4">
        <v>0</v>
      </c>
      <c r="W154" s="4">
        <v>0</v>
      </c>
      <c r="X154" s="4" t="s">
        <v>761</v>
      </c>
      <c r="Y154" s="4" t="s">
        <v>42</v>
      </c>
    </row>
    <row r="155" s="4" customFormat="1" spans="1:25">
      <c r="A155" s="4" t="s">
        <v>762</v>
      </c>
      <c r="B155" s="4" t="s">
        <v>26</v>
      </c>
      <c r="C155" s="4" t="s">
        <v>27</v>
      </c>
      <c r="D155" s="4" t="s">
        <v>758</v>
      </c>
      <c r="E155" s="4" t="s">
        <v>759</v>
      </c>
      <c r="F155" s="7">
        <v>45165</v>
      </c>
      <c r="G155" s="7">
        <v>45167</v>
      </c>
      <c r="H155" s="4">
        <v>1</v>
      </c>
      <c r="I155" s="4">
        <v>2</v>
      </c>
      <c r="J155" s="4">
        <v>2</v>
      </c>
      <c r="K155" s="4" t="s">
        <v>30</v>
      </c>
      <c r="L155" s="4">
        <v>1782</v>
      </c>
      <c r="M155" s="4">
        <v>1782</v>
      </c>
      <c r="N155" s="4" t="s">
        <v>760</v>
      </c>
      <c r="O155" s="4" t="s">
        <v>32</v>
      </c>
      <c r="P155" s="4" t="s">
        <v>33</v>
      </c>
      <c r="Q155" s="4">
        <v>0</v>
      </c>
      <c r="R155" s="10">
        <v>45163</v>
      </c>
      <c r="S155" s="7">
        <v>45168</v>
      </c>
      <c r="T155" s="4" t="s">
        <v>34</v>
      </c>
      <c r="U155" s="4">
        <v>1782</v>
      </c>
      <c r="V155" s="4">
        <v>0</v>
      </c>
      <c r="W155" s="4">
        <v>0</v>
      </c>
      <c r="X155" s="4" t="s">
        <v>763</v>
      </c>
      <c r="Y155" s="4" t="s">
        <v>764</v>
      </c>
    </row>
    <row r="156" s="4" customFormat="1" spans="1:25">
      <c r="A156" s="4" t="s">
        <v>765</v>
      </c>
      <c r="B156" s="4" t="s">
        <v>26</v>
      </c>
      <c r="C156" s="4" t="s">
        <v>27</v>
      </c>
      <c r="D156" s="4" t="s">
        <v>648</v>
      </c>
      <c r="E156" s="4" t="s">
        <v>766</v>
      </c>
      <c r="F156" s="7">
        <v>45166</v>
      </c>
      <c r="G156" s="7">
        <v>45167</v>
      </c>
      <c r="H156" s="4">
        <v>1</v>
      </c>
      <c r="I156" s="4">
        <v>1</v>
      </c>
      <c r="J156" s="4">
        <v>1</v>
      </c>
      <c r="K156" s="4" t="s">
        <v>30</v>
      </c>
      <c r="L156" s="4">
        <v>392</v>
      </c>
      <c r="M156" s="4">
        <v>392</v>
      </c>
      <c r="N156" s="4" t="s">
        <v>767</v>
      </c>
      <c r="O156" s="4" t="s">
        <v>32</v>
      </c>
      <c r="P156" s="4" t="s">
        <v>33</v>
      </c>
      <c r="Q156" s="4">
        <v>0</v>
      </c>
      <c r="R156" s="10">
        <v>45163.0000115741</v>
      </c>
      <c r="S156" s="7">
        <v>45168</v>
      </c>
      <c r="T156" s="4" t="s">
        <v>34</v>
      </c>
      <c r="U156" s="4">
        <v>392</v>
      </c>
      <c r="V156" s="4">
        <v>0</v>
      </c>
      <c r="W156" s="4">
        <v>0</v>
      </c>
      <c r="X156" s="4" t="s">
        <v>768</v>
      </c>
      <c r="Y156" s="4" t="s">
        <v>769</v>
      </c>
    </row>
    <row r="157" s="4" customFormat="1" spans="1:25">
      <c r="A157" s="4" t="s">
        <v>770</v>
      </c>
      <c r="B157" s="4" t="s">
        <v>26</v>
      </c>
      <c r="C157" s="4" t="s">
        <v>27</v>
      </c>
      <c r="D157" s="4" t="s">
        <v>771</v>
      </c>
      <c r="E157" s="4" t="s">
        <v>772</v>
      </c>
      <c r="F157" s="7">
        <v>45166</v>
      </c>
      <c r="G157" s="7">
        <v>45167</v>
      </c>
      <c r="H157" s="4">
        <v>1</v>
      </c>
      <c r="I157" s="4">
        <v>1</v>
      </c>
      <c r="J157" s="4">
        <v>1</v>
      </c>
      <c r="K157" s="4" t="s">
        <v>30</v>
      </c>
      <c r="L157" s="4">
        <v>179</v>
      </c>
      <c r="M157" s="4">
        <v>179</v>
      </c>
      <c r="N157" s="4" t="s">
        <v>773</v>
      </c>
      <c r="O157" s="4" t="s">
        <v>32</v>
      </c>
      <c r="P157" s="4" t="s">
        <v>33</v>
      </c>
      <c r="Q157" s="4">
        <v>0</v>
      </c>
      <c r="R157" s="10">
        <v>45163.0000115741</v>
      </c>
      <c r="S157" s="7">
        <v>45168</v>
      </c>
      <c r="T157" s="4" t="s">
        <v>34</v>
      </c>
      <c r="U157" s="4">
        <v>179</v>
      </c>
      <c r="V157" s="4">
        <v>0</v>
      </c>
      <c r="W157" s="4">
        <v>0</v>
      </c>
      <c r="X157" s="4" t="s">
        <v>774</v>
      </c>
      <c r="Y157" s="4" t="s">
        <v>774</v>
      </c>
    </row>
    <row r="158" s="4" customFormat="1" spans="1:25">
      <c r="A158" s="4" t="s">
        <v>775</v>
      </c>
      <c r="B158" s="4" t="s">
        <v>26</v>
      </c>
      <c r="C158" s="4" t="s">
        <v>27</v>
      </c>
      <c r="D158" s="4" t="s">
        <v>771</v>
      </c>
      <c r="E158" s="4" t="s">
        <v>776</v>
      </c>
      <c r="F158" s="7">
        <v>45164</v>
      </c>
      <c r="G158" s="7">
        <v>45167</v>
      </c>
      <c r="H158" s="4">
        <v>1</v>
      </c>
      <c r="I158" s="4">
        <v>3</v>
      </c>
      <c r="J158" s="4">
        <v>3</v>
      </c>
      <c r="K158" s="4" t="s">
        <v>30</v>
      </c>
      <c r="L158" s="4">
        <v>609</v>
      </c>
      <c r="M158" s="4">
        <v>609</v>
      </c>
      <c r="N158" s="4" t="s">
        <v>777</v>
      </c>
      <c r="O158" s="4" t="s">
        <v>32</v>
      </c>
      <c r="P158" s="4" t="s">
        <v>33</v>
      </c>
      <c r="Q158" s="4">
        <v>0</v>
      </c>
      <c r="R158" s="10">
        <v>45163.0000115741</v>
      </c>
      <c r="S158" s="7">
        <v>45168</v>
      </c>
      <c r="T158" s="4" t="s">
        <v>34</v>
      </c>
      <c r="U158" s="4">
        <v>609</v>
      </c>
      <c r="V158" s="4">
        <v>0</v>
      </c>
      <c r="W158" s="4">
        <v>0</v>
      </c>
      <c r="X158" s="4" t="s">
        <v>778</v>
      </c>
      <c r="Y158" s="4" t="s">
        <v>778</v>
      </c>
    </row>
    <row r="159" s="4" customFormat="1" spans="1:25">
      <c r="A159" s="4" t="s">
        <v>779</v>
      </c>
      <c r="B159" s="4" t="s">
        <v>26</v>
      </c>
      <c r="C159" s="4" t="s">
        <v>27</v>
      </c>
      <c r="D159" s="4" t="s">
        <v>262</v>
      </c>
      <c r="E159" s="4" t="s">
        <v>780</v>
      </c>
      <c r="F159" s="7">
        <v>45165</v>
      </c>
      <c r="G159" s="7">
        <v>45167</v>
      </c>
      <c r="H159" s="4">
        <v>1</v>
      </c>
      <c r="I159" s="4">
        <v>2</v>
      </c>
      <c r="J159" s="4">
        <v>2</v>
      </c>
      <c r="K159" s="4" t="s">
        <v>30</v>
      </c>
      <c r="L159" s="4">
        <v>2988</v>
      </c>
      <c r="M159" s="4">
        <v>2988</v>
      </c>
      <c r="N159" s="4" t="s">
        <v>781</v>
      </c>
      <c r="O159" s="4" t="s">
        <v>32</v>
      </c>
      <c r="P159" s="4" t="s">
        <v>33</v>
      </c>
      <c r="Q159" s="4">
        <v>0</v>
      </c>
      <c r="R159" s="10">
        <v>45163</v>
      </c>
      <c r="S159" s="7">
        <v>45168</v>
      </c>
      <c r="T159" s="4" t="s">
        <v>34</v>
      </c>
      <c r="U159" s="4">
        <v>2988</v>
      </c>
      <c r="V159" s="4">
        <v>0</v>
      </c>
      <c r="W159" s="4">
        <v>0</v>
      </c>
      <c r="X159" s="4" t="s">
        <v>782</v>
      </c>
      <c r="Y159" s="4" t="s">
        <v>783</v>
      </c>
    </row>
    <row r="160" s="4" customFormat="1" spans="1:25">
      <c r="A160" s="4" t="s">
        <v>784</v>
      </c>
      <c r="B160" s="4" t="s">
        <v>26</v>
      </c>
      <c r="C160" s="4" t="s">
        <v>27</v>
      </c>
      <c r="D160" s="4" t="s">
        <v>785</v>
      </c>
      <c r="E160" s="4" t="s">
        <v>786</v>
      </c>
      <c r="F160" s="7">
        <v>45164</v>
      </c>
      <c r="G160" s="7">
        <v>45167</v>
      </c>
      <c r="H160" s="4">
        <v>1</v>
      </c>
      <c r="I160" s="4">
        <v>3</v>
      </c>
      <c r="J160" s="4">
        <v>3</v>
      </c>
      <c r="K160" s="4" t="s">
        <v>30</v>
      </c>
      <c r="L160" s="4">
        <v>4680</v>
      </c>
      <c r="M160" s="4">
        <v>4680</v>
      </c>
      <c r="N160" s="4" t="s">
        <v>787</v>
      </c>
      <c r="O160" s="4" t="s">
        <v>32</v>
      </c>
      <c r="P160" s="4" t="s">
        <v>33</v>
      </c>
      <c r="Q160" s="4">
        <v>0</v>
      </c>
      <c r="R160" s="10">
        <v>45163</v>
      </c>
      <c r="S160" s="7">
        <v>45168</v>
      </c>
      <c r="T160" s="4" t="s">
        <v>34</v>
      </c>
      <c r="U160" s="4">
        <v>4680</v>
      </c>
      <c r="V160" s="4">
        <v>0</v>
      </c>
      <c r="W160" s="4">
        <v>0</v>
      </c>
      <c r="X160" s="4" t="s">
        <v>788</v>
      </c>
      <c r="Y160" s="4" t="s">
        <v>789</v>
      </c>
    </row>
    <row r="161" s="4" customFormat="1" spans="1:25">
      <c r="A161" s="4" t="s">
        <v>790</v>
      </c>
      <c r="B161" s="4" t="s">
        <v>26</v>
      </c>
      <c r="C161" s="4" t="s">
        <v>27</v>
      </c>
      <c r="D161" s="4" t="s">
        <v>45</v>
      </c>
      <c r="E161" s="4" t="s">
        <v>791</v>
      </c>
      <c r="F161" s="7">
        <v>45164</v>
      </c>
      <c r="G161" s="7">
        <v>45167</v>
      </c>
      <c r="H161" s="4">
        <v>1</v>
      </c>
      <c r="I161" s="4">
        <v>3</v>
      </c>
      <c r="J161" s="4">
        <v>3</v>
      </c>
      <c r="K161" s="4" t="s">
        <v>30</v>
      </c>
      <c r="L161" s="4">
        <v>3354</v>
      </c>
      <c r="M161" s="4">
        <v>3354</v>
      </c>
      <c r="N161" s="4" t="s">
        <v>792</v>
      </c>
      <c r="O161" s="4" t="s">
        <v>32</v>
      </c>
      <c r="P161" s="4" t="s">
        <v>33</v>
      </c>
      <c r="Q161" s="4">
        <v>0</v>
      </c>
      <c r="R161" s="10">
        <v>45163.0000115741</v>
      </c>
      <c r="S161" s="7">
        <v>45168</v>
      </c>
      <c r="T161" s="4" t="s">
        <v>34</v>
      </c>
      <c r="U161" s="4">
        <v>3354</v>
      </c>
      <c r="V161" s="4">
        <v>0</v>
      </c>
      <c r="W161" s="4">
        <v>0</v>
      </c>
      <c r="X161" s="4" t="s">
        <v>793</v>
      </c>
      <c r="Y161" s="4" t="s">
        <v>794</v>
      </c>
    </row>
    <row r="162" s="4" customFormat="1" spans="1:25">
      <c r="A162" s="4" t="s">
        <v>795</v>
      </c>
      <c r="B162" s="4" t="s">
        <v>26</v>
      </c>
      <c r="C162" s="4" t="s">
        <v>27</v>
      </c>
      <c r="D162" s="4" t="s">
        <v>109</v>
      </c>
      <c r="E162" s="4" t="s">
        <v>553</v>
      </c>
      <c r="F162" s="7">
        <v>45165</v>
      </c>
      <c r="G162" s="7">
        <v>45167</v>
      </c>
      <c r="H162" s="4">
        <v>1</v>
      </c>
      <c r="I162" s="4">
        <v>2</v>
      </c>
      <c r="J162" s="4">
        <v>2</v>
      </c>
      <c r="K162" s="4" t="s">
        <v>30</v>
      </c>
      <c r="L162" s="4">
        <v>870</v>
      </c>
      <c r="M162" s="4">
        <v>870</v>
      </c>
      <c r="N162" s="4" t="s">
        <v>796</v>
      </c>
      <c r="O162" s="4" t="s">
        <v>32</v>
      </c>
      <c r="P162" s="4" t="s">
        <v>33</v>
      </c>
      <c r="Q162" s="4">
        <v>0</v>
      </c>
      <c r="R162" s="10">
        <v>45163.0000115741</v>
      </c>
      <c r="S162" s="7">
        <v>45168</v>
      </c>
      <c r="T162" s="4" t="s">
        <v>34</v>
      </c>
      <c r="U162" s="4">
        <v>870</v>
      </c>
      <c r="V162" s="4">
        <v>0</v>
      </c>
      <c r="W162" s="4">
        <v>0</v>
      </c>
      <c r="X162" s="4" t="s">
        <v>797</v>
      </c>
      <c r="Y162" s="4" t="s">
        <v>798</v>
      </c>
    </row>
    <row r="163" s="4" customFormat="1" spans="1:25">
      <c r="A163" s="4" t="s">
        <v>799</v>
      </c>
      <c r="B163" s="4" t="s">
        <v>26</v>
      </c>
      <c r="C163" s="4" t="s">
        <v>27</v>
      </c>
      <c r="D163" s="4" t="s">
        <v>648</v>
      </c>
      <c r="E163" s="4" t="s">
        <v>649</v>
      </c>
      <c r="F163" s="7">
        <v>45166</v>
      </c>
      <c r="G163" s="7">
        <v>45167</v>
      </c>
      <c r="H163" s="4">
        <v>1</v>
      </c>
      <c r="I163" s="4">
        <v>1</v>
      </c>
      <c r="J163" s="4">
        <v>1</v>
      </c>
      <c r="K163" s="4" t="s">
        <v>30</v>
      </c>
      <c r="L163" s="4">
        <v>361</v>
      </c>
      <c r="M163" s="4">
        <v>361</v>
      </c>
      <c r="N163" s="4" t="s">
        <v>800</v>
      </c>
      <c r="O163" s="4" t="s">
        <v>32</v>
      </c>
      <c r="P163" s="4" t="s">
        <v>33</v>
      </c>
      <c r="Q163" s="4">
        <v>0</v>
      </c>
      <c r="R163" s="10">
        <v>45163</v>
      </c>
      <c r="S163" s="7">
        <v>45168</v>
      </c>
      <c r="T163" s="4" t="s">
        <v>34</v>
      </c>
      <c r="U163" s="4">
        <v>361</v>
      </c>
      <c r="V163" s="4">
        <v>0</v>
      </c>
      <c r="W163" s="4">
        <v>0</v>
      </c>
      <c r="X163" s="4" t="s">
        <v>801</v>
      </c>
      <c r="Y163" s="4" t="s">
        <v>802</v>
      </c>
    </row>
    <row r="164" s="4" customFormat="1" spans="1:25">
      <c r="A164" s="4" t="s">
        <v>803</v>
      </c>
      <c r="B164" s="4" t="s">
        <v>26</v>
      </c>
      <c r="C164" s="4" t="s">
        <v>27</v>
      </c>
      <c r="D164" s="4" t="s">
        <v>804</v>
      </c>
      <c r="E164" s="4" t="s">
        <v>158</v>
      </c>
      <c r="F164" s="7">
        <v>45166</v>
      </c>
      <c r="G164" s="7">
        <v>45167</v>
      </c>
      <c r="H164" s="4">
        <v>1</v>
      </c>
      <c r="I164" s="4">
        <v>1</v>
      </c>
      <c r="J164" s="4">
        <v>1</v>
      </c>
      <c r="K164" s="4" t="s">
        <v>30</v>
      </c>
      <c r="L164" s="4">
        <v>322</v>
      </c>
      <c r="M164" s="4">
        <v>322</v>
      </c>
      <c r="N164" s="4" t="s">
        <v>805</v>
      </c>
      <c r="O164" s="4" t="s">
        <v>32</v>
      </c>
      <c r="P164" s="4" t="s">
        <v>33</v>
      </c>
      <c r="Q164" s="4">
        <v>0</v>
      </c>
      <c r="R164" s="10">
        <v>45163</v>
      </c>
      <c r="S164" s="7">
        <v>45168</v>
      </c>
      <c r="T164" s="4" t="s">
        <v>34</v>
      </c>
      <c r="U164" s="4">
        <v>322</v>
      </c>
      <c r="V164" s="4">
        <v>0</v>
      </c>
      <c r="W164" s="4">
        <v>0</v>
      </c>
      <c r="X164" s="4" t="s">
        <v>806</v>
      </c>
      <c r="Y164" s="4" t="s">
        <v>807</v>
      </c>
    </row>
    <row r="165" s="4" customFormat="1" spans="1:25">
      <c r="A165" s="4" t="s">
        <v>808</v>
      </c>
      <c r="B165" s="4" t="s">
        <v>26</v>
      </c>
      <c r="C165" s="4" t="s">
        <v>27</v>
      </c>
      <c r="D165" s="4" t="s">
        <v>785</v>
      </c>
      <c r="E165" s="4" t="s">
        <v>786</v>
      </c>
      <c r="F165" s="7">
        <v>45164</v>
      </c>
      <c r="G165" s="7">
        <v>45167</v>
      </c>
      <c r="H165" s="4">
        <v>1</v>
      </c>
      <c r="I165" s="4">
        <v>3</v>
      </c>
      <c r="J165" s="4">
        <v>3</v>
      </c>
      <c r="K165" s="4" t="s">
        <v>30</v>
      </c>
      <c r="L165" s="4">
        <v>4680</v>
      </c>
      <c r="M165" s="4">
        <v>4680</v>
      </c>
      <c r="N165" s="4" t="s">
        <v>809</v>
      </c>
      <c r="O165" s="4" t="s">
        <v>32</v>
      </c>
      <c r="P165" s="4" t="s">
        <v>33</v>
      </c>
      <c r="Q165" s="4">
        <v>0</v>
      </c>
      <c r="R165" s="10">
        <v>45163.0000115741</v>
      </c>
      <c r="S165" s="7">
        <v>45168</v>
      </c>
      <c r="T165" s="4" t="s">
        <v>34</v>
      </c>
      <c r="U165" s="4">
        <v>4680</v>
      </c>
      <c r="V165" s="4">
        <v>0</v>
      </c>
      <c r="W165" s="4">
        <v>0</v>
      </c>
      <c r="X165" s="4" t="s">
        <v>810</v>
      </c>
      <c r="Y165" s="4" t="s">
        <v>811</v>
      </c>
    </row>
    <row r="166" s="4" customFormat="1" spans="1:25">
      <c r="A166" s="4" t="s">
        <v>812</v>
      </c>
      <c r="B166" s="4" t="s">
        <v>26</v>
      </c>
      <c r="C166" s="4" t="s">
        <v>27</v>
      </c>
      <c r="D166" s="4" t="s">
        <v>578</v>
      </c>
      <c r="E166" s="4" t="s">
        <v>813</v>
      </c>
      <c r="F166" s="7">
        <v>45164</v>
      </c>
      <c r="G166" s="7">
        <v>45167</v>
      </c>
      <c r="H166" s="4">
        <v>2</v>
      </c>
      <c r="I166" s="4">
        <v>3</v>
      </c>
      <c r="J166" s="4">
        <v>6</v>
      </c>
      <c r="K166" s="4" t="s">
        <v>30</v>
      </c>
      <c r="L166" s="4">
        <v>4020</v>
      </c>
      <c r="M166" s="4">
        <v>4020</v>
      </c>
      <c r="N166" s="4" t="s">
        <v>814</v>
      </c>
      <c r="O166" s="4" t="s">
        <v>32</v>
      </c>
      <c r="P166" s="4" t="s">
        <v>33</v>
      </c>
      <c r="Q166" s="4">
        <v>0</v>
      </c>
      <c r="R166" s="10">
        <v>45163.0000115741</v>
      </c>
      <c r="S166" s="7">
        <v>45168</v>
      </c>
      <c r="T166" s="4" t="s">
        <v>34</v>
      </c>
      <c r="U166" s="4">
        <v>4020</v>
      </c>
      <c r="V166" s="4">
        <v>0</v>
      </c>
      <c r="W166" s="4">
        <v>0</v>
      </c>
      <c r="X166" s="4" t="s">
        <v>815</v>
      </c>
      <c r="Y166" s="4" t="s">
        <v>816</v>
      </c>
    </row>
    <row r="167" s="4" customFormat="1" spans="1:25">
      <c r="A167" s="4" t="s">
        <v>817</v>
      </c>
      <c r="B167" s="4" t="s">
        <v>26</v>
      </c>
      <c r="C167" s="4" t="s">
        <v>27</v>
      </c>
      <c r="D167" s="4" t="s">
        <v>578</v>
      </c>
      <c r="E167" s="4" t="s">
        <v>818</v>
      </c>
      <c r="F167" s="7">
        <v>45164</v>
      </c>
      <c r="G167" s="7">
        <v>45167</v>
      </c>
      <c r="H167" s="4">
        <v>1</v>
      </c>
      <c r="I167" s="4">
        <v>3</v>
      </c>
      <c r="J167" s="4">
        <v>3</v>
      </c>
      <c r="K167" s="4" t="s">
        <v>30</v>
      </c>
      <c r="L167" s="4">
        <v>2319</v>
      </c>
      <c r="M167" s="4">
        <v>2319</v>
      </c>
      <c r="N167" s="4" t="s">
        <v>819</v>
      </c>
      <c r="O167" s="4" t="s">
        <v>32</v>
      </c>
      <c r="P167" s="4" t="s">
        <v>33</v>
      </c>
      <c r="Q167" s="4">
        <v>0</v>
      </c>
      <c r="R167" s="10">
        <v>45163</v>
      </c>
      <c r="S167" s="7">
        <v>45168</v>
      </c>
      <c r="T167" s="4" t="s">
        <v>34</v>
      </c>
      <c r="U167" s="4">
        <v>2319</v>
      </c>
      <c r="V167" s="4">
        <v>0</v>
      </c>
      <c r="W167" s="4">
        <v>0</v>
      </c>
      <c r="X167" s="4" t="s">
        <v>820</v>
      </c>
      <c r="Y167" s="4" t="s">
        <v>821</v>
      </c>
    </row>
    <row r="168" s="4" customFormat="1" spans="1:25">
      <c r="A168" s="4" t="s">
        <v>822</v>
      </c>
      <c r="B168" s="4" t="s">
        <v>26</v>
      </c>
      <c r="C168" s="4" t="s">
        <v>27</v>
      </c>
      <c r="D168" s="4" t="s">
        <v>78</v>
      </c>
      <c r="E168" s="4" t="s">
        <v>823</v>
      </c>
      <c r="F168" s="7">
        <v>45165</v>
      </c>
      <c r="G168" s="7">
        <v>45167</v>
      </c>
      <c r="H168" s="4">
        <v>1</v>
      </c>
      <c r="I168" s="4">
        <v>2</v>
      </c>
      <c r="J168" s="4">
        <v>2</v>
      </c>
      <c r="K168" s="4" t="s">
        <v>30</v>
      </c>
      <c r="L168" s="4">
        <v>9800</v>
      </c>
      <c r="M168" s="4">
        <v>9800</v>
      </c>
      <c r="N168" s="4" t="s">
        <v>824</v>
      </c>
      <c r="O168" s="4" t="s">
        <v>32</v>
      </c>
      <c r="P168" s="4" t="s">
        <v>33</v>
      </c>
      <c r="Q168" s="4">
        <v>0</v>
      </c>
      <c r="R168" s="10">
        <v>45163</v>
      </c>
      <c r="S168" s="7">
        <v>45168</v>
      </c>
      <c r="T168" s="4" t="s">
        <v>34</v>
      </c>
      <c r="U168" s="4">
        <v>9800</v>
      </c>
      <c r="V168" s="4">
        <v>0</v>
      </c>
      <c r="W168" s="4">
        <v>0</v>
      </c>
      <c r="X168" s="4" t="s">
        <v>825</v>
      </c>
      <c r="Y168" s="4" t="s">
        <v>826</v>
      </c>
    </row>
    <row r="169" s="4" customFormat="1" spans="1:25">
      <c r="A169" s="4" t="s">
        <v>827</v>
      </c>
      <c r="B169" s="4" t="s">
        <v>26</v>
      </c>
      <c r="C169" s="4" t="s">
        <v>27</v>
      </c>
      <c r="D169" s="4" t="s">
        <v>78</v>
      </c>
      <c r="E169" s="4" t="s">
        <v>828</v>
      </c>
      <c r="F169" s="7">
        <v>45165</v>
      </c>
      <c r="G169" s="7">
        <v>45167</v>
      </c>
      <c r="H169" s="4">
        <v>1</v>
      </c>
      <c r="I169" s="4">
        <v>2</v>
      </c>
      <c r="J169" s="4">
        <v>2</v>
      </c>
      <c r="K169" s="4" t="s">
        <v>30</v>
      </c>
      <c r="L169" s="4">
        <v>8300</v>
      </c>
      <c r="M169" s="4">
        <v>8300</v>
      </c>
      <c r="N169" s="4" t="s">
        <v>829</v>
      </c>
      <c r="O169" s="4" t="s">
        <v>32</v>
      </c>
      <c r="P169" s="4" t="s">
        <v>33</v>
      </c>
      <c r="Q169" s="4">
        <v>0</v>
      </c>
      <c r="R169" s="10">
        <v>45164</v>
      </c>
      <c r="S169" s="7">
        <v>45168</v>
      </c>
      <c r="T169" s="4" t="s">
        <v>34</v>
      </c>
      <c r="U169" s="4">
        <v>8300</v>
      </c>
      <c r="V169" s="4">
        <v>0</v>
      </c>
      <c r="W169" s="4">
        <v>0</v>
      </c>
      <c r="X169" s="4" t="s">
        <v>830</v>
      </c>
      <c r="Y169" s="4" t="s">
        <v>831</v>
      </c>
    </row>
    <row r="170" s="4" customFormat="1" spans="1:25">
      <c r="A170" s="4" t="s">
        <v>832</v>
      </c>
      <c r="B170" s="4" t="s">
        <v>26</v>
      </c>
      <c r="C170" s="4" t="s">
        <v>27</v>
      </c>
      <c r="D170" s="4" t="s">
        <v>109</v>
      </c>
      <c r="E170" s="4" t="s">
        <v>553</v>
      </c>
      <c r="F170" s="7">
        <v>45166</v>
      </c>
      <c r="G170" s="7">
        <v>45167</v>
      </c>
      <c r="H170" s="4">
        <v>1</v>
      </c>
      <c r="I170" s="4">
        <v>1</v>
      </c>
      <c r="J170" s="4">
        <v>1</v>
      </c>
      <c r="K170" s="4" t="s">
        <v>30</v>
      </c>
      <c r="L170" s="4">
        <v>435</v>
      </c>
      <c r="M170" s="4">
        <v>435</v>
      </c>
      <c r="N170" s="4" t="s">
        <v>833</v>
      </c>
      <c r="O170" s="4" t="s">
        <v>32</v>
      </c>
      <c r="P170" s="4" t="s">
        <v>33</v>
      </c>
      <c r="Q170" s="4">
        <v>0</v>
      </c>
      <c r="R170" s="10">
        <v>45163</v>
      </c>
      <c r="S170" s="7">
        <v>45168</v>
      </c>
      <c r="T170" s="4" t="s">
        <v>34</v>
      </c>
      <c r="U170" s="4">
        <v>435</v>
      </c>
      <c r="V170" s="4">
        <v>0</v>
      </c>
      <c r="W170" s="4">
        <v>0</v>
      </c>
      <c r="X170" s="4" t="s">
        <v>834</v>
      </c>
      <c r="Y170" s="4" t="s">
        <v>835</v>
      </c>
    </row>
    <row r="171" s="4" customFormat="1" spans="1:25">
      <c r="A171" s="4" t="s">
        <v>836</v>
      </c>
      <c r="B171" s="4" t="s">
        <v>26</v>
      </c>
      <c r="C171" s="4" t="s">
        <v>27</v>
      </c>
      <c r="D171" s="4" t="s">
        <v>45</v>
      </c>
      <c r="E171" s="4" t="s">
        <v>837</v>
      </c>
      <c r="F171" s="7">
        <v>45164</v>
      </c>
      <c r="G171" s="7">
        <v>45167</v>
      </c>
      <c r="H171" s="4">
        <v>1</v>
      </c>
      <c r="I171" s="4">
        <v>3</v>
      </c>
      <c r="J171" s="4">
        <v>3</v>
      </c>
      <c r="K171" s="4" t="s">
        <v>30</v>
      </c>
      <c r="L171" s="4">
        <v>3354</v>
      </c>
      <c r="M171" s="4">
        <v>3354</v>
      </c>
      <c r="N171" s="4" t="s">
        <v>838</v>
      </c>
      <c r="O171" s="4" t="s">
        <v>32</v>
      </c>
      <c r="P171" s="4" t="s">
        <v>33</v>
      </c>
      <c r="Q171" s="4">
        <v>0</v>
      </c>
      <c r="R171" s="10">
        <v>45164.0000115741</v>
      </c>
      <c r="S171" s="7">
        <v>45168</v>
      </c>
      <c r="T171" s="4" t="s">
        <v>34</v>
      </c>
      <c r="U171" s="4">
        <v>3354</v>
      </c>
      <c r="V171" s="4">
        <v>0</v>
      </c>
      <c r="W171" s="4">
        <v>0</v>
      </c>
      <c r="X171" s="4" t="s">
        <v>839</v>
      </c>
      <c r="Y171" s="4" t="s">
        <v>840</v>
      </c>
    </row>
    <row r="172" s="4" customFormat="1" spans="1:25">
      <c r="A172" s="4" t="s">
        <v>841</v>
      </c>
      <c r="B172" s="4" t="s">
        <v>26</v>
      </c>
      <c r="C172" s="4" t="s">
        <v>27</v>
      </c>
      <c r="D172" s="4" t="s">
        <v>842</v>
      </c>
      <c r="E172" s="4" t="s">
        <v>843</v>
      </c>
      <c r="F172" s="7">
        <v>45165</v>
      </c>
      <c r="G172" s="7">
        <v>45167</v>
      </c>
      <c r="H172" s="4">
        <v>1</v>
      </c>
      <c r="I172" s="4">
        <v>2</v>
      </c>
      <c r="J172" s="4">
        <v>2</v>
      </c>
      <c r="K172" s="4" t="s">
        <v>30</v>
      </c>
      <c r="L172" s="4">
        <v>4182</v>
      </c>
      <c r="M172" s="4">
        <v>4182</v>
      </c>
      <c r="N172" s="4" t="s">
        <v>844</v>
      </c>
      <c r="O172" s="4" t="s">
        <v>32</v>
      </c>
      <c r="P172" s="4" t="s">
        <v>33</v>
      </c>
      <c r="Q172" s="4">
        <v>0</v>
      </c>
      <c r="R172" s="10">
        <v>45164</v>
      </c>
      <c r="S172" s="7">
        <v>45168</v>
      </c>
      <c r="T172" s="4" t="s">
        <v>34</v>
      </c>
      <c r="U172" s="4">
        <v>4182</v>
      </c>
      <c r="V172" s="4">
        <v>0</v>
      </c>
      <c r="W172" s="4">
        <v>0</v>
      </c>
      <c r="X172" s="4" t="s">
        <v>845</v>
      </c>
      <c r="Y172" s="4" t="s">
        <v>846</v>
      </c>
    </row>
    <row r="173" s="4" customFormat="1" spans="1:25">
      <c r="A173" s="4" t="s">
        <v>847</v>
      </c>
      <c r="B173" s="4" t="s">
        <v>26</v>
      </c>
      <c r="C173" s="4" t="s">
        <v>27</v>
      </c>
      <c r="D173" s="4" t="s">
        <v>648</v>
      </c>
      <c r="E173" s="4" t="s">
        <v>649</v>
      </c>
      <c r="F173" s="7">
        <v>45165</v>
      </c>
      <c r="G173" s="7">
        <v>45167</v>
      </c>
      <c r="H173" s="4">
        <v>1</v>
      </c>
      <c r="I173" s="4">
        <v>2</v>
      </c>
      <c r="J173" s="4">
        <v>2</v>
      </c>
      <c r="K173" s="4" t="s">
        <v>30</v>
      </c>
      <c r="L173" s="4">
        <v>727</v>
      </c>
      <c r="M173" s="4">
        <v>727</v>
      </c>
      <c r="N173" s="4" t="s">
        <v>848</v>
      </c>
      <c r="O173" s="4" t="s">
        <v>32</v>
      </c>
      <c r="P173" s="4" t="s">
        <v>33</v>
      </c>
      <c r="Q173" s="4">
        <v>0</v>
      </c>
      <c r="R173" s="10">
        <v>45164.0000115741</v>
      </c>
      <c r="S173" s="7">
        <v>45168</v>
      </c>
      <c r="T173" s="4" t="s">
        <v>34</v>
      </c>
      <c r="U173" s="4">
        <v>727</v>
      </c>
      <c r="V173" s="4">
        <v>0</v>
      </c>
      <c r="W173" s="4">
        <v>0</v>
      </c>
      <c r="X173" s="4" t="s">
        <v>849</v>
      </c>
      <c r="Y173" s="4" t="s">
        <v>850</v>
      </c>
    </row>
    <row r="174" s="4" customFormat="1" spans="1:25">
      <c r="A174" s="4" t="s">
        <v>851</v>
      </c>
      <c r="B174" s="4" t="s">
        <v>26</v>
      </c>
      <c r="C174" s="4" t="s">
        <v>27</v>
      </c>
      <c r="D174" s="4" t="s">
        <v>306</v>
      </c>
      <c r="E174" s="4" t="s">
        <v>307</v>
      </c>
      <c r="F174" s="7">
        <v>45166</v>
      </c>
      <c r="G174" s="7">
        <v>45167</v>
      </c>
      <c r="H174" s="4">
        <v>1</v>
      </c>
      <c r="I174" s="4">
        <v>1</v>
      </c>
      <c r="J174" s="4">
        <v>1</v>
      </c>
      <c r="K174" s="4" t="s">
        <v>30</v>
      </c>
      <c r="L174" s="4">
        <v>974</v>
      </c>
      <c r="M174" s="4">
        <v>974</v>
      </c>
      <c r="N174" s="4" t="s">
        <v>852</v>
      </c>
      <c r="O174" s="4" t="s">
        <v>32</v>
      </c>
      <c r="P174" s="4" t="s">
        <v>33</v>
      </c>
      <c r="Q174" s="4">
        <v>0</v>
      </c>
      <c r="R174" s="10">
        <v>45164.0000115741</v>
      </c>
      <c r="S174" s="7">
        <v>45168</v>
      </c>
      <c r="T174" s="4" t="s">
        <v>34</v>
      </c>
      <c r="U174" s="4">
        <v>974</v>
      </c>
      <c r="V174" s="4">
        <v>0</v>
      </c>
      <c r="W174" s="4">
        <v>0</v>
      </c>
      <c r="X174" s="4" t="s">
        <v>853</v>
      </c>
      <c r="Y174" s="4" t="s">
        <v>854</v>
      </c>
    </row>
    <row r="175" s="4" customFormat="1" spans="1:25">
      <c r="A175" s="4" t="s">
        <v>855</v>
      </c>
      <c r="B175" s="4" t="s">
        <v>26</v>
      </c>
      <c r="C175" s="4" t="s">
        <v>27</v>
      </c>
      <c r="D175" s="4" t="s">
        <v>648</v>
      </c>
      <c r="E175" s="4" t="s">
        <v>766</v>
      </c>
      <c r="F175" s="7">
        <v>45165</v>
      </c>
      <c r="G175" s="7">
        <v>45167</v>
      </c>
      <c r="H175" s="4">
        <v>1</v>
      </c>
      <c r="I175" s="4">
        <v>2</v>
      </c>
      <c r="J175" s="4">
        <v>2</v>
      </c>
      <c r="K175" s="4" t="s">
        <v>30</v>
      </c>
      <c r="L175" s="4">
        <v>795</v>
      </c>
      <c r="M175" s="4">
        <v>795</v>
      </c>
      <c r="N175" s="4" t="s">
        <v>856</v>
      </c>
      <c r="O175" s="4" t="s">
        <v>32</v>
      </c>
      <c r="P175" s="4" t="s">
        <v>33</v>
      </c>
      <c r="Q175" s="4">
        <v>0</v>
      </c>
      <c r="R175" s="10">
        <v>45164.0000115741</v>
      </c>
      <c r="S175" s="7">
        <v>45168</v>
      </c>
      <c r="T175" s="4" t="s">
        <v>34</v>
      </c>
      <c r="U175" s="4">
        <v>795</v>
      </c>
      <c r="V175" s="4">
        <v>0</v>
      </c>
      <c r="W175" s="4">
        <v>0</v>
      </c>
      <c r="X175" s="4" t="s">
        <v>857</v>
      </c>
      <c r="Y175" s="4" t="s">
        <v>858</v>
      </c>
    </row>
    <row r="176" s="4" customFormat="1" spans="1:25">
      <c r="A176" s="4" t="s">
        <v>859</v>
      </c>
      <c r="B176" s="4" t="s">
        <v>26</v>
      </c>
      <c r="C176" s="4" t="s">
        <v>27</v>
      </c>
      <c r="D176" s="4" t="s">
        <v>860</v>
      </c>
      <c r="E176" s="4" t="s">
        <v>861</v>
      </c>
      <c r="F176" s="7">
        <v>45165</v>
      </c>
      <c r="G176" s="7">
        <v>45167</v>
      </c>
      <c r="H176" s="4">
        <v>1</v>
      </c>
      <c r="I176" s="4">
        <v>2</v>
      </c>
      <c r="J176" s="4">
        <v>2</v>
      </c>
      <c r="K176" s="4" t="s">
        <v>30</v>
      </c>
      <c r="L176" s="4">
        <v>1080</v>
      </c>
      <c r="M176" s="4">
        <v>1080</v>
      </c>
      <c r="N176" s="4" t="s">
        <v>862</v>
      </c>
      <c r="O176" s="4" t="s">
        <v>32</v>
      </c>
      <c r="P176" s="4" t="s">
        <v>33</v>
      </c>
      <c r="Q176" s="4">
        <v>0</v>
      </c>
      <c r="R176" s="10">
        <v>45164.0000115741</v>
      </c>
      <c r="S176" s="7">
        <v>45168</v>
      </c>
      <c r="T176" s="4" t="s">
        <v>34</v>
      </c>
      <c r="U176" s="4">
        <v>1080</v>
      </c>
      <c r="V176" s="4">
        <v>0</v>
      </c>
      <c r="W176" s="4">
        <v>0</v>
      </c>
      <c r="X176" s="4" t="s">
        <v>863</v>
      </c>
      <c r="Y176" s="4" t="s">
        <v>864</v>
      </c>
    </row>
    <row r="177" s="4" customFormat="1" spans="1:25">
      <c r="A177" s="4" t="s">
        <v>865</v>
      </c>
      <c r="B177" s="4" t="s">
        <v>26</v>
      </c>
      <c r="C177" s="4" t="s">
        <v>27</v>
      </c>
      <c r="D177" s="4" t="s">
        <v>866</v>
      </c>
      <c r="E177" s="4" t="s">
        <v>867</v>
      </c>
      <c r="F177" s="7">
        <v>45166</v>
      </c>
      <c r="G177" s="7">
        <v>45167</v>
      </c>
      <c r="H177" s="4">
        <v>1</v>
      </c>
      <c r="I177" s="4">
        <v>1</v>
      </c>
      <c r="J177" s="4">
        <v>1</v>
      </c>
      <c r="K177" s="4" t="s">
        <v>30</v>
      </c>
      <c r="L177" s="4">
        <v>766</v>
      </c>
      <c r="M177" s="4">
        <v>766</v>
      </c>
      <c r="N177" s="4" t="s">
        <v>868</v>
      </c>
      <c r="O177" s="4" t="s">
        <v>32</v>
      </c>
      <c r="P177" s="4" t="s">
        <v>33</v>
      </c>
      <c r="Q177" s="4">
        <v>0</v>
      </c>
      <c r="R177" s="10">
        <v>45164</v>
      </c>
      <c r="S177" s="7">
        <v>45168</v>
      </c>
      <c r="T177" s="4" t="s">
        <v>34</v>
      </c>
      <c r="U177" s="4">
        <v>766</v>
      </c>
      <c r="V177" s="4">
        <v>0</v>
      </c>
      <c r="W177" s="4">
        <v>0</v>
      </c>
      <c r="X177" s="4" t="s">
        <v>869</v>
      </c>
      <c r="Y177" s="4" t="s">
        <v>870</v>
      </c>
    </row>
    <row r="178" s="4" customFormat="1" spans="1:25">
      <c r="A178" s="4" t="s">
        <v>871</v>
      </c>
      <c r="B178" s="4" t="s">
        <v>26</v>
      </c>
      <c r="C178" s="4" t="s">
        <v>27</v>
      </c>
      <c r="D178" s="4" t="s">
        <v>872</v>
      </c>
      <c r="E178" s="4" t="s">
        <v>873</v>
      </c>
      <c r="F178" s="7">
        <v>45165</v>
      </c>
      <c r="G178" s="7">
        <v>45167</v>
      </c>
      <c r="H178" s="4">
        <v>2</v>
      </c>
      <c r="I178" s="4">
        <v>2</v>
      </c>
      <c r="J178" s="4">
        <v>4</v>
      </c>
      <c r="K178" s="4" t="s">
        <v>30</v>
      </c>
      <c r="L178" s="4">
        <v>2252</v>
      </c>
      <c r="M178" s="4">
        <v>2252</v>
      </c>
      <c r="N178" s="4" t="s">
        <v>874</v>
      </c>
      <c r="O178" s="4" t="s">
        <v>32</v>
      </c>
      <c r="P178" s="4" t="s">
        <v>33</v>
      </c>
      <c r="Q178" s="4">
        <v>0</v>
      </c>
      <c r="R178" s="10">
        <v>45164.0000115741</v>
      </c>
      <c r="S178" s="7">
        <v>45168</v>
      </c>
      <c r="T178" s="4" t="s">
        <v>34</v>
      </c>
      <c r="U178" s="4">
        <v>2252</v>
      </c>
      <c r="V178" s="4">
        <v>0</v>
      </c>
      <c r="W178" s="4">
        <v>0</v>
      </c>
      <c r="X178" s="4" t="s">
        <v>875</v>
      </c>
      <c r="Y178" s="4" t="s">
        <v>876</v>
      </c>
    </row>
    <row r="179" s="4" customFormat="1" spans="1:25">
      <c r="A179" s="4" t="s">
        <v>877</v>
      </c>
      <c r="B179" s="4" t="s">
        <v>26</v>
      </c>
      <c r="C179" s="4" t="s">
        <v>27</v>
      </c>
      <c r="D179" s="4" t="s">
        <v>878</v>
      </c>
      <c r="E179" s="4" t="s">
        <v>879</v>
      </c>
      <c r="F179" s="7">
        <v>45166</v>
      </c>
      <c r="G179" s="7">
        <v>45167</v>
      </c>
      <c r="H179" s="4">
        <v>1</v>
      </c>
      <c r="I179" s="4">
        <v>1</v>
      </c>
      <c r="J179" s="4">
        <v>1</v>
      </c>
      <c r="K179" s="4" t="s">
        <v>30</v>
      </c>
      <c r="L179" s="4">
        <v>450</v>
      </c>
      <c r="M179" s="4">
        <v>450</v>
      </c>
      <c r="N179" s="4" t="s">
        <v>880</v>
      </c>
      <c r="O179" s="4" t="s">
        <v>32</v>
      </c>
      <c r="P179" s="4" t="s">
        <v>33</v>
      </c>
      <c r="Q179" s="4">
        <v>0</v>
      </c>
      <c r="R179" s="10">
        <v>45164.0000115741</v>
      </c>
      <c r="S179" s="7">
        <v>45168</v>
      </c>
      <c r="T179" s="4" t="s">
        <v>34</v>
      </c>
      <c r="U179" s="4">
        <v>450</v>
      </c>
      <c r="V179" s="4">
        <v>0</v>
      </c>
      <c r="W179" s="4">
        <v>0</v>
      </c>
      <c r="X179" s="4" t="s">
        <v>881</v>
      </c>
      <c r="Y179" s="4" t="s">
        <v>882</v>
      </c>
    </row>
    <row r="180" s="4" customFormat="1" spans="1:25">
      <c r="A180" s="4" t="s">
        <v>883</v>
      </c>
      <c r="B180" s="4" t="s">
        <v>26</v>
      </c>
      <c r="C180" s="4" t="s">
        <v>27</v>
      </c>
      <c r="D180" s="4" t="s">
        <v>884</v>
      </c>
      <c r="E180" s="4" t="s">
        <v>885</v>
      </c>
      <c r="F180" s="7">
        <v>45165</v>
      </c>
      <c r="G180" s="7">
        <v>45167</v>
      </c>
      <c r="H180" s="4">
        <v>1</v>
      </c>
      <c r="I180" s="4">
        <v>2</v>
      </c>
      <c r="J180" s="4">
        <v>2</v>
      </c>
      <c r="K180" s="4" t="s">
        <v>30</v>
      </c>
      <c r="L180" s="4">
        <v>2838</v>
      </c>
      <c r="M180" s="4">
        <v>2838</v>
      </c>
      <c r="N180" s="4" t="s">
        <v>886</v>
      </c>
      <c r="O180" s="4" t="s">
        <v>32</v>
      </c>
      <c r="P180" s="4" t="s">
        <v>33</v>
      </c>
      <c r="Q180" s="4">
        <v>0</v>
      </c>
      <c r="R180" s="10">
        <v>45164.0000115741</v>
      </c>
      <c r="S180" s="7">
        <v>45168</v>
      </c>
      <c r="T180" s="4" t="s">
        <v>34</v>
      </c>
      <c r="U180" s="4">
        <v>2838</v>
      </c>
      <c r="V180" s="4">
        <v>0</v>
      </c>
      <c r="W180" s="4">
        <v>0</v>
      </c>
      <c r="X180" s="4" t="s">
        <v>887</v>
      </c>
      <c r="Y180" s="4" t="s">
        <v>888</v>
      </c>
    </row>
    <row r="181" s="4" customFormat="1" spans="1:25">
      <c r="A181" s="4" t="s">
        <v>889</v>
      </c>
      <c r="B181" s="4" t="s">
        <v>26</v>
      </c>
      <c r="C181" s="4" t="s">
        <v>27</v>
      </c>
      <c r="D181" s="4" t="s">
        <v>890</v>
      </c>
      <c r="E181" s="4" t="s">
        <v>891</v>
      </c>
      <c r="F181" s="7">
        <v>45165</v>
      </c>
      <c r="G181" s="7">
        <v>45167</v>
      </c>
      <c r="H181" s="4">
        <v>1</v>
      </c>
      <c r="I181" s="4">
        <v>2</v>
      </c>
      <c r="J181" s="4">
        <v>2</v>
      </c>
      <c r="K181" s="4" t="s">
        <v>30</v>
      </c>
      <c r="L181" s="4">
        <v>2060</v>
      </c>
      <c r="M181" s="4">
        <v>2060</v>
      </c>
      <c r="N181" s="4" t="s">
        <v>892</v>
      </c>
      <c r="O181" s="4" t="s">
        <v>32</v>
      </c>
      <c r="P181" s="4" t="s">
        <v>33</v>
      </c>
      <c r="Q181" s="4">
        <v>0</v>
      </c>
      <c r="R181" s="10">
        <v>45164.0000115741</v>
      </c>
      <c r="S181" s="7">
        <v>45168</v>
      </c>
      <c r="T181" s="4" t="s">
        <v>34</v>
      </c>
      <c r="U181" s="4">
        <v>2060</v>
      </c>
      <c r="V181" s="4">
        <v>0</v>
      </c>
      <c r="W181" s="4">
        <v>0</v>
      </c>
      <c r="X181" s="4" t="s">
        <v>893</v>
      </c>
      <c r="Y181" s="4" t="s">
        <v>894</v>
      </c>
    </row>
    <row r="182" s="4" customFormat="1" spans="1:25">
      <c r="A182" s="4" t="s">
        <v>895</v>
      </c>
      <c r="B182" s="4" t="s">
        <v>26</v>
      </c>
      <c r="C182" s="4" t="s">
        <v>27</v>
      </c>
      <c r="D182" s="4" t="s">
        <v>57</v>
      </c>
      <c r="E182" s="4" t="s">
        <v>896</v>
      </c>
      <c r="F182" s="7">
        <v>45165</v>
      </c>
      <c r="G182" s="7">
        <v>45167</v>
      </c>
      <c r="H182" s="4">
        <v>1</v>
      </c>
      <c r="I182" s="4">
        <v>2</v>
      </c>
      <c r="J182" s="4">
        <v>2</v>
      </c>
      <c r="K182" s="4" t="s">
        <v>30</v>
      </c>
      <c r="L182" s="4">
        <v>800</v>
      </c>
      <c r="M182" s="4">
        <v>800</v>
      </c>
      <c r="N182" s="4" t="s">
        <v>897</v>
      </c>
      <c r="O182" s="4" t="s">
        <v>32</v>
      </c>
      <c r="P182" s="4" t="s">
        <v>33</v>
      </c>
      <c r="Q182" s="4">
        <v>0</v>
      </c>
      <c r="R182" s="10">
        <v>45165.0000115741</v>
      </c>
      <c r="S182" s="7">
        <v>45168</v>
      </c>
      <c r="T182" s="4" t="s">
        <v>34</v>
      </c>
      <c r="U182" s="4">
        <v>800</v>
      </c>
      <c r="V182" s="4">
        <v>0</v>
      </c>
      <c r="W182" s="4">
        <v>0</v>
      </c>
      <c r="X182" s="4" t="s">
        <v>898</v>
      </c>
      <c r="Y182" s="4" t="s">
        <v>899</v>
      </c>
    </row>
    <row r="183" s="4" customFormat="1" spans="1:25">
      <c r="A183" s="4" t="s">
        <v>900</v>
      </c>
      <c r="B183" s="4" t="s">
        <v>26</v>
      </c>
      <c r="C183" s="4" t="s">
        <v>27</v>
      </c>
      <c r="D183" s="4" t="s">
        <v>771</v>
      </c>
      <c r="E183" s="4" t="s">
        <v>772</v>
      </c>
      <c r="F183" s="7">
        <v>45165</v>
      </c>
      <c r="G183" s="7">
        <v>45167</v>
      </c>
      <c r="H183" s="4">
        <v>1</v>
      </c>
      <c r="I183" s="4">
        <v>2</v>
      </c>
      <c r="J183" s="4">
        <v>2</v>
      </c>
      <c r="K183" s="4" t="s">
        <v>30</v>
      </c>
      <c r="L183" s="4">
        <v>362</v>
      </c>
      <c r="M183" s="4">
        <v>362</v>
      </c>
      <c r="N183" s="4" t="s">
        <v>901</v>
      </c>
      <c r="O183" s="4" t="s">
        <v>32</v>
      </c>
      <c r="P183" s="4" t="s">
        <v>33</v>
      </c>
      <c r="Q183" s="4">
        <v>0</v>
      </c>
      <c r="R183" s="10">
        <v>45165</v>
      </c>
      <c r="S183" s="7">
        <v>45168</v>
      </c>
      <c r="T183" s="4" t="s">
        <v>34</v>
      </c>
      <c r="U183" s="4">
        <v>362</v>
      </c>
      <c r="V183" s="4">
        <v>0</v>
      </c>
      <c r="W183" s="4">
        <v>0</v>
      </c>
      <c r="X183" s="4" t="s">
        <v>902</v>
      </c>
      <c r="Y183" s="4" t="s">
        <v>902</v>
      </c>
    </row>
    <row r="184" s="4" customFormat="1" spans="1:25">
      <c r="A184" s="4" t="s">
        <v>903</v>
      </c>
      <c r="B184" s="4" t="s">
        <v>26</v>
      </c>
      <c r="C184" s="4" t="s">
        <v>27</v>
      </c>
      <c r="D184" s="4" t="s">
        <v>618</v>
      </c>
      <c r="E184" s="4" t="s">
        <v>904</v>
      </c>
      <c r="F184" s="7">
        <v>45166</v>
      </c>
      <c r="G184" s="7">
        <v>45167</v>
      </c>
      <c r="H184" s="4">
        <v>1</v>
      </c>
      <c r="I184" s="4">
        <v>1</v>
      </c>
      <c r="J184" s="4">
        <v>1</v>
      </c>
      <c r="K184" s="4" t="s">
        <v>30</v>
      </c>
      <c r="L184" s="4">
        <v>405</v>
      </c>
      <c r="M184" s="4">
        <v>405</v>
      </c>
      <c r="N184" s="4" t="s">
        <v>905</v>
      </c>
      <c r="O184" s="4" t="s">
        <v>32</v>
      </c>
      <c r="P184" s="4" t="s">
        <v>33</v>
      </c>
      <c r="Q184" s="4">
        <v>0</v>
      </c>
      <c r="R184" s="10">
        <v>45165.0000115741</v>
      </c>
      <c r="S184" s="7">
        <v>45168</v>
      </c>
      <c r="T184" s="4" t="s">
        <v>34</v>
      </c>
      <c r="U184" s="4">
        <v>405</v>
      </c>
      <c r="V184" s="4">
        <v>0</v>
      </c>
      <c r="W184" s="4">
        <v>0</v>
      </c>
      <c r="X184" s="4" t="s">
        <v>906</v>
      </c>
      <c r="Y184" s="4" t="s">
        <v>907</v>
      </c>
    </row>
    <row r="185" s="4" customFormat="1" spans="1:25">
      <c r="A185" s="4" t="s">
        <v>908</v>
      </c>
      <c r="B185" s="4" t="s">
        <v>26</v>
      </c>
      <c r="C185" s="4" t="s">
        <v>27</v>
      </c>
      <c r="D185" s="4" t="s">
        <v>771</v>
      </c>
      <c r="E185" s="4" t="s">
        <v>776</v>
      </c>
      <c r="F185" s="7">
        <v>45166</v>
      </c>
      <c r="G185" s="7">
        <v>45167</v>
      </c>
      <c r="H185" s="4">
        <v>1</v>
      </c>
      <c r="I185" s="4">
        <v>1</v>
      </c>
      <c r="J185" s="4">
        <v>1</v>
      </c>
      <c r="K185" s="4" t="s">
        <v>30</v>
      </c>
      <c r="L185" s="4">
        <v>201</v>
      </c>
      <c r="M185" s="4">
        <v>201</v>
      </c>
      <c r="N185" s="4" t="s">
        <v>909</v>
      </c>
      <c r="O185" s="4" t="s">
        <v>32</v>
      </c>
      <c r="P185" s="4" t="s">
        <v>33</v>
      </c>
      <c r="Q185" s="4">
        <v>0</v>
      </c>
      <c r="R185" s="10">
        <v>45165.0000115741</v>
      </c>
      <c r="S185" s="7">
        <v>45168</v>
      </c>
      <c r="T185" s="4" t="s">
        <v>34</v>
      </c>
      <c r="U185" s="4">
        <v>201</v>
      </c>
      <c r="V185" s="4">
        <v>0</v>
      </c>
      <c r="W185" s="4">
        <v>0</v>
      </c>
      <c r="X185" s="4" t="s">
        <v>910</v>
      </c>
      <c r="Y185" s="4" t="s">
        <v>910</v>
      </c>
    </row>
    <row r="186" s="4" customFormat="1" spans="1:25">
      <c r="A186" s="4" t="s">
        <v>911</v>
      </c>
      <c r="B186" s="4" t="s">
        <v>26</v>
      </c>
      <c r="C186" s="4" t="s">
        <v>27</v>
      </c>
      <c r="D186" s="4" t="s">
        <v>109</v>
      </c>
      <c r="E186" s="4" t="s">
        <v>553</v>
      </c>
      <c r="F186" s="7">
        <v>45166</v>
      </c>
      <c r="G186" s="7">
        <v>45167</v>
      </c>
      <c r="H186" s="4">
        <v>1</v>
      </c>
      <c r="I186" s="4">
        <v>1</v>
      </c>
      <c r="J186" s="4">
        <v>1</v>
      </c>
      <c r="K186" s="4" t="s">
        <v>30</v>
      </c>
      <c r="L186" s="4">
        <v>435</v>
      </c>
      <c r="M186" s="4">
        <v>435</v>
      </c>
      <c r="N186" s="4" t="s">
        <v>912</v>
      </c>
      <c r="O186" s="4" t="s">
        <v>32</v>
      </c>
      <c r="P186" s="4" t="s">
        <v>33</v>
      </c>
      <c r="Q186" s="4">
        <v>0</v>
      </c>
      <c r="R186" s="10">
        <v>45164</v>
      </c>
      <c r="S186" s="7">
        <v>45168</v>
      </c>
      <c r="T186" s="4" t="s">
        <v>34</v>
      </c>
      <c r="U186" s="4">
        <v>435</v>
      </c>
      <c r="V186" s="4">
        <v>0</v>
      </c>
      <c r="W186" s="4">
        <v>0</v>
      </c>
      <c r="X186" s="4" t="s">
        <v>913</v>
      </c>
      <c r="Y186" s="4" t="s">
        <v>914</v>
      </c>
    </row>
    <row r="187" s="4" customFormat="1" spans="1:25">
      <c r="A187" s="4" t="s">
        <v>915</v>
      </c>
      <c r="B187" s="4" t="s">
        <v>26</v>
      </c>
      <c r="C187" s="4" t="s">
        <v>27</v>
      </c>
      <c r="D187" s="4" t="s">
        <v>109</v>
      </c>
      <c r="E187" s="4" t="s">
        <v>553</v>
      </c>
      <c r="F187" s="7">
        <v>45166</v>
      </c>
      <c r="G187" s="7">
        <v>45167</v>
      </c>
      <c r="H187" s="4">
        <v>1</v>
      </c>
      <c r="I187" s="4">
        <v>1</v>
      </c>
      <c r="J187" s="4">
        <v>1</v>
      </c>
      <c r="K187" s="4" t="s">
        <v>30</v>
      </c>
      <c r="L187" s="4">
        <v>435</v>
      </c>
      <c r="M187" s="4">
        <v>435</v>
      </c>
      <c r="N187" s="4" t="s">
        <v>916</v>
      </c>
      <c r="O187" s="4" t="s">
        <v>32</v>
      </c>
      <c r="P187" s="4" t="s">
        <v>33</v>
      </c>
      <c r="Q187" s="4">
        <v>0</v>
      </c>
      <c r="R187" s="10">
        <v>45164.0000115741</v>
      </c>
      <c r="S187" s="7">
        <v>45168</v>
      </c>
      <c r="T187" s="4" t="s">
        <v>34</v>
      </c>
      <c r="U187" s="4">
        <v>435</v>
      </c>
      <c r="V187" s="4">
        <v>0</v>
      </c>
      <c r="W187" s="4">
        <v>0</v>
      </c>
      <c r="X187" s="4" t="s">
        <v>917</v>
      </c>
      <c r="Y187" s="4" t="s">
        <v>918</v>
      </c>
    </row>
    <row r="188" s="4" customFormat="1" spans="1:25">
      <c r="A188" s="4" t="s">
        <v>919</v>
      </c>
      <c r="B188" s="4" t="s">
        <v>26</v>
      </c>
      <c r="C188" s="4" t="s">
        <v>27</v>
      </c>
      <c r="D188" s="4" t="s">
        <v>842</v>
      </c>
      <c r="E188" s="4" t="s">
        <v>843</v>
      </c>
      <c r="F188" s="7">
        <v>45165</v>
      </c>
      <c r="G188" s="7">
        <v>45167</v>
      </c>
      <c r="H188" s="4">
        <v>1</v>
      </c>
      <c r="I188" s="4">
        <v>2</v>
      </c>
      <c r="J188" s="4">
        <v>2</v>
      </c>
      <c r="K188" s="4" t="s">
        <v>30</v>
      </c>
      <c r="L188" s="4">
        <v>4182</v>
      </c>
      <c r="M188" s="4">
        <v>4182</v>
      </c>
      <c r="N188" s="4" t="s">
        <v>920</v>
      </c>
      <c r="O188" s="4" t="s">
        <v>32</v>
      </c>
      <c r="P188" s="4" t="s">
        <v>33</v>
      </c>
      <c r="Q188" s="4">
        <v>0</v>
      </c>
      <c r="R188" s="10">
        <v>45164</v>
      </c>
      <c r="S188" s="7">
        <v>45168</v>
      </c>
      <c r="T188" s="4" t="s">
        <v>34</v>
      </c>
      <c r="U188" s="4">
        <v>4182</v>
      </c>
      <c r="V188" s="4">
        <v>0</v>
      </c>
      <c r="W188" s="4">
        <v>0</v>
      </c>
      <c r="X188" s="4" t="s">
        <v>921</v>
      </c>
      <c r="Y188" s="4" t="s">
        <v>922</v>
      </c>
    </row>
    <row r="189" s="4" customFormat="1" spans="1:25">
      <c r="A189" s="4" t="s">
        <v>923</v>
      </c>
      <c r="B189" s="4" t="s">
        <v>26</v>
      </c>
      <c r="C189" s="4" t="s">
        <v>27</v>
      </c>
      <c r="D189" s="4" t="s">
        <v>924</v>
      </c>
      <c r="E189" s="4" t="s">
        <v>925</v>
      </c>
      <c r="F189" s="7">
        <v>45165</v>
      </c>
      <c r="G189" s="7">
        <v>45167</v>
      </c>
      <c r="H189" s="4">
        <v>1</v>
      </c>
      <c r="I189" s="4">
        <v>2</v>
      </c>
      <c r="J189" s="4">
        <v>2</v>
      </c>
      <c r="K189" s="4" t="s">
        <v>30</v>
      </c>
      <c r="L189" s="4">
        <v>1206</v>
      </c>
      <c r="M189" s="4">
        <v>1206</v>
      </c>
      <c r="N189" s="4" t="s">
        <v>926</v>
      </c>
      <c r="O189" s="4" t="s">
        <v>32</v>
      </c>
      <c r="P189" s="4" t="s">
        <v>33</v>
      </c>
      <c r="Q189" s="4">
        <v>0</v>
      </c>
      <c r="R189" s="10">
        <v>45165.0000115741</v>
      </c>
      <c r="S189" s="7">
        <v>45168</v>
      </c>
      <c r="T189" s="4" t="s">
        <v>34</v>
      </c>
      <c r="U189" s="4">
        <v>1206</v>
      </c>
      <c r="V189" s="4">
        <v>0</v>
      </c>
      <c r="W189" s="4">
        <v>0</v>
      </c>
      <c r="X189" s="4" t="s">
        <v>927</v>
      </c>
      <c r="Y189" s="4" t="s">
        <v>928</v>
      </c>
    </row>
    <row r="190" s="4" customFormat="1" spans="1:25">
      <c r="A190" s="4" t="s">
        <v>929</v>
      </c>
      <c r="B190" s="4" t="s">
        <v>26</v>
      </c>
      <c r="C190" s="4" t="s">
        <v>27</v>
      </c>
      <c r="D190" s="4" t="s">
        <v>930</v>
      </c>
      <c r="E190" s="4" t="s">
        <v>931</v>
      </c>
      <c r="F190" s="7">
        <v>45165</v>
      </c>
      <c r="G190" s="7">
        <v>45167</v>
      </c>
      <c r="H190" s="4">
        <v>1</v>
      </c>
      <c r="I190" s="4">
        <v>2</v>
      </c>
      <c r="J190" s="4">
        <v>2</v>
      </c>
      <c r="K190" s="4" t="s">
        <v>30</v>
      </c>
      <c r="L190" s="4">
        <v>7000</v>
      </c>
      <c r="M190" s="4">
        <v>7000</v>
      </c>
      <c r="N190" s="4" t="s">
        <v>932</v>
      </c>
      <c r="O190" s="4" t="s">
        <v>32</v>
      </c>
      <c r="P190" s="4" t="s">
        <v>33</v>
      </c>
      <c r="Q190" s="4">
        <v>0</v>
      </c>
      <c r="R190" s="10">
        <v>45165.0000115741</v>
      </c>
      <c r="S190" s="7">
        <v>45168</v>
      </c>
      <c r="T190" s="4" t="s">
        <v>34</v>
      </c>
      <c r="U190" s="4">
        <v>7000</v>
      </c>
      <c r="V190" s="4">
        <v>0</v>
      </c>
      <c r="W190" s="4">
        <v>0</v>
      </c>
      <c r="X190" s="4" t="s">
        <v>933</v>
      </c>
      <c r="Y190" s="4" t="s">
        <v>42</v>
      </c>
    </row>
    <row r="191" s="4" customFormat="1" spans="1:25">
      <c r="A191" s="4" t="s">
        <v>934</v>
      </c>
      <c r="B191" s="4" t="s">
        <v>26</v>
      </c>
      <c r="C191" s="4" t="s">
        <v>27</v>
      </c>
      <c r="D191" s="4" t="s">
        <v>262</v>
      </c>
      <c r="E191" s="4" t="s">
        <v>935</v>
      </c>
      <c r="F191" s="7">
        <v>45165</v>
      </c>
      <c r="G191" s="7">
        <v>45167</v>
      </c>
      <c r="H191" s="4">
        <v>1</v>
      </c>
      <c r="I191" s="4">
        <v>2</v>
      </c>
      <c r="J191" s="4">
        <v>2</v>
      </c>
      <c r="K191" s="4" t="s">
        <v>30</v>
      </c>
      <c r="L191" s="4">
        <v>2706</v>
      </c>
      <c r="M191" s="4">
        <v>2706</v>
      </c>
      <c r="N191" s="4" t="s">
        <v>936</v>
      </c>
      <c r="O191" s="4" t="s">
        <v>32</v>
      </c>
      <c r="P191" s="4" t="s">
        <v>33</v>
      </c>
      <c r="Q191" s="4">
        <v>0</v>
      </c>
      <c r="R191" s="10">
        <v>45165.0000115741</v>
      </c>
      <c r="S191" s="7">
        <v>45168</v>
      </c>
      <c r="T191" s="4" t="s">
        <v>34</v>
      </c>
      <c r="U191" s="4">
        <v>2706</v>
      </c>
      <c r="V191" s="4">
        <v>0</v>
      </c>
      <c r="W191" s="4">
        <v>0</v>
      </c>
      <c r="X191" s="4" t="s">
        <v>937</v>
      </c>
      <c r="Y191" s="4" t="s">
        <v>938</v>
      </c>
    </row>
    <row r="192" s="4" customFormat="1" spans="1:25">
      <c r="A192" s="4" t="s">
        <v>939</v>
      </c>
      <c r="B192" s="4" t="s">
        <v>26</v>
      </c>
      <c r="C192" s="4" t="s">
        <v>27</v>
      </c>
      <c r="D192" s="4" t="s">
        <v>940</v>
      </c>
      <c r="E192" s="4" t="s">
        <v>941</v>
      </c>
      <c r="F192" s="7">
        <v>45165</v>
      </c>
      <c r="G192" s="7">
        <v>45167</v>
      </c>
      <c r="H192" s="4">
        <v>1</v>
      </c>
      <c r="I192" s="4">
        <v>2</v>
      </c>
      <c r="J192" s="4">
        <v>2</v>
      </c>
      <c r="K192" s="4" t="s">
        <v>30</v>
      </c>
      <c r="L192" s="4">
        <v>2258</v>
      </c>
      <c r="M192" s="4">
        <v>2258</v>
      </c>
      <c r="N192" s="4" t="s">
        <v>942</v>
      </c>
      <c r="O192" s="4" t="s">
        <v>32</v>
      </c>
      <c r="P192" s="4" t="s">
        <v>33</v>
      </c>
      <c r="Q192" s="4">
        <v>0</v>
      </c>
      <c r="R192" s="10">
        <v>45165.0000115741</v>
      </c>
      <c r="S192" s="7">
        <v>45168</v>
      </c>
      <c r="T192" s="4" t="s">
        <v>34</v>
      </c>
      <c r="U192" s="4">
        <v>2258</v>
      </c>
      <c r="V192" s="4">
        <v>0</v>
      </c>
      <c r="W192" s="4">
        <v>0</v>
      </c>
      <c r="X192" s="4" t="s">
        <v>943</v>
      </c>
      <c r="Y192" s="4" t="s">
        <v>42</v>
      </c>
    </row>
    <row r="193" s="4" customFormat="1" spans="1:25">
      <c r="A193" s="4" t="s">
        <v>939</v>
      </c>
      <c r="B193" s="4" t="s">
        <v>26</v>
      </c>
      <c r="C193" s="4" t="s">
        <v>43</v>
      </c>
      <c r="D193" s="4" t="s">
        <v>940</v>
      </c>
      <c r="E193" s="4" t="s">
        <v>941</v>
      </c>
      <c r="F193" s="7">
        <v>45165</v>
      </c>
      <c r="G193" s="7">
        <v>45167</v>
      </c>
      <c r="H193" s="4">
        <v>1</v>
      </c>
      <c r="I193" s="4">
        <v>2</v>
      </c>
      <c r="J193" s="4">
        <v>2</v>
      </c>
      <c r="K193" s="4" t="s">
        <v>30</v>
      </c>
      <c r="L193" s="4">
        <v>-2258</v>
      </c>
      <c r="M193" s="4">
        <v>-2258</v>
      </c>
      <c r="N193" s="4" t="s">
        <v>942</v>
      </c>
      <c r="O193" s="4" t="s">
        <v>32</v>
      </c>
      <c r="P193" s="4" t="s">
        <v>33</v>
      </c>
      <c r="Q193" s="4">
        <v>0</v>
      </c>
      <c r="R193" s="10">
        <v>45165.0000115741</v>
      </c>
      <c r="S193" s="7">
        <v>45168</v>
      </c>
      <c r="T193" s="4" t="s">
        <v>34</v>
      </c>
      <c r="U193" s="4">
        <v>-2258</v>
      </c>
      <c r="V193" s="4">
        <v>0</v>
      </c>
      <c r="W193" s="4">
        <v>0</v>
      </c>
      <c r="X193" s="4" t="s">
        <v>943</v>
      </c>
      <c r="Y193" s="4" t="s">
        <v>42</v>
      </c>
    </row>
    <row r="194" s="4" customFormat="1" spans="1:25">
      <c r="A194" s="4" t="s">
        <v>944</v>
      </c>
      <c r="B194" s="4" t="s">
        <v>26</v>
      </c>
      <c r="C194" s="4" t="s">
        <v>27</v>
      </c>
      <c r="D194" s="4" t="s">
        <v>940</v>
      </c>
      <c r="E194" s="4" t="s">
        <v>941</v>
      </c>
      <c r="F194" s="7">
        <v>45166</v>
      </c>
      <c r="G194" s="7">
        <v>45167</v>
      </c>
      <c r="H194" s="4">
        <v>1</v>
      </c>
      <c r="I194" s="4">
        <v>1</v>
      </c>
      <c r="J194" s="4">
        <v>1</v>
      </c>
      <c r="K194" s="4" t="s">
        <v>30</v>
      </c>
      <c r="L194" s="4">
        <v>1129</v>
      </c>
      <c r="M194" s="4">
        <v>1129</v>
      </c>
      <c r="N194" s="4" t="s">
        <v>942</v>
      </c>
      <c r="O194" s="4" t="s">
        <v>32</v>
      </c>
      <c r="P194" s="4" t="s">
        <v>33</v>
      </c>
      <c r="Q194" s="4">
        <v>0</v>
      </c>
      <c r="R194" s="10">
        <v>45165.0000115741</v>
      </c>
      <c r="S194" s="7">
        <v>45168</v>
      </c>
      <c r="T194" s="4" t="s">
        <v>34</v>
      </c>
      <c r="U194" s="4">
        <v>1129</v>
      </c>
      <c r="V194" s="4">
        <v>0</v>
      </c>
      <c r="W194" s="4">
        <v>0</v>
      </c>
      <c r="X194" s="4" t="s">
        <v>945</v>
      </c>
      <c r="Y194" s="4" t="s">
        <v>946</v>
      </c>
    </row>
    <row r="195" s="4" customFormat="1" spans="1:25">
      <c r="A195" s="4" t="s">
        <v>947</v>
      </c>
      <c r="B195" s="4" t="s">
        <v>26</v>
      </c>
      <c r="C195" s="4" t="s">
        <v>27</v>
      </c>
      <c r="D195" s="4" t="s">
        <v>948</v>
      </c>
      <c r="E195" s="4" t="s">
        <v>949</v>
      </c>
      <c r="F195" s="7">
        <v>45165</v>
      </c>
      <c r="G195" s="7">
        <v>45167</v>
      </c>
      <c r="H195" s="4">
        <v>1</v>
      </c>
      <c r="I195" s="4">
        <v>2</v>
      </c>
      <c r="J195" s="4">
        <v>2</v>
      </c>
      <c r="K195" s="4" t="s">
        <v>30</v>
      </c>
      <c r="L195" s="4">
        <v>766</v>
      </c>
      <c r="M195" s="4">
        <v>766</v>
      </c>
      <c r="N195" s="4" t="s">
        <v>950</v>
      </c>
      <c r="O195" s="4" t="s">
        <v>32</v>
      </c>
      <c r="P195" s="4" t="s">
        <v>33</v>
      </c>
      <c r="Q195" s="4">
        <v>0</v>
      </c>
      <c r="R195" s="10">
        <v>45165</v>
      </c>
      <c r="S195" s="7">
        <v>45168</v>
      </c>
      <c r="T195" s="4" t="s">
        <v>34</v>
      </c>
      <c r="U195" s="4">
        <v>766</v>
      </c>
      <c r="V195" s="4">
        <v>0</v>
      </c>
      <c r="W195" s="4">
        <v>0</v>
      </c>
      <c r="X195" s="4" t="s">
        <v>951</v>
      </c>
      <c r="Y195" s="4" t="s">
        <v>952</v>
      </c>
    </row>
    <row r="196" s="4" customFormat="1" spans="1:25">
      <c r="A196" s="4" t="s">
        <v>953</v>
      </c>
      <c r="B196" s="4" t="s">
        <v>26</v>
      </c>
      <c r="C196" s="4" t="s">
        <v>27</v>
      </c>
      <c r="D196" s="4" t="s">
        <v>948</v>
      </c>
      <c r="E196" s="4" t="s">
        <v>954</v>
      </c>
      <c r="F196" s="7">
        <v>45165</v>
      </c>
      <c r="G196" s="7">
        <v>45167</v>
      </c>
      <c r="H196" s="4">
        <v>1</v>
      </c>
      <c r="I196" s="4">
        <v>2</v>
      </c>
      <c r="J196" s="4">
        <v>2</v>
      </c>
      <c r="K196" s="4" t="s">
        <v>30</v>
      </c>
      <c r="L196" s="4">
        <v>544</v>
      </c>
      <c r="M196" s="4">
        <v>544</v>
      </c>
      <c r="N196" s="4" t="s">
        <v>955</v>
      </c>
      <c r="O196" s="4" t="s">
        <v>32</v>
      </c>
      <c r="P196" s="4" t="s">
        <v>33</v>
      </c>
      <c r="Q196" s="4">
        <v>0</v>
      </c>
      <c r="R196" s="10">
        <v>45165.0000115741</v>
      </c>
      <c r="S196" s="7">
        <v>45168</v>
      </c>
      <c r="T196" s="4" t="s">
        <v>34</v>
      </c>
      <c r="U196" s="4">
        <v>544</v>
      </c>
      <c r="V196" s="4">
        <v>0</v>
      </c>
      <c r="W196" s="4">
        <v>0</v>
      </c>
      <c r="X196" s="4" t="s">
        <v>956</v>
      </c>
      <c r="Y196" s="4" t="s">
        <v>957</v>
      </c>
    </row>
    <row r="197" s="4" customFormat="1" spans="1:25">
      <c r="A197" s="4" t="s">
        <v>929</v>
      </c>
      <c r="B197" s="4" t="s">
        <v>26</v>
      </c>
      <c r="C197" s="4" t="s">
        <v>43</v>
      </c>
      <c r="D197" s="4" t="s">
        <v>930</v>
      </c>
      <c r="E197" s="4" t="s">
        <v>931</v>
      </c>
      <c r="F197" s="7">
        <v>45165</v>
      </c>
      <c r="G197" s="7">
        <v>45167</v>
      </c>
      <c r="H197" s="4">
        <v>1</v>
      </c>
      <c r="I197" s="4">
        <v>2</v>
      </c>
      <c r="J197" s="4">
        <v>2</v>
      </c>
      <c r="K197" s="4" t="s">
        <v>30</v>
      </c>
      <c r="L197" s="4">
        <v>-7000</v>
      </c>
      <c r="M197" s="4">
        <v>-7000</v>
      </c>
      <c r="N197" s="4" t="s">
        <v>932</v>
      </c>
      <c r="O197" s="4" t="s">
        <v>32</v>
      </c>
      <c r="P197" s="4" t="s">
        <v>33</v>
      </c>
      <c r="Q197" s="4">
        <v>0</v>
      </c>
      <c r="R197" s="10">
        <v>45165.0000115741</v>
      </c>
      <c r="S197" s="7">
        <v>45168</v>
      </c>
      <c r="T197" s="4" t="s">
        <v>34</v>
      </c>
      <c r="U197" s="4">
        <v>-7000</v>
      </c>
      <c r="V197" s="4">
        <v>0</v>
      </c>
      <c r="W197" s="4">
        <v>0</v>
      </c>
      <c r="X197" s="4" t="s">
        <v>933</v>
      </c>
      <c r="Y197" s="4" t="s">
        <v>42</v>
      </c>
    </row>
    <row r="198" s="4" customFormat="1" spans="1:25">
      <c r="A198" s="4" t="s">
        <v>958</v>
      </c>
      <c r="B198" s="4" t="s">
        <v>26</v>
      </c>
      <c r="C198" s="4" t="s">
        <v>27</v>
      </c>
      <c r="D198" s="4" t="s">
        <v>771</v>
      </c>
      <c r="E198" s="4" t="s">
        <v>772</v>
      </c>
      <c r="F198" s="7">
        <v>45166</v>
      </c>
      <c r="G198" s="7">
        <v>45167</v>
      </c>
      <c r="H198" s="4">
        <v>2</v>
      </c>
      <c r="I198" s="4">
        <v>1</v>
      </c>
      <c r="J198" s="4">
        <v>2</v>
      </c>
      <c r="K198" s="4" t="s">
        <v>30</v>
      </c>
      <c r="L198" s="4">
        <v>362</v>
      </c>
      <c r="M198" s="4">
        <v>362</v>
      </c>
      <c r="N198" s="4" t="s">
        <v>959</v>
      </c>
      <c r="O198" s="4" t="s">
        <v>32</v>
      </c>
      <c r="P198" s="4" t="s">
        <v>33</v>
      </c>
      <c r="Q198" s="4">
        <v>0</v>
      </c>
      <c r="R198" s="10">
        <v>45165</v>
      </c>
      <c r="S198" s="7">
        <v>45168</v>
      </c>
      <c r="T198" s="4" t="s">
        <v>34</v>
      </c>
      <c r="U198" s="4">
        <v>362</v>
      </c>
      <c r="V198" s="4">
        <v>0</v>
      </c>
      <c r="W198" s="4">
        <v>0</v>
      </c>
      <c r="X198" s="4" t="s">
        <v>960</v>
      </c>
      <c r="Y198" s="4" t="s">
        <v>960</v>
      </c>
    </row>
    <row r="199" s="4" customFormat="1" spans="1:25">
      <c r="A199" s="4" t="s">
        <v>961</v>
      </c>
      <c r="B199" s="4" t="s">
        <v>26</v>
      </c>
      <c r="C199" s="4" t="s">
        <v>27</v>
      </c>
      <c r="D199" s="4" t="s">
        <v>771</v>
      </c>
      <c r="E199" s="4" t="s">
        <v>776</v>
      </c>
      <c r="F199" s="7">
        <v>45166</v>
      </c>
      <c r="G199" s="7">
        <v>45167</v>
      </c>
      <c r="H199" s="4">
        <v>1</v>
      </c>
      <c r="I199" s="4">
        <v>1</v>
      </c>
      <c r="J199" s="4">
        <v>1</v>
      </c>
      <c r="K199" s="4" t="s">
        <v>30</v>
      </c>
      <c r="L199" s="4">
        <v>201</v>
      </c>
      <c r="M199" s="4">
        <v>201</v>
      </c>
      <c r="N199" s="4" t="s">
        <v>909</v>
      </c>
      <c r="O199" s="4" t="s">
        <v>32</v>
      </c>
      <c r="P199" s="4" t="s">
        <v>33</v>
      </c>
      <c r="Q199" s="4">
        <v>0</v>
      </c>
      <c r="R199" s="10">
        <v>45165.0000115741</v>
      </c>
      <c r="S199" s="7">
        <v>45168</v>
      </c>
      <c r="T199" s="4" t="s">
        <v>34</v>
      </c>
      <c r="U199" s="4">
        <v>201</v>
      </c>
      <c r="V199" s="4">
        <v>0</v>
      </c>
      <c r="W199" s="4">
        <v>0</v>
      </c>
      <c r="X199" s="4" t="s">
        <v>962</v>
      </c>
      <c r="Y199" s="4" t="s">
        <v>962</v>
      </c>
    </row>
    <row r="200" s="4" customFormat="1" spans="1:25">
      <c r="A200" s="4" t="s">
        <v>963</v>
      </c>
      <c r="B200" s="4" t="s">
        <v>26</v>
      </c>
      <c r="C200" s="4" t="s">
        <v>27</v>
      </c>
      <c r="D200" s="4" t="s">
        <v>964</v>
      </c>
      <c r="E200" s="4" t="s">
        <v>965</v>
      </c>
      <c r="F200" s="7">
        <v>45166</v>
      </c>
      <c r="G200" s="7">
        <v>45167</v>
      </c>
      <c r="H200" s="4">
        <v>1</v>
      </c>
      <c r="I200" s="4">
        <v>1</v>
      </c>
      <c r="J200" s="4">
        <v>1</v>
      </c>
      <c r="K200" s="4" t="s">
        <v>30</v>
      </c>
      <c r="L200" s="4">
        <v>630</v>
      </c>
      <c r="M200" s="4">
        <v>630</v>
      </c>
      <c r="N200" s="4" t="s">
        <v>966</v>
      </c>
      <c r="O200" s="4" t="s">
        <v>32</v>
      </c>
      <c r="P200" s="4" t="s">
        <v>33</v>
      </c>
      <c r="Q200" s="4">
        <v>0</v>
      </c>
      <c r="R200" s="10">
        <v>45165.0000115741</v>
      </c>
      <c r="S200" s="7">
        <v>45168</v>
      </c>
      <c r="T200" s="4" t="s">
        <v>34</v>
      </c>
      <c r="U200" s="4">
        <v>630</v>
      </c>
      <c r="V200" s="4">
        <v>0</v>
      </c>
      <c r="W200" s="4">
        <v>0</v>
      </c>
      <c r="X200" s="4" t="s">
        <v>967</v>
      </c>
      <c r="Y200" s="4" t="s">
        <v>968</v>
      </c>
    </row>
    <row r="201" s="4" customFormat="1" spans="1:25">
      <c r="A201" s="4" t="s">
        <v>969</v>
      </c>
      <c r="B201" s="4" t="s">
        <v>26</v>
      </c>
      <c r="C201" s="4" t="s">
        <v>27</v>
      </c>
      <c r="D201" s="4" t="s">
        <v>648</v>
      </c>
      <c r="E201" s="4" t="s">
        <v>649</v>
      </c>
      <c r="F201" s="7">
        <v>45166</v>
      </c>
      <c r="G201" s="7">
        <v>45167</v>
      </c>
      <c r="H201" s="4">
        <v>1</v>
      </c>
      <c r="I201" s="4">
        <v>1</v>
      </c>
      <c r="J201" s="4">
        <v>1</v>
      </c>
      <c r="K201" s="4" t="s">
        <v>30</v>
      </c>
      <c r="L201" s="4">
        <v>366</v>
      </c>
      <c r="M201" s="4">
        <v>366</v>
      </c>
      <c r="N201" s="4" t="s">
        <v>970</v>
      </c>
      <c r="O201" s="4" t="s">
        <v>32</v>
      </c>
      <c r="P201" s="4" t="s">
        <v>33</v>
      </c>
      <c r="Q201" s="4">
        <v>0</v>
      </c>
      <c r="R201" s="10">
        <v>45165</v>
      </c>
      <c r="S201" s="7">
        <v>45168</v>
      </c>
      <c r="T201" s="4" t="s">
        <v>34</v>
      </c>
      <c r="U201" s="4">
        <v>366</v>
      </c>
      <c r="V201" s="4">
        <v>0</v>
      </c>
      <c r="W201" s="4">
        <v>0</v>
      </c>
      <c r="X201" s="4" t="s">
        <v>971</v>
      </c>
      <c r="Y201" s="4" t="s">
        <v>972</v>
      </c>
    </row>
    <row r="202" s="4" customFormat="1" spans="1:25">
      <c r="A202" s="4" t="s">
        <v>973</v>
      </c>
      <c r="B202" s="4" t="s">
        <v>26</v>
      </c>
      <c r="C202" s="4" t="s">
        <v>27</v>
      </c>
      <c r="D202" s="4" t="s">
        <v>648</v>
      </c>
      <c r="E202" s="4" t="s">
        <v>766</v>
      </c>
      <c r="F202" s="7">
        <v>45166</v>
      </c>
      <c r="G202" s="7">
        <v>45167</v>
      </c>
      <c r="H202" s="4">
        <v>1</v>
      </c>
      <c r="I202" s="4">
        <v>1</v>
      </c>
      <c r="J202" s="4">
        <v>1</v>
      </c>
      <c r="K202" s="4" t="s">
        <v>30</v>
      </c>
      <c r="L202" s="4">
        <v>392</v>
      </c>
      <c r="M202" s="4">
        <v>392</v>
      </c>
      <c r="N202" s="4" t="s">
        <v>974</v>
      </c>
      <c r="O202" s="4" t="s">
        <v>32</v>
      </c>
      <c r="P202" s="4" t="s">
        <v>33</v>
      </c>
      <c r="Q202" s="4">
        <v>0</v>
      </c>
      <c r="R202" s="10">
        <v>45165.0000115741</v>
      </c>
      <c r="S202" s="7">
        <v>45168</v>
      </c>
      <c r="T202" s="4" t="s">
        <v>34</v>
      </c>
      <c r="U202" s="4">
        <v>392</v>
      </c>
      <c r="V202" s="4">
        <v>0</v>
      </c>
      <c r="W202" s="4">
        <v>0</v>
      </c>
      <c r="X202" s="4" t="s">
        <v>975</v>
      </c>
      <c r="Y202" s="4" t="s">
        <v>976</v>
      </c>
    </row>
    <row r="203" s="4" customFormat="1" spans="1:25">
      <c r="A203" s="4" t="s">
        <v>977</v>
      </c>
      <c r="B203" s="4" t="s">
        <v>26</v>
      </c>
      <c r="C203" s="4" t="s">
        <v>27</v>
      </c>
      <c r="D203" s="4" t="s">
        <v>978</v>
      </c>
      <c r="E203" s="4" t="s">
        <v>979</v>
      </c>
      <c r="F203" s="7">
        <v>45166</v>
      </c>
      <c r="G203" s="7">
        <v>45167</v>
      </c>
      <c r="H203" s="4">
        <v>1</v>
      </c>
      <c r="I203" s="4">
        <v>1</v>
      </c>
      <c r="J203" s="4">
        <v>1</v>
      </c>
      <c r="K203" s="4" t="s">
        <v>30</v>
      </c>
      <c r="L203" s="4">
        <v>360</v>
      </c>
      <c r="M203" s="4">
        <v>360</v>
      </c>
      <c r="N203" s="4" t="s">
        <v>980</v>
      </c>
      <c r="O203" s="4" t="s">
        <v>32</v>
      </c>
      <c r="P203" s="4" t="s">
        <v>33</v>
      </c>
      <c r="Q203" s="4">
        <v>0</v>
      </c>
      <c r="R203" s="10">
        <v>45166</v>
      </c>
      <c r="S203" s="7">
        <v>45168</v>
      </c>
      <c r="T203" s="4" t="s">
        <v>34</v>
      </c>
      <c r="U203" s="4">
        <v>360</v>
      </c>
      <c r="V203" s="4">
        <v>0</v>
      </c>
      <c r="W203" s="4">
        <v>0</v>
      </c>
      <c r="X203" s="4" t="s">
        <v>981</v>
      </c>
      <c r="Y203" s="4" t="s">
        <v>982</v>
      </c>
    </row>
    <row r="204" s="4" customFormat="1" spans="1:25">
      <c r="A204" s="4" t="s">
        <v>983</v>
      </c>
      <c r="B204" s="4" t="s">
        <v>26</v>
      </c>
      <c r="C204" s="4" t="s">
        <v>27</v>
      </c>
      <c r="D204" s="4" t="s">
        <v>984</v>
      </c>
      <c r="E204" s="4" t="s">
        <v>985</v>
      </c>
      <c r="F204" s="7">
        <v>45166</v>
      </c>
      <c r="G204" s="7">
        <v>45167</v>
      </c>
      <c r="H204" s="4">
        <v>1</v>
      </c>
      <c r="I204" s="4">
        <v>1</v>
      </c>
      <c r="J204" s="4">
        <v>1</v>
      </c>
      <c r="K204" s="4" t="s">
        <v>30</v>
      </c>
      <c r="L204" s="4">
        <v>292</v>
      </c>
      <c r="M204" s="4">
        <v>292</v>
      </c>
      <c r="N204" s="4" t="s">
        <v>986</v>
      </c>
      <c r="O204" s="4" t="s">
        <v>32</v>
      </c>
      <c r="P204" s="4" t="s">
        <v>33</v>
      </c>
      <c r="Q204" s="4">
        <v>0</v>
      </c>
      <c r="R204" s="10">
        <v>45166</v>
      </c>
      <c r="S204" s="7">
        <v>45168</v>
      </c>
      <c r="T204" s="4" t="s">
        <v>34</v>
      </c>
      <c r="U204" s="4">
        <v>292</v>
      </c>
      <c r="V204" s="4">
        <v>0</v>
      </c>
      <c r="W204" s="4">
        <v>0</v>
      </c>
      <c r="X204" s="4" t="s">
        <v>987</v>
      </c>
      <c r="Y204" s="4" t="s">
        <v>988</v>
      </c>
    </row>
    <row r="205" s="4" customFormat="1" spans="1:25">
      <c r="A205" s="4" t="s">
        <v>989</v>
      </c>
      <c r="B205" s="4" t="s">
        <v>26</v>
      </c>
      <c r="C205" s="4" t="s">
        <v>27</v>
      </c>
      <c r="D205" s="4" t="s">
        <v>990</v>
      </c>
      <c r="E205" s="4" t="s">
        <v>991</v>
      </c>
      <c r="F205" s="7">
        <v>45166</v>
      </c>
      <c r="G205" s="7">
        <v>45167</v>
      </c>
      <c r="H205" s="4">
        <v>1</v>
      </c>
      <c r="I205" s="4">
        <v>1</v>
      </c>
      <c r="J205" s="4">
        <v>1</v>
      </c>
      <c r="K205" s="4" t="s">
        <v>30</v>
      </c>
      <c r="L205" s="4">
        <v>862</v>
      </c>
      <c r="M205" s="4">
        <v>862</v>
      </c>
      <c r="N205" s="4" t="s">
        <v>992</v>
      </c>
      <c r="O205" s="4" t="s">
        <v>32</v>
      </c>
      <c r="P205" s="4" t="s">
        <v>33</v>
      </c>
      <c r="Q205" s="4">
        <v>0</v>
      </c>
      <c r="R205" s="10">
        <v>45166</v>
      </c>
      <c r="S205" s="7">
        <v>45168</v>
      </c>
      <c r="T205" s="4" t="s">
        <v>34</v>
      </c>
      <c r="U205" s="4">
        <v>862</v>
      </c>
      <c r="V205" s="4">
        <v>0</v>
      </c>
      <c r="W205" s="4">
        <v>0</v>
      </c>
      <c r="X205" s="4" t="s">
        <v>993</v>
      </c>
      <c r="Y205" s="4" t="s">
        <v>994</v>
      </c>
    </row>
    <row r="206" s="4" customFormat="1" spans="1:25">
      <c r="A206" s="4" t="s">
        <v>995</v>
      </c>
      <c r="B206" s="4" t="s">
        <v>26</v>
      </c>
      <c r="C206" s="4" t="s">
        <v>27</v>
      </c>
      <c r="D206" s="4" t="s">
        <v>98</v>
      </c>
      <c r="E206" s="4" t="s">
        <v>996</v>
      </c>
      <c r="F206" s="7">
        <v>45166</v>
      </c>
      <c r="G206" s="7">
        <v>45167</v>
      </c>
      <c r="H206" s="4">
        <v>2</v>
      </c>
      <c r="I206" s="4">
        <v>1</v>
      </c>
      <c r="J206" s="4">
        <v>2</v>
      </c>
      <c r="K206" s="4" t="s">
        <v>30</v>
      </c>
      <c r="L206" s="4">
        <v>4572</v>
      </c>
      <c r="M206" s="4">
        <v>4572</v>
      </c>
      <c r="N206" s="4" t="s">
        <v>997</v>
      </c>
      <c r="O206" s="4" t="s">
        <v>32</v>
      </c>
      <c r="P206" s="4" t="s">
        <v>33</v>
      </c>
      <c r="Q206" s="4">
        <v>0</v>
      </c>
      <c r="R206" s="10">
        <v>45166.0000115741</v>
      </c>
      <c r="S206" s="7">
        <v>45168</v>
      </c>
      <c r="T206" s="4" t="s">
        <v>34</v>
      </c>
      <c r="U206" s="4">
        <v>4572</v>
      </c>
      <c r="V206" s="4">
        <v>0</v>
      </c>
      <c r="W206" s="4">
        <v>0</v>
      </c>
      <c r="X206" s="4" t="s">
        <v>998</v>
      </c>
      <c r="Y206" s="4" t="s">
        <v>999</v>
      </c>
    </row>
    <row r="207" s="4" customFormat="1" spans="1:25">
      <c r="A207" s="4" t="s">
        <v>1000</v>
      </c>
      <c r="B207" s="4" t="s">
        <v>26</v>
      </c>
      <c r="C207" s="4" t="s">
        <v>27</v>
      </c>
      <c r="D207" s="4" t="s">
        <v>1001</v>
      </c>
      <c r="E207" s="4" t="s">
        <v>1002</v>
      </c>
      <c r="F207" s="7">
        <v>45166</v>
      </c>
      <c r="G207" s="7">
        <v>45167</v>
      </c>
      <c r="H207" s="4">
        <v>1</v>
      </c>
      <c r="I207" s="4">
        <v>1</v>
      </c>
      <c r="J207" s="4">
        <v>1</v>
      </c>
      <c r="K207" s="4" t="s">
        <v>30</v>
      </c>
      <c r="L207" s="4">
        <v>404</v>
      </c>
      <c r="M207" s="4">
        <v>404</v>
      </c>
      <c r="N207" s="4" t="s">
        <v>1003</v>
      </c>
      <c r="O207" s="4" t="s">
        <v>32</v>
      </c>
      <c r="P207" s="4" t="s">
        <v>33</v>
      </c>
      <c r="Q207" s="4">
        <v>0</v>
      </c>
      <c r="R207" s="10">
        <v>45166.0000115741</v>
      </c>
      <c r="S207" s="7">
        <v>45168</v>
      </c>
      <c r="T207" s="4" t="s">
        <v>34</v>
      </c>
      <c r="U207" s="4">
        <v>404</v>
      </c>
      <c r="V207" s="4">
        <v>0</v>
      </c>
      <c r="W207" s="4">
        <v>0</v>
      </c>
      <c r="X207" s="4" t="s">
        <v>1004</v>
      </c>
      <c r="Y207" s="4" t="s">
        <v>1005</v>
      </c>
    </row>
    <row r="208" s="4" customFormat="1" spans="1:25">
      <c r="A208" s="4" t="s">
        <v>1006</v>
      </c>
      <c r="B208" s="4" t="s">
        <v>26</v>
      </c>
      <c r="C208" s="4" t="s">
        <v>27</v>
      </c>
      <c r="D208" s="4" t="s">
        <v>45</v>
      </c>
      <c r="E208" s="4" t="s">
        <v>1007</v>
      </c>
      <c r="F208" s="7">
        <v>45166</v>
      </c>
      <c r="G208" s="7">
        <v>45167</v>
      </c>
      <c r="H208" s="4">
        <v>1</v>
      </c>
      <c r="I208" s="4">
        <v>1</v>
      </c>
      <c r="J208" s="4">
        <v>1</v>
      </c>
      <c r="K208" s="4" t="s">
        <v>30</v>
      </c>
      <c r="L208" s="4">
        <v>1416</v>
      </c>
      <c r="M208" s="4">
        <v>1416</v>
      </c>
      <c r="N208" s="4" t="s">
        <v>1008</v>
      </c>
      <c r="O208" s="4" t="s">
        <v>32</v>
      </c>
      <c r="P208" s="4" t="s">
        <v>33</v>
      </c>
      <c r="Q208" s="4">
        <v>0</v>
      </c>
      <c r="R208" s="10">
        <v>45166.0000115741</v>
      </c>
      <c r="S208" s="7">
        <v>45168</v>
      </c>
      <c r="T208" s="4" t="s">
        <v>34</v>
      </c>
      <c r="U208" s="4">
        <v>1416</v>
      </c>
      <c r="V208" s="4">
        <v>0</v>
      </c>
      <c r="W208" s="4">
        <v>0</v>
      </c>
      <c r="X208" s="4" t="s">
        <v>1009</v>
      </c>
      <c r="Y208" s="4" t="s">
        <v>1010</v>
      </c>
    </row>
    <row r="209" s="4" customFormat="1" spans="1:25">
      <c r="A209" s="4" t="s">
        <v>1011</v>
      </c>
      <c r="B209" s="4" t="s">
        <v>26</v>
      </c>
      <c r="C209" s="4" t="s">
        <v>27</v>
      </c>
      <c r="D209" s="4" t="s">
        <v>638</v>
      </c>
      <c r="E209" s="4" t="s">
        <v>639</v>
      </c>
      <c r="F209" s="7">
        <v>45166</v>
      </c>
      <c r="G209" s="7">
        <v>45167</v>
      </c>
      <c r="H209" s="4">
        <v>1</v>
      </c>
      <c r="I209" s="4">
        <v>1</v>
      </c>
      <c r="J209" s="4">
        <v>1</v>
      </c>
      <c r="K209" s="4" t="s">
        <v>30</v>
      </c>
      <c r="L209" s="4">
        <v>1176</v>
      </c>
      <c r="M209" s="4">
        <v>1176</v>
      </c>
      <c r="N209" s="4" t="s">
        <v>1012</v>
      </c>
      <c r="O209" s="4" t="s">
        <v>32</v>
      </c>
      <c r="P209" s="4" t="s">
        <v>33</v>
      </c>
      <c r="Q209" s="4">
        <v>0</v>
      </c>
      <c r="R209" s="10">
        <v>45166</v>
      </c>
      <c r="S209" s="7">
        <v>45168</v>
      </c>
      <c r="T209" s="4" t="s">
        <v>34</v>
      </c>
      <c r="U209" s="4">
        <v>1176</v>
      </c>
      <c r="V209" s="4">
        <v>0</v>
      </c>
      <c r="W209" s="4">
        <v>0</v>
      </c>
      <c r="X209" s="4" t="s">
        <v>1013</v>
      </c>
      <c r="Y209" s="4" t="s">
        <v>1014</v>
      </c>
    </row>
    <row r="210" s="4" customFormat="1" spans="1:25">
      <c r="A210" s="4" t="s">
        <v>1015</v>
      </c>
      <c r="B210" s="4" t="s">
        <v>26</v>
      </c>
      <c r="C210" s="4" t="s">
        <v>27</v>
      </c>
      <c r="D210" s="4" t="s">
        <v>618</v>
      </c>
      <c r="E210" s="4" t="s">
        <v>904</v>
      </c>
      <c r="F210" s="7">
        <v>45166</v>
      </c>
      <c r="G210" s="7">
        <v>45167</v>
      </c>
      <c r="H210" s="4">
        <v>1</v>
      </c>
      <c r="I210" s="4">
        <v>1</v>
      </c>
      <c r="J210" s="4">
        <v>1</v>
      </c>
      <c r="K210" s="4" t="s">
        <v>30</v>
      </c>
      <c r="L210" s="4">
        <v>405</v>
      </c>
      <c r="M210" s="4">
        <v>405</v>
      </c>
      <c r="N210" s="4" t="s">
        <v>1016</v>
      </c>
      <c r="O210" s="4" t="s">
        <v>32</v>
      </c>
      <c r="P210" s="4" t="s">
        <v>33</v>
      </c>
      <c r="Q210" s="4">
        <v>0</v>
      </c>
      <c r="R210" s="10">
        <v>45166</v>
      </c>
      <c r="S210" s="7">
        <v>45168</v>
      </c>
      <c r="T210" s="4" t="s">
        <v>34</v>
      </c>
      <c r="U210" s="4">
        <v>405</v>
      </c>
      <c r="V210" s="4">
        <v>0</v>
      </c>
      <c r="W210" s="4">
        <v>0</v>
      </c>
      <c r="X210" s="4" t="s">
        <v>1017</v>
      </c>
      <c r="Y210" s="4" t="s">
        <v>1018</v>
      </c>
    </row>
    <row r="211" s="4" customFormat="1" spans="1:25">
      <c r="A211" s="4" t="s">
        <v>1019</v>
      </c>
      <c r="B211" s="4" t="s">
        <v>26</v>
      </c>
      <c r="C211" s="4" t="s">
        <v>27</v>
      </c>
      <c r="D211" s="4" t="s">
        <v>306</v>
      </c>
      <c r="E211" s="4" t="s">
        <v>1020</v>
      </c>
      <c r="F211" s="7">
        <v>45166</v>
      </c>
      <c r="G211" s="7">
        <v>45167</v>
      </c>
      <c r="H211" s="4">
        <v>1</v>
      </c>
      <c r="I211" s="4">
        <v>1</v>
      </c>
      <c r="J211" s="4">
        <v>1</v>
      </c>
      <c r="K211" s="4" t="s">
        <v>30</v>
      </c>
      <c r="L211" s="4">
        <v>821</v>
      </c>
      <c r="M211" s="4">
        <v>821</v>
      </c>
      <c r="N211" s="4" t="s">
        <v>1021</v>
      </c>
      <c r="O211" s="4" t="s">
        <v>32</v>
      </c>
      <c r="P211" s="4" t="s">
        <v>33</v>
      </c>
      <c r="Q211" s="4">
        <v>0</v>
      </c>
      <c r="R211" s="10">
        <v>45166</v>
      </c>
      <c r="S211" s="7">
        <v>45168</v>
      </c>
      <c r="T211" s="4" t="s">
        <v>34</v>
      </c>
      <c r="U211" s="4">
        <v>821</v>
      </c>
      <c r="V211" s="4">
        <v>0</v>
      </c>
      <c r="W211" s="4">
        <v>0</v>
      </c>
      <c r="X211" s="4" t="s">
        <v>1022</v>
      </c>
      <c r="Y211" s="4" t="s">
        <v>1023</v>
      </c>
    </row>
    <row r="212" s="4" customFormat="1" spans="1:25">
      <c r="A212" s="4" t="s">
        <v>1024</v>
      </c>
      <c r="B212" s="4" t="s">
        <v>26</v>
      </c>
      <c r="C212" s="4" t="s">
        <v>27</v>
      </c>
      <c r="D212" s="4" t="s">
        <v>771</v>
      </c>
      <c r="E212" s="4" t="s">
        <v>776</v>
      </c>
      <c r="F212" s="7">
        <v>45166</v>
      </c>
      <c r="G212" s="7">
        <v>45167</v>
      </c>
      <c r="H212" s="4">
        <v>1</v>
      </c>
      <c r="I212" s="4">
        <v>1</v>
      </c>
      <c r="J212" s="4">
        <v>1</v>
      </c>
      <c r="K212" s="4" t="s">
        <v>30</v>
      </c>
      <c r="L212" s="4">
        <v>201</v>
      </c>
      <c r="M212" s="4">
        <v>201</v>
      </c>
      <c r="N212" s="4" t="s">
        <v>1025</v>
      </c>
      <c r="O212" s="4" t="s">
        <v>32</v>
      </c>
      <c r="P212" s="4" t="s">
        <v>33</v>
      </c>
      <c r="Q212" s="4">
        <v>0</v>
      </c>
      <c r="R212" s="10">
        <v>45166.0000115741</v>
      </c>
      <c r="S212" s="7">
        <v>45168</v>
      </c>
      <c r="T212" s="4" t="s">
        <v>34</v>
      </c>
      <c r="U212" s="4">
        <v>201</v>
      </c>
      <c r="V212" s="4">
        <v>0</v>
      </c>
      <c r="W212" s="4">
        <v>0</v>
      </c>
      <c r="X212" s="4" t="s">
        <v>1026</v>
      </c>
      <c r="Y212" s="4" t="s">
        <v>1026</v>
      </c>
    </row>
    <row r="213" s="4" customFormat="1" spans="1:25">
      <c r="A213" s="4" t="s">
        <v>1027</v>
      </c>
      <c r="B213" s="4" t="s">
        <v>26</v>
      </c>
      <c r="C213" s="4" t="s">
        <v>27</v>
      </c>
      <c r="D213" s="4" t="s">
        <v>1028</v>
      </c>
      <c r="E213" s="4" t="s">
        <v>1029</v>
      </c>
      <c r="F213" s="7">
        <v>45166</v>
      </c>
      <c r="G213" s="7">
        <v>45167</v>
      </c>
      <c r="H213" s="4">
        <v>1</v>
      </c>
      <c r="I213" s="4">
        <v>1</v>
      </c>
      <c r="J213" s="4">
        <v>1</v>
      </c>
      <c r="K213" s="4" t="s">
        <v>30</v>
      </c>
      <c r="L213" s="4">
        <v>499</v>
      </c>
      <c r="M213" s="4">
        <v>499</v>
      </c>
      <c r="N213" s="4" t="s">
        <v>1030</v>
      </c>
      <c r="O213" s="4" t="s">
        <v>32</v>
      </c>
      <c r="P213" s="4" t="s">
        <v>33</v>
      </c>
      <c r="Q213" s="4">
        <v>0</v>
      </c>
      <c r="R213" s="10">
        <v>45166</v>
      </c>
      <c r="S213" s="7">
        <v>45168</v>
      </c>
      <c r="T213" s="4" t="s">
        <v>34</v>
      </c>
      <c r="U213" s="4">
        <v>499</v>
      </c>
      <c r="V213" s="4">
        <v>0</v>
      </c>
      <c r="W213" s="4">
        <v>0</v>
      </c>
      <c r="X213" s="4" t="s">
        <v>1031</v>
      </c>
      <c r="Y213" s="4" t="s">
        <v>1032</v>
      </c>
    </row>
    <row r="214" s="4" customFormat="1" spans="1:25">
      <c r="A214" s="4" t="s">
        <v>1033</v>
      </c>
      <c r="B214" s="4" t="s">
        <v>26</v>
      </c>
      <c r="C214" s="4" t="s">
        <v>27</v>
      </c>
      <c r="D214" s="4" t="s">
        <v>771</v>
      </c>
      <c r="E214" s="4" t="s">
        <v>776</v>
      </c>
      <c r="F214" s="7">
        <v>45166</v>
      </c>
      <c r="G214" s="7">
        <v>45167</v>
      </c>
      <c r="H214" s="4">
        <v>1</v>
      </c>
      <c r="I214" s="4">
        <v>1</v>
      </c>
      <c r="J214" s="4">
        <v>1</v>
      </c>
      <c r="K214" s="4" t="s">
        <v>30</v>
      </c>
      <c r="L214" s="4">
        <v>201</v>
      </c>
      <c r="M214" s="4">
        <v>201</v>
      </c>
      <c r="N214" s="4" t="s">
        <v>1034</v>
      </c>
      <c r="O214" s="4" t="s">
        <v>32</v>
      </c>
      <c r="P214" s="4" t="s">
        <v>33</v>
      </c>
      <c r="Q214" s="4">
        <v>0</v>
      </c>
      <c r="R214" s="10">
        <v>45166</v>
      </c>
      <c r="S214" s="7">
        <v>45168</v>
      </c>
      <c r="T214" s="4" t="s">
        <v>34</v>
      </c>
      <c r="U214" s="4">
        <v>201</v>
      </c>
      <c r="V214" s="4">
        <v>0</v>
      </c>
      <c r="W214" s="4">
        <v>0</v>
      </c>
      <c r="X214" s="4" t="s">
        <v>1035</v>
      </c>
      <c r="Y214" s="4" t="s">
        <v>1035</v>
      </c>
    </row>
    <row r="215" s="4" customFormat="1" spans="1:25">
      <c r="A215" s="4" t="s">
        <v>1036</v>
      </c>
      <c r="B215" s="4" t="s">
        <v>26</v>
      </c>
      <c r="C215" s="4" t="s">
        <v>27</v>
      </c>
      <c r="D215" s="4" t="s">
        <v>638</v>
      </c>
      <c r="E215" s="4" t="s">
        <v>639</v>
      </c>
      <c r="F215" s="7">
        <v>45166</v>
      </c>
      <c r="G215" s="7">
        <v>45167</v>
      </c>
      <c r="H215" s="4">
        <v>1</v>
      </c>
      <c r="I215" s="4">
        <v>1</v>
      </c>
      <c r="J215" s="4">
        <v>1</v>
      </c>
      <c r="K215" s="4" t="s">
        <v>30</v>
      </c>
      <c r="L215" s="4">
        <v>1176</v>
      </c>
      <c r="M215" s="4">
        <v>1176</v>
      </c>
      <c r="N215" s="4" t="s">
        <v>1037</v>
      </c>
      <c r="O215" s="4" t="s">
        <v>32</v>
      </c>
      <c r="P215" s="4" t="s">
        <v>33</v>
      </c>
      <c r="Q215" s="4">
        <v>0</v>
      </c>
      <c r="R215" s="10">
        <v>45166.0000115741</v>
      </c>
      <c r="S215" s="7">
        <v>45168</v>
      </c>
      <c r="T215" s="4" t="s">
        <v>34</v>
      </c>
      <c r="U215" s="4">
        <v>1176</v>
      </c>
      <c r="V215" s="4">
        <v>0</v>
      </c>
      <c r="W215" s="4">
        <v>0</v>
      </c>
      <c r="X215" s="4" t="s">
        <v>1038</v>
      </c>
      <c r="Y215" s="4" t="s">
        <v>42</v>
      </c>
    </row>
    <row r="216" s="4" customFormat="1" spans="1:25">
      <c r="A216" s="4" t="s">
        <v>1036</v>
      </c>
      <c r="B216" s="4" t="s">
        <v>26</v>
      </c>
      <c r="C216" s="4" t="s">
        <v>43</v>
      </c>
      <c r="D216" s="4" t="s">
        <v>638</v>
      </c>
      <c r="E216" s="4" t="s">
        <v>639</v>
      </c>
      <c r="F216" s="7">
        <v>45166</v>
      </c>
      <c r="G216" s="7">
        <v>45167</v>
      </c>
      <c r="H216" s="4">
        <v>1</v>
      </c>
      <c r="I216" s="4">
        <v>1</v>
      </c>
      <c r="J216" s="4">
        <v>1</v>
      </c>
      <c r="K216" s="4" t="s">
        <v>30</v>
      </c>
      <c r="L216" s="4">
        <v>-1176</v>
      </c>
      <c r="M216" s="4">
        <v>-1176</v>
      </c>
      <c r="N216" s="4" t="s">
        <v>1037</v>
      </c>
      <c r="O216" s="4" t="s">
        <v>32</v>
      </c>
      <c r="P216" s="4" t="s">
        <v>33</v>
      </c>
      <c r="Q216" s="4">
        <v>0</v>
      </c>
      <c r="R216" s="10">
        <v>45166.0000115741</v>
      </c>
      <c r="S216" s="7">
        <v>45168</v>
      </c>
      <c r="T216" s="4" t="s">
        <v>34</v>
      </c>
      <c r="U216" s="4">
        <v>-1176</v>
      </c>
      <c r="V216" s="4">
        <v>0</v>
      </c>
      <c r="W216" s="4">
        <v>0</v>
      </c>
      <c r="X216" s="4" t="s">
        <v>1038</v>
      </c>
      <c r="Y216" s="4" t="s">
        <v>42</v>
      </c>
    </row>
    <row r="217" s="4" customFormat="1" spans="1:25">
      <c r="A217" s="4" t="s">
        <v>1039</v>
      </c>
      <c r="B217" s="4" t="s">
        <v>26</v>
      </c>
      <c r="C217" s="4" t="s">
        <v>27</v>
      </c>
      <c r="D217" s="4" t="s">
        <v>771</v>
      </c>
      <c r="E217" s="4" t="s">
        <v>1040</v>
      </c>
      <c r="F217" s="7">
        <v>45166</v>
      </c>
      <c r="G217" s="7">
        <v>45167</v>
      </c>
      <c r="H217" s="4">
        <v>1</v>
      </c>
      <c r="I217" s="4">
        <v>1</v>
      </c>
      <c r="J217" s="4">
        <v>1</v>
      </c>
      <c r="K217" s="4" t="s">
        <v>30</v>
      </c>
      <c r="L217" s="4">
        <v>252</v>
      </c>
      <c r="M217" s="4">
        <v>252</v>
      </c>
      <c r="N217" s="4" t="s">
        <v>1041</v>
      </c>
      <c r="O217" s="4" t="s">
        <v>32</v>
      </c>
      <c r="P217" s="4" t="s">
        <v>33</v>
      </c>
      <c r="Q217" s="4">
        <v>0</v>
      </c>
      <c r="R217" s="10">
        <v>45166</v>
      </c>
      <c r="S217" s="7">
        <v>45168</v>
      </c>
      <c r="T217" s="4" t="s">
        <v>34</v>
      </c>
      <c r="U217" s="4">
        <v>252</v>
      </c>
      <c r="V217" s="4">
        <v>0</v>
      </c>
      <c r="W217" s="4">
        <v>0</v>
      </c>
      <c r="X217" s="4" t="s">
        <v>1042</v>
      </c>
      <c r="Y217" s="4" t="s">
        <v>1042</v>
      </c>
    </row>
    <row r="218" s="4" customFormat="1" spans="1:25">
      <c r="A218" s="4" t="s">
        <v>1043</v>
      </c>
      <c r="B218" s="4" t="s">
        <v>26</v>
      </c>
      <c r="C218" s="4" t="s">
        <v>27</v>
      </c>
      <c r="D218" s="4" t="s">
        <v>638</v>
      </c>
      <c r="E218" s="4" t="s">
        <v>639</v>
      </c>
      <c r="F218" s="7">
        <v>45166</v>
      </c>
      <c r="G218" s="7">
        <v>45167</v>
      </c>
      <c r="H218" s="4">
        <v>1</v>
      </c>
      <c r="I218" s="4">
        <v>1</v>
      </c>
      <c r="J218" s="4">
        <v>1</v>
      </c>
      <c r="K218" s="4" t="s">
        <v>30</v>
      </c>
      <c r="L218" s="4">
        <v>1176</v>
      </c>
      <c r="M218" s="4">
        <v>1176</v>
      </c>
      <c r="N218" s="4" t="s">
        <v>1044</v>
      </c>
      <c r="O218" s="4" t="s">
        <v>32</v>
      </c>
      <c r="P218" s="4" t="s">
        <v>33</v>
      </c>
      <c r="Q218" s="4">
        <v>0</v>
      </c>
      <c r="R218" s="10">
        <v>45166</v>
      </c>
      <c r="S218" s="7">
        <v>45168</v>
      </c>
      <c r="T218" s="4" t="s">
        <v>34</v>
      </c>
      <c r="U218" s="4">
        <v>1176</v>
      </c>
      <c r="V218" s="4">
        <v>0</v>
      </c>
      <c r="W218" s="4">
        <v>0</v>
      </c>
      <c r="X218" s="4" t="s">
        <v>1045</v>
      </c>
      <c r="Y218" s="4" t="s">
        <v>1046</v>
      </c>
    </row>
    <row r="219" s="4" customFormat="1" spans="1:25">
      <c r="A219" s="4" t="s">
        <v>1047</v>
      </c>
      <c r="B219" s="4" t="s">
        <v>26</v>
      </c>
      <c r="C219" s="4" t="s">
        <v>27</v>
      </c>
      <c r="D219" s="4" t="s">
        <v>648</v>
      </c>
      <c r="E219" s="4" t="s">
        <v>649</v>
      </c>
      <c r="F219" s="7">
        <v>45166</v>
      </c>
      <c r="G219" s="7">
        <v>45167</v>
      </c>
      <c r="H219" s="4">
        <v>1</v>
      </c>
      <c r="I219" s="4">
        <v>1</v>
      </c>
      <c r="J219" s="4">
        <v>1</v>
      </c>
      <c r="K219" s="4" t="s">
        <v>30</v>
      </c>
      <c r="L219" s="4">
        <v>366</v>
      </c>
      <c r="M219" s="4">
        <v>366</v>
      </c>
      <c r="N219" s="4" t="s">
        <v>1048</v>
      </c>
      <c r="O219" s="4" t="s">
        <v>32</v>
      </c>
      <c r="P219" s="4" t="s">
        <v>33</v>
      </c>
      <c r="Q219" s="4">
        <v>0</v>
      </c>
      <c r="R219" s="10">
        <v>45166.0000115741</v>
      </c>
      <c r="S219" s="7">
        <v>45168</v>
      </c>
      <c r="T219" s="4" t="s">
        <v>34</v>
      </c>
      <c r="U219" s="4">
        <v>366</v>
      </c>
      <c r="V219" s="4">
        <v>0</v>
      </c>
      <c r="W219" s="4">
        <v>0</v>
      </c>
      <c r="X219" s="4" t="s">
        <v>1049</v>
      </c>
      <c r="Y219" s="4" t="s">
        <v>1050</v>
      </c>
    </row>
    <row r="220" s="4" customFormat="1" spans="1:25">
      <c r="A220" s="4" t="s">
        <v>1051</v>
      </c>
      <c r="B220" s="4" t="s">
        <v>26</v>
      </c>
      <c r="C220" s="4" t="s">
        <v>27</v>
      </c>
      <c r="D220" s="4" t="s">
        <v>1052</v>
      </c>
      <c r="E220" s="4" t="s">
        <v>1053</v>
      </c>
      <c r="F220" s="7">
        <v>45166</v>
      </c>
      <c r="G220" s="7">
        <v>45167</v>
      </c>
      <c r="H220" s="4">
        <v>1</v>
      </c>
      <c r="I220" s="4">
        <v>1</v>
      </c>
      <c r="J220" s="4">
        <v>1</v>
      </c>
      <c r="K220" s="4" t="s">
        <v>30</v>
      </c>
      <c r="L220" s="4">
        <v>890</v>
      </c>
      <c r="M220" s="4">
        <v>890</v>
      </c>
      <c r="N220" s="4" t="s">
        <v>1054</v>
      </c>
      <c r="O220" s="4" t="s">
        <v>32</v>
      </c>
      <c r="P220" s="4" t="s">
        <v>33</v>
      </c>
      <c r="Q220" s="4">
        <v>0</v>
      </c>
      <c r="R220" s="10">
        <v>45166</v>
      </c>
      <c r="S220" s="7">
        <v>45168</v>
      </c>
      <c r="T220" s="4" t="s">
        <v>34</v>
      </c>
      <c r="U220" s="4">
        <v>890</v>
      </c>
      <c r="V220" s="4">
        <v>0</v>
      </c>
      <c r="W220" s="4">
        <v>0</v>
      </c>
      <c r="X220" s="4" t="s">
        <v>1055</v>
      </c>
      <c r="Y220" s="4" t="s">
        <v>1056</v>
      </c>
    </row>
    <row r="221" s="4" customFormat="1" spans="1:25">
      <c r="A221" s="4" t="s">
        <v>1057</v>
      </c>
      <c r="B221" s="4" t="s">
        <v>26</v>
      </c>
      <c r="C221" s="4" t="s">
        <v>27</v>
      </c>
      <c r="D221" s="4" t="s">
        <v>45</v>
      </c>
      <c r="E221" s="4" t="s">
        <v>791</v>
      </c>
      <c r="F221" s="7">
        <v>45166</v>
      </c>
      <c r="G221" s="7">
        <v>45167</v>
      </c>
      <c r="H221" s="4">
        <v>1</v>
      </c>
      <c r="I221" s="4">
        <v>1</v>
      </c>
      <c r="J221" s="4">
        <v>1</v>
      </c>
      <c r="K221" s="4" t="s">
        <v>30</v>
      </c>
      <c r="L221" s="4">
        <v>1118</v>
      </c>
      <c r="M221" s="4">
        <v>1118</v>
      </c>
      <c r="N221" s="4" t="s">
        <v>1058</v>
      </c>
      <c r="O221" s="4" t="s">
        <v>32</v>
      </c>
      <c r="P221" s="4" t="s">
        <v>33</v>
      </c>
      <c r="Q221" s="4">
        <v>0</v>
      </c>
      <c r="R221" s="10">
        <v>45166.0000115741</v>
      </c>
      <c r="S221" s="7">
        <v>45168</v>
      </c>
      <c r="T221" s="4" t="s">
        <v>34</v>
      </c>
      <c r="U221" s="4">
        <v>1118</v>
      </c>
      <c r="V221" s="4">
        <v>0</v>
      </c>
      <c r="W221" s="4">
        <v>0</v>
      </c>
      <c r="X221" s="4" t="s">
        <v>1059</v>
      </c>
      <c r="Y221" s="4" t="s">
        <v>1060</v>
      </c>
    </row>
    <row r="222" s="4" customFormat="1" spans="1:25">
      <c r="A222" s="4" t="s">
        <v>1061</v>
      </c>
      <c r="B222" s="4" t="s">
        <v>26</v>
      </c>
      <c r="C222" s="4" t="s">
        <v>27</v>
      </c>
      <c r="D222" s="4" t="s">
        <v>98</v>
      </c>
      <c r="E222" s="4" t="s">
        <v>1062</v>
      </c>
      <c r="F222" s="7">
        <v>45166</v>
      </c>
      <c r="G222" s="7">
        <v>45167</v>
      </c>
      <c r="H222" s="4">
        <v>1</v>
      </c>
      <c r="I222" s="4">
        <v>1</v>
      </c>
      <c r="J222" s="4">
        <v>1</v>
      </c>
      <c r="K222" s="4" t="s">
        <v>30</v>
      </c>
      <c r="L222" s="4">
        <v>1528</v>
      </c>
      <c r="M222" s="4">
        <v>1528</v>
      </c>
      <c r="N222" s="4" t="s">
        <v>1063</v>
      </c>
      <c r="O222" s="4" t="s">
        <v>32</v>
      </c>
      <c r="P222" s="4" t="s">
        <v>33</v>
      </c>
      <c r="Q222" s="4">
        <v>0</v>
      </c>
      <c r="R222" s="10">
        <v>45166.0000115741</v>
      </c>
      <c r="S222" s="7">
        <v>45168</v>
      </c>
      <c r="T222" s="4" t="s">
        <v>34</v>
      </c>
      <c r="U222" s="4">
        <v>1528</v>
      </c>
      <c r="V222" s="4">
        <v>0</v>
      </c>
      <c r="W222" s="4">
        <v>0</v>
      </c>
      <c r="X222" s="4" t="s">
        <v>1064</v>
      </c>
      <c r="Y222" s="4" t="s">
        <v>1065</v>
      </c>
    </row>
    <row r="223" s="4" customFormat="1" spans="1:25">
      <c r="A223" s="4" t="s">
        <v>1066</v>
      </c>
      <c r="B223" s="4" t="s">
        <v>26</v>
      </c>
      <c r="C223" s="4" t="s">
        <v>27</v>
      </c>
      <c r="D223" s="4" t="s">
        <v>1067</v>
      </c>
      <c r="E223" s="4" t="s">
        <v>1068</v>
      </c>
      <c r="F223" s="7">
        <v>45166</v>
      </c>
      <c r="G223" s="7">
        <v>45167</v>
      </c>
      <c r="H223" s="4">
        <v>1</v>
      </c>
      <c r="I223" s="4">
        <v>1</v>
      </c>
      <c r="J223" s="4">
        <v>1</v>
      </c>
      <c r="K223" s="4" t="s">
        <v>30</v>
      </c>
      <c r="L223" s="4">
        <v>409</v>
      </c>
      <c r="M223" s="4">
        <v>409</v>
      </c>
      <c r="N223" s="4" t="s">
        <v>1069</v>
      </c>
      <c r="O223" s="4" t="s">
        <v>32</v>
      </c>
      <c r="P223" s="4" t="s">
        <v>33</v>
      </c>
      <c r="Q223" s="4">
        <v>0</v>
      </c>
      <c r="R223" s="10">
        <v>45166.0000115741</v>
      </c>
      <c r="S223" s="7">
        <v>45168</v>
      </c>
      <c r="T223" s="4" t="s">
        <v>34</v>
      </c>
      <c r="U223" s="4">
        <v>409</v>
      </c>
      <c r="V223" s="4">
        <v>0</v>
      </c>
      <c r="W223" s="4">
        <v>0</v>
      </c>
      <c r="X223" s="4" t="s">
        <v>1070</v>
      </c>
      <c r="Y223" s="4" t="s">
        <v>1071</v>
      </c>
    </row>
    <row r="224" s="4" customFormat="1" spans="1:25">
      <c r="A224" s="4" t="s">
        <v>1072</v>
      </c>
      <c r="B224" s="4" t="s">
        <v>26</v>
      </c>
      <c r="C224" s="4" t="s">
        <v>27</v>
      </c>
      <c r="D224" s="4" t="s">
        <v>1073</v>
      </c>
      <c r="E224" s="4" t="s">
        <v>1074</v>
      </c>
      <c r="F224" s="7">
        <v>45166</v>
      </c>
      <c r="G224" s="7">
        <v>45167</v>
      </c>
      <c r="H224" s="4">
        <v>1</v>
      </c>
      <c r="I224" s="4">
        <v>1</v>
      </c>
      <c r="J224" s="4">
        <v>1</v>
      </c>
      <c r="K224" s="4" t="s">
        <v>30</v>
      </c>
      <c r="L224" s="4">
        <v>430</v>
      </c>
      <c r="M224" s="4">
        <v>430</v>
      </c>
      <c r="N224" s="4" t="s">
        <v>1075</v>
      </c>
      <c r="O224" s="4" t="s">
        <v>32</v>
      </c>
      <c r="P224" s="4" t="s">
        <v>33</v>
      </c>
      <c r="Q224" s="4">
        <v>0</v>
      </c>
      <c r="R224" s="10">
        <v>45166</v>
      </c>
      <c r="S224" s="7">
        <v>45168</v>
      </c>
      <c r="T224" s="4" t="s">
        <v>34</v>
      </c>
      <c r="U224" s="4">
        <v>430</v>
      </c>
      <c r="V224" s="4">
        <v>0</v>
      </c>
      <c r="W224" s="4">
        <v>0</v>
      </c>
      <c r="X224" s="4" t="s">
        <v>1076</v>
      </c>
      <c r="Y224" s="4" t="s">
        <v>1077</v>
      </c>
    </row>
    <row r="225" s="4" customFormat="1" spans="1:25">
      <c r="A225" s="4" t="s">
        <v>1078</v>
      </c>
      <c r="B225" s="4" t="s">
        <v>26</v>
      </c>
      <c r="C225" s="4" t="s">
        <v>27</v>
      </c>
      <c r="D225" s="4" t="s">
        <v>771</v>
      </c>
      <c r="E225" s="4" t="s">
        <v>772</v>
      </c>
      <c r="F225" s="7">
        <v>45166</v>
      </c>
      <c r="G225" s="7">
        <v>45167</v>
      </c>
      <c r="H225" s="4">
        <v>1</v>
      </c>
      <c r="I225" s="4">
        <v>1</v>
      </c>
      <c r="J225" s="4">
        <v>1</v>
      </c>
      <c r="K225" s="4" t="s">
        <v>30</v>
      </c>
      <c r="L225" s="4">
        <v>181</v>
      </c>
      <c r="M225" s="4">
        <v>181</v>
      </c>
      <c r="N225" s="4" t="s">
        <v>1079</v>
      </c>
      <c r="O225" s="4" t="s">
        <v>32</v>
      </c>
      <c r="P225" s="4" t="s">
        <v>33</v>
      </c>
      <c r="Q225" s="4">
        <v>0</v>
      </c>
      <c r="R225" s="10">
        <v>45166.0000115741</v>
      </c>
      <c r="S225" s="7">
        <v>45168</v>
      </c>
      <c r="T225" s="4" t="s">
        <v>34</v>
      </c>
      <c r="U225" s="4">
        <v>181</v>
      </c>
      <c r="V225" s="4">
        <v>0</v>
      </c>
      <c r="W225" s="4">
        <v>0</v>
      </c>
      <c r="X225" s="4" t="s">
        <v>1080</v>
      </c>
      <c r="Y225" s="4" t="s">
        <v>1080</v>
      </c>
    </row>
    <row r="226" s="4" customFormat="1" spans="1:25">
      <c r="A226" s="4" t="s">
        <v>1081</v>
      </c>
      <c r="B226" s="4" t="s">
        <v>26</v>
      </c>
      <c r="C226" s="4" t="s">
        <v>27</v>
      </c>
      <c r="D226" s="4" t="s">
        <v>771</v>
      </c>
      <c r="E226" s="4" t="s">
        <v>776</v>
      </c>
      <c r="F226" s="7">
        <v>45166</v>
      </c>
      <c r="G226" s="7">
        <v>45167</v>
      </c>
      <c r="H226" s="4">
        <v>1</v>
      </c>
      <c r="I226" s="4">
        <v>1</v>
      </c>
      <c r="J226" s="4">
        <v>1</v>
      </c>
      <c r="K226" s="4" t="s">
        <v>30</v>
      </c>
      <c r="L226" s="4">
        <v>201</v>
      </c>
      <c r="M226" s="4">
        <v>201</v>
      </c>
      <c r="N226" s="4" t="s">
        <v>1082</v>
      </c>
      <c r="O226" s="4" t="s">
        <v>32</v>
      </c>
      <c r="P226" s="4" t="s">
        <v>33</v>
      </c>
      <c r="Q226" s="4">
        <v>0</v>
      </c>
      <c r="R226" s="10">
        <v>45166</v>
      </c>
      <c r="S226" s="7">
        <v>45168</v>
      </c>
      <c r="T226" s="4" t="s">
        <v>34</v>
      </c>
      <c r="U226" s="4">
        <v>201</v>
      </c>
      <c r="V226" s="4">
        <v>0</v>
      </c>
      <c r="W226" s="4">
        <v>0</v>
      </c>
      <c r="X226" s="4" t="s">
        <v>1083</v>
      </c>
      <c r="Y226" s="4" t="s">
        <v>1083</v>
      </c>
    </row>
    <row r="227" s="4" customFormat="1" spans="1:25">
      <c r="A227" s="4" t="s">
        <v>1084</v>
      </c>
      <c r="B227" s="4" t="s">
        <v>26</v>
      </c>
      <c r="C227" s="4" t="s">
        <v>27</v>
      </c>
      <c r="D227" s="4" t="s">
        <v>1085</v>
      </c>
      <c r="E227" s="4" t="s">
        <v>158</v>
      </c>
      <c r="F227" s="7">
        <v>45166</v>
      </c>
      <c r="G227" s="7">
        <v>45167</v>
      </c>
      <c r="H227" s="4">
        <v>1</v>
      </c>
      <c r="I227" s="4">
        <v>1</v>
      </c>
      <c r="J227" s="4">
        <v>1</v>
      </c>
      <c r="K227" s="4" t="s">
        <v>30</v>
      </c>
      <c r="L227" s="4">
        <v>294</v>
      </c>
      <c r="M227" s="4">
        <v>294</v>
      </c>
      <c r="N227" s="4" t="s">
        <v>1086</v>
      </c>
      <c r="O227" s="4" t="s">
        <v>32</v>
      </c>
      <c r="P227" s="4" t="s">
        <v>33</v>
      </c>
      <c r="Q227" s="4">
        <v>0</v>
      </c>
      <c r="R227" s="10">
        <v>45166</v>
      </c>
      <c r="S227" s="7">
        <v>45168</v>
      </c>
      <c r="T227" s="4" t="s">
        <v>34</v>
      </c>
      <c r="U227" s="4">
        <v>294</v>
      </c>
      <c r="V227" s="4">
        <v>0</v>
      </c>
      <c r="W227" s="4">
        <v>0</v>
      </c>
      <c r="X227" s="4" t="s">
        <v>1087</v>
      </c>
      <c r="Y227" s="4" t="s">
        <v>42</v>
      </c>
    </row>
    <row r="228" s="4" customFormat="1" spans="1:25">
      <c r="A228" s="4" t="s">
        <v>1088</v>
      </c>
      <c r="B228" s="4" t="s">
        <v>26</v>
      </c>
      <c r="C228" s="4" t="s">
        <v>27</v>
      </c>
      <c r="D228" s="4" t="s">
        <v>300</v>
      </c>
      <c r="E228" s="4" t="s">
        <v>1089</v>
      </c>
      <c r="F228" s="7">
        <v>45166</v>
      </c>
      <c r="G228" s="7">
        <v>45167</v>
      </c>
      <c r="H228" s="4">
        <v>1</v>
      </c>
      <c r="I228" s="4">
        <v>1</v>
      </c>
      <c r="J228" s="4">
        <v>1</v>
      </c>
      <c r="K228" s="4" t="s">
        <v>30</v>
      </c>
      <c r="L228" s="4">
        <v>391</v>
      </c>
      <c r="M228" s="4">
        <v>391</v>
      </c>
      <c r="N228" s="4" t="s">
        <v>1090</v>
      </c>
      <c r="O228" s="4" t="s">
        <v>32</v>
      </c>
      <c r="P228" s="4" t="s">
        <v>33</v>
      </c>
      <c r="Q228" s="4">
        <v>0</v>
      </c>
      <c r="R228" s="10">
        <v>45166</v>
      </c>
      <c r="S228" s="7">
        <v>45168</v>
      </c>
      <c r="T228" s="4" t="s">
        <v>34</v>
      </c>
      <c r="U228" s="4">
        <v>391</v>
      </c>
      <c r="V228" s="4">
        <v>0</v>
      </c>
      <c r="W228" s="4">
        <v>0</v>
      </c>
      <c r="X228" s="4" t="s">
        <v>1091</v>
      </c>
      <c r="Y228" s="4" t="s">
        <v>1092</v>
      </c>
    </row>
    <row r="229" s="4" customFormat="1" spans="1:25">
      <c r="A229" s="4" t="s">
        <v>1093</v>
      </c>
      <c r="B229" s="4" t="s">
        <v>26</v>
      </c>
      <c r="C229" s="4" t="s">
        <v>27</v>
      </c>
      <c r="D229" s="4" t="s">
        <v>771</v>
      </c>
      <c r="E229" s="4" t="s">
        <v>772</v>
      </c>
      <c r="F229" s="7">
        <v>45166</v>
      </c>
      <c r="G229" s="7">
        <v>45167</v>
      </c>
      <c r="H229" s="4">
        <v>1</v>
      </c>
      <c r="I229" s="4">
        <v>1</v>
      </c>
      <c r="J229" s="4">
        <v>1</v>
      </c>
      <c r="K229" s="4" t="s">
        <v>30</v>
      </c>
      <c r="L229" s="4">
        <v>181</v>
      </c>
      <c r="M229" s="4">
        <v>181</v>
      </c>
      <c r="N229" s="4" t="s">
        <v>1094</v>
      </c>
      <c r="O229" s="4" t="s">
        <v>32</v>
      </c>
      <c r="P229" s="4" t="s">
        <v>33</v>
      </c>
      <c r="Q229" s="4">
        <v>0</v>
      </c>
      <c r="R229" s="10">
        <v>45166</v>
      </c>
      <c r="S229" s="7">
        <v>45168</v>
      </c>
      <c r="T229" s="4" t="s">
        <v>34</v>
      </c>
      <c r="U229" s="4">
        <v>181</v>
      </c>
      <c r="V229" s="4">
        <v>0</v>
      </c>
      <c r="W229" s="4">
        <v>0</v>
      </c>
      <c r="X229" s="4" t="s">
        <v>1095</v>
      </c>
      <c r="Y229" s="4" t="s">
        <v>1095</v>
      </c>
    </row>
    <row r="230" s="4" customFormat="1" spans="1:25">
      <c r="A230" s="4" t="s">
        <v>1084</v>
      </c>
      <c r="B230" s="4" t="s">
        <v>26</v>
      </c>
      <c r="C230" s="4" t="s">
        <v>43</v>
      </c>
      <c r="D230" s="4" t="s">
        <v>1085</v>
      </c>
      <c r="E230" s="4" t="s">
        <v>158</v>
      </c>
      <c r="F230" s="7">
        <v>45166</v>
      </c>
      <c r="G230" s="7">
        <v>45167</v>
      </c>
      <c r="H230" s="4">
        <v>1</v>
      </c>
      <c r="I230" s="4">
        <v>1</v>
      </c>
      <c r="J230" s="4">
        <v>1</v>
      </c>
      <c r="K230" s="4" t="s">
        <v>30</v>
      </c>
      <c r="L230" s="4">
        <v>-294</v>
      </c>
      <c r="M230" s="4">
        <v>-294</v>
      </c>
      <c r="N230" s="4" t="s">
        <v>1086</v>
      </c>
      <c r="O230" s="4" t="s">
        <v>32</v>
      </c>
      <c r="P230" s="4" t="s">
        <v>33</v>
      </c>
      <c r="Q230" s="4">
        <v>0</v>
      </c>
      <c r="R230" s="10">
        <v>45166</v>
      </c>
      <c r="S230" s="7">
        <v>45168</v>
      </c>
      <c r="T230" s="4" t="s">
        <v>34</v>
      </c>
      <c r="U230" s="4">
        <v>-294</v>
      </c>
      <c r="V230" s="4">
        <v>0</v>
      </c>
      <c r="W230" s="4">
        <v>0</v>
      </c>
      <c r="X230" s="4" t="s">
        <v>1087</v>
      </c>
      <c r="Y230" s="4" t="s">
        <v>42</v>
      </c>
    </row>
    <row r="231" s="4" customFormat="1" spans="1:25">
      <c r="A231" s="4" t="s">
        <v>1096</v>
      </c>
      <c r="B231" s="4" t="s">
        <v>26</v>
      </c>
      <c r="C231" s="4" t="s">
        <v>27</v>
      </c>
      <c r="D231" s="4" t="s">
        <v>771</v>
      </c>
      <c r="E231" s="4" t="s">
        <v>772</v>
      </c>
      <c r="F231" s="7">
        <v>45166</v>
      </c>
      <c r="G231" s="7">
        <v>45167</v>
      </c>
      <c r="H231" s="4">
        <v>1</v>
      </c>
      <c r="I231" s="4">
        <v>1</v>
      </c>
      <c r="J231" s="4">
        <v>1</v>
      </c>
      <c r="K231" s="4" t="s">
        <v>30</v>
      </c>
      <c r="L231" s="4">
        <v>181</v>
      </c>
      <c r="M231" s="4">
        <v>181</v>
      </c>
      <c r="N231" s="4" t="s">
        <v>1097</v>
      </c>
      <c r="O231" s="4" t="s">
        <v>32</v>
      </c>
      <c r="P231" s="4" t="s">
        <v>33</v>
      </c>
      <c r="Q231" s="4">
        <v>0</v>
      </c>
      <c r="R231" s="10">
        <v>45166</v>
      </c>
      <c r="S231" s="7">
        <v>45168</v>
      </c>
      <c r="T231" s="4" t="s">
        <v>34</v>
      </c>
      <c r="U231" s="4">
        <v>181</v>
      </c>
      <c r="V231" s="4">
        <v>0</v>
      </c>
      <c r="W231" s="4">
        <v>0</v>
      </c>
      <c r="X231" s="4" t="s">
        <v>1098</v>
      </c>
      <c r="Y231" s="4" t="s">
        <v>1098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L235"/>
  <sheetViews>
    <sheetView tabSelected="1" workbookViewId="0">
      <selection activeCell="C233" sqref="C233"/>
    </sheetView>
  </sheetViews>
  <sheetFormatPr defaultColWidth="9" defaultRowHeight="13.5"/>
  <cols>
    <col min="1" max="1" width="12.625" style="4"/>
    <col min="2" max="6" width="10.375" style="4"/>
    <col min="7" max="16360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1099</v>
      </c>
    </row>
    <row r="2" s="4" customFormat="1" hidden="1" spans="1:9">
      <c r="A2" s="6">
        <v>999222462573583</v>
      </c>
      <c r="B2" s="7">
        <v>45162</v>
      </c>
      <c r="C2" s="7">
        <v>45165</v>
      </c>
      <c r="D2" s="4">
        <v>3384</v>
      </c>
      <c r="E2" s="4" t="str">
        <f>VLOOKUP(A2,HOP!A:L,12,0)</f>
        <v>3384.00</v>
      </c>
      <c r="F2" s="4" t="str">
        <f>VLOOKUP(A2,HOP!A:C,3,0)</f>
        <v>2994733</v>
      </c>
      <c r="G2" s="4">
        <f>D2-E2</f>
        <v>0</v>
      </c>
      <c r="H2" s="4" t="str">
        <f>$H$1&amp;F2</f>
        <v>，2994733</v>
      </c>
      <c r="I2" s="4" t="str">
        <f>VLOOKUP(A2,HOP!A:U,21,0)</f>
        <v>直采</v>
      </c>
    </row>
    <row r="3" s="4" customFormat="1" hidden="1" spans="1:9">
      <c r="A3" s="6">
        <v>999223832466112</v>
      </c>
      <c r="B3" s="7">
        <v>45163</v>
      </c>
      <c r="C3" s="7">
        <v>45165</v>
      </c>
      <c r="D3" s="4">
        <v>0</v>
      </c>
      <c r="E3" s="4" t="e">
        <f>VLOOKUP(A3,HOP!A:L,12,0)</f>
        <v>#N/A</v>
      </c>
      <c r="F3" s="4" t="e">
        <f>VLOOKUP(A3,HOP!A:C,3,0)</f>
        <v>#N/A</v>
      </c>
      <c r="G3" s="4" t="e">
        <f t="shared" ref="G3:G66" si="0">D3-E3</f>
        <v>#N/A</v>
      </c>
      <c r="H3" s="4" t="e">
        <f t="shared" ref="H3:H66" si="1">$H$1&amp;F3</f>
        <v>#N/A</v>
      </c>
      <c r="I3" s="4" t="e">
        <f>VLOOKUP(A3,HOP!A:U,21,0)</f>
        <v>#N/A</v>
      </c>
    </row>
    <row r="4" s="4" customFormat="1" hidden="1" spans="1:9">
      <c r="A4" s="6">
        <v>999224282542475</v>
      </c>
      <c r="B4" s="7">
        <v>45162</v>
      </c>
      <c r="C4" s="7">
        <v>45165</v>
      </c>
      <c r="D4" s="4">
        <v>2904</v>
      </c>
      <c r="E4" s="4" t="str">
        <f>VLOOKUP(A4,HOP!A:L,12,0)</f>
        <v>2904.00</v>
      </c>
      <c r="F4" s="4" t="str">
        <f>VLOOKUP(A4,HOP!A:C,3,0)</f>
        <v>3392428</v>
      </c>
      <c r="G4" s="4">
        <f t="shared" si="0"/>
        <v>0</v>
      </c>
      <c r="H4" s="4" t="str">
        <f t="shared" si="1"/>
        <v>，3392428</v>
      </c>
      <c r="I4" s="4" t="str">
        <f>VLOOKUP(A4,HOP!A:U,21,0)</f>
        <v>直采</v>
      </c>
    </row>
    <row r="5" s="4" customFormat="1" hidden="1" spans="1:9">
      <c r="A5" s="6">
        <v>999224412437592</v>
      </c>
      <c r="B5" s="7">
        <v>45164</v>
      </c>
      <c r="C5" s="7">
        <v>45165</v>
      </c>
      <c r="D5" s="4">
        <v>743</v>
      </c>
      <c r="E5" s="4" t="str">
        <f>VLOOKUP(A5,HOP!A:L,12,0)</f>
        <v>743.00</v>
      </c>
      <c r="F5" s="4" t="str">
        <f>VLOOKUP(A5,HOP!A:C,3,0)</f>
        <v>3421587</v>
      </c>
      <c r="G5" s="4">
        <f t="shared" si="0"/>
        <v>0</v>
      </c>
      <c r="H5" s="4" t="str">
        <f t="shared" si="1"/>
        <v>，3421587</v>
      </c>
      <c r="I5" s="4" t="str">
        <f>VLOOKUP(A5,HOP!A:U,21,0)</f>
        <v>直采</v>
      </c>
    </row>
    <row r="6" s="4" customFormat="1" hidden="1" spans="1:9">
      <c r="A6" s="6">
        <v>999224475257267</v>
      </c>
      <c r="B6" s="7">
        <v>45163</v>
      </c>
      <c r="C6" s="7">
        <v>45165</v>
      </c>
      <c r="D6" s="4">
        <v>1160</v>
      </c>
      <c r="E6" s="4" t="str">
        <f>VLOOKUP(A6,HOP!A:L,12,0)</f>
        <v>1160.00</v>
      </c>
      <c r="F6" s="4" t="str">
        <f>VLOOKUP(A6,HOP!A:C,3,0)</f>
        <v>3436174</v>
      </c>
      <c r="G6" s="4">
        <f t="shared" si="0"/>
        <v>0</v>
      </c>
      <c r="H6" s="4" t="str">
        <f t="shared" si="1"/>
        <v>，3436174</v>
      </c>
      <c r="I6" s="4" t="str">
        <f>VLOOKUP(A6,HOP!A:U,21,0)</f>
        <v>直采</v>
      </c>
    </row>
    <row r="7" s="4" customFormat="1" hidden="1" spans="1:9">
      <c r="A7" s="6">
        <v>999224499306667</v>
      </c>
      <c r="B7" s="7">
        <v>45162</v>
      </c>
      <c r="C7" s="7">
        <v>45165</v>
      </c>
      <c r="D7" s="4">
        <v>4065</v>
      </c>
      <c r="E7" s="4" t="str">
        <f>VLOOKUP(A7,HOP!A:L,12,0)</f>
        <v>4065.00</v>
      </c>
      <c r="F7" s="4" t="str">
        <f>VLOOKUP(A7,HOP!A:C,3,0)</f>
        <v>3440679</v>
      </c>
      <c r="G7" s="4">
        <f t="shared" si="0"/>
        <v>0</v>
      </c>
      <c r="H7" s="4" t="str">
        <f t="shared" si="1"/>
        <v>，3440679</v>
      </c>
      <c r="I7" s="4" t="str">
        <f>VLOOKUP(A7,HOP!A:U,21,0)</f>
        <v>直采</v>
      </c>
    </row>
    <row r="8" s="4" customFormat="1" hidden="1" spans="1:9">
      <c r="A8" s="6">
        <v>999224676488597</v>
      </c>
      <c r="B8" s="7">
        <v>45162</v>
      </c>
      <c r="C8" s="7">
        <v>45165</v>
      </c>
      <c r="D8" s="4">
        <v>0</v>
      </c>
      <c r="E8" s="4" t="e">
        <f>VLOOKUP(A8,HOP!A:L,12,0)</f>
        <v>#N/A</v>
      </c>
      <c r="F8" s="4" t="e">
        <f>VLOOKUP(A8,HOP!A:C,3,0)</f>
        <v>#N/A</v>
      </c>
      <c r="G8" s="4" t="e">
        <f t="shared" si="0"/>
        <v>#N/A</v>
      </c>
      <c r="H8" s="4" t="e">
        <f t="shared" si="1"/>
        <v>#N/A</v>
      </c>
      <c r="I8" s="4" t="e">
        <f>VLOOKUP(A8,HOP!A:U,21,0)</f>
        <v>#N/A</v>
      </c>
    </row>
    <row r="9" s="4" customFormat="1" hidden="1" spans="1:9">
      <c r="A9" s="6">
        <v>999224808772817</v>
      </c>
      <c r="B9" s="7">
        <v>45163</v>
      </c>
      <c r="C9" s="7">
        <v>45165</v>
      </c>
      <c r="D9" s="4">
        <v>2196</v>
      </c>
      <c r="E9" s="4" t="str">
        <f>VLOOKUP(A9,HOP!A:L,12,0)</f>
        <v>2196.00</v>
      </c>
      <c r="F9" s="4" t="str">
        <f>VLOOKUP(A9,HOP!A:C,3,0)</f>
        <v>3512354</v>
      </c>
      <c r="G9" s="4">
        <f t="shared" si="0"/>
        <v>0</v>
      </c>
      <c r="H9" s="4" t="str">
        <f t="shared" si="1"/>
        <v>，3512354</v>
      </c>
      <c r="I9" s="4" t="str">
        <f>VLOOKUP(A9,HOP!A:U,21,0)</f>
        <v>直采</v>
      </c>
    </row>
    <row r="10" s="4" customFormat="1" hidden="1" spans="1:9">
      <c r="A10" s="6">
        <v>999224934076191</v>
      </c>
      <c r="B10" s="7">
        <v>45163</v>
      </c>
      <c r="C10" s="7">
        <v>45165</v>
      </c>
      <c r="D10" s="4">
        <v>3360</v>
      </c>
      <c r="E10" s="4" t="str">
        <f>VLOOKUP(A10,HOP!A:L,12,0)</f>
        <v>3360.00</v>
      </c>
      <c r="F10" s="4" t="str">
        <f>VLOOKUP(A10,HOP!A:C,3,0)</f>
        <v>3545827</v>
      </c>
      <c r="G10" s="4">
        <f t="shared" si="0"/>
        <v>0</v>
      </c>
      <c r="H10" s="4" t="str">
        <f t="shared" si="1"/>
        <v>，3545827</v>
      </c>
      <c r="I10" s="4" t="str">
        <f>VLOOKUP(A10,HOP!A:U,21,0)</f>
        <v>直采</v>
      </c>
    </row>
    <row r="11" s="4" customFormat="1" hidden="1" spans="1:9">
      <c r="A11" s="6">
        <v>999224946129603</v>
      </c>
      <c r="B11" s="7">
        <v>45163</v>
      </c>
      <c r="C11" s="7">
        <v>45165</v>
      </c>
      <c r="D11" s="4">
        <v>2006</v>
      </c>
      <c r="E11" s="4" t="str">
        <f>VLOOKUP(A11,HOP!A:L,12,0)</f>
        <v>2006.00</v>
      </c>
      <c r="F11" s="4" t="str">
        <f>VLOOKUP(A11,HOP!A:C,3,0)</f>
        <v>3549077</v>
      </c>
      <c r="G11" s="4">
        <f t="shared" si="0"/>
        <v>0</v>
      </c>
      <c r="H11" s="4" t="str">
        <f t="shared" si="1"/>
        <v>，3549077</v>
      </c>
      <c r="I11" s="4" t="str">
        <f>VLOOKUP(A11,HOP!A:U,21,0)</f>
        <v>直采</v>
      </c>
    </row>
    <row r="12" s="4" customFormat="1" hidden="1" spans="1:9">
      <c r="A12" s="6">
        <v>999224989195332</v>
      </c>
      <c r="B12" s="7">
        <v>45162</v>
      </c>
      <c r="C12" s="7">
        <v>45165</v>
      </c>
      <c r="D12" s="4">
        <v>1704</v>
      </c>
      <c r="E12" s="4" t="str">
        <f>VLOOKUP(A12,HOP!A:L,12,0)</f>
        <v>1704.00</v>
      </c>
      <c r="F12" s="4" t="str">
        <f>VLOOKUP(A12,HOP!A:C,3,0)</f>
        <v>3558330</v>
      </c>
      <c r="G12" s="4">
        <f t="shared" si="0"/>
        <v>0</v>
      </c>
      <c r="H12" s="4" t="str">
        <f t="shared" si="1"/>
        <v>，3558330</v>
      </c>
      <c r="I12" s="4" t="str">
        <f>VLOOKUP(A12,HOP!A:U,21,0)</f>
        <v>直采</v>
      </c>
    </row>
    <row r="13" s="4" customFormat="1" hidden="1" spans="1:9">
      <c r="A13" s="6">
        <v>999225088972185</v>
      </c>
      <c r="B13" s="7">
        <v>45164</v>
      </c>
      <c r="C13" s="7">
        <v>45165</v>
      </c>
      <c r="D13" s="4">
        <v>1629</v>
      </c>
      <c r="E13" s="4" t="str">
        <f>VLOOKUP(A13,HOP!A:L,12,0)</f>
        <v>1629.00</v>
      </c>
      <c r="F13" s="4" t="str">
        <f>VLOOKUP(A13,HOP!A:C,3,0)</f>
        <v>3583989</v>
      </c>
      <c r="G13" s="4">
        <f t="shared" si="0"/>
        <v>0</v>
      </c>
      <c r="H13" s="4" t="str">
        <f t="shared" si="1"/>
        <v>，3583989</v>
      </c>
      <c r="I13" s="4" t="str">
        <f>VLOOKUP(A13,HOP!A:U,21,0)</f>
        <v>直采</v>
      </c>
    </row>
    <row r="14" s="4" customFormat="1" spans="1:10">
      <c r="A14" s="6">
        <v>999225094441013</v>
      </c>
      <c r="B14" s="7">
        <v>45163</v>
      </c>
      <c r="C14" s="7">
        <v>45165</v>
      </c>
      <c r="D14" s="4">
        <v>2338</v>
      </c>
      <c r="E14" s="4" t="e">
        <f>VLOOKUP(A14,HOP!A:L,12,0)</f>
        <v>#N/A</v>
      </c>
      <c r="F14" s="4">
        <v>3586267</v>
      </c>
      <c r="G14" s="4" t="e">
        <f t="shared" si="0"/>
        <v>#N/A</v>
      </c>
      <c r="H14" s="4" t="str">
        <f t="shared" si="1"/>
        <v>，3586267</v>
      </c>
      <c r="I14" s="4" t="s">
        <v>1100</v>
      </c>
      <c r="J14" s="4" t="s">
        <v>1101</v>
      </c>
    </row>
    <row r="15" s="4" customFormat="1" hidden="1" spans="1:9">
      <c r="A15" s="6">
        <v>999225165921331</v>
      </c>
      <c r="B15" s="7">
        <v>45163</v>
      </c>
      <c r="C15" s="7">
        <v>45165</v>
      </c>
      <c r="D15" s="4">
        <v>2000</v>
      </c>
      <c r="E15" s="4" t="str">
        <f>VLOOKUP(A15,HOP!A:L,12,0)</f>
        <v>2000.00</v>
      </c>
      <c r="F15" s="4" t="str">
        <f>VLOOKUP(A15,HOP!A:C,3,0)</f>
        <v>3601851</v>
      </c>
      <c r="G15" s="4">
        <f t="shared" si="0"/>
        <v>0</v>
      </c>
      <c r="H15" s="4" t="str">
        <f t="shared" si="1"/>
        <v>，3601851</v>
      </c>
      <c r="I15" s="4" t="str">
        <f>VLOOKUP(A15,HOP!A:U,21,0)</f>
        <v>直采</v>
      </c>
    </row>
    <row r="16" s="4" customFormat="1" hidden="1" spans="1:9">
      <c r="A16" s="6">
        <v>999225203667674</v>
      </c>
      <c r="B16" s="7">
        <v>45163</v>
      </c>
      <c r="C16" s="7">
        <v>45165</v>
      </c>
      <c r="D16" s="4">
        <v>1944</v>
      </c>
      <c r="E16" s="4" t="str">
        <f>VLOOKUP(A16,HOP!A:L,12,0)</f>
        <v>1944.00</v>
      </c>
      <c r="F16" s="4" t="str">
        <f>VLOOKUP(A16,HOP!A:C,3,0)</f>
        <v>3610027</v>
      </c>
      <c r="G16" s="4">
        <f t="shared" si="0"/>
        <v>0</v>
      </c>
      <c r="H16" s="4" t="str">
        <f t="shared" si="1"/>
        <v>，3610027</v>
      </c>
      <c r="I16" s="4" t="str">
        <f>VLOOKUP(A16,HOP!A:U,21,0)</f>
        <v>直采</v>
      </c>
    </row>
    <row r="17" s="4" customFormat="1" hidden="1" spans="1:9">
      <c r="A17" s="6">
        <v>999225236014955</v>
      </c>
      <c r="B17" s="7">
        <v>45164</v>
      </c>
      <c r="C17" s="7">
        <v>45165</v>
      </c>
      <c r="D17" s="4">
        <v>1950</v>
      </c>
      <c r="E17" s="4" t="str">
        <f>VLOOKUP(A17,HOP!A:L,12,0)</f>
        <v>1950.00</v>
      </c>
      <c r="F17" s="4" t="str">
        <f>VLOOKUP(A17,HOP!A:C,3,0)</f>
        <v>3615864</v>
      </c>
      <c r="G17" s="4">
        <f t="shared" si="0"/>
        <v>0</v>
      </c>
      <c r="H17" s="4" t="str">
        <f t="shared" si="1"/>
        <v>，3615864</v>
      </c>
      <c r="I17" s="4" t="str">
        <f>VLOOKUP(A17,HOP!A:U,21,0)</f>
        <v>直采</v>
      </c>
    </row>
    <row r="18" s="4" customFormat="1" hidden="1" spans="1:9">
      <c r="A18" s="6">
        <v>999225236112950</v>
      </c>
      <c r="B18" s="7">
        <v>45164</v>
      </c>
      <c r="C18" s="7">
        <v>45165</v>
      </c>
      <c r="D18" s="4">
        <v>1950</v>
      </c>
      <c r="E18" s="4" t="str">
        <f>VLOOKUP(A18,HOP!A:L,12,0)</f>
        <v>1950.00</v>
      </c>
      <c r="F18" s="4" t="str">
        <f>VLOOKUP(A18,HOP!A:C,3,0)</f>
        <v>3615880</v>
      </c>
      <c r="G18" s="4">
        <f t="shared" si="0"/>
        <v>0</v>
      </c>
      <c r="H18" s="4" t="str">
        <f t="shared" si="1"/>
        <v>，3615880</v>
      </c>
      <c r="I18" s="4" t="str">
        <f>VLOOKUP(A18,HOP!A:U,21,0)</f>
        <v>直采</v>
      </c>
    </row>
    <row r="19" s="4" customFormat="1" hidden="1" spans="1:9">
      <c r="A19" s="6">
        <v>999225249695096</v>
      </c>
      <c r="B19" s="7">
        <v>45163</v>
      </c>
      <c r="C19" s="7">
        <v>45165</v>
      </c>
      <c r="D19" s="4">
        <v>2340</v>
      </c>
      <c r="E19" s="4" t="str">
        <f>VLOOKUP(A19,HOP!A:L,12,0)</f>
        <v>2340.00</v>
      </c>
      <c r="F19" s="4" t="str">
        <f>VLOOKUP(A19,HOP!A:C,3,0)</f>
        <v>3619094</v>
      </c>
      <c r="G19" s="4">
        <f t="shared" si="0"/>
        <v>0</v>
      </c>
      <c r="H19" s="4" t="str">
        <f t="shared" si="1"/>
        <v>，3619094</v>
      </c>
      <c r="I19" s="4" t="str">
        <f>VLOOKUP(A19,HOP!A:U,21,0)</f>
        <v>直采</v>
      </c>
    </row>
    <row r="20" s="4" customFormat="1" hidden="1" spans="1:9">
      <c r="A20" s="6">
        <v>999225265917407</v>
      </c>
      <c r="B20" s="7">
        <v>45163</v>
      </c>
      <c r="C20" s="7">
        <v>45165</v>
      </c>
      <c r="D20" s="4">
        <v>972</v>
      </c>
      <c r="E20" s="4" t="str">
        <f>VLOOKUP(A20,HOP!A:L,12,0)</f>
        <v>972.00</v>
      </c>
      <c r="F20" s="4" t="str">
        <f>VLOOKUP(A20,HOP!A:C,3,0)</f>
        <v>3622572</v>
      </c>
      <c r="G20" s="4">
        <f t="shared" si="0"/>
        <v>0</v>
      </c>
      <c r="H20" s="4" t="str">
        <f t="shared" si="1"/>
        <v>，3622572</v>
      </c>
      <c r="I20" s="4" t="str">
        <f>VLOOKUP(A20,HOP!A:U,21,0)</f>
        <v>直采</v>
      </c>
    </row>
    <row r="21" s="4" customFormat="1" hidden="1" spans="1:9">
      <c r="A21" s="6">
        <v>999225269657546</v>
      </c>
      <c r="B21" s="7">
        <v>45164</v>
      </c>
      <c r="C21" s="7">
        <v>45165</v>
      </c>
      <c r="D21" s="4">
        <v>600</v>
      </c>
      <c r="E21" s="4" t="str">
        <f>VLOOKUP(A21,HOP!A:L,12,0)</f>
        <v>600.00</v>
      </c>
      <c r="F21" s="4" t="str">
        <f>VLOOKUP(A21,HOP!A:C,3,0)</f>
        <v>3623484</v>
      </c>
      <c r="G21" s="4">
        <f t="shared" si="0"/>
        <v>0</v>
      </c>
      <c r="H21" s="4" t="str">
        <f t="shared" si="1"/>
        <v>，3623484</v>
      </c>
      <c r="I21" s="4" t="str">
        <f>VLOOKUP(A21,HOP!A:U,21,0)</f>
        <v>直采</v>
      </c>
    </row>
    <row r="22" s="4" customFormat="1" hidden="1" spans="1:9">
      <c r="A22" s="6">
        <v>999225289448043</v>
      </c>
      <c r="B22" s="7">
        <v>45164</v>
      </c>
      <c r="C22" s="7">
        <v>45165</v>
      </c>
      <c r="D22" s="4">
        <v>2550</v>
      </c>
      <c r="E22" s="4" t="str">
        <f>VLOOKUP(A22,HOP!A:L,12,0)</f>
        <v>2550.00</v>
      </c>
      <c r="F22" s="4" t="str">
        <f>VLOOKUP(A22,HOP!A:C,3,0)</f>
        <v>3627659</v>
      </c>
      <c r="G22" s="4">
        <f t="shared" si="0"/>
        <v>0</v>
      </c>
      <c r="H22" s="4" t="str">
        <f t="shared" si="1"/>
        <v>，3627659</v>
      </c>
      <c r="I22" s="4" t="str">
        <f>VLOOKUP(A22,HOP!A:U,21,0)</f>
        <v>直采</v>
      </c>
    </row>
    <row r="23" s="4" customFormat="1" hidden="1" spans="1:9">
      <c r="A23" s="6">
        <v>25319555161</v>
      </c>
      <c r="B23" s="7">
        <v>45164</v>
      </c>
      <c r="C23" s="7">
        <v>45165</v>
      </c>
      <c r="D23" s="4">
        <v>1003</v>
      </c>
      <c r="E23" s="4" t="str">
        <f>VLOOKUP(A23,HOP!A:L,12,0)</f>
        <v>1003.00</v>
      </c>
      <c r="F23" s="4" t="str">
        <f>VLOOKUP(A23,HOP!A:C,3,0)</f>
        <v>3633378</v>
      </c>
      <c r="G23" s="4">
        <f t="shared" si="0"/>
        <v>0</v>
      </c>
      <c r="H23" s="4" t="str">
        <f t="shared" si="1"/>
        <v>，3633378</v>
      </c>
      <c r="I23" s="4" t="str">
        <f>VLOOKUP(A23,HOP!A:U,21,0)</f>
        <v>直采</v>
      </c>
    </row>
    <row r="24" s="4" customFormat="1" hidden="1" spans="1:9">
      <c r="A24" s="6">
        <v>999225350922231</v>
      </c>
      <c r="B24" s="7">
        <v>45164</v>
      </c>
      <c r="C24" s="7">
        <v>45165</v>
      </c>
      <c r="D24" s="4">
        <v>486</v>
      </c>
      <c r="E24" s="4" t="str">
        <f>VLOOKUP(A24,HOP!A:L,12,0)</f>
        <v>486.00</v>
      </c>
      <c r="F24" s="4" t="str">
        <f>VLOOKUP(A24,HOP!A:C,3,0)</f>
        <v>3640427</v>
      </c>
      <c r="G24" s="4">
        <f t="shared" si="0"/>
        <v>0</v>
      </c>
      <c r="H24" s="4" t="str">
        <f t="shared" si="1"/>
        <v>，3640427</v>
      </c>
      <c r="I24" s="4" t="str">
        <f>VLOOKUP(A24,HOP!A:U,21,0)</f>
        <v>直采</v>
      </c>
    </row>
    <row r="25" s="4" customFormat="1" hidden="1" spans="1:9">
      <c r="A25" s="6">
        <v>999225367970913</v>
      </c>
      <c r="B25" s="7">
        <v>45163</v>
      </c>
      <c r="C25" s="7">
        <v>45165</v>
      </c>
      <c r="D25" s="4">
        <v>2892</v>
      </c>
      <c r="E25" s="4" t="str">
        <f>VLOOKUP(A25,HOP!A:L,12,0)</f>
        <v>2892.00</v>
      </c>
      <c r="F25" s="4" t="str">
        <f>VLOOKUP(A25,HOP!A:C,3,0)</f>
        <v>3643411</v>
      </c>
      <c r="G25" s="4">
        <f t="shared" si="0"/>
        <v>0</v>
      </c>
      <c r="H25" s="4" t="str">
        <f t="shared" si="1"/>
        <v>，3643411</v>
      </c>
      <c r="I25" s="4" t="str">
        <f>VLOOKUP(A25,HOP!A:U,21,0)</f>
        <v>直采</v>
      </c>
    </row>
    <row r="26" s="4" customFormat="1" hidden="1" spans="1:9">
      <c r="A26" s="6">
        <v>999225400345698</v>
      </c>
      <c r="B26" s="7">
        <v>45163</v>
      </c>
      <c r="C26" s="7">
        <v>45165</v>
      </c>
      <c r="D26" s="4">
        <v>682</v>
      </c>
      <c r="E26" s="4" t="str">
        <f>VLOOKUP(A26,HOP!A:L,12,0)</f>
        <v>682.00</v>
      </c>
      <c r="F26" s="4" t="str">
        <f>VLOOKUP(A26,HOP!A:C,3,0)</f>
        <v>3650120</v>
      </c>
      <c r="G26" s="4">
        <f t="shared" si="0"/>
        <v>0</v>
      </c>
      <c r="H26" s="4" t="str">
        <f t="shared" si="1"/>
        <v>，3650120</v>
      </c>
      <c r="I26" s="4" t="str">
        <f>VLOOKUP(A26,HOP!A:U,21,0)</f>
        <v>直采</v>
      </c>
    </row>
    <row r="27" s="4" customFormat="1" hidden="1" spans="1:9">
      <c r="A27" s="6">
        <v>999225402560405</v>
      </c>
      <c r="B27" s="7">
        <v>45162</v>
      </c>
      <c r="C27" s="7">
        <v>45165</v>
      </c>
      <c r="D27" s="4">
        <v>0</v>
      </c>
      <c r="E27" s="4" t="e">
        <f>VLOOKUP(A27,HOP!A:L,12,0)</f>
        <v>#N/A</v>
      </c>
      <c r="F27" s="4" t="e">
        <f>VLOOKUP(A27,HOP!A:C,3,0)</f>
        <v>#N/A</v>
      </c>
      <c r="G27" s="4" t="e">
        <f t="shared" si="0"/>
        <v>#N/A</v>
      </c>
      <c r="H27" s="4" t="e">
        <f t="shared" si="1"/>
        <v>#N/A</v>
      </c>
      <c r="I27" s="4" t="e">
        <f>VLOOKUP(A27,HOP!A:U,21,0)</f>
        <v>#N/A</v>
      </c>
    </row>
    <row r="28" s="4" customFormat="1" hidden="1" spans="1:9">
      <c r="A28" s="6">
        <v>999225424541494</v>
      </c>
      <c r="B28" s="7">
        <v>45164</v>
      </c>
      <c r="C28" s="7">
        <v>45165</v>
      </c>
      <c r="D28" s="4">
        <v>1364</v>
      </c>
      <c r="E28" s="4" t="str">
        <f>VLOOKUP(A28,HOP!A:L,12,0)</f>
        <v>1364.00</v>
      </c>
      <c r="F28" s="4" t="str">
        <f>VLOOKUP(A28,HOP!A:C,3,0)</f>
        <v>3654960</v>
      </c>
      <c r="G28" s="4">
        <f t="shared" si="0"/>
        <v>0</v>
      </c>
      <c r="H28" s="4" t="str">
        <f t="shared" si="1"/>
        <v>，3654960</v>
      </c>
      <c r="I28" s="4" t="str">
        <f>VLOOKUP(A28,HOP!A:U,21,0)</f>
        <v>直采</v>
      </c>
    </row>
    <row r="29" s="4" customFormat="1" hidden="1" spans="1:9">
      <c r="A29" s="6">
        <v>999225458302100</v>
      </c>
      <c r="B29" s="7">
        <v>45159</v>
      </c>
      <c r="C29" s="7">
        <v>45165</v>
      </c>
      <c r="D29" s="4">
        <v>8838</v>
      </c>
      <c r="E29" s="4" t="str">
        <f>VLOOKUP(A29,HOP!A:L,12,0)</f>
        <v>8838.00</v>
      </c>
      <c r="F29" s="4" t="str">
        <f>VLOOKUP(A29,HOP!A:C,3,0)</f>
        <v>3659809</v>
      </c>
      <c r="G29" s="4">
        <f t="shared" si="0"/>
        <v>0</v>
      </c>
      <c r="H29" s="4" t="str">
        <f t="shared" si="1"/>
        <v>，3659809</v>
      </c>
      <c r="I29" s="4" t="str">
        <f>VLOOKUP(A29,HOP!A:U,21,0)</f>
        <v>直采</v>
      </c>
    </row>
    <row r="30" s="4" customFormat="1" hidden="1" spans="1:9">
      <c r="A30" s="6">
        <v>999225464386644</v>
      </c>
      <c r="B30" s="7">
        <v>45162</v>
      </c>
      <c r="C30" s="7">
        <v>45165</v>
      </c>
      <c r="D30" s="4">
        <v>0</v>
      </c>
      <c r="E30" s="4" t="e">
        <f>VLOOKUP(A30,HOP!A:L,12,0)</f>
        <v>#N/A</v>
      </c>
      <c r="F30" s="4" t="e">
        <f>VLOOKUP(A30,HOP!A:C,3,0)</f>
        <v>#N/A</v>
      </c>
      <c r="G30" s="4" t="e">
        <f t="shared" si="0"/>
        <v>#N/A</v>
      </c>
      <c r="H30" s="4" t="e">
        <f t="shared" si="1"/>
        <v>#N/A</v>
      </c>
      <c r="I30" s="4" t="e">
        <f>VLOOKUP(A30,HOP!A:U,21,0)</f>
        <v>#N/A</v>
      </c>
    </row>
    <row r="31" s="4" customFormat="1" hidden="1" spans="1:9">
      <c r="A31" s="6">
        <v>999225484899706</v>
      </c>
      <c r="B31" s="7">
        <v>45164</v>
      </c>
      <c r="C31" s="7">
        <v>45165</v>
      </c>
      <c r="D31" s="4">
        <v>1810</v>
      </c>
      <c r="E31" s="4" t="str">
        <f>VLOOKUP(A31,HOP!A:L,12,0)</f>
        <v>1810.00</v>
      </c>
      <c r="F31" s="4" t="str">
        <f>VLOOKUP(A31,HOP!A:C,3,0)</f>
        <v>3665377</v>
      </c>
      <c r="G31" s="4">
        <f t="shared" si="0"/>
        <v>0</v>
      </c>
      <c r="H31" s="4" t="str">
        <f t="shared" si="1"/>
        <v>，3665377</v>
      </c>
      <c r="I31" s="4" t="str">
        <f>VLOOKUP(A31,HOP!A:U,21,0)</f>
        <v>直采</v>
      </c>
    </row>
    <row r="32" s="4" customFormat="1" hidden="1" spans="1:9">
      <c r="A32" s="6">
        <v>999225569354739</v>
      </c>
      <c r="B32" s="7">
        <v>45163</v>
      </c>
      <c r="C32" s="7">
        <v>45165</v>
      </c>
      <c r="D32" s="4">
        <v>700</v>
      </c>
      <c r="E32" s="4" t="str">
        <f>VLOOKUP(A32,HOP!A:L,12,0)</f>
        <v>700.00</v>
      </c>
      <c r="F32" s="4" t="str">
        <f>VLOOKUP(A32,HOP!A:C,3,0)</f>
        <v>3681712</v>
      </c>
      <c r="G32" s="4">
        <f t="shared" si="0"/>
        <v>0</v>
      </c>
      <c r="H32" s="4" t="str">
        <f t="shared" si="1"/>
        <v>，3681712</v>
      </c>
      <c r="I32" s="4" t="str">
        <f>VLOOKUP(A32,HOP!A:U,21,0)</f>
        <v>直采</v>
      </c>
    </row>
    <row r="33" s="4" customFormat="1" hidden="1" spans="1:9">
      <c r="A33" s="6">
        <v>999225597241297</v>
      </c>
      <c r="B33" s="7">
        <v>45163</v>
      </c>
      <c r="C33" s="7">
        <v>45165</v>
      </c>
      <c r="D33" s="4">
        <v>1038</v>
      </c>
      <c r="E33" s="4" t="str">
        <f>VLOOKUP(A33,HOP!A:L,12,0)</f>
        <v>1038.00</v>
      </c>
      <c r="F33" s="4" t="str">
        <f>VLOOKUP(A33,HOP!A:C,3,0)</f>
        <v>3687433</v>
      </c>
      <c r="G33" s="4">
        <f t="shared" si="0"/>
        <v>0</v>
      </c>
      <c r="H33" s="4" t="str">
        <f t="shared" si="1"/>
        <v>，3687433</v>
      </c>
      <c r="I33" s="4" t="str">
        <f>VLOOKUP(A33,HOP!A:U,21,0)</f>
        <v>直采</v>
      </c>
    </row>
    <row r="34" s="4" customFormat="1" hidden="1" spans="1:9">
      <c r="A34" s="6">
        <v>999225612426750</v>
      </c>
      <c r="B34" s="7">
        <v>45161</v>
      </c>
      <c r="C34" s="7">
        <v>45165</v>
      </c>
      <c r="D34" s="4">
        <v>1608</v>
      </c>
      <c r="E34" s="4" t="str">
        <f>VLOOKUP(A34,HOP!A:L,12,0)</f>
        <v>1608.00</v>
      </c>
      <c r="F34" s="4" t="str">
        <f>VLOOKUP(A34,HOP!A:C,3,0)</f>
        <v>3690358</v>
      </c>
      <c r="G34" s="4">
        <f t="shared" si="0"/>
        <v>0</v>
      </c>
      <c r="H34" s="4" t="str">
        <f t="shared" si="1"/>
        <v>，3690358</v>
      </c>
      <c r="I34" s="4" t="str">
        <f>VLOOKUP(A34,HOP!A:U,21,0)</f>
        <v>直采</v>
      </c>
    </row>
    <row r="35" s="4" customFormat="1" hidden="1" spans="1:9">
      <c r="A35" s="6">
        <v>999225699498285</v>
      </c>
      <c r="B35" s="7">
        <v>45163</v>
      </c>
      <c r="C35" s="7">
        <v>45165</v>
      </c>
      <c r="D35" s="4">
        <v>1150</v>
      </c>
      <c r="E35" s="4" t="str">
        <f>VLOOKUP(A35,HOP!A:L,12,0)</f>
        <v>1150.00</v>
      </c>
      <c r="F35" s="4" t="str">
        <f>VLOOKUP(A35,HOP!A:C,3,0)</f>
        <v>3709117</v>
      </c>
      <c r="G35" s="4">
        <f t="shared" si="0"/>
        <v>0</v>
      </c>
      <c r="H35" s="4" t="str">
        <f t="shared" si="1"/>
        <v>，3709117</v>
      </c>
      <c r="I35" s="4" t="str">
        <f>VLOOKUP(A35,HOP!A:U,21,0)</f>
        <v>直采</v>
      </c>
    </row>
    <row r="36" s="4" customFormat="1" hidden="1" spans="1:9">
      <c r="A36" s="6">
        <v>999225702461552</v>
      </c>
      <c r="B36" s="7">
        <v>45163</v>
      </c>
      <c r="C36" s="7">
        <v>45165</v>
      </c>
      <c r="D36" s="4">
        <v>1232</v>
      </c>
      <c r="E36" s="4" t="str">
        <f>VLOOKUP(A36,HOP!A:L,12,0)</f>
        <v>1232.00</v>
      </c>
      <c r="F36" s="4" t="str">
        <f>VLOOKUP(A36,HOP!A:C,3,0)</f>
        <v>3710167</v>
      </c>
      <c r="G36" s="4">
        <f t="shared" si="0"/>
        <v>0</v>
      </c>
      <c r="H36" s="4" t="str">
        <f t="shared" si="1"/>
        <v>，3710167</v>
      </c>
      <c r="I36" s="4" t="str">
        <f>VLOOKUP(A36,HOP!A:U,21,0)</f>
        <v>直采</v>
      </c>
    </row>
    <row r="37" s="4" customFormat="1" hidden="1" spans="1:9">
      <c r="A37" s="6">
        <v>999225715305432</v>
      </c>
      <c r="B37" s="7">
        <v>45162</v>
      </c>
      <c r="C37" s="7">
        <v>45165</v>
      </c>
      <c r="D37" s="4">
        <v>3354</v>
      </c>
      <c r="E37" s="4" t="str">
        <f>VLOOKUP(A37,HOP!A:L,12,0)</f>
        <v>3354.00</v>
      </c>
      <c r="F37" s="4" t="str">
        <f>VLOOKUP(A37,HOP!A:C,3,0)</f>
        <v>3712351</v>
      </c>
      <c r="G37" s="4">
        <f t="shared" si="0"/>
        <v>0</v>
      </c>
      <c r="H37" s="4" t="str">
        <f t="shared" si="1"/>
        <v>，3712351</v>
      </c>
      <c r="I37" s="4" t="str">
        <f>VLOOKUP(A37,HOP!A:U,21,0)</f>
        <v>直采</v>
      </c>
    </row>
    <row r="38" s="4" customFormat="1" hidden="1" spans="1:9">
      <c r="A38" s="6">
        <v>999225716274691</v>
      </c>
      <c r="B38" s="7">
        <v>45161</v>
      </c>
      <c r="C38" s="7">
        <v>45165</v>
      </c>
      <c r="D38" s="4">
        <v>6274</v>
      </c>
      <c r="E38" s="4" t="str">
        <f>VLOOKUP(A38,HOP!A:L,12,0)</f>
        <v>6274.00</v>
      </c>
      <c r="F38" s="4" t="str">
        <f>VLOOKUP(A38,HOP!A:C,3,0)</f>
        <v>3712465</v>
      </c>
      <c r="G38" s="4">
        <f t="shared" si="0"/>
        <v>0</v>
      </c>
      <c r="H38" s="4" t="str">
        <f t="shared" si="1"/>
        <v>，3712465</v>
      </c>
      <c r="I38" s="4" t="str">
        <f>VLOOKUP(A38,HOP!A:U,21,0)</f>
        <v>直采</v>
      </c>
    </row>
    <row r="39" s="4" customFormat="1" hidden="1" spans="1:9">
      <c r="A39" s="6">
        <v>999225719622503</v>
      </c>
      <c r="B39" s="7">
        <v>45164</v>
      </c>
      <c r="C39" s="7">
        <v>45165</v>
      </c>
      <c r="D39" s="4">
        <v>872</v>
      </c>
      <c r="E39" s="4" t="str">
        <f>VLOOKUP(A39,HOP!A:L,12,0)</f>
        <v>872.00</v>
      </c>
      <c r="F39" s="4" t="str">
        <f>VLOOKUP(A39,HOP!A:C,3,0)</f>
        <v>3713490</v>
      </c>
      <c r="G39" s="4">
        <f t="shared" si="0"/>
        <v>0</v>
      </c>
      <c r="H39" s="4" t="str">
        <f t="shared" si="1"/>
        <v>，3713490</v>
      </c>
      <c r="I39" s="4" t="str">
        <f>VLOOKUP(A39,HOP!A:U,21,0)</f>
        <v>直采</v>
      </c>
    </row>
    <row r="40" s="4" customFormat="1" hidden="1" spans="1:9">
      <c r="A40" s="6">
        <v>999225721015677</v>
      </c>
      <c r="B40" s="7">
        <v>45162</v>
      </c>
      <c r="C40" s="7">
        <v>45165</v>
      </c>
      <c r="D40" s="4">
        <v>7110</v>
      </c>
      <c r="E40" s="4" t="str">
        <f>VLOOKUP(A40,HOP!A:L,12,0)</f>
        <v>7110.00</v>
      </c>
      <c r="F40" s="4" t="str">
        <f>VLOOKUP(A40,HOP!A:C,3,0)</f>
        <v>3713856</v>
      </c>
      <c r="G40" s="4">
        <f t="shared" si="0"/>
        <v>0</v>
      </c>
      <c r="H40" s="4" t="str">
        <f t="shared" si="1"/>
        <v>，3713856</v>
      </c>
      <c r="I40" s="4" t="str">
        <f>VLOOKUP(A40,HOP!A:U,21,0)</f>
        <v>直采</v>
      </c>
    </row>
    <row r="41" s="4" customFormat="1" hidden="1" spans="1:9">
      <c r="A41" s="6">
        <v>999225723925640</v>
      </c>
      <c r="B41" s="7">
        <v>45164</v>
      </c>
      <c r="C41" s="7">
        <v>45165</v>
      </c>
      <c r="D41" s="4">
        <v>1369</v>
      </c>
      <c r="E41" s="4" t="str">
        <f>VLOOKUP(A41,HOP!A:L,12,0)</f>
        <v>1369.00</v>
      </c>
      <c r="F41" s="4" t="str">
        <f>VLOOKUP(A41,HOP!A:C,3,0)</f>
        <v>3714461</v>
      </c>
      <c r="G41" s="4">
        <f t="shared" si="0"/>
        <v>0</v>
      </c>
      <c r="H41" s="4" t="str">
        <f t="shared" si="1"/>
        <v>，3714461</v>
      </c>
      <c r="I41" s="4" t="str">
        <f>VLOOKUP(A41,HOP!A:U,21,0)</f>
        <v>直采</v>
      </c>
    </row>
    <row r="42" s="4" customFormat="1" hidden="1" spans="1:9">
      <c r="A42" s="6">
        <v>999225728378141</v>
      </c>
      <c r="B42" s="7">
        <v>45164</v>
      </c>
      <c r="C42" s="7">
        <v>45165</v>
      </c>
      <c r="D42" s="4">
        <v>402</v>
      </c>
      <c r="E42" s="4" t="str">
        <f>VLOOKUP(A42,HOP!A:L,12,0)</f>
        <v>402.00</v>
      </c>
      <c r="F42" s="4" t="str">
        <f>VLOOKUP(A42,HOP!A:C,3,0)</f>
        <v>3715937</v>
      </c>
      <c r="G42" s="4">
        <f t="shared" si="0"/>
        <v>0</v>
      </c>
      <c r="H42" s="4" t="str">
        <f t="shared" si="1"/>
        <v>，3715937</v>
      </c>
      <c r="I42" s="4" t="str">
        <f>VLOOKUP(A42,HOP!A:U,21,0)</f>
        <v>直采</v>
      </c>
    </row>
    <row r="43" s="4" customFormat="1" hidden="1" spans="1:9">
      <c r="A43" s="6">
        <v>999225731710030</v>
      </c>
      <c r="B43" s="7">
        <v>45164</v>
      </c>
      <c r="C43" s="7">
        <v>45165</v>
      </c>
      <c r="D43" s="4">
        <v>322</v>
      </c>
      <c r="E43" s="4" t="str">
        <f>VLOOKUP(A43,HOP!A:L,12,0)</f>
        <v>322.00</v>
      </c>
      <c r="F43" s="4" t="str">
        <f>VLOOKUP(A43,HOP!A:C,3,0)</f>
        <v>3715994</v>
      </c>
      <c r="G43" s="4">
        <f t="shared" si="0"/>
        <v>0</v>
      </c>
      <c r="H43" s="4" t="str">
        <f t="shared" si="1"/>
        <v>，3715994</v>
      </c>
      <c r="I43" s="4" t="str">
        <f>VLOOKUP(A43,HOP!A:U,21,0)</f>
        <v>直采</v>
      </c>
    </row>
    <row r="44" s="4" customFormat="1" hidden="1" spans="1:9">
      <c r="A44" s="6">
        <v>999225739429577</v>
      </c>
      <c r="B44" s="7">
        <v>45164</v>
      </c>
      <c r="C44" s="7">
        <v>45165</v>
      </c>
      <c r="D44" s="4">
        <v>272</v>
      </c>
      <c r="E44" s="4" t="str">
        <f>VLOOKUP(A44,HOP!A:L,12,0)</f>
        <v>272.00</v>
      </c>
      <c r="F44" s="4" t="str">
        <f>VLOOKUP(A44,HOP!A:C,3,0)</f>
        <v>3717479</v>
      </c>
      <c r="G44" s="4">
        <f t="shared" si="0"/>
        <v>0</v>
      </c>
      <c r="H44" s="4" t="str">
        <f t="shared" si="1"/>
        <v>，3717479</v>
      </c>
      <c r="I44" s="4" t="str">
        <f>VLOOKUP(A44,HOP!A:U,21,0)</f>
        <v>直采</v>
      </c>
    </row>
    <row r="45" s="4" customFormat="1" hidden="1" spans="1:9">
      <c r="A45" s="6">
        <v>999225748161200</v>
      </c>
      <c r="B45" s="7">
        <v>45163</v>
      </c>
      <c r="C45" s="7">
        <v>45165</v>
      </c>
      <c r="D45" s="4">
        <v>0</v>
      </c>
      <c r="E45" s="4" t="e">
        <f>VLOOKUP(A45,HOP!A:L,12,0)</f>
        <v>#N/A</v>
      </c>
      <c r="F45" s="4" t="e">
        <f>VLOOKUP(A45,HOP!A:C,3,0)</f>
        <v>#N/A</v>
      </c>
      <c r="G45" s="4" t="e">
        <f t="shared" si="0"/>
        <v>#N/A</v>
      </c>
      <c r="H45" s="4" t="e">
        <f t="shared" si="1"/>
        <v>#N/A</v>
      </c>
      <c r="I45" s="4" t="e">
        <f>VLOOKUP(A45,HOP!A:U,21,0)</f>
        <v>#N/A</v>
      </c>
    </row>
    <row r="46" s="5" customFormat="1" spans="1:11">
      <c r="A46" s="8">
        <v>999225772137579</v>
      </c>
      <c r="B46" s="9">
        <v>45164</v>
      </c>
      <c r="C46" s="9">
        <v>45165</v>
      </c>
      <c r="D46" s="5">
        <v>150</v>
      </c>
      <c r="E46" s="5" t="e">
        <f>VLOOKUP(A46,HOP!A:L,12,0)</f>
        <v>#N/A</v>
      </c>
      <c r="F46" s="5">
        <v>3623484</v>
      </c>
      <c r="G46" s="5" t="e">
        <f t="shared" si="0"/>
        <v>#N/A</v>
      </c>
      <c r="H46" s="5" t="str">
        <f t="shared" si="1"/>
        <v>，3623484</v>
      </c>
      <c r="I46" s="5" t="s">
        <v>1100</v>
      </c>
      <c r="J46" s="5" t="s">
        <v>1102</v>
      </c>
      <c r="K46" s="5" t="s">
        <v>1103</v>
      </c>
    </row>
    <row r="47" s="4" customFormat="1" hidden="1" spans="1:9">
      <c r="A47" s="6">
        <v>25786958708</v>
      </c>
      <c r="B47" s="7">
        <v>45160</v>
      </c>
      <c r="C47" s="7">
        <v>45165</v>
      </c>
      <c r="D47" s="4">
        <v>7808</v>
      </c>
      <c r="E47" s="4" t="str">
        <f>VLOOKUP(A47,HOP!A:L,12,0)</f>
        <v>7808.00</v>
      </c>
      <c r="F47" s="4" t="str">
        <f>VLOOKUP(A47,HOP!A:C,3,0)</f>
        <v>3727323</v>
      </c>
      <c r="G47" s="4">
        <f t="shared" si="0"/>
        <v>0</v>
      </c>
      <c r="H47" s="4" t="str">
        <f t="shared" si="1"/>
        <v>，3727323</v>
      </c>
      <c r="I47" s="4" t="str">
        <f>VLOOKUP(A47,HOP!A:U,21,0)</f>
        <v>直采</v>
      </c>
    </row>
    <row r="48" s="4" customFormat="1" hidden="1" spans="1:9">
      <c r="A48" s="6">
        <v>999225791810840</v>
      </c>
      <c r="B48" s="7">
        <v>45164</v>
      </c>
      <c r="C48" s="7">
        <v>45165</v>
      </c>
      <c r="D48" s="4">
        <v>1201</v>
      </c>
      <c r="E48" s="4" t="str">
        <f>VLOOKUP(A48,HOP!A:L,12,0)</f>
        <v>1201.00</v>
      </c>
      <c r="F48" s="4" t="str">
        <f>VLOOKUP(A48,HOP!A:C,3,0)</f>
        <v>3728926</v>
      </c>
      <c r="G48" s="4">
        <f t="shared" si="0"/>
        <v>0</v>
      </c>
      <c r="H48" s="4" t="str">
        <f t="shared" si="1"/>
        <v>，3728926</v>
      </c>
      <c r="I48" s="4" t="str">
        <f>VLOOKUP(A48,HOP!A:U,21,0)</f>
        <v>直采</v>
      </c>
    </row>
    <row r="49" s="4" customFormat="1" hidden="1" spans="1:9">
      <c r="A49" s="6">
        <v>999225803249665</v>
      </c>
      <c r="B49" s="7">
        <v>45155</v>
      </c>
      <c r="C49" s="7">
        <v>45165</v>
      </c>
      <c r="D49" s="4">
        <v>7015</v>
      </c>
      <c r="E49" s="4" t="str">
        <f>VLOOKUP(A49,HOP!A:L,12,0)</f>
        <v>7015.00</v>
      </c>
      <c r="F49" s="4" t="str">
        <f>VLOOKUP(A49,HOP!A:C,3,0)</f>
        <v>3731002</v>
      </c>
      <c r="G49" s="4">
        <f t="shared" si="0"/>
        <v>0</v>
      </c>
      <c r="H49" s="4" t="str">
        <f t="shared" si="1"/>
        <v>，3731002</v>
      </c>
      <c r="I49" s="4" t="str">
        <f>VLOOKUP(A49,HOP!A:U,21,0)</f>
        <v>直采</v>
      </c>
    </row>
    <row r="50" s="4" customFormat="1" hidden="1" spans="1:9">
      <c r="A50" s="6">
        <v>999225816372509</v>
      </c>
      <c r="B50" s="7">
        <v>45164</v>
      </c>
      <c r="C50" s="7">
        <v>45165</v>
      </c>
      <c r="D50" s="4">
        <v>772</v>
      </c>
      <c r="E50" s="4" t="str">
        <f>VLOOKUP(A50,HOP!A:L,12,0)</f>
        <v>772.00</v>
      </c>
      <c r="F50" s="4" t="str">
        <f>VLOOKUP(A50,HOP!A:C,3,0)</f>
        <v>3733354</v>
      </c>
      <c r="G50" s="4">
        <f t="shared" si="0"/>
        <v>0</v>
      </c>
      <c r="H50" s="4" t="str">
        <f t="shared" si="1"/>
        <v>，3733354</v>
      </c>
      <c r="I50" s="4" t="str">
        <f>VLOOKUP(A50,HOP!A:U,21,0)</f>
        <v>直采</v>
      </c>
    </row>
    <row r="51" s="4" customFormat="1" hidden="1" spans="1:9">
      <c r="A51" s="6">
        <v>999225838656210</v>
      </c>
      <c r="B51" s="7">
        <v>45163</v>
      </c>
      <c r="C51" s="7">
        <v>45165</v>
      </c>
      <c r="D51" s="4">
        <v>1258</v>
      </c>
      <c r="E51" s="4" t="str">
        <f>VLOOKUP(A51,HOP!A:L,12,0)</f>
        <v>1258.00</v>
      </c>
      <c r="F51" s="4" t="str">
        <f>VLOOKUP(A51,HOP!A:C,3,0)</f>
        <v>3737597</v>
      </c>
      <c r="G51" s="4">
        <f t="shared" si="0"/>
        <v>0</v>
      </c>
      <c r="H51" s="4" t="str">
        <f t="shared" si="1"/>
        <v>，3737597</v>
      </c>
      <c r="I51" s="4" t="str">
        <f>VLOOKUP(A51,HOP!A:U,21,0)</f>
        <v>直采</v>
      </c>
    </row>
    <row r="52" s="4" customFormat="1" hidden="1" spans="1:9">
      <c r="A52" s="6">
        <v>999225843190094</v>
      </c>
      <c r="B52" s="7">
        <v>45164</v>
      </c>
      <c r="C52" s="7">
        <v>45165</v>
      </c>
      <c r="D52" s="4">
        <v>578</v>
      </c>
      <c r="E52" s="4" t="str">
        <f>VLOOKUP(A52,HOP!A:L,12,0)</f>
        <v>578.00</v>
      </c>
      <c r="F52" s="4" t="str">
        <f>VLOOKUP(A52,HOP!A:C,3,0)</f>
        <v>3738572</v>
      </c>
      <c r="G52" s="4">
        <f t="shared" si="0"/>
        <v>0</v>
      </c>
      <c r="H52" s="4" t="str">
        <f t="shared" si="1"/>
        <v>，3738572</v>
      </c>
      <c r="I52" s="4" t="str">
        <f>VLOOKUP(A52,HOP!A:U,21,0)</f>
        <v>直采</v>
      </c>
    </row>
    <row r="53" s="4" customFormat="1" hidden="1" spans="1:9">
      <c r="A53" s="6">
        <v>999225846658097</v>
      </c>
      <c r="B53" s="7">
        <v>45164</v>
      </c>
      <c r="C53" s="7">
        <v>45165</v>
      </c>
      <c r="D53" s="4">
        <v>468</v>
      </c>
      <c r="E53" s="4" t="str">
        <f>VLOOKUP(A53,HOP!A:L,12,0)</f>
        <v>468.00</v>
      </c>
      <c r="F53" s="4" t="str">
        <f>VLOOKUP(A53,HOP!A:C,3,0)</f>
        <v>3739270</v>
      </c>
      <c r="G53" s="4">
        <f t="shared" si="0"/>
        <v>0</v>
      </c>
      <c r="H53" s="4" t="str">
        <f t="shared" si="1"/>
        <v>，3739270</v>
      </c>
      <c r="I53" s="4" t="str">
        <f>VLOOKUP(A53,HOP!A:U,21,0)</f>
        <v>直采</v>
      </c>
    </row>
    <row r="54" s="4" customFormat="1" hidden="1" spans="1:9">
      <c r="A54" s="6">
        <v>999225860215982</v>
      </c>
      <c r="B54" s="7">
        <v>45163</v>
      </c>
      <c r="C54" s="7">
        <v>45165</v>
      </c>
      <c r="D54" s="4">
        <v>1898</v>
      </c>
      <c r="E54" s="4" t="str">
        <f>VLOOKUP(A54,HOP!A:L,12,0)</f>
        <v>1898.00</v>
      </c>
      <c r="F54" s="4" t="str">
        <f>VLOOKUP(A54,HOP!A:C,3,0)</f>
        <v>3741746</v>
      </c>
      <c r="G54" s="4">
        <f t="shared" si="0"/>
        <v>0</v>
      </c>
      <c r="H54" s="4" t="str">
        <f t="shared" si="1"/>
        <v>，3741746</v>
      </c>
      <c r="I54" s="4" t="str">
        <f>VLOOKUP(A54,HOP!A:U,21,0)</f>
        <v>直采</v>
      </c>
    </row>
    <row r="55" s="4" customFormat="1" hidden="1" spans="1:9">
      <c r="A55" s="6">
        <v>999225860419631</v>
      </c>
      <c r="B55" s="7">
        <v>45163</v>
      </c>
      <c r="C55" s="7">
        <v>45165</v>
      </c>
      <c r="D55" s="4">
        <v>3200</v>
      </c>
      <c r="E55" s="4" t="str">
        <f>VLOOKUP(A55,HOP!A:L,12,0)</f>
        <v>3200.00</v>
      </c>
      <c r="F55" s="4" t="str">
        <f>VLOOKUP(A55,HOP!A:C,3,0)</f>
        <v>3741778</v>
      </c>
      <c r="G55" s="4">
        <f t="shared" si="0"/>
        <v>0</v>
      </c>
      <c r="H55" s="4" t="str">
        <f t="shared" si="1"/>
        <v>，3741778</v>
      </c>
      <c r="I55" s="4" t="str">
        <f>VLOOKUP(A55,HOP!A:U,21,0)</f>
        <v>直采</v>
      </c>
    </row>
    <row r="56" s="4" customFormat="1" hidden="1" spans="1:9">
      <c r="A56" s="6">
        <v>999225869585220</v>
      </c>
      <c r="B56" s="7">
        <v>45164</v>
      </c>
      <c r="C56" s="7">
        <v>45165</v>
      </c>
      <c r="D56" s="4">
        <v>736</v>
      </c>
      <c r="E56" s="4" t="str">
        <f>VLOOKUP(A56,HOP!A:L,12,0)</f>
        <v>736.00</v>
      </c>
      <c r="F56" s="4" t="str">
        <f>VLOOKUP(A56,HOP!A:C,3,0)</f>
        <v>3744231</v>
      </c>
      <c r="G56" s="4">
        <f t="shared" si="0"/>
        <v>0</v>
      </c>
      <c r="H56" s="4" t="str">
        <f t="shared" si="1"/>
        <v>，3744231</v>
      </c>
      <c r="I56" s="4" t="str">
        <f>VLOOKUP(A56,HOP!A:U,21,0)</f>
        <v>直采</v>
      </c>
    </row>
    <row r="57" s="4" customFormat="1" hidden="1" spans="1:9">
      <c r="A57" s="6">
        <v>999225871771891</v>
      </c>
      <c r="B57" s="7">
        <v>45163</v>
      </c>
      <c r="C57" s="7">
        <v>45165</v>
      </c>
      <c r="D57" s="4">
        <v>4969</v>
      </c>
      <c r="E57" s="4" t="str">
        <f>VLOOKUP(A57,HOP!A:L,12,0)</f>
        <v>4969.00</v>
      </c>
      <c r="F57" s="4" t="str">
        <f>VLOOKUP(A57,HOP!A:C,3,0)</f>
        <v>3744778</v>
      </c>
      <c r="G57" s="4">
        <f t="shared" si="0"/>
        <v>0</v>
      </c>
      <c r="H57" s="4" t="str">
        <f t="shared" si="1"/>
        <v>，3744778</v>
      </c>
      <c r="I57" s="4" t="str">
        <f>VLOOKUP(A57,HOP!A:U,21,0)</f>
        <v>直采</v>
      </c>
    </row>
    <row r="58" s="4" customFormat="1" hidden="1" spans="1:9">
      <c r="A58" s="6">
        <v>25871884801</v>
      </c>
      <c r="B58" s="7">
        <v>45162</v>
      </c>
      <c r="C58" s="7">
        <v>45165</v>
      </c>
      <c r="D58" s="4">
        <v>3498</v>
      </c>
      <c r="E58" s="4" t="str">
        <f>VLOOKUP(A58,HOP!A:L,12,0)</f>
        <v>3498.00</v>
      </c>
      <c r="F58" s="4" t="str">
        <f>VLOOKUP(A58,HOP!A:C,3,0)</f>
        <v>3744789</v>
      </c>
      <c r="G58" s="4">
        <f t="shared" si="0"/>
        <v>0</v>
      </c>
      <c r="H58" s="4" t="str">
        <f t="shared" si="1"/>
        <v>，3744789</v>
      </c>
      <c r="I58" s="4" t="str">
        <f>VLOOKUP(A58,HOP!A:U,21,0)</f>
        <v>直采</v>
      </c>
    </row>
    <row r="59" s="4" customFormat="1" hidden="1" spans="1:9">
      <c r="A59" s="6">
        <v>999225873892846</v>
      </c>
      <c r="B59" s="7">
        <v>45161</v>
      </c>
      <c r="C59" s="7">
        <v>45165</v>
      </c>
      <c r="D59" s="4">
        <v>4040</v>
      </c>
      <c r="E59" s="4" t="str">
        <f>VLOOKUP(A59,HOP!A:L,12,0)</f>
        <v>4040.00</v>
      </c>
      <c r="F59" s="4" t="str">
        <f>VLOOKUP(A59,HOP!A:C,3,0)</f>
        <v>3745475</v>
      </c>
      <c r="G59" s="4">
        <f t="shared" si="0"/>
        <v>0</v>
      </c>
      <c r="H59" s="4" t="str">
        <f t="shared" si="1"/>
        <v>，3745475</v>
      </c>
      <c r="I59" s="4" t="str">
        <f>VLOOKUP(A59,HOP!A:U,21,0)</f>
        <v>直采</v>
      </c>
    </row>
    <row r="60" s="4" customFormat="1" spans="1:12">
      <c r="A60" s="6">
        <v>999225809906874</v>
      </c>
      <c r="B60" s="7">
        <v>45166</v>
      </c>
      <c r="C60" s="7">
        <v>45167</v>
      </c>
      <c r="D60" s="4">
        <v>-217</v>
      </c>
      <c r="E60" s="4" t="e">
        <f>VLOOKUP(A60,HOP!A:L,12,0)</f>
        <v>#N/A</v>
      </c>
      <c r="F60" s="4">
        <v>3732500</v>
      </c>
      <c r="G60" s="4" t="e">
        <f t="shared" si="0"/>
        <v>#N/A</v>
      </c>
      <c r="H60" s="4" t="str">
        <f t="shared" si="1"/>
        <v>，3732500</v>
      </c>
      <c r="I60" s="4" t="s">
        <v>1100</v>
      </c>
      <c r="J60" s="4" t="s">
        <v>1104</v>
      </c>
      <c r="L60" s="4" t="s">
        <v>1105</v>
      </c>
    </row>
    <row r="61" s="4" customFormat="1" hidden="1" spans="1:9">
      <c r="A61" s="6">
        <v>999225890261012</v>
      </c>
      <c r="B61" s="7">
        <v>45154</v>
      </c>
      <c r="C61" s="7">
        <v>45167</v>
      </c>
      <c r="D61" s="4">
        <v>0</v>
      </c>
      <c r="E61" s="4" t="e">
        <f>VLOOKUP(A61,HOP!A:L,12,0)</f>
        <v>#N/A</v>
      </c>
      <c r="F61" s="4" t="e">
        <f>VLOOKUP(A61,HOP!A:C,3,0)</f>
        <v>#N/A</v>
      </c>
      <c r="G61" s="4" t="e">
        <f t="shared" si="0"/>
        <v>#N/A</v>
      </c>
      <c r="H61" s="4" t="e">
        <f t="shared" si="1"/>
        <v>#N/A</v>
      </c>
      <c r="I61" s="4" t="e">
        <f>VLOOKUP(A61,HOP!A:U,21,0)</f>
        <v>#N/A</v>
      </c>
    </row>
    <row r="62" s="4" customFormat="1" hidden="1" spans="1:9">
      <c r="A62" s="6">
        <v>999225892985134</v>
      </c>
      <c r="B62" s="7">
        <v>45165</v>
      </c>
      <c r="C62" s="7">
        <v>45167</v>
      </c>
      <c r="D62" s="4">
        <v>1060</v>
      </c>
      <c r="E62" s="4" t="str">
        <f>VLOOKUP(A62,HOP!A:L,12,0)</f>
        <v>1060.00</v>
      </c>
      <c r="F62" s="4" t="str">
        <f>VLOOKUP(A62,HOP!A:C,3,0)</f>
        <v>3749108</v>
      </c>
      <c r="G62" s="4">
        <f t="shared" si="0"/>
        <v>0</v>
      </c>
      <c r="H62" s="4" t="str">
        <f t="shared" si="1"/>
        <v>，3749108</v>
      </c>
      <c r="I62" s="4" t="str">
        <f>VLOOKUP(A62,HOP!A:U,21,0)</f>
        <v>直采</v>
      </c>
    </row>
    <row r="63" s="4" customFormat="1" hidden="1" spans="1:9">
      <c r="A63" s="6">
        <v>999225902710160</v>
      </c>
      <c r="B63" s="7">
        <v>45166</v>
      </c>
      <c r="C63" s="7">
        <v>45167</v>
      </c>
      <c r="D63" s="4">
        <v>765</v>
      </c>
      <c r="E63" s="4" t="str">
        <f>VLOOKUP(A63,HOP!A:L,12,0)</f>
        <v>765.00</v>
      </c>
      <c r="F63" s="4" t="str">
        <f>VLOOKUP(A63,HOP!A:C,3,0)</f>
        <v>3750554</v>
      </c>
      <c r="G63" s="4">
        <f t="shared" si="0"/>
        <v>0</v>
      </c>
      <c r="H63" s="4" t="str">
        <f t="shared" si="1"/>
        <v>，3750554</v>
      </c>
      <c r="I63" s="4" t="str">
        <f>VLOOKUP(A63,HOP!A:U,21,0)</f>
        <v>直采</v>
      </c>
    </row>
    <row r="64" s="4" customFormat="1" hidden="1" spans="1:9">
      <c r="A64" s="6">
        <v>999225912567067</v>
      </c>
      <c r="B64" s="7">
        <v>45165</v>
      </c>
      <c r="C64" s="7">
        <v>45167</v>
      </c>
      <c r="D64" s="4">
        <v>2300</v>
      </c>
      <c r="E64" s="4" t="str">
        <f>VLOOKUP(A64,HOP!A:L,12,0)</f>
        <v>2300.00</v>
      </c>
      <c r="F64" s="4" t="str">
        <f>VLOOKUP(A64,HOP!A:C,3,0)</f>
        <v>3753014</v>
      </c>
      <c r="G64" s="4">
        <f t="shared" si="0"/>
        <v>0</v>
      </c>
      <c r="H64" s="4" t="str">
        <f t="shared" si="1"/>
        <v>，3753014</v>
      </c>
      <c r="I64" s="4" t="str">
        <f>VLOOKUP(A64,HOP!A:U,21,0)</f>
        <v>直采</v>
      </c>
    </row>
    <row r="65" s="4" customFormat="1" hidden="1" spans="1:9">
      <c r="A65" s="6">
        <v>999225930832583</v>
      </c>
      <c r="B65" s="7">
        <v>45165</v>
      </c>
      <c r="C65" s="7">
        <v>45167</v>
      </c>
      <c r="D65" s="4">
        <v>580</v>
      </c>
      <c r="E65" s="4" t="str">
        <f>VLOOKUP(A65,HOP!A:L,12,0)</f>
        <v>580.00</v>
      </c>
      <c r="F65" s="4" t="str">
        <f>VLOOKUP(A65,HOP!A:C,3,0)</f>
        <v>3755236</v>
      </c>
      <c r="G65" s="4">
        <f t="shared" si="0"/>
        <v>0</v>
      </c>
      <c r="H65" s="4" t="str">
        <f t="shared" si="1"/>
        <v>，3755236</v>
      </c>
      <c r="I65" s="4" t="str">
        <f>VLOOKUP(A65,HOP!A:U,21,0)</f>
        <v>直采</v>
      </c>
    </row>
    <row r="66" s="4" customFormat="1" spans="1:12">
      <c r="A66" s="6">
        <v>999225808779445</v>
      </c>
      <c r="B66" s="7">
        <v>45166</v>
      </c>
      <c r="C66" s="7">
        <v>45167</v>
      </c>
      <c r="D66" s="4">
        <v>-409</v>
      </c>
      <c r="E66" s="4" t="e">
        <f>VLOOKUP(A66,HOP!A:L,12,0)</f>
        <v>#N/A</v>
      </c>
      <c r="F66" s="4">
        <v>3732156</v>
      </c>
      <c r="G66" s="4" t="e">
        <f t="shared" si="0"/>
        <v>#N/A</v>
      </c>
      <c r="H66" s="4" t="str">
        <f t="shared" si="1"/>
        <v>，3732156</v>
      </c>
      <c r="I66" s="4" t="s">
        <v>1100</v>
      </c>
      <c r="J66" s="4" t="s">
        <v>1106</v>
      </c>
      <c r="L66" s="4" t="s">
        <v>1105</v>
      </c>
    </row>
    <row r="67" s="4" customFormat="1" hidden="1" spans="1:9">
      <c r="A67" s="6">
        <v>999225938915473</v>
      </c>
      <c r="B67" s="7">
        <v>45165</v>
      </c>
      <c r="C67" s="7">
        <v>45167</v>
      </c>
      <c r="D67" s="4">
        <v>580</v>
      </c>
      <c r="E67" s="4" t="str">
        <f>VLOOKUP(A67,HOP!A:L,12,0)</f>
        <v>580.00</v>
      </c>
      <c r="F67" s="4" t="str">
        <f>VLOOKUP(A67,HOP!A:C,3,0)</f>
        <v>3758241</v>
      </c>
      <c r="G67" s="4">
        <f t="shared" ref="G67:G130" si="2">D67-E67</f>
        <v>0</v>
      </c>
      <c r="H67" s="4" t="str">
        <f t="shared" ref="H67:H130" si="3">$H$1&amp;F67</f>
        <v>，3758241</v>
      </c>
      <c r="I67" s="4" t="str">
        <f>VLOOKUP(A67,HOP!A:U,21,0)</f>
        <v>直采</v>
      </c>
    </row>
    <row r="68" s="4" customFormat="1" hidden="1" spans="1:9">
      <c r="A68" s="6">
        <v>999225940146697</v>
      </c>
      <c r="B68" s="7">
        <v>45164</v>
      </c>
      <c r="C68" s="7">
        <v>45167</v>
      </c>
      <c r="D68" s="4">
        <v>1225</v>
      </c>
      <c r="E68" s="4" t="str">
        <f>VLOOKUP(A68,HOP!A:L,12,0)</f>
        <v>1225.00</v>
      </c>
      <c r="F68" s="4" t="str">
        <f>VLOOKUP(A68,HOP!A:C,3,0)</f>
        <v>3759034</v>
      </c>
      <c r="G68" s="4">
        <f t="shared" si="2"/>
        <v>0</v>
      </c>
      <c r="H68" s="4" t="str">
        <f t="shared" si="3"/>
        <v>，3759034</v>
      </c>
      <c r="I68" s="4" t="str">
        <f>VLOOKUP(A68,HOP!A:U,21,0)</f>
        <v>直采</v>
      </c>
    </row>
    <row r="69" s="4" customFormat="1" hidden="1" spans="1:9">
      <c r="A69" s="6">
        <v>999225948946963</v>
      </c>
      <c r="B69" s="7">
        <v>45162</v>
      </c>
      <c r="C69" s="7">
        <v>45167</v>
      </c>
      <c r="D69" s="4">
        <v>11470</v>
      </c>
      <c r="E69" s="4" t="str">
        <f>VLOOKUP(A69,HOP!A:L,12,0)</f>
        <v>11470.00</v>
      </c>
      <c r="F69" s="4" t="str">
        <f>VLOOKUP(A69,HOP!A:C,3,0)</f>
        <v>3760536</v>
      </c>
      <c r="G69" s="4">
        <f t="shared" si="2"/>
        <v>0</v>
      </c>
      <c r="H69" s="4" t="str">
        <f t="shared" si="3"/>
        <v>，3760536</v>
      </c>
      <c r="I69" s="4" t="str">
        <f>VLOOKUP(A69,HOP!A:U,21,0)</f>
        <v>直采</v>
      </c>
    </row>
    <row r="70" s="4" customFormat="1" hidden="1" spans="1:9">
      <c r="A70" s="6">
        <v>999225949498218</v>
      </c>
      <c r="B70" s="7">
        <v>45166</v>
      </c>
      <c r="C70" s="7">
        <v>45167</v>
      </c>
      <c r="D70" s="4">
        <v>445</v>
      </c>
      <c r="E70" s="4" t="str">
        <f>VLOOKUP(A70,HOP!A:L,12,0)</f>
        <v>445.00</v>
      </c>
      <c r="F70" s="4" t="str">
        <f>VLOOKUP(A70,HOP!A:C,3,0)</f>
        <v>3760614</v>
      </c>
      <c r="G70" s="4">
        <f t="shared" si="2"/>
        <v>0</v>
      </c>
      <c r="H70" s="4" t="str">
        <f t="shared" si="3"/>
        <v>，3760614</v>
      </c>
      <c r="I70" s="4" t="str">
        <f>VLOOKUP(A70,HOP!A:U,21,0)</f>
        <v>直采</v>
      </c>
    </row>
    <row r="71" s="4" customFormat="1" spans="1:10">
      <c r="A71" s="6">
        <v>999225951206828</v>
      </c>
      <c r="B71" s="7">
        <v>45165</v>
      </c>
      <c r="C71" s="7">
        <v>45167</v>
      </c>
      <c r="D71" s="4">
        <v>4286.97</v>
      </c>
      <c r="E71" s="4" t="str">
        <f>VLOOKUP(A71,HOP!A:L,12,0)</f>
        <v>4247.00</v>
      </c>
      <c r="F71" s="4" t="str">
        <f>VLOOKUP(A71,HOP!A:C,3,0)</f>
        <v>3761058</v>
      </c>
      <c r="G71" s="4">
        <f t="shared" si="2"/>
        <v>39.9700000000003</v>
      </c>
      <c r="H71" s="4" t="str">
        <f t="shared" si="3"/>
        <v>，3761058</v>
      </c>
      <c r="I71" s="4" t="str">
        <f>VLOOKUP(A71,HOP!A:U,21,0)</f>
        <v>直采</v>
      </c>
      <c r="J71" s="4" t="s">
        <v>1107</v>
      </c>
    </row>
    <row r="72" s="4" customFormat="1" hidden="1" spans="1:9">
      <c r="A72" s="6">
        <v>999225957380879</v>
      </c>
      <c r="B72" s="7">
        <v>45162</v>
      </c>
      <c r="C72" s="7">
        <v>45167</v>
      </c>
      <c r="D72" s="4">
        <v>13700</v>
      </c>
      <c r="E72" s="4" t="str">
        <f>VLOOKUP(A72,HOP!A:L,12,0)</f>
        <v>13700.00</v>
      </c>
      <c r="F72" s="4" t="str">
        <f>VLOOKUP(A72,HOP!A:C,3,0)</f>
        <v>3762895</v>
      </c>
      <c r="G72" s="4">
        <f t="shared" si="2"/>
        <v>0</v>
      </c>
      <c r="H72" s="4" t="str">
        <f t="shared" si="3"/>
        <v>，3762895</v>
      </c>
      <c r="I72" s="4" t="str">
        <f>VLOOKUP(A72,HOP!A:U,21,0)</f>
        <v>直采</v>
      </c>
    </row>
    <row r="73" s="4" customFormat="1" spans="1:12">
      <c r="A73" s="6">
        <v>999225714631401</v>
      </c>
      <c r="B73" s="7">
        <v>45166</v>
      </c>
      <c r="C73" s="7">
        <v>45167</v>
      </c>
      <c r="D73" s="4">
        <v>-1780</v>
      </c>
      <c r="E73" s="4" t="e">
        <f>VLOOKUP(A73,HOP!A:L,12,0)</f>
        <v>#N/A</v>
      </c>
      <c r="F73" s="4">
        <v>3712112</v>
      </c>
      <c r="G73" s="4" t="e">
        <f t="shared" si="2"/>
        <v>#N/A</v>
      </c>
      <c r="H73" s="4" t="str">
        <f t="shared" si="3"/>
        <v>，3712112</v>
      </c>
      <c r="I73" s="4" t="s">
        <v>1100</v>
      </c>
      <c r="J73" s="4" t="s">
        <v>1108</v>
      </c>
      <c r="L73" s="4" t="s">
        <v>1105</v>
      </c>
    </row>
    <row r="74" s="4" customFormat="1" hidden="1" spans="1:9">
      <c r="A74" s="6">
        <v>999225990496942</v>
      </c>
      <c r="B74" s="7">
        <v>45165</v>
      </c>
      <c r="C74" s="7">
        <v>45167</v>
      </c>
      <c r="D74" s="4">
        <v>1248</v>
      </c>
      <c r="E74" s="4" t="str">
        <f>VLOOKUP(A74,HOP!A:L,12,0)</f>
        <v>1248.00</v>
      </c>
      <c r="F74" s="4" t="str">
        <f>VLOOKUP(A74,HOP!A:C,3,0)</f>
        <v>3768410</v>
      </c>
      <c r="G74" s="4">
        <f t="shared" si="2"/>
        <v>0</v>
      </c>
      <c r="H74" s="4" t="str">
        <f t="shared" si="3"/>
        <v>，3768410</v>
      </c>
      <c r="I74" s="4" t="str">
        <f>VLOOKUP(A74,HOP!A:U,21,0)</f>
        <v>直采</v>
      </c>
    </row>
    <row r="75" s="4" customFormat="1" hidden="1" spans="1:9">
      <c r="A75" s="6">
        <v>999226018837350</v>
      </c>
      <c r="B75" s="7">
        <v>45164</v>
      </c>
      <c r="C75" s="7">
        <v>45167</v>
      </c>
      <c r="D75" s="4">
        <v>3774</v>
      </c>
      <c r="E75" s="4" t="str">
        <f>VLOOKUP(A75,HOP!A:L,12,0)</f>
        <v>3774.00</v>
      </c>
      <c r="F75" s="4" t="str">
        <f>VLOOKUP(A75,HOP!A:C,3,0)</f>
        <v>3775790</v>
      </c>
      <c r="G75" s="4">
        <f t="shared" si="2"/>
        <v>0</v>
      </c>
      <c r="H75" s="4" t="str">
        <f t="shared" si="3"/>
        <v>，3775790</v>
      </c>
      <c r="I75" s="4" t="str">
        <f>VLOOKUP(A75,HOP!A:U,21,0)</f>
        <v>直采</v>
      </c>
    </row>
    <row r="76" s="4" customFormat="1" hidden="1" spans="1:9">
      <c r="A76" s="6">
        <v>999226028233342</v>
      </c>
      <c r="B76" s="7">
        <v>45164</v>
      </c>
      <c r="C76" s="7">
        <v>45167</v>
      </c>
      <c r="D76" s="4">
        <v>2037</v>
      </c>
      <c r="E76" s="4" t="str">
        <f>VLOOKUP(A76,HOP!A:L,12,0)</f>
        <v>2037.00</v>
      </c>
      <c r="F76" s="4" t="str">
        <f>VLOOKUP(A76,HOP!A:C,3,0)</f>
        <v>3777237</v>
      </c>
      <c r="G76" s="4">
        <f t="shared" si="2"/>
        <v>0</v>
      </c>
      <c r="H76" s="4" t="str">
        <f t="shared" si="3"/>
        <v>，3777237</v>
      </c>
      <c r="I76" s="4" t="str">
        <f>VLOOKUP(A76,HOP!A:U,21,0)</f>
        <v>直采</v>
      </c>
    </row>
    <row r="77" s="4" customFormat="1" hidden="1" spans="1:9">
      <c r="A77" s="6">
        <v>999226034689462</v>
      </c>
      <c r="B77" s="7">
        <v>45164</v>
      </c>
      <c r="C77" s="7">
        <v>45167</v>
      </c>
      <c r="D77" s="4">
        <v>13800</v>
      </c>
      <c r="E77" s="4" t="str">
        <f>VLOOKUP(A77,HOP!A:L,12,0)</f>
        <v>13800.00</v>
      </c>
      <c r="F77" s="4" t="str">
        <f>VLOOKUP(A77,HOP!A:C,3,0)</f>
        <v>3778992</v>
      </c>
      <c r="G77" s="4">
        <f t="shared" si="2"/>
        <v>0</v>
      </c>
      <c r="H77" s="4" t="str">
        <f t="shared" si="3"/>
        <v>，3778992</v>
      </c>
      <c r="I77" s="4" t="str">
        <f>VLOOKUP(A77,HOP!A:U,21,0)</f>
        <v>直采</v>
      </c>
    </row>
    <row r="78" s="4" customFormat="1" hidden="1" spans="1:9">
      <c r="A78" s="6">
        <v>999226036930460</v>
      </c>
      <c r="B78" s="7">
        <v>45164</v>
      </c>
      <c r="C78" s="7">
        <v>45167</v>
      </c>
      <c r="D78" s="4">
        <v>2259</v>
      </c>
      <c r="E78" s="4" t="str">
        <f>VLOOKUP(A78,HOP!A:L,12,0)</f>
        <v>2259.00</v>
      </c>
      <c r="F78" s="4" t="str">
        <f>VLOOKUP(A78,HOP!A:C,3,0)</f>
        <v>3779895</v>
      </c>
      <c r="G78" s="4">
        <f t="shared" si="2"/>
        <v>0</v>
      </c>
      <c r="H78" s="4" t="str">
        <f t="shared" si="3"/>
        <v>，3779895</v>
      </c>
      <c r="I78" s="4" t="str">
        <f>VLOOKUP(A78,HOP!A:U,21,0)</f>
        <v>直采</v>
      </c>
    </row>
    <row r="79" s="4" customFormat="1" hidden="1" spans="1:9">
      <c r="A79" s="6">
        <v>999226041385395</v>
      </c>
      <c r="B79" s="7">
        <v>45165</v>
      </c>
      <c r="C79" s="7">
        <v>45167</v>
      </c>
      <c r="D79" s="4">
        <v>3180</v>
      </c>
      <c r="E79" s="4" t="str">
        <f>VLOOKUP(A79,HOP!A:L,12,0)</f>
        <v>3180.00</v>
      </c>
      <c r="F79" s="4" t="str">
        <f>VLOOKUP(A79,HOP!A:C,3,0)</f>
        <v>3781346</v>
      </c>
      <c r="G79" s="4">
        <f t="shared" si="2"/>
        <v>0</v>
      </c>
      <c r="H79" s="4" t="str">
        <f t="shared" si="3"/>
        <v>，3781346</v>
      </c>
      <c r="I79" s="4" t="str">
        <f>VLOOKUP(A79,HOP!A:U,21,0)</f>
        <v>直采</v>
      </c>
    </row>
    <row r="80" s="4" customFormat="1" hidden="1" spans="1:9">
      <c r="A80" s="6">
        <v>999226046119273</v>
      </c>
      <c r="B80" s="7">
        <v>45162</v>
      </c>
      <c r="C80" s="7">
        <v>45167</v>
      </c>
      <c r="D80" s="4">
        <v>7706</v>
      </c>
      <c r="E80" s="4" t="str">
        <f>VLOOKUP(A80,HOP!A:L,12,0)</f>
        <v>7706.00</v>
      </c>
      <c r="F80" s="4" t="str">
        <f>VLOOKUP(A80,HOP!A:C,3,0)</f>
        <v>3781753</v>
      </c>
      <c r="G80" s="4">
        <f t="shared" si="2"/>
        <v>0</v>
      </c>
      <c r="H80" s="4" t="str">
        <f t="shared" si="3"/>
        <v>，3781753</v>
      </c>
      <c r="I80" s="4" t="str">
        <f>VLOOKUP(A80,HOP!A:U,21,0)</f>
        <v>直采</v>
      </c>
    </row>
    <row r="81" s="4" customFormat="1" hidden="1" spans="1:9">
      <c r="A81" s="6">
        <v>999226049168276</v>
      </c>
      <c r="B81" s="7">
        <v>45166</v>
      </c>
      <c r="C81" s="7">
        <v>45167</v>
      </c>
      <c r="D81" s="4">
        <v>632</v>
      </c>
      <c r="E81" s="4" t="str">
        <f>VLOOKUP(A81,HOP!A:L,12,0)</f>
        <v>632.00</v>
      </c>
      <c r="F81" s="4" t="str">
        <f>VLOOKUP(A81,HOP!A:C,3,0)</f>
        <v>3782388</v>
      </c>
      <c r="G81" s="4">
        <f t="shared" si="2"/>
        <v>0</v>
      </c>
      <c r="H81" s="4" t="str">
        <f t="shared" si="3"/>
        <v>，3782388</v>
      </c>
      <c r="I81" s="4" t="str">
        <f>VLOOKUP(A81,HOP!A:U,21,0)</f>
        <v>直采</v>
      </c>
    </row>
    <row r="82" s="4" customFormat="1" hidden="1" spans="1:9">
      <c r="A82" s="6">
        <v>999226051189009</v>
      </c>
      <c r="B82" s="7">
        <v>45166</v>
      </c>
      <c r="C82" s="7">
        <v>45167</v>
      </c>
      <c r="D82" s="4">
        <v>688</v>
      </c>
      <c r="E82" s="4" t="str">
        <f>VLOOKUP(A82,HOP!A:L,12,0)</f>
        <v>688.00</v>
      </c>
      <c r="F82" s="4" t="str">
        <f>VLOOKUP(A82,HOP!A:C,3,0)</f>
        <v>3782819</v>
      </c>
      <c r="G82" s="4">
        <f t="shared" si="2"/>
        <v>0</v>
      </c>
      <c r="H82" s="4" t="str">
        <f t="shared" si="3"/>
        <v>，3782819</v>
      </c>
      <c r="I82" s="4" t="str">
        <f>VLOOKUP(A82,HOP!A:U,21,0)</f>
        <v>直采</v>
      </c>
    </row>
    <row r="83" s="4" customFormat="1" hidden="1" spans="1:9">
      <c r="A83" s="6">
        <v>999226057643772</v>
      </c>
      <c r="B83" s="7">
        <v>45165</v>
      </c>
      <c r="C83" s="7">
        <v>45167</v>
      </c>
      <c r="D83" s="4">
        <v>1376</v>
      </c>
      <c r="E83" s="4" t="str">
        <f>VLOOKUP(A83,HOP!A:L,12,0)</f>
        <v>1376.00</v>
      </c>
      <c r="F83" s="4" t="str">
        <f>VLOOKUP(A83,HOP!A:C,3,0)</f>
        <v>3784254</v>
      </c>
      <c r="G83" s="4">
        <f t="shared" si="2"/>
        <v>0</v>
      </c>
      <c r="H83" s="4" t="str">
        <f t="shared" si="3"/>
        <v>，3784254</v>
      </c>
      <c r="I83" s="4" t="str">
        <f>VLOOKUP(A83,HOP!A:U,21,0)</f>
        <v>直采</v>
      </c>
    </row>
    <row r="84" s="4" customFormat="1" hidden="1" spans="1:9">
      <c r="A84" s="6">
        <v>999226062839122</v>
      </c>
      <c r="B84" s="7">
        <v>45165</v>
      </c>
      <c r="C84" s="7">
        <v>45167</v>
      </c>
      <c r="D84" s="4">
        <v>1050</v>
      </c>
      <c r="E84" s="4" t="str">
        <f>VLOOKUP(A84,HOP!A:L,12,0)</f>
        <v>1050.00</v>
      </c>
      <c r="F84" s="4" t="str">
        <f>VLOOKUP(A84,HOP!A:C,3,0)</f>
        <v>3785773</v>
      </c>
      <c r="G84" s="4">
        <f t="shared" si="2"/>
        <v>0</v>
      </c>
      <c r="H84" s="4" t="str">
        <f t="shared" si="3"/>
        <v>，3785773</v>
      </c>
      <c r="I84" s="4" t="str">
        <f>VLOOKUP(A84,HOP!A:U,21,0)</f>
        <v>直采</v>
      </c>
    </row>
    <row r="85" s="4" customFormat="1" hidden="1" spans="1:9">
      <c r="A85" s="6">
        <v>999226065489359</v>
      </c>
      <c r="B85" s="7">
        <v>45165</v>
      </c>
      <c r="C85" s="7">
        <v>45167</v>
      </c>
      <c r="D85" s="4">
        <v>732</v>
      </c>
      <c r="E85" s="4" t="str">
        <f>VLOOKUP(A85,HOP!A:L,12,0)</f>
        <v>732.00</v>
      </c>
      <c r="F85" s="4" t="str">
        <f>VLOOKUP(A85,HOP!A:C,3,0)</f>
        <v>3786690</v>
      </c>
      <c r="G85" s="4">
        <f t="shared" si="2"/>
        <v>0</v>
      </c>
      <c r="H85" s="4" t="str">
        <f t="shared" si="3"/>
        <v>，3786690</v>
      </c>
      <c r="I85" s="4" t="str">
        <f>VLOOKUP(A85,HOP!A:U,21,0)</f>
        <v>直采</v>
      </c>
    </row>
    <row r="86" s="4" customFormat="1" hidden="1" spans="1:9">
      <c r="A86" s="6">
        <v>999226067399199</v>
      </c>
      <c r="B86" s="7">
        <v>45164</v>
      </c>
      <c r="C86" s="7">
        <v>45167</v>
      </c>
      <c r="D86" s="4">
        <v>1122</v>
      </c>
      <c r="E86" s="4" t="str">
        <f>VLOOKUP(A86,HOP!A:L,12,0)</f>
        <v>1122.00</v>
      </c>
      <c r="F86" s="4" t="str">
        <f>VLOOKUP(A86,HOP!A:C,3,0)</f>
        <v>3787670</v>
      </c>
      <c r="G86" s="4">
        <f t="shared" si="2"/>
        <v>0</v>
      </c>
      <c r="H86" s="4" t="str">
        <f t="shared" si="3"/>
        <v>，3787670</v>
      </c>
      <c r="I86" s="4" t="str">
        <f>VLOOKUP(A86,HOP!A:U,21,0)</f>
        <v>直采</v>
      </c>
    </row>
    <row r="87" s="4" customFormat="1" hidden="1" spans="1:9">
      <c r="A87" s="6">
        <v>999226067612744</v>
      </c>
      <c r="B87" s="7">
        <v>45166</v>
      </c>
      <c r="C87" s="7">
        <v>45167</v>
      </c>
      <c r="D87" s="4">
        <v>756</v>
      </c>
      <c r="E87" s="4" t="str">
        <f>VLOOKUP(A87,HOP!A:L,12,0)</f>
        <v>756.00</v>
      </c>
      <c r="F87" s="4" t="str">
        <f>VLOOKUP(A87,HOP!A:C,3,0)</f>
        <v>3787748</v>
      </c>
      <c r="G87" s="4">
        <f t="shared" si="2"/>
        <v>0</v>
      </c>
      <c r="H87" s="4" t="str">
        <f t="shared" si="3"/>
        <v>，3787748</v>
      </c>
      <c r="I87" s="4" t="str">
        <f>VLOOKUP(A87,HOP!A:U,21,0)</f>
        <v>直采</v>
      </c>
    </row>
    <row r="88" s="4" customFormat="1" hidden="1" spans="1:9">
      <c r="A88" s="6">
        <v>999226067909738</v>
      </c>
      <c r="B88" s="7">
        <v>45164</v>
      </c>
      <c r="C88" s="7">
        <v>45167</v>
      </c>
      <c r="D88" s="4">
        <v>4057</v>
      </c>
      <c r="E88" s="4" t="str">
        <f>VLOOKUP(A88,HOP!A:L,12,0)</f>
        <v>4057.00</v>
      </c>
      <c r="F88" s="4" t="str">
        <f>VLOOKUP(A88,HOP!A:C,3,0)</f>
        <v>3787870</v>
      </c>
      <c r="G88" s="4">
        <f t="shared" si="2"/>
        <v>0</v>
      </c>
      <c r="H88" s="4" t="str">
        <f t="shared" si="3"/>
        <v>，3787870</v>
      </c>
      <c r="I88" s="4" t="str">
        <f>VLOOKUP(A88,HOP!A:U,21,0)</f>
        <v>直采</v>
      </c>
    </row>
    <row r="89" s="4" customFormat="1" hidden="1" spans="1:9">
      <c r="A89" s="6">
        <v>999226068205587</v>
      </c>
      <c r="B89" s="7">
        <v>45166</v>
      </c>
      <c r="C89" s="7">
        <v>45167</v>
      </c>
      <c r="D89" s="4">
        <v>410</v>
      </c>
      <c r="E89" s="4" t="str">
        <f>VLOOKUP(A89,HOP!A:L,12,0)</f>
        <v>410.00</v>
      </c>
      <c r="F89" s="4" t="str">
        <f>VLOOKUP(A89,HOP!A:C,3,0)</f>
        <v>3787966</v>
      </c>
      <c r="G89" s="4">
        <f t="shared" si="2"/>
        <v>0</v>
      </c>
      <c r="H89" s="4" t="str">
        <f t="shared" si="3"/>
        <v>，3787966</v>
      </c>
      <c r="I89" s="4" t="str">
        <f>VLOOKUP(A89,HOP!A:U,21,0)</f>
        <v>直采</v>
      </c>
    </row>
    <row r="90" s="4" customFormat="1" hidden="1" spans="1:9">
      <c r="A90" s="6">
        <v>999226077626549</v>
      </c>
      <c r="B90" s="7">
        <v>45161</v>
      </c>
      <c r="C90" s="7">
        <v>45167</v>
      </c>
      <c r="D90" s="4">
        <v>8163</v>
      </c>
      <c r="E90" s="4" t="str">
        <f>VLOOKUP(A90,HOP!A:L,12,0)</f>
        <v>8163.00</v>
      </c>
      <c r="F90" s="4" t="str">
        <f>VLOOKUP(A90,HOP!A:C,3,0)</f>
        <v>3790631</v>
      </c>
      <c r="G90" s="4">
        <f t="shared" si="2"/>
        <v>0</v>
      </c>
      <c r="H90" s="4" t="str">
        <f t="shared" si="3"/>
        <v>，3790631</v>
      </c>
      <c r="I90" s="4" t="str">
        <f>VLOOKUP(A90,HOP!A:U,21,0)</f>
        <v>直采</v>
      </c>
    </row>
    <row r="91" s="4" customFormat="1" hidden="1" spans="1:9">
      <c r="A91" s="6">
        <v>999226080077083</v>
      </c>
      <c r="B91" s="7">
        <v>45165</v>
      </c>
      <c r="C91" s="7">
        <v>45167</v>
      </c>
      <c r="D91" s="4">
        <v>1112</v>
      </c>
      <c r="E91" s="4" t="str">
        <f>VLOOKUP(A91,HOP!A:L,12,0)</f>
        <v>1112.00</v>
      </c>
      <c r="F91" s="4" t="str">
        <f>VLOOKUP(A91,HOP!A:C,3,0)</f>
        <v>3790945</v>
      </c>
      <c r="G91" s="4">
        <f t="shared" si="2"/>
        <v>0</v>
      </c>
      <c r="H91" s="4" t="str">
        <f t="shared" si="3"/>
        <v>，3790945</v>
      </c>
      <c r="I91" s="4" t="str">
        <f>VLOOKUP(A91,HOP!A:U,21,0)</f>
        <v>直采</v>
      </c>
    </row>
    <row r="92" s="4" customFormat="1" hidden="1" spans="1:9">
      <c r="A92" s="6">
        <v>999226108568858</v>
      </c>
      <c r="B92" s="7">
        <v>45166</v>
      </c>
      <c r="C92" s="7">
        <v>45167</v>
      </c>
      <c r="D92" s="4">
        <v>531</v>
      </c>
      <c r="E92" s="4" t="str">
        <f>VLOOKUP(A92,HOP!A:L,12,0)</f>
        <v>531.00</v>
      </c>
      <c r="F92" s="4" t="str">
        <f>VLOOKUP(A92,HOP!A:C,3,0)</f>
        <v>3792822</v>
      </c>
      <c r="G92" s="4">
        <f t="shared" si="2"/>
        <v>0</v>
      </c>
      <c r="H92" s="4" t="str">
        <f t="shared" si="3"/>
        <v>，3792822</v>
      </c>
      <c r="I92" s="4" t="str">
        <f>VLOOKUP(A92,HOP!A:U,21,0)</f>
        <v>直采</v>
      </c>
    </row>
    <row r="93" s="4" customFormat="1" hidden="1" spans="1:9">
      <c r="A93" s="6">
        <v>999226110838404</v>
      </c>
      <c r="B93" s="7">
        <v>45165</v>
      </c>
      <c r="C93" s="7">
        <v>45167</v>
      </c>
      <c r="D93" s="4">
        <v>4310</v>
      </c>
      <c r="E93" s="4" t="str">
        <f>VLOOKUP(A93,HOP!A:L,12,0)</f>
        <v>4310.00</v>
      </c>
      <c r="F93" s="4" t="str">
        <f>VLOOKUP(A93,HOP!A:C,3,0)</f>
        <v>3793353</v>
      </c>
      <c r="G93" s="4">
        <f t="shared" si="2"/>
        <v>0</v>
      </c>
      <c r="H93" s="4" t="str">
        <f t="shared" si="3"/>
        <v>，3793353</v>
      </c>
      <c r="I93" s="4" t="str">
        <f>VLOOKUP(A93,HOP!A:U,21,0)</f>
        <v>直采</v>
      </c>
    </row>
    <row r="94" s="4" customFormat="1" hidden="1" spans="1:9">
      <c r="A94" s="6">
        <v>999226112172253</v>
      </c>
      <c r="B94" s="7">
        <v>45163</v>
      </c>
      <c r="C94" s="7">
        <v>45167</v>
      </c>
      <c r="D94" s="4">
        <v>3320</v>
      </c>
      <c r="E94" s="4" t="str">
        <f>VLOOKUP(A94,HOP!A:L,12,0)</f>
        <v>3320.00</v>
      </c>
      <c r="F94" s="4" t="str">
        <f>VLOOKUP(A94,HOP!A:C,3,0)</f>
        <v>3793720</v>
      </c>
      <c r="G94" s="4">
        <f t="shared" si="2"/>
        <v>0</v>
      </c>
      <c r="H94" s="4" t="str">
        <f t="shared" si="3"/>
        <v>，3793720</v>
      </c>
      <c r="I94" s="4" t="str">
        <f>VLOOKUP(A94,HOP!A:U,21,0)</f>
        <v>直采</v>
      </c>
    </row>
    <row r="95" s="4" customFormat="1" hidden="1" spans="1:9">
      <c r="A95" s="6">
        <v>999226117180215</v>
      </c>
      <c r="B95" s="7">
        <v>45165</v>
      </c>
      <c r="C95" s="7">
        <v>45167</v>
      </c>
      <c r="D95" s="4">
        <v>6200</v>
      </c>
      <c r="E95" s="4" t="str">
        <f>VLOOKUP(A95,HOP!A:L,12,0)</f>
        <v>6200.00</v>
      </c>
      <c r="F95" s="4" t="str">
        <f>VLOOKUP(A95,HOP!A:C,3,0)</f>
        <v>3795329</v>
      </c>
      <c r="G95" s="4">
        <f t="shared" si="2"/>
        <v>0</v>
      </c>
      <c r="H95" s="4" t="str">
        <f t="shared" si="3"/>
        <v>，3795329</v>
      </c>
      <c r="I95" s="4" t="str">
        <f>VLOOKUP(A95,HOP!A:U,21,0)</f>
        <v>直采</v>
      </c>
    </row>
    <row r="96" s="4" customFormat="1" hidden="1" spans="1:9">
      <c r="A96" s="6">
        <v>999226118857736</v>
      </c>
      <c r="B96" s="7">
        <v>45166</v>
      </c>
      <c r="C96" s="7">
        <v>45167</v>
      </c>
      <c r="D96" s="4">
        <v>316</v>
      </c>
      <c r="E96" s="4" t="str">
        <f>VLOOKUP(A96,HOP!A:L,12,0)</f>
        <v>316.00</v>
      </c>
      <c r="F96" s="4" t="str">
        <f>VLOOKUP(A96,HOP!A:C,3,0)</f>
        <v>3795979</v>
      </c>
      <c r="G96" s="4">
        <f t="shared" si="2"/>
        <v>0</v>
      </c>
      <c r="H96" s="4" t="str">
        <f t="shared" si="3"/>
        <v>，3795979</v>
      </c>
      <c r="I96" s="4" t="str">
        <f>VLOOKUP(A96,HOP!A:U,21,0)</f>
        <v>直采</v>
      </c>
    </row>
    <row r="97" s="4" customFormat="1" hidden="1" spans="1:9">
      <c r="A97" s="6">
        <v>999226123753410</v>
      </c>
      <c r="B97" s="7">
        <v>45166</v>
      </c>
      <c r="C97" s="7">
        <v>45167</v>
      </c>
      <c r="D97" s="4">
        <v>402</v>
      </c>
      <c r="E97" s="4" t="str">
        <f>VLOOKUP(A97,HOP!A:L,12,0)</f>
        <v>402.00</v>
      </c>
      <c r="F97" s="4" t="str">
        <f>VLOOKUP(A97,HOP!A:C,3,0)</f>
        <v>3797902</v>
      </c>
      <c r="G97" s="4">
        <f t="shared" si="2"/>
        <v>0</v>
      </c>
      <c r="H97" s="4" t="str">
        <f t="shared" si="3"/>
        <v>，3797902</v>
      </c>
      <c r="I97" s="4" t="str">
        <f>VLOOKUP(A97,HOP!A:U,21,0)</f>
        <v>直采</v>
      </c>
    </row>
    <row r="98" s="4" customFormat="1" hidden="1" spans="1:9">
      <c r="A98" s="6">
        <v>999226130954763</v>
      </c>
      <c r="B98" s="7">
        <v>45157</v>
      </c>
      <c r="C98" s="7">
        <v>45167</v>
      </c>
      <c r="D98" s="4">
        <v>5400</v>
      </c>
      <c r="E98" s="4" t="str">
        <f>VLOOKUP(A98,HOP!A:L,12,0)</f>
        <v>5400.00</v>
      </c>
      <c r="F98" s="4" t="str">
        <f>VLOOKUP(A98,HOP!A:C,3,0)</f>
        <v>3799372</v>
      </c>
      <c r="G98" s="4">
        <f t="shared" si="2"/>
        <v>0</v>
      </c>
      <c r="H98" s="4" t="str">
        <f t="shared" si="3"/>
        <v>，3799372</v>
      </c>
      <c r="I98" s="4" t="str">
        <f>VLOOKUP(A98,HOP!A:U,21,0)</f>
        <v>直采</v>
      </c>
    </row>
    <row r="99" s="4" customFormat="1" hidden="1" spans="1:9">
      <c r="A99" s="6">
        <v>999226131427783</v>
      </c>
      <c r="B99" s="7">
        <v>45166</v>
      </c>
      <c r="C99" s="7">
        <v>45167</v>
      </c>
      <c r="D99" s="4">
        <v>753</v>
      </c>
      <c r="E99" s="4" t="str">
        <f>VLOOKUP(A99,HOP!A:L,12,0)</f>
        <v>753.00</v>
      </c>
      <c r="F99" s="4" t="str">
        <f>VLOOKUP(A99,HOP!A:C,3,0)</f>
        <v>3799551</v>
      </c>
      <c r="G99" s="4">
        <f t="shared" si="2"/>
        <v>0</v>
      </c>
      <c r="H99" s="4" t="str">
        <f t="shared" si="3"/>
        <v>，3799551</v>
      </c>
      <c r="I99" s="4" t="str">
        <f>VLOOKUP(A99,HOP!A:U,21,0)</f>
        <v>直采</v>
      </c>
    </row>
    <row r="100" s="4" customFormat="1" hidden="1" spans="1:9">
      <c r="A100" s="6">
        <v>999226132108629</v>
      </c>
      <c r="B100" s="7">
        <v>45166</v>
      </c>
      <c r="C100" s="7">
        <v>45167</v>
      </c>
      <c r="D100" s="4">
        <v>1650</v>
      </c>
      <c r="E100" s="4" t="str">
        <f>VLOOKUP(A100,HOP!A:L,12,0)</f>
        <v>1650.00</v>
      </c>
      <c r="F100" s="4" t="str">
        <f>VLOOKUP(A100,HOP!A:C,3,0)</f>
        <v>3799639</v>
      </c>
      <c r="G100" s="4">
        <f t="shared" si="2"/>
        <v>0</v>
      </c>
      <c r="H100" s="4" t="str">
        <f t="shared" si="3"/>
        <v>，3799639</v>
      </c>
      <c r="I100" s="4" t="str">
        <f>VLOOKUP(A100,HOP!A:U,21,0)</f>
        <v>直采</v>
      </c>
    </row>
    <row r="101" s="4" customFormat="1" hidden="1" spans="1:9">
      <c r="A101" s="6">
        <v>999226138535528</v>
      </c>
      <c r="B101" s="7">
        <v>45165</v>
      </c>
      <c r="C101" s="7">
        <v>45167</v>
      </c>
      <c r="D101" s="4">
        <v>870</v>
      </c>
      <c r="E101" s="4" t="str">
        <f>VLOOKUP(A101,HOP!A:L,12,0)</f>
        <v>870.00</v>
      </c>
      <c r="F101" s="4" t="str">
        <f>VLOOKUP(A101,HOP!A:C,3,0)</f>
        <v>3801738</v>
      </c>
      <c r="G101" s="4">
        <f t="shared" si="2"/>
        <v>0</v>
      </c>
      <c r="H101" s="4" t="str">
        <f t="shared" si="3"/>
        <v>，3801738</v>
      </c>
      <c r="I101" s="4" t="str">
        <f>VLOOKUP(A101,HOP!A:U,21,0)</f>
        <v>直采</v>
      </c>
    </row>
    <row r="102" s="4" customFormat="1" hidden="1" spans="1:9">
      <c r="A102" s="6">
        <v>999226144854094</v>
      </c>
      <c r="B102" s="7">
        <v>45166</v>
      </c>
      <c r="C102" s="7">
        <v>45167</v>
      </c>
      <c r="D102" s="4">
        <v>1807</v>
      </c>
      <c r="E102" s="4" t="str">
        <f>VLOOKUP(A102,HOP!A:L,12,0)</f>
        <v>1807.00</v>
      </c>
      <c r="F102" s="4" t="str">
        <f>VLOOKUP(A102,HOP!A:C,3,0)</f>
        <v>3805087</v>
      </c>
      <c r="G102" s="4">
        <f t="shared" si="2"/>
        <v>0</v>
      </c>
      <c r="H102" s="4" t="str">
        <f t="shared" si="3"/>
        <v>，3805087</v>
      </c>
      <c r="I102" s="4" t="str">
        <f>VLOOKUP(A102,HOP!A:U,21,0)</f>
        <v>直采</v>
      </c>
    </row>
    <row r="103" s="4" customFormat="1" hidden="1" spans="1:9">
      <c r="A103" s="6">
        <v>999226145803628</v>
      </c>
      <c r="B103" s="7">
        <v>45166</v>
      </c>
      <c r="C103" s="7">
        <v>45167</v>
      </c>
      <c r="D103" s="4">
        <v>293</v>
      </c>
      <c r="E103" s="4" t="str">
        <f>VLOOKUP(A103,HOP!A:L,12,0)</f>
        <v>293.00</v>
      </c>
      <c r="F103" s="4" t="str">
        <f>VLOOKUP(A103,HOP!A:C,3,0)</f>
        <v>3806007</v>
      </c>
      <c r="G103" s="4">
        <f t="shared" si="2"/>
        <v>0</v>
      </c>
      <c r="H103" s="4" t="str">
        <f t="shared" si="3"/>
        <v>，3806007</v>
      </c>
      <c r="I103" s="4" t="str">
        <f>VLOOKUP(A103,HOP!A:U,21,0)</f>
        <v>直采</v>
      </c>
    </row>
    <row r="104" s="4" customFormat="1" hidden="1" spans="1:9">
      <c r="A104" s="6">
        <v>999226145875241</v>
      </c>
      <c r="B104" s="7">
        <v>45164</v>
      </c>
      <c r="C104" s="7">
        <v>45167</v>
      </c>
      <c r="D104" s="4">
        <v>3366</v>
      </c>
      <c r="E104" s="4" t="str">
        <f>VLOOKUP(A104,HOP!A:L,12,0)</f>
        <v>3366.00</v>
      </c>
      <c r="F104" s="4" t="str">
        <f>VLOOKUP(A104,HOP!A:C,3,0)</f>
        <v>3806045</v>
      </c>
      <c r="G104" s="4">
        <f t="shared" si="2"/>
        <v>0</v>
      </c>
      <c r="H104" s="4" t="str">
        <f t="shared" si="3"/>
        <v>，3806045</v>
      </c>
      <c r="I104" s="4" t="str">
        <f>VLOOKUP(A104,HOP!A:U,21,0)</f>
        <v>直采</v>
      </c>
    </row>
    <row r="105" s="4" customFormat="1" hidden="1" spans="1:9">
      <c r="A105" s="6">
        <v>999226147469456</v>
      </c>
      <c r="B105" s="7">
        <v>45166</v>
      </c>
      <c r="C105" s="7">
        <v>45167</v>
      </c>
      <c r="D105" s="4">
        <v>780</v>
      </c>
      <c r="E105" s="4" t="str">
        <f>VLOOKUP(A105,HOP!A:L,12,0)</f>
        <v>780.00</v>
      </c>
      <c r="F105" s="4" t="str">
        <f>VLOOKUP(A105,HOP!A:C,3,0)</f>
        <v>3807251</v>
      </c>
      <c r="G105" s="4">
        <f t="shared" si="2"/>
        <v>0</v>
      </c>
      <c r="H105" s="4" t="str">
        <f t="shared" si="3"/>
        <v>，3807251</v>
      </c>
      <c r="I105" s="4" t="str">
        <f>VLOOKUP(A105,HOP!A:U,21,0)</f>
        <v>直采</v>
      </c>
    </row>
    <row r="106" s="4" customFormat="1" hidden="1" spans="1:9">
      <c r="A106" s="6">
        <v>999226147727113</v>
      </c>
      <c r="B106" s="7">
        <v>45165</v>
      </c>
      <c r="C106" s="7">
        <v>45167</v>
      </c>
      <c r="D106" s="4">
        <v>5122</v>
      </c>
      <c r="E106" s="4" t="str">
        <f>VLOOKUP(A106,HOP!A:L,12,0)</f>
        <v>5122.00</v>
      </c>
      <c r="F106" s="4" t="str">
        <f>VLOOKUP(A106,HOP!A:C,3,0)</f>
        <v>3807412</v>
      </c>
      <c r="G106" s="4">
        <f t="shared" si="2"/>
        <v>0</v>
      </c>
      <c r="H106" s="4" t="str">
        <f t="shared" si="3"/>
        <v>，3807412</v>
      </c>
      <c r="I106" s="4" t="str">
        <f>VLOOKUP(A106,HOP!A:U,21,0)</f>
        <v>直采</v>
      </c>
    </row>
    <row r="107" s="4" customFormat="1" hidden="1" spans="1:9">
      <c r="A107" s="6">
        <v>999226149216947</v>
      </c>
      <c r="B107" s="7">
        <v>45161</v>
      </c>
      <c r="C107" s="7">
        <v>45167</v>
      </c>
      <c r="D107" s="4">
        <v>4638</v>
      </c>
      <c r="E107" s="4" t="str">
        <f>VLOOKUP(A107,HOP!A:L,12,0)</f>
        <v>4638.00</v>
      </c>
      <c r="F107" s="4" t="str">
        <f>VLOOKUP(A107,HOP!A:C,3,0)</f>
        <v>3808934</v>
      </c>
      <c r="G107" s="4">
        <f t="shared" si="2"/>
        <v>0</v>
      </c>
      <c r="H107" s="4" t="str">
        <f t="shared" si="3"/>
        <v>，3808934</v>
      </c>
      <c r="I107" s="4" t="str">
        <f>VLOOKUP(A107,HOP!A:U,21,0)</f>
        <v>直采</v>
      </c>
    </row>
    <row r="108" s="4" customFormat="1" hidden="1" spans="1:9">
      <c r="A108" s="6">
        <v>999226187845795</v>
      </c>
      <c r="B108" s="7">
        <v>45164</v>
      </c>
      <c r="C108" s="7">
        <v>45167</v>
      </c>
      <c r="D108" s="4">
        <v>2700</v>
      </c>
      <c r="E108" s="4" t="str">
        <f>VLOOKUP(A108,HOP!A:L,12,0)</f>
        <v>2700.00</v>
      </c>
      <c r="F108" s="4" t="str">
        <f>VLOOKUP(A108,HOP!A:C,3,0)</f>
        <v>3810035</v>
      </c>
      <c r="G108" s="4">
        <f t="shared" si="2"/>
        <v>0</v>
      </c>
      <c r="H108" s="4" t="str">
        <f t="shared" si="3"/>
        <v>，3810035</v>
      </c>
      <c r="I108" s="4" t="str">
        <f>VLOOKUP(A108,HOP!A:U,21,0)</f>
        <v>直采</v>
      </c>
    </row>
    <row r="109" s="4" customFormat="1" hidden="1" spans="1:9">
      <c r="A109" s="6">
        <v>999226190741778</v>
      </c>
      <c r="B109" s="7">
        <v>45164</v>
      </c>
      <c r="C109" s="7">
        <v>45167</v>
      </c>
      <c r="D109" s="4">
        <v>984</v>
      </c>
      <c r="E109" s="4" t="str">
        <f>VLOOKUP(A109,HOP!A:L,12,0)</f>
        <v>984.00</v>
      </c>
      <c r="F109" s="4" t="str">
        <f>VLOOKUP(A109,HOP!A:C,3,0)</f>
        <v>3810925</v>
      </c>
      <c r="G109" s="4">
        <f t="shared" si="2"/>
        <v>0</v>
      </c>
      <c r="H109" s="4" t="str">
        <f t="shared" si="3"/>
        <v>，3810925</v>
      </c>
      <c r="I109" s="4" t="str">
        <f>VLOOKUP(A109,HOP!A:U,21,0)</f>
        <v>直采</v>
      </c>
    </row>
    <row r="110" s="4" customFormat="1" hidden="1" spans="1:9">
      <c r="A110" s="6">
        <v>999226195586563</v>
      </c>
      <c r="B110" s="7">
        <v>45166</v>
      </c>
      <c r="C110" s="7">
        <v>45167</v>
      </c>
      <c r="D110" s="4">
        <v>991</v>
      </c>
      <c r="E110" s="4" t="str">
        <f>VLOOKUP(A110,HOP!A:L,12,0)</f>
        <v>991.00</v>
      </c>
      <c r="F110" s="4" t="str">
        <f>VLOOKUP(A110,HOP!A:C,3,0)</f>
        <v>3812019</v>
      </c>
      <c r="G110" s="4">
        <f t="shared" si="2"/>
        <v>0</v>
      </c>
      <c r="H110" s="4" t="str">
        <f t="shared" si="3"/>
        <v>，3812019</v>
      </c>
      <c r="I110" s="4" t="str">
        <f>VLOOKUP(A110,HOP!A:U,21,0)</f>
        <v>直采</v>
      </c>
    </row>
    <row r="111" s="4" customFormat="1" hidden="1" spans="1:9">
      <c r="A111" s="6">
        <v>999226196052695</v>
      </c>
      <c r="B111" s="7">
        <v>45164</v>
      </c>
      <c r="C111" s="7">
        <v>45167</v>
      </c>
      <c r="D111" s="4">
        <v>2349</v>
      </c>
      <c r="E111" s="4" t="str">
        <f>VLOOKUP(A111,HOP!A:L,12,0)</f>
        <v>2349.00</v>
      </c>
      <c r="F111" s="4" t="str">
        <f>VLOOKUP(A111,HOP!A:C,3,0)</f>
        <v>3812171</v>
      </c>
      <c r="G111" s="4">
        <f t="shared" si="2"/>
        <v>0</v>
      </c>
      <c r="H111" s="4" t="str">
        <f t="shared" si="3"/>
        <v>，3812171</v>
      </c>
      <c r="I111" s="4" t="str">
        <f>VLOOKUP(A111,HOP!A:U,21,0)</f>
        <v>直采</v>
      </c>
    </row>
    <row r="112" s="4" customFormat="1" hidden="1" spans="1:9">
      <c r="A112" s="6">
        <v>999226198362544</v>
      </c>
      <c r="B112" s="7">
        <v>45166</v>
      </c>
      <c r="C112" s="7">
        <v>45167</v>
      </c>
      <c r="D112" s="4">
        <v>555</v>
      </c>
      <c r="E112" s="4" t="str">
        <f>VLOOKUP(A112,HOP!A:L,12,0)</f>
        <v>555.00</v>
      </c>
      <c r="F112" s="4" t="str">
        <f>VLOOKUP(A112,HOP!A:C,3,0)</f>
        <v>3812927</v>
      </c>
      <c r="G112" s="4">
        <f t="shared" si="2"/>
        <v>0</v>
      </c>
      <c r="H112" s="4" t="str">
        <f t="shared" si="3"/>
        <v>，3812927</v>
      </c>
      <c r="I112" s="4" t="str">
        <f>VLOOKUP(A112,HOP!A:U,21,0)</f>
        <v>直采</v>
      </c>
    </row>
    <row r="113" s="4" customFormat="1" hidden="1" spans="1:9">
      <c r="A113" s="6">
        <v>999226199108243</v>
      </c>
      <c r="B113" s="7">
        <v>45166</v>
      </c>
      <c r="C113" s="7">
        <v>45167</v>
      </c>
      <c r="D113" s="4">
        <v>780</v>
      </c>
      <c r="E113" s="4" t="str">
        <f>VLOOKUP(A113,HOP!A:L,12,0)</f>
        <v>780.00</v>
      </c>
      <c r="F113" s="4" t="str">
        <f>VLOOKUP(A113,HOP!A:C,3,0)</f>
        <v>3813194</v>
      </c>
      <c r="G113" s="4">
        <f t="shared" si="2"/>
        <v>0</v>
      </c>
      <c r="H113" s="4" t="str">
        <f t="shared" si="3"/>
        <v>，3813194</v>
      </c>
      <c r="I113" s="4" t="str">
        <f>VLOOKUP(A113,HOP!A:U,21,0)</f>
        <v>直采</v>
      </c>
    </row>
    <row r="114" s="4" customFormat="1" hidden="1" spans="1:9">
      <c r="A114" s="6">
        <v>999226209289760</v>
      </c>
      <c r="B114" s="7">
        <v>45165</v>
      </c>
      <c r="C114" s="7">
        <v>45167</v>
      </c>
      <c r="D114" s="4">
        <v>860</v>
      </c>
      <c r="E114" s="4" t="str">
        <f>VLOOKUP(A114,HOP!A:L,12,0)</f>
        <v>860.00</v>
      </c>
      <c r="F114" s="4" t="str">
        <f>VLOOKUP(A114,HOP!A:C,3,0)</f>
        <v>3815266</v>
      </c>
      <c r="G114" s="4">
        <f t="shared" si="2"/>
        <v>0</v>
      </c>
      <c r="H114" s="4" t="str">
        <f t="shared" si="3"/>
        <v>，3815266</v>
      </c>
      <c r="I114" s="4" t="str">
        <f>VLOOKUP(A114,HOP!A:U,21,0)</f>
        <v>直采</v>
      </c>
    </row>
    <row r="115" s="4" customFormat="1" hidden="1" spans="1:9">
      <c r="A115" s="6">
        <v>999226210367465</v>
      </c>
      <c r="B115" s="7">
        <v>45164</v>
      </c>
      <c r="C115" s="7">
        <v>45167</v>
      </c>
      <c r="D115" s="4">
        <v>939</v>
      </c>
      <c r="E115" s="4" t="str">
        <f>VLOOKUP(A115,HOP!A:L,12,0)</f>
        <v>939.00</v>
      </c>
      <c r="F115" s="4" t="str">
        <f>VLOOKUP(A115,HOP!A:C,3,0)</f>
        <v>3815618</v>
      </c>
      <c r="G115" s="4">
        <f t="shared" si="2"/>
        <v>0</v>
      </c>
      <c r="H115" s="4" t="str">
        <f t="shared" si="3"/>
        <v>，3815618</v>
      </c>
      <c r="I115" s="4" t="str">
        <f>VLOOKUP(A115,HOP!A:U,21,0)</f>
        <v>直采</v>
      </c>
    </row>
    <row r="116" s="4" customFormat="1" hidden="1" spans="1:9">
      <c r="A116" s="6">
        <v>999226211955488</v>
      </c>
      <c r="B116" s="7">
        <v>45162</v>
      </c>
      <c r="C116" s="7">
        <v>45167</v>
      </c>
      <c r="D116" s="4">
        <v>1265</v>
      </c>
      <c r="E116" s="4" t="str">
        <f>VLOOKUP(A116,HOP!A:L,12,0)</f>
        <v>1265.00</v>
      </c>
      <c r="F116" s="4" t="str">
        <f>VLOOKUP(A116,HOP!A:C,3,0)</f>
        <v>3816062</v>
      </c>
      <c r="G116" s="4">
        <f t="shared" si="2"/>
        <v>0</v>
      </c>
      <c r="H116" s="4" t="str">
        <f t="shared" si="3"/>
        <v>，3816062</v>
      </c>
      <c r="I116" s="4" t="str">
        <f>VLOOKUP(A116,HOP!A:U,21,0)</f>
        <v>直采</v>
      </c>
    </row>
    <row r="117" s="4" customFormat="1" hidden="1" spans="1:9">
      <c r="A117" s="6">
        <v>999226215452855</v>
      </c>
      <c r="B117" s="7">
        <v>45164</v>
      </c>
      <c r="C117" s="7">
        <v>45167</v>
      </c>
      <c r="D117" s="4">
        <v>1668</v>
      </c>
      <c r="E117" s="4" t="str">
        <f>VLOOKUP(A117,HOP!A:L,12,0)</f>
        <v>1668.00</v>
      </c>
      <c r="F117" s="4" t="str">
        <f>VLOOKUP(A117,HOP!A:C,3,0)</f>
        <v>3816656</v>
      </c>
      <c r="G117" s="4">
        <f t="shared" si="2"/>
        <v>0</v>
      </c>
      <c r="H117" s="4" t="str">
        <f t="shared" si="3"/>
        <v>，3816656</v>
      </c>
      <c r="I117" s="4" t="str">
        <f>VLOOKUP(A117,HOP!A:U,21,0)</f>
        <v>直采</v>
      </c>
    </row>
    <row r="118" s="4" customFormat="1" hidden="1" spans="1:9">
      <c r="A118" s="6">
        <v>999226224465114</v>
      </c>
      <c r="B118" s="7">
        <v>45164</v>
      </c>
      <c r="C118" s="7">
        <v>45167</v>
      </c>
      <c r="D118" s="4">
        <v>916</v>
      </c>
      <c r="E118" s="4" t="str">
        <f>VLOOKUP(A118,HOP!A:L,12,0)</f>
        <v>916.00</v>
      </c>
      <c r="F118" s="4" t="str">
        <f>VLOOKUP(A118,HOP!A:C,3,0)</f>
        <v>3819430</v>
      </c>
      <c r="G118" s="4">
        <f t="shared" si="2"/>
        <v>0</v>
      </c>
      <c r="H118" s="4" t="str">
        <f t="shared" si="3"/>
        <v>，3819430</v>
      </c>
      <c r="I118" s="4" t="str">
        <f>VLOOKUP(A118,HOP!A:U,21,0)</f>
        <v>直采</v>
      </c>
    </row>
    <row r="119" s="4" customFormat="1" hidden="1" spans="1:9">
      <c r="A119" s="6">
        <v>999226261986450</v>
      </c>
      <c r="B119" s="7">
        <v>45166</v>
      </c>
      <c r="C119" s="7">
        <v>45167</v>
      </c>
      <c r="D119" s="4">
        <v>1176</v>
      </c>
      <c r="E119" s="4" t="str">
        <f>VLOOKUP(A119,HOP!A:L,12,0)</f>
        <v>1176.00</v>
      </c>
      <c r="F119" s="4" t="str">
        <f>VLOOKUP(A119,HOP!A:C,3,0)</f>
        <v>3819457</v>
      </c>
      <c r="G119" s="4">
        <f t="shared" si="2"/>
        <v>0</v>
      </c>
      <c r="H119" s="4" t="str">
        <f t="shared" si="3"/>
        <v>，3819457</v>
      </c>
      <c r="I119" s="4" t="str">
        <f>VLOOKUP(A119,HOP!A:U,21,0)</f>
        <v>直采</v>
      </c>
    </row>
    <row r="120" s="4" customFormat="1" hidden="1" spans="1:9">
      <c r="A120" s="6">
        <v>999226224541531</v>
      </c>
      <c r="B120" s="7">
        <v>45166</v>
      </c>
      <c r="C120" s="7">
        <v>45167</v>
      </c>
      <c r="D120" s="4">
        <v>435</v>
      </c>
      <c r="E120" s="4" t="str">
        <f>VLOOKUP(A120,HOP!A:L,12,0)</f>
        <v>435.00</v>
      </c>
      <c r="F120" s="4" t="str">
        <f>VLOOKUP(A120,HOP!A:C,3,0)</f>
        <v>3819447</v>
      </c>
      <c r="G120" s="4">
        <f t="shared" si="2"/>
        <v>0</v>
      </c>
      <c r="H120" s="4" t="str">
        <f t="shared" si="3"/>
        <v>，3819447</v>
      </c>
      <c r="I120" s="4" t="str">
        <f>VLOOKUP(A120,HOP!A:U,21,0)</f>
        <v>直采</v>
      </c>
    </row>
    <row r="121" s="4" customFormat="1" hidden="1" spans="1:9">
      <c r="A121" s="6">
        <v>999226263940537</v>
      </c>
      <c r="B121" s="7">
        <v>45165</v>
      </c>
      <c r="C121" s="7">
        <v>45167</v>
      </c>
      <c r="D121" s="4">
        <v>1444</v>
      </c>
      <c r="E121" s="4" t="str">
        <f>VLOOKUP(A121,HOP!A:L,12,0)</f>
        <v>1444.00</v>
      </c>
      <c r="F121" s="4" t="str">
        <f>VLOOKUP(A121,HOP!A:C,3,0)</f>
        <v>3819588</v>
      </c>
      <c r="G121" s="4">
        <f t="shared" si="2"/>
        <v>0</v>
      </c>
      <c r="H121" s="4" t="str">
        <f t="shared" si="3"/>
        <v>，3819588</v>
      </c>
      <c r="I121" s="4" t="str">
        <f>VLOOKUP(A121,HOP!A:U,21,0)</f>
        <v>直采</v>
      </c>
    </row>
    <row r="122" s="4" customFormat="1" hidden="1" spans="1:9">
      <c r="A122" s="6">
        <v>999226266572441</v>
      </c>
      <c r="B122" s="7">
        <v>45164</v>
      </c>
      <c r="C122" s="7">
        <v>45167</v>
      </c>
      <c r="D122" s="4">
        <v>1932</v>
      </c>
      <c r="E122" s="4" t="str">
        <f>VLOOKUP(A122,HOP!A:L,12,0)</f>
        <v>1932.00</v>
      </c>
      <c r="F122" s="4" t="str">
        <f>VLOOKUP(A122,HOP!A:C,3,0)</f>
        <v>3820081</v>
      </c>
      <c r="G122" s="4">
        <f t="shared" si="2"/>
        <v>0</v>
      </c>
      <c r="H122" s="4" t="str">
        <f t="shared" si="3"/>
        <v>，3820081</v>
      </c>
      <c r="I122" s="4" t="str">
        <f>VLOOKUP(A122,HOP!A:U,21,0)</f>
        <v>直采</v>
      </c>
    </row>
    <row r="123" s="4" customFormat="1" hidden="1" spans="1:9">
      <c r="A123" s="6">
        <v>999226269152347</v>
      </c>
      <c r="B123" s="7">
        <v>45166</v>
      </c>
      <c r="C123" s="7">
        <v>45167</v>
      </c>
      <c r="D123" s="4">
        <v>1756</v>
      </c>
      <c r="E123" s="4" t="str">
        <f>VLOOKUP(A123,HOP!A:L,12,0)</f>
        <v>1756.00</v>
      </c>
      <c r="F123" s="4" t="str">
        <f>VLOOKUP(A123,HOP!A:C,3,0)</f>
        <v>3820670</v>
      </c>
      <c r="G123" s="4">
        <f t="shared" si="2"/>
        <v>0</v>
      </c>
      <c r="H123" s="4" t="str">
        <f t="shared" si="3"/>
        <v>，3820670</v>
      </c>
      <c r="I123" s="4" t="str">
        <f>VLOOKUP(A123,HOP!A:U,21,0)</f>
        <v>直采</v>
      </c>
    </row>
    <row r="124" s="4" customFormat="1" hidden="1" spans="1:9">
      <c r="A124" s="6">
        <v>999226273563500</v>
      </c>
      <c r="B124" s="7">
        <v>45165</v>
      </c>
      <c r="C124" s="7">
        <v>45167</v>
      </c>
      <c r="D124" s="4">
        <v>3512</v>
      </c>
      <c r="E124" s="4" t="str">
        <f>VLOOKUP(A124,HOP!A:L,12,0)</f>
        <v>3512.00</v>
      </c>
      <c r="F124" s="4" t="str">
        <f>VLOOKUP(A124,HOP!A:C,3,0)</f>
        <v>3821997</v>
      </c>
      <c r="G124" s="4">
        <f t="shared" si="2"/>
        <v>0</v>
      </c>
      <c r="H124" s="4" t="str">
        <f t="shared" si="3"/>
        <v>，3821997</v>
      </c>
      <c r="I124" s="4" t="str">
        <f>VLOOKUP(A124,HOP!A:U,21,0)</f>
        <v>直采</v>
      </c>
    </row>
    <row r="125" s="4" customFormat="1" hidden="1" spans="1:9">
      <c r="A125" s="6">
        <v>999226274500400</v>
      </c>
      <c r="B125" s="7">
        <v>45165</v>
      </c>
      <c r="C125" s="7">
        <v>45167</v>
      </c>
      <c r="D125" s="4">
        <v>870</v>
      </c>
      <c r="E125" s="4" t="str">
        <f>VLOOKUP(A125,HOP!A:L,12,0)</f>
        <v>870.00</v>
      </c>
      <c r="F125" s="4" t="str">
        <f>VLOOKUP(A125,HOP!A:C,3,0)</f>
        <v>3822401</v>
      </c>
      <c r="G125" s="4">
        <f t="shared" si="2"/>
        <v>0</v>
      </c>
      <c r="H125" s="4" t="str">
        <f t="shared" si="3"/>
        <v>，3822401</v>
      </c>
      <c r="I125" s="4" t="str">
        <f>VLOOKUP(A125,HOP!A:U,21,0)</f>
        <v>直采</v>
      </c>
    </row>
    <row r="126" s="4" customFormat="1" hidden="1" spans="1:9">
      <c r="A126" s="6">
        <v>999226276593712</v>
      </c>
      <c r="B126" s="7">
        <v>45164</v>
      </c>
      <c r="C126" s="7">
        <v>45167</v>
      </c>
      <c r="D126" s="4">
        <v>984</v>
      </c>
      <c r="E126" s="4" t="str">
        <f>VLOOKUP(A126,HOP!A:L,12,0)</f>
        <v>984.00</v>
      </c>
      <c r="F126" s="4" t="str">
        <f>VLOOKUP(A126,HOP!A:C,3,0)</f>
        <v>3822983</v>
      </c>
      <c r="G126" s="4">
        <f t="shared" si="2"/>
        <v>0</v>
      </c>
      <c r="H126" s="4" t="str">
        <f t="shared" si="3"/>
        <v>，3822983</v>
      </c>
      <c r="I126" s="4" t="str">
        <f>VLOOKUP(A126,HOP!A:U,21,0)</f>
        <v>直采</v>
      </c>
    </row>
    <row r="127" s="4" customFormat="1" hidden="1" spans="1:9">
      <c r="A127" s="6">
        <v>999226276665859</v>
      </c>
      <c r="B127" s="7">
        <v>45165</v>
      </c>
      <c r="C127" s="7">
        <v>45167</v>
      </c>
      <c r="D127" s="4">
        <v>796</v>
      </c>
      <c r="E127" s="4" t="str">
        <f>VLOOKUP(A127,HOP!A:L,12,0)</f>
        <v>796.00</v>
      </c>
      <c r="F127" s="4" t="str">
        <f>VLOOKUP(A127,HOP!A:C,3,0)</f>
        <v>3822991</v>
      </c>
      <c r="G127" s="4">
        <f t="shared" si="2"/>
        <v>0</v>
      </c>
      <c r="H127" s="4" t="str">
        <f t="shared" si="3"/>
        <v>，3822991</v>
      </c>
      <c r="I127" s="4" t="str">
        <f>VLOOKUP(A127,HOP!A:U,21,0)</f>
        <v>直采</v>
      </c>
    </row>
    <row r="128" s="4" customFormat="1" hidden="1" spans="1:9">
      <c r="A128" s="6">
        <v>999226277660867</v>
      </c>
      <c r="B128" s="7">
        <v>45165</v>
      </c>
      <c r="C128" s="7">
        <v>45167</v>
      </c>
      <c r="D128" s="4">
        <v>2584</v>
      </c>
      <c r="E128" s="4" t="str">
        <f>VLOOKUP(A128,HOP!A:L,12,0)</f>
        <v>2584.00</v>
      </c>
      <c r="F128" s="4" t="str">
        <f>VLOOKUP(A128,HOP!A:C,3,0)</f>
        <v>3823384</v>
      </c>
      <c r="G128" s="4">
        <f t="shared" si="2"/>
        <v>0</v>
      </c>
      <c r="H128" s="4" t="str">
        <f t="shared" si="3"/>
        <v>，3823384</v>
      </c>
      <c r="I128" s="4" t="str">
        <f>VLOOKUP(A128,HOP!A:U,21,0)</f>
        <v>直采</v>
      </c>
    </row>
    <row r="129" s="4" customFormat="1" hidden="1" spans="1:9">
      <c r="A129" s="6">
        <v>999226324197922</v>
      </c>
      <c r="B129" s="7">
        <v>45166</v>
      </c>
      <c r="C129" s="7">
        <v>45167</v>
      </c>
      <c r="D129" s="4">
        <v>361</v>
      </c>
      <c r="E129" s="4" t="str">
        <f>VLOOKUP(A129,HOP!A:L,12,0)</f>
        <v>361.00</v>
      </c>
      <c r="F129" s="4" t="str">
        <f>VLOOKUP(A129,HOP!A:C,3,0)</f>
        <v>3825687</v>
      </c>
      <c r="G129" s="4">
        <f t="shared" si="2"/>
        <v>0</v>
      </c>
      <c r="H129" s="4" t="str">
        <f t="shared" si="3"/>
        <v>，3825687</v>
      </c>
      <c r="I129" s="4" t="str">
        <f>VLOOKUP(A129,HOP!A:U,21,0)</f>
        <v>直采</v>
      </c>
    </row>
    <row r="130" s="4" customFormat="1" hidden="1" spans="1:9">
      <c r="A130" s="6">
        <v>999226326945776</v>
      </c>
      <c r="B130" s="7">
        <v>45165</v>
      </c>
      <c r="C130" s="7">
        <v>45167</v>
      </c>
      <c r="D130" s="4">
        <v>1099</v>
      </c>
      <c r="E130" s="4" t="str">
        <f>VLOOKUP(A130,HOP!A:L,12,0)</f>
        <v>1099.00</v>
      </c>
      <c r="F130" s="4" t="str">
        <f>VLOOKUP(A130,HOP!A:C,3,0)</f>
        <v>3826397</v>
      </c>
      <c r="G130" s="4">
        <f t="shared" si="2"/>
        <v>0</v>
      </c>
      <c r="H130" s="4" t="str">
        <f t="shared" si="3"/>
        <v>，3826397</v>
      </c>
      <c r="I130" s="4" t="str">
        <f>VLOOKUP(A130,HOP!A:U,21,0)</f>
        <v>直采</v>
      </c>
    </row>
    <row r="131" s="4" customFormat="1" hidden="1" spans="1:9">
      <c r="A131" s="6">
        <v>999226331046529</v>
      </c>
      <c r="B131" s="7">
        <v>45166</v>
      </c>
      <c r="C131" s="7">
        <v>45167</v>
      </c>
      <c r="D131" s="4">
        <v>466</v>
      </c>
      <c r="E131" s="4" t="str">
        <f>VLOOKUP(A131,HOP!A:L,12,0)</f>
        <v>466.00</v>
      </c>
      <c r="F131" s="4" t="str">
        <f>VLOOKUP(A131,HOP!A:C,3,0)</f>
        <v>3827763</v>
      </c>
      <c r="G131" s="4">
        <f t="shared" ref="G131:G194" si="4">D131-E131</f>
        <v>0</v>
      </c>
      <c r="H131" s="4" t="str">
        <f t="shared" ref="H131:H194" si="5">$H$1&amp;F131</f>
        <v>，3827763</v>
      </c>
      <c r="I131" s="4" t="str">
        <f>VLOOKUP(A131,HOP!A:U,21,0)</f>
        <v>直采</v>
      </c>
    </row>
    <row r="132" s="4" customFormat="1" hidden="1" spans="1:9">
      <c r="A132" s="6">
        <v>999226334403916</v>
      </c>
      <c r="B132" s="7">
        <v>45164</v>
      </c>
      <c r="C132" s="7">
        <v>45167</v>
      </c>
      <c r="D132" s="4">
        <v>0</v>
      </c>
      <c r="E132" s="4" t="e">
        <f>VLOOKUP(A132,HOP!A:L,12,0)</f>
        <v>#N/A</v>
      </c>
      <c r="F132" s="4" t="e">
        <f>VLOOKUP(A132,HOP!A:C,3,0)</f>
        <v>#N/A</v>
      </c>
      <c r="G132" s="4" t="e">
        <f t="shared" si="4"/>
        <v>#N/A</v>
      </c>
      <c r="H132" s="4" t="e">
        <f t="shared" si="5"/>
        <v>#N/A</v>
      </c>
      <c r="I132" s="4" t="e">
        <f>VLOOKUP(A132,HOP!A:U,21,0)</f>
        <v>#N/A</v>
      </c>
    </row>
    <row r="133" s="4" customFormat="1" hidden="1" spans="1:9">
      <c r="A133" s="6">
        <v>999226334444122</v>
      </c>
      <c r="B133" s="7">
        <v>45164</v>
      </c>
      <c r="C133" s="7">
        <v>45167</v>
      </c>
      <c r="D133" s="4">
        <v>6090</v>
      </c>
      <c r="E133" s="4" t="str">
        <f>VLOOKUP(A133,HOP!A:L,12,0)</f>
        <v>6090.00</v>
      </c>
      <c r="F133" s="4" t="str">
        <f>VLOOKUP(A133,HOP!A:C,3,0)</f>
        <v>3828836</v>
      </c>
      <c r="G133" s="4">
        <f t="shared" si="4"/>
        <v>0</v>
      </c>
      <c r="H133" s="4" t="str">
        <f t="shared" si="5"/>
        <v>，3828836</v>
      </c>
      <c r="I133" s="4" t="str">
        <f>VLOOKUP(A133,HOP!A:U,21,0)</f>
        <v>直采</v>
      </c>
    </row>
    <row r="134" s="4" customFormat="1" hidden="1" spans="1:9">
      <c r="A134" s="6">
        <v>999226334534306</v>
      </c>
      <c r="B134" s="7">
        <v>45163</v>
      </c>
      <c r="C134" s="7">
        <v>45167</v>
      </c>
      <c r="D134" s="4">
        <v>24360</v>
      </c>
      <c r="E134" s="4" t="str">
        <f>VLOOKUP(A134,HOP!A:L,12,0)</f>
        <v>24360.00</v>
      </c>
      <c r="F134" s="4" t="str">
        <f>VLOOKUP(A134,HOP!A:C,3,0)</f>
        <v>3828859</v>
      </c>
      <c r="G134" s="4">
        <f t="shared" si="4"/>
        <v>0</v>
      </c>
      <c r="H134" s="4" t="str">
        <f t="shared" si="5"/>
        <v>，3828859</v>
      </c>
      <c r="I134" s="4" t="str">
        <f>VLOOKUP(A134,HOP!A:U,21,0)</f>
        <v>直采</v>
      </c>
    </row>
    <row r="135" s="4" customFormat="1" hidden="1" spans="1:9">
      <c r="A135" s="6">
        <v>999226334903146</v>
      </c>
      <c r="B135" s="7">
        <v>45166</v>
      </c>
      <c r="C135" s="7">
        <v>45167</v>
      </c>
      <c r="D135" s="4">
        <v>1777</v>
      </c>
      <c r="E135" s="4" t="str">
        <f>VLOOKUP(A135,HOP!A:L,12,0)</f>
        <v>1777.00</v>
      </c>
      <c r="F135" s="4" t="str">
        <f>VLOOKUP(A135,HOP!A:C,3,0)</f>
        <v>3828948</v>
      </c>
      <c r="G135" s="4">
        <f t="shared" si="4"/>
        <v>0</v>
      </c>
      <c r="H135" s="4" t="str">
        <f t="shared" si="5"/>
        <v>，3828948</v>
      </c>
      <c r="I135" s="4" t="str">
        <f>VLOOKUP(A135,HOP!A:U,21,0)</f>
        <v>直采</v>
      </c>
    </row>
    <row r="136" s="4" customFormat="1" hidden="1" spans="1:9">
      <c r="A136" s="6">
        <v>999226336913848</v>
      </c>
      <c r="B136" s="7">
        <v>45166</v>
      </c>
      <c r="C136" s="7">
        <v>45167</v>
      </c>
      <c r="D136" s="4">
        <v>1927</v>
      </c>
      <c r="E136" s="4" t="str">
        <f>VLOOKUP(A136,HOP!A:L,12,0)</f>
        <v>1927.00</v>
      </c>
      <c r="F136" s="4" t="str">
        <f>VLOOKUP(A136,HOP!A:C,3,0)</f>
        <v>3829844</v>
      </c>
      <c r="G136" s="4">
        <f t="shared" si="4"/>
        <v>0</v>
      </c>
      <c r="H136" s="4" t="str">
        <f t="shared" si="5"/>
        <v>，3829844</v>
      </c>
      <c r="I136" s="4" t="str">
        <f>VLOOKUP(A136,HOP!A:U,21,0)</f>
        <v>直采</v>
      </c>
    </row>
    <row r="137" s="4" customFormat="1" hidden="1" spans="1:9">
      <c r="A137" s="6">
        <v>999226339036536</v>
      </c>
      <c r="B137" s="7">
        <v>45166</v>
      </c>
      <c r="C137" s="7">
        <v>45167</v>
      </c>
      <c r="D137" s="4">
        <v>543</v>
      </c>
      <c r="E137" s="4" t="str">
        <f>VLOOKUP(A137,HOP!A:L,12,0)</f>
        <v>543.00</v>
      </c>
      <c r="F137" s="4" t="str">
        <f>VLOOKUP(A137,HOP!A:C,3,0)</f>
        <v>3831015</v>
      </c>
      <c r="G137" s="4">
        <f t="shared" si="4"/>
        <v>0</v>
      </c>
      <c r="H137" s="4" t="str">
        <f t="shared" si="5"/>
        <v>，3831015</v>
      </c>
      <c r="I137" s="4" t="str">
        <f>VLOOKUP(A137,HOP!A:U,21,0)</f>
        <v>直采</v>
      </c>
    </row>
    <row r="138" s="4" customFormat="1" hidden="1" spans="1:9">
      <c r="A138" s="6">
        <v>999226338395063</v>
      </c>
      <c r="B138" s="7">
        <v>45163</v>
      </c>
      <c r="C138" s="7">
        <v>45167</v>
      </c>
      <c r="D138" s="4">
        <v>1064</v>
      </c>
      <c r="E138" s="4" t="str">
        <f>VLOOKUP(A138,HOP!A:L,12,0)</f>
        <v>1064.00</v>
      </c>
      <c r="F138" s="4" t="str">
        <f>VLOOKUP(A138,HOP!A:C,3,0)</f>
        <v>3830669</v>
      </c>
      <c r="G138" s="4">
        <f t="shared" si="4"/>
        <v>0</v>
      </c>
      <c r="H138" s="4" t="str">
        <f t="shared" si="5"/>
        <v>，3830669</v>
      </c>
      <c r="I138" s="4" t="str">
        <f>VLOOKUP(A138,HOP!A:U,21,0)</f>
        <v>直采</v>
      </c>
    </row>
    <row r="139" s="4" customFormat="1" hidden="1" spans="1:9">
      <c r="A139" s="6">
        <v>999226340848277</v>
      </c>
      <c r="B139" s="7">
        <v>45164</v>
      </c>
      <c r="C139" s="7">
        <v>45167</v>
      </c>
      <c r="D139" s="4">
        <v>2133</v>
      </c>
      <c r="E139" s="4" t="str">
        <f>VLOOKUP(A139,HOP!A:L,12,0)</f>
        <v>2133.00</v>
      </c>
      <c r="F139" s="4" t="str">
        <f>VLOOKUP(A139,HOP!A:C,3,0)</f>
        <v>3831962</v>
      </c>
      <c r="G139" s="4">
        <f t="shared" si="4"/>
        <v>0</v>
      </c>
      <c r="H139" s="4" t="str">
        <f t="shared" si="5"/>
        <v>，3831962</v>
      </c>
      <c r="I139" s="4" t="str">
        <f>VLOOKUP(A139,HOP!A:U,21,0)</f>
        <v>直采</v>
      </c>
    </row>
    <row r="140" s="4" customFormat="1" hidden="1" spans="1:9">
      <c r="A140" s="6">
        <v>999226340957636</v>
      </c>
      <c r="B140" s="7">
        <v>45164</v>
      </c>
      <c r="C140" s="7">
        <v>45167</v>
      </c>
      <c r="D140" s="4">
        <v>1155</v>
      </c>
      <c r="E140" s="4" t="str">
        <f>VLOOKUP(A140,HOP!A:L,12,0)</f>
        <v>1155.00</v>
      </c>
      <c r="F140" s="4" t="str">
        <f>VLOOKUP(A140,HOP!A:C,3,0)</f>
        <v>3832009</v>
      </c>
      <c r="G140" s="4">
        <f t="shared" si="4"/>
        <v>0</v>
      </c>
      <c r="H140" s="4" t="str">
        <f t="shared" si="5"/>
        <v>，3832009</v>
      </c>
      <c r="I140" s="4" t="str">
        <f>VLOOKUP(A140,HOP!A:U,21,0)</f>
        <v>直采</v>
      </c>
    </row>
    <row r="141" s="4" customFormat="1" hidden="1" spans="1:9">
      <c r="A141" s="6">
        <v>26341193850</v>
      </c>
      <c r="B141" s="7">
        <v>45165</v>
      </c>
      <c r="C141" s="7">
        <v>45167</v>
      </c>
      <c r="D141" s="4">
        <v>1084</v>
      </c>
      <c r="E141" s="4" t="str">
        <f>VLOOKUP(A141,HOP!A:L,12,0)</f>
        <v>1084.00</v>
      </c>
      <c r="F141" s="4" t="str">
        <f>VLOOKUP(A141,HOP!A:C,3,0)</f>
        <v>3832177</v>
      </c>
      <c r="G141" s="4">
        <f t="shared" si="4"/>
        <v>0</v>
      </c>
      <c r="H141" s="4" t="str">
        <f t="shared" si="5"/>
        <v>，3832177</v>
      </c>
      <c r="I141" s="4" t="str">
        <f>VLOOKUP(A141,HOP!A:U,21,0)</f>
        <v>直采</v>
      </c>
    </row>
    <row r="142" s="4" customFormat="1" hidden="1" spans="1:9">
      <c r="A142" s="6">
        <v>999226341302301</v>
      </c>
      <c r="B142" s="7">
        <v>45165</v>
      </c>
      <c r="C142" s="7">
        <v>45167</v>
      </c>
      <c r="D142" s="4">
        <v>2940</v>
      </c>
      <c r="E142" s="4" t="str">
        <f>VLOOKUP(A142,HOP!A:L,12,0)</f>
        <v>2940.00</v>
      </c>
      <c r="F142" s="4" t="str">
        <f>VLOOKUP(A142,HOP!A:C,3,0)</f>
        <v>3832274</v>
      </c>
      <c r="G142" s="4">
        <f t="shared" si="4"/>
        <v>0</v>
      </c>
      <c r="H142" s="4" t="str">
        <f t="shared" si="5"/>
        <v>，3832274</v>
      </c>
      <c r="I142" s="4" t="str">
        <f>VLOOKUP(A142,HOP!A:U,21,0)</f>
        <v>直采</v>
      </c>
    </row>
    <row r="143" s="4" customFormat="1" hidden="1" spans="1:9">
      <c r="A143" s="6">
        <v>999226341696297</v>
      </c>
      <c r="B143" s="7">
        <v>45165</v>
      </c>
      <c r="C143" s="7">
        <v>45167</v>
      </c>
      <c r="D143" s="4">
        <v>4422</v>
      </c>
      <c r="E143" s="4" t="str">
        <f>VLOOKUP(A143,HOP!A:L,12,0)</f>
        <v>4422.00</v>
      </c>
      <c r="F143" s="4" t="str">
        <f>VLOOKUP(A143,HOP!A:C,3,0)</f>
        <v>3832513</v>
      </c>
      <c r="G143" s="4">
        <f t="shared" si="4"/>
        <v>0</v>
      </c>
      <c r="H143" s="4" t="str">
        <f t="shared" si="5"/>
        <v>，3832513</v>
      </c>
      <c r="I143" s="4" t="str">
        <f>VLOOKUP(A143,HOP!A:U,21,0)</f>
        <v>直采</v>
      </c>
    </row>
    <row r="144" s="4" customFormat="1" hidden="1" spans="1:9">
      <c r="A144" s="6">
        <v>999226342237049</v>
      </c>
      <c r="B144" s="7">
        <v>45165</v>
      </c>
      <c r="C144" s="7">
        <v>45167</v>
      </c>
      <c r="D144" s="4">
        <v>0</v>
      </c>
      <c r="E144" s="4" t="e">
        <f>VLOOKUP(A144,HOP!A:L,12,0)</f>
        <v>#N/A</v>
      </c>
      <c r="F144" s="4" t="e">
        <f>VLOOKUP(A144,HOP!A:C,3,0)</f>
        <v>#N/A</v>
      </c>
      <c r="G144" s="4" t="e">
        <f t="shared" si="4"/>
        <v>#N/A</v>
      </c>
      <c r="H144" s="4" t="e">
        <f t="shared" si="5"/>
        <v>#N/A</v>
      </c>
      <c r="I144" s="4" t="e">
        <f>VLOOKUP(A144,HOP!A:U,21,0)</f>
        <v>#N/A</v>
      </c>
    </row>
    <row r="145" s="4" customFormat="1" hidden="1" spans="1:9">
      <c r="A145" s="6">
        <v>999226342502809</v>
      </c>
      <c r="B145" s="7">
        <v>45165</v>
      </c>
      <c r="C145" s="7">
        <v>45167</v>
      </c>
      <c r="D145" s="4">
        <v>1782</v>
      </c>
      <c r="E145" s="4" t="str">
        <f>VLOOKUP(A145,HOP!A:L,12,0)</f>
        <v>1782.00</v>
      </c>
      <c r="F145" s="4" t="str">
        <f>VLOOKUP(A145,HOP!A:C,3,0)</f>
        <v>3832903</v>
      </c>
      <c r="G145" s="4">
        <f t="shared" si="4"/>
        <v>0</v>
      </c>
      <c r="H145" s="4" t="str">
        <f t="shared" si="5"/>
        <v>，3832903</v>
      </c>
      <c r="I145" s="4" t="str">
        <f>VLOOKUP(A145,HOP!A:U,21,0)</f>
        <v>直采</v>
      </c>
    </row>
    <row r="146" s="4" customFormat="1" hidden="1" spans="1:9">
      <c r="A146" s="6">
        <v>999226342979327</v>
      </c>
      <c r="B146" s="7">
        <v>45166</v>
      </c>
      <c r="C146" s="7">
        <v>45167</v>
      </c>
      <c r="D146" s="4">
        <v>392</v>
      </c>
      <c r="E146" s="4" t="str">
        <f>VLOOKUP(A146,HOP!A:L,12,0)</f>
        <v>392.00</v>
      </c>
      <c r="F146" s="4" t="str">
        <f>VLOOKUP(A146,HOP!A:C,3,0)</f>
        <v>3833114</v>
      </c>
      <c r="G146" s="4">
        <f t="shared" si="4"/>
        <v>0</v>
      </c>
      <c r="H146" s="4" t="str">
        <f t="shared" si="5"/>
        <v>，3833114</v>
      </c>
      <c r="I146" s="4" t="str">
        <f>VLOOKUP(A146,HOP!A:U,21,0)</f>
        <v>直采</v>
      </c>
    </row>
    <row r="147" s="4" customFormat="1" hidden="1" spans="1:9">
      <c r="A147" s="6">
        <v>999226343721990</v>
      </c>
      <c r="B147" s="7">
        <v>45166</v>
      </c>
      <c r="C147" s="7">
        <v>45167</v>
      </c>
      <c r="D147" s="4">
        <v>179</v>
      </c>
      <c r="E147" s="4" t="str">
        <f>VLOOKUP(A147,HOP!A:L,12,0)</f>
        <v>179.00</v>
      </c>
      <c r="F147" s="4" t="str">
        <f>VLOOKUP(A147,HOP!A:C,3,0)</f>
        <v>3833471</v>
      </c>
      <c r="G147" s="4">
        <f t="shared" si="4"/>
        <v>0</v>
      </c>
      <c r="H147" s="4" t="str">
        <f t="shared" si="5"/>
        <v>，3833471</v>
      </c>
      <c r="I147" s="4" t="str">
        <f>VLOOKUP(A147,HOP!A:U,21,0)</f>
        <v>直采</v>
      </c>
    </row>
    <row r="148" s="4" customFormat="1" hidden="1" spans="1:9">
      <c r="A148" s="6">
        <v>999226343795492</v>
      </c>
      <c r="B148" s="7">
        <v>45164</v>
      </c>
      <c r="C148" s="7">
        <v>45167</v>
      </c>
      <c r="D148" s="4">
        <v>609</v>
      </c>
      <c r="E148" s="4" t="str">
        <f>VLOOKUP(A148,HOP!A:L,12,0)</f>
        <v>609.00</v>
      </c>
      <c r="F148" s="4" t="str">
        <f>VLOOKUP(A148,HOP!A:C,3,0)</f>
        <v>3833638</v>
      </c>
      <c r="G148" s="4">
        <f t="shared" si="4"/>
        <v>0</v>
      </c>
      <c r="H148" s="4" t="str">
        <f t="shared" si="5"/>
        <v>，3833638</v>
      </c>
      <c r="I148" s="4" t="str">
        <f>VLOOKUP(A148,HOP!A:U,21,0)</f>
        <v>直采</v>
      </c>
    </row>
    <row r="149" s="4" customFormat="1" hidden="1" spans="1:9">
      <c r="A149" s="6">
        <v>999226344085563</v>
      </c>
      <c r="B149" s="7">
        <v>45165</v>
      </c>
      <c r="C149" s="7">
        <v>45167</v>
      </c>
      <c r="D149" s="4">
        <v>2988</v>
      </c>
      <c r="E149" s="4" t="str">
        <f>VLOOKUP(A149,HOP!A:L,12,0)</f>
        <v>2988.00</v>
      </c>
      <c r="F149" s="4" t="str">
        <f>VLOOKUP(A149,HOP!A:C,3,0)</f>
        <v>3833733</v>
      </c>
      <c r="G149" s="4">
        <f t="shared" si="4"/>
        <v>0</v>
      </c>
      <c r="H149" s="4" t="str">
        <f t="shared" si="5"/>
        <v>，3833733</v>
      </c>
      <c r="I149" s="4" t="str">
        <f>VLOOKUP(A149,HOP!A:U,21,0)</f>
        <v>直采</v>
      </c>
    </row>
    <row r="150" s="4" customFormat="1" hidden="1" spans="1:9">
      <c r="A150" s="6">
        <v>999226345042420</v>
      </c>
      <c r="B150" s="7">
        <v>45164</v>
      </c>
      <c r="C150" s="7">
        <v>45167</v>
      </c>
      <c r="D150" s="4">
        <v>4680</v>
      </c>
      <c r="E150" s="4" t="str">
        <f>VLOOKUP(A150,HOP!A:L,12,0)</f>
        <v>4680.00</v>
      </c>
      <c r="F150" s="4" t="str">
        <f>VLOOKUP(A150,HOP!A:C,3,0)</f>
        <v>3834332</v>
      </c>
      <c r="G150" s="4">
        <f t="shared" si="4"/>
        <v>0</v>
      </c>
      <c r="H150" s="4" t="str">
        <f t="shared" si="5"/>
        <v>，3834332</v>
      </c>
      <c r="I150" s="4" t="str">
        <f>VLOOKUP(A150,HOP!A:U,21,0)</f>
        <v>直采</v>
      </c>
    </row>
    <row r="151" s="4" customFormat="1" hidden="1" spans="1:9">
      <c r="A151" s="6">
        <v>999226346333727</v>
      </c>
      <c r="B151" s="7">
        <v>45164</v>
      </c>
      <c r="C151" s="7">
        <v>45167</v>
      </c>
      <c r="D151" s="4">
        <v>3354</v>
      </c>
      <c r="E151" s="4" t="str">
        <f>VLOOKUP(A151,HOP!A:L,12,0)</f>
        <v>3354.00</v>
      </c>
      <c r="F151" s="4" t="str">
        <f>VLOOKUP(A151,HOP!A:C,3,0)</f>
        <v>3834923</v>
      </c>
      <c r="G151" s="4">
        <f t="shared" si="4"/>
        <v>0</v>
      </c>
      <c r="H151" s="4" t="str">
        <f t="shared" si="5"/>
        <v>，3834923</v>
      </c>
      <c r="I151" s="4" t="str">
        <f>VLOOKUP(A151,HOP!A:U,21,0)</f>
        <v>直采</v>
      </c>
    </row>
    <row r="152" s="4" customFormat="1" hidden="1" spans="1:9">
      <c r="A152" s="6">
        <v>999226346907053</v>
      </c>
      <c r="B152" s="7">
        <v>45165</v>
      </c>
      <c r="C152" s="7">
        <v>45167</v>
      </c>
      <c r="D152" s="4">
        <v>870</v>
      </c>
      <c r="E152" s="4" t="str">
        <f>VLOOKUP(A152,HOP!A:L,12,0)</f>
        <v>870.00</v>
      </c>
      <c r="F152" s="4" t="str">
        <f>VLOOKUP(A152,HOP!A:C,3,0)</f>
        <v>3835317</v>
      </c>
      <c r="G152" s="4">
        <f t="shared" si="4"/>
        <v>0</v>
      </c>
      <c r="H152" s="4" t="str">
        <f t="shared" si="5"/>
        <v>，3835317</v>
      </c>
      <c r="I152" s="4" t="str">
        <f>VLOOKUP(A152,HOP!A:U,21,0)</f>
        <v>直采</v>
      </c>
    </row>
    <row r="153" s="4" customFormat="1" hidden="1" spans="1:9">
      <c r="A153" s="6">
        <v>999226346835367</v>
      </c>
      <c r="B153" s="7">
        <v>45166</v>
      </c>
      <c r="C153" s="7">
        <v>45167</v>
      </c>
      <c r="D153" s="4">
        <v>361</v>
      </c>
      <c r="E153" s="4" t="str">
        <f>VLOOKUP(A153,HOP!A:L,12,0)</f>
        <v>361.00</v>
      </c>
      <c r="F153" s="4" t="str">
        <f>VLOOKUP(A153,HOP!A:C,3,0)</f>
        <v>3835284</v>
      </c>
      <c r="G153" s="4">
        <f t="shared" si="4"/>
        <v>0</v>
      </c>
      <c r="H153" s="4" t="str">
        <f t="shared" si="5"/>
        <v>，3835284</v>
      </c>
      <c r="I153" s="4" t="str">
        <f>VLOOKUP(A153,HOP!A:U,21,0)</f>
        <v>直采</v>
      </c>
    </row>
    <row r="154" s="4" customFormat="1" hidden="1" spans="1:9">
      <c r="A154" s="6">
        <v>999226348415301</v>
      </c>
      <c r="B154" s="7">
        <v>45166</v>
      </c>
      <c r="C154" s="7">
        <v>45167</v>
      </c>
      <c r="D154" s="4">
        <v>322</v>
      </c>
      <c r="E154" s="4" t="str">
        <f>VLOOKUP(A154,HOP!A:L,12,0)</f>
        <v>322.00</v>
      </c>
      <c r="F154" s="4" t="str">
        <f>VLOOKUP(A154,HOP!A:C,3,0)</f>
        <v>3836291</v>
      </c>
      <c r="G154" s="4">
        <f t="shared" si="4"/>
        <v>0</v>
      </c>
      <c r="H154" s="4" t="str">
        <f t="shared" si="5"/>
        <v>，3836291</v>
      </c>
      <c r="I154" s="4" t="str">
        <f>VLOOKUP(A154,HOP!A:U,21,0)</f>
        <v>直采</v>
      </c>
    </row>
    <row r="155" s="4" customFormat="1" hidden="1" spans="1:9">
      <c r="A155" s="6">
        <v>999226349508027</v>
      </c>
      <c r="B155" s="7">
        <v>45164</v>
      </c>
      <c r="C155" s="7">
        <v>45167</v>
      </c>
      <c r="D155" s="4">
        <v>4680</v>
      </c>
      <c r="E155" s="4" t="str">
        <f>VLOOKUP(A155,HOP!A:L,12,0)</f>
        <v>4680.00</v>
      </c>
      <c r="F155" s="4" t="str">
        <f>VLOOKUP(A155,HOP!A:C,3,0)</f>
        <v>3836666</v>
      </c>
      <c r="G155" s="4">
        <f t="shared" si="4"/>
        <v>0</v>
      </c>
      <c r="H155" s="4" t="str">
        <f t="shared" si="5"/>
        <v>，3836666</v>
      </c>
      <c r="I155" s="4" t="str">
        <f>VLOOKUP(A155,HOP!A:U,21,0)</f>
        <v>直采</v>
      </c>
    </row>
    <row r="156" s="4" customFormat="1" hidden="1" spans="1:9">
      <c r="A156" s="6">
        <v>26349649108</v>
      </c>
      <c r="B156" s="7">
        <v>45164</v>
      </c>
      <c r="C156" s="7">
        <v>45167</v>
      </c>
      <c r="D156" s="4">
        <v>4020</v>
      </c>
      <c r="E156" s="4" t="str">
        <f>VLOOKUP(A156,HOP!A:L,12,0)</f>
        <v>4020.00</v>
      </c>
      <c r="F156" s="4" t="str">
        <f>VLOOKUP(A156,HOP!A:C,3,0)</f>
        <v>3836708</v>
      </c>
      <c r="G156" s="4">
        <f t="shared" si="4"/>
        <v>0</v>
      </c>
      <c r="H156" s="4" t="str">
        <f t="shared" si="5"/>
        <v>，3836708</v>
      </c>
      <c r="I156" s="4" t="str">
        <f>VLOOKUP(A156,HOP!A:U,21,0)</f>
        <v>直采</v>
      </c>
    </row>
    <row r="157" s="4" customFormat="1" hidden="1" spans="1:9">
      <c r="A157" s="6">
        <v>26349649111</v>
      </c>
      <c r="B157" s="7">
        <v>45164</v>
      </c>
      <c r="C157" s="7">
        <v>45167</v>
      </c>
      <c r="D157" s="4">
        <v>2319</v>
      </c>
      <c r="E157" s="4" t="str">
        <f>VLOOKUP(A157,HOP!A:L,12,0)</f>
        <v>2319.00</v>
      </c>
      <c r="F157" s="4" t="str">
        <f>VLOOKUP(A157,HOP!A:C,3,0)</f>
        <v>3836707</v>
      </c>
      <c r="G157" s="4">
        <f t="shared" si="4"/>
        <v>0</v>
      </c>
      <c r="H157" s="4" t="str">
        <f t="shared" si="5"/>
        <v>，3836707</v>
      </c>
      <c r="I157" s="4" t="str">
        <f>VLOOKUP(A157,HOP!A:U,21,0)</f>
        <v>直采</v>
      </c>
    </row>
    <row r="158" s="4" customFormat="1" hidden="1" spans="1:9">
      <c r="A158" s="6">
        <v>999226350012925</v>
      </c>
      <c r="B158" s="7">
        <v>45165</v>
      </c>
      <c r="C158" s="7">
        <v>45167</v>
      </c>
      <c r="D158" s="4">
        <v>9800</v>
      </c>
      <c r="E158" s="4" t="str">
        <f>VLOOKUP(A158,HOP!A:L,12,0)</f>
        <v>9800.00</v>
      </c>
      <c r="F158" s="4" t="str">
        <f>VLOOKUP(A158,HOP!A:C,3,0)</f>
        <v>3836822</v>
      </c>
      <c r="G158" s="4">
        <f t="shared" si="4"/>
        <v>0</v>
      </c>
      <c r="H158" s="4" t="str">
        <f t="shared" si="5"/>
        <v>，3836822</v>
      </c>
      <c r="I158" s="4" t="str">
        <f>VLOOKUP(A158,HOP!A:U,21,0)</f>
        <v>直采</v>
      </c>
    </row>
    <row r="159" s="4" customFormat="1" hidden="1" spans="1:9">
      <c r="A159" s="6">
        <v>999226350185848</v>
      </c>
      <c r="B159" s="7">
        <v>45165</v>
      </c>
      <c r="C159" s="7">
        <v>45167</v>
      </c>
      <c r="D159" s="4">
        <v>8300</v>
      </c>
      <c r="E159" s="4" t="str">
        <f>VLOOKUP(A159,HOP!A:L,12,0)</f>
        <v>8300.00</v>
      </c>
      <c r="F159" s="4" t="str">
        <f>VLOOKUP(A159,HOP!A:C,3,0)</f>
        <v>3836886</v>
      </c>
      <c r="G159" s="4">
        <f t="shared" si="4"/>
        <v>0</v>
      </c>
      <c r="H159" s="4" t="str">
        <f t="shared" si="5"/>
        <v>，3836886</v>
      </c>
      <c r="I159" s="4" t="str">
        <f>VLOOKUP(A159,HOP!A:U,21,0)</f>
        <v>直采</v>
      </c>
    </row>
    <row r="160" s="4" customFormat="1" hidden="1" spans="1:9">
      <c r="A160" s="6">
        <v>999226349693971</v>
      </c>
      <c r="B160" s="7">
        <v>45166</v>
      </c>
      <c r="C160" s="7">
        <v>45167</v>
      </c>
      <c r="D160" s="4">
        <v>435</v>
      </c>
      <c r="E160" s="4" t="str">
        <f>VLOOKUP(A160,HOP!A:L,12,0)</f>
        <v>435.00</v>
      </c>
      <c r="F160" s="4" t="str">
        <f>VLOOKUP(A160,HOP!A:C,3,0)</f>
        <v>3836725</v>
      </c>
      <c r="G160" s="4">
        <f t="shared" si="4"/>
        <v>0</v>
      </c>
      <c r="H160" s="4" t="str">
        <f t="shared" si="5"/>
        <v>，3836725</v>
      </c>
      <c r="I160" s="4" t="str">
        <f>VLOOKUP(A160,HOP!A:U,21,0)</f>
        <v>直采</v>
      </c>
    </row>
    <row r="161" s="4" customFormat="1" hidden="1" spans="1:9">
      <c r="A161" s="6">
        <v>999226350286204</v>
      </c>
      <c r="B161" s="7">
        <v>45164</v>
      </c>
      <c r="C161" s="7">
        <v>45167</v>
      </c>
      <c r="D161" s="4">
        <v>3354</v>
      </c>
      <c r="E161" s="4" t="str">
        <f>VLOOKUP(A161,HOP!A:L,12,0)</f>
        <v>3354.00</v>
      </c>
      <c r="F161" s="4" t="str">
        <f>VLOOKUP(A161,HOP!A:C,3,0)</f>
        <v>3836923</v>
      </c>
      <c r="G161" s="4">
        <f t="shared" si="4"/>
        <v>0</v>
      </c>
      <c r="H161" s="4" t="str">
        <f t="shared" si="5"/>
        <v>，3836923</v>
      </c>
      <c r="I161" s="4" t="str">
        <f>VLOOKUP(A161,HOP!A:U,21,0)</f>
        <v>直采</v>
      </c>
    </row>
    <row r="162" s="4" customFormat="1" hidden="1" spans="1:9">
      <c r="A162" s="6">
        <v>999226352385450</v>
      </c>
      <c r="B162" s="7">
        <v>45165</v>
      </c>
      <c r="C162" s="7">
        <v>45167</v>
      </c>
      <c r="D162" s="4">
        <v>4182</v>
      </c>
      <c r="E162" s="4" t="str">
        <f>VLOOKUP(A162,HOP!A:L,12,0)</f>
        <v>4182.00</v>
      </c>
      <c r="F162" s="4" t="str">
        <f>VLOOKUP(A162,HOP!A:C,3,0)</f>
        <v>3838090</v>
      </c>
      <c r="G162" s="4">
        <f t="shared" si="4"/>
        <v>0</v>
      </c>
      <c r="H162" s="4" t="str">
        <f t="shared" si="5"/>
        <v>，3838090</v>
      </c>
      <c r="I162" s="4" t="str">
        <f>VLOOKUP(A162,HOP!A:U,21,0)</f>
        <v>直采</v>
      </c>
    </row>
    <row r="163" s="4" customFormat="1" hidden="1" spans="1:9">
      <c r="A163" s="6">
        <v>999226352014866</v>
      </c>
      <c r="B163" s="7">
        <v>45165</v>
      </c>
      <c r="C163" s="7">
        <v>45167</v>
      </c>
      <c r="D163" s="4">
        <v>727</v>
      </c>
      <c r="E163" s="4" t="str">
        <f>VLOOKUP(A163,HOP!A:L,12,0)</f>
        <v>727.00</v>
      </c>
      <c r="F163" s="4" t="str">
        <f>VLOOKUP(A163,HOP!A:C,3,0)</f>
        <v>3837906</v>
      </c>
      <c r="G163" s="4">
        <f t="shared" si="4"/>
        <v>0</v>
      </c>
      <c r="H163" s="4" t="str">
        <f t="shared" si="5"/>
        <v>，3837906</v>
      </c>
      <c r="I163" s="4" t="str">
        <f>VLOOKUP(A163,HOP!A:U,21,0)</f>
        <v>直采</v>
      </c>
    </row>
    <row r="164" s="4" customFormat="1" hidden="1" spans="1:9">
      <c r="A164" s="6">
        <v>999226352648007</v>
      </c>
      <c r="B164" s="7">
        <v>45166</v>
      </c>
      <c r="C164" s="7">
        <v>45167</v>
      </c>
      <c r="D164" s="4">
        <v>974</v>
      </c>
      <c r="E164" s="4" t="str">
        <f>VLOOKUP(A164,HOP!A:L,12,0)</f>
        <v>974.00</v>
      </c>
      <c r="F164" s="4" t="str">
        <f>VLOOKUP(A164,HOP!A:C,3,0)</f>
        <v>3838291</v>
      </c>
      <c r="G164" s="4">
        <f t="shared" si="4"/>
        <v>0</v>
      </c>
      <c r="H164" s="4" t="str">
        <f t="shared" si="5"/>
        <v>，3838291</v>
      </c>
      <c r="I164" s="4" t="str">
        <f>VLOOKUP(A164,HOP!A:U,21,0)</f>
        <v>直采</v>
      </c>
    </row>
    <row r="165" s="4" customFormat="1" hidden="1" spans="1:9">
      <c r="A165" s="6">
        <v>999226353558301</v>
      </c>
      <c r="B165" s="7">
        <v>45165</v>
      </c>
      <c r="C165" s="7">
        <v>45167</v>
      </c>
      <c r="D165" s="4">
        <v>795</v>
      </c>
      <c r="E165" s="4" t="str">
        <f>VLOOKUP(A165,HOP!A:L,12,0)</f>
        <v>795.00</v>
      </c>
      <c r="F165" s="4" t="str">
        <f>VLOOKUP(A165,HOP!A:C,3,0)</f>
        <v>3838686</v>
      </c>
      <c r="G165" s="4">
        <f t="shared" si="4"/>
        <v>0</v>
      </c>
      <c r="H165" s="4" t="str">
        <f t="shared" si="5"/>
        <v>，3838686</v>
      </c>
      <c r="I165" s="4" t="str">
        <f>VLOOKUP(A165,HOP!A:U,21,0)</f>
        <v>直采</v>
      </c>
    </row>
    <row r="166" s="4" customFormat="1" hidden="1" spans="1:9">
      <c r="A166" s="6">
        <v>999226353554418</v>
      </c>
      <c r="B166" s="7">
        <v>45165</v>
      </c>
      <c r="C166" s="7">
        <v>45167</v>
      </c>
      <c r="D166" s="4">
        <v>1080</v>
      </c>
      <c r="E166" s="4" t="str">
        <f>VLOOKUP(A166,HOP!A:L,12,0)</f>
        <v>1080.00</v>
      </c>
      <c r="F166" s="4" t="str">
        <f>VLOOKUP(A166,HOP!A:C,3,0)</f>
        <v>3838682</v>
      </c>
      <c r="G166" s="4">
        <f t="shared" si="4"/>
        <v>0</v>
      </c>
      <c r="H166" s="4" t="str">
        <f t="shared" si="5"/>
        <v>，3838682</v>
      </c>
      <c r="I166" s="4" t="str">
        <f>VLOOKUP(A166,HOP!A:U,21,0)</f>
        <v>直采</v>
      </c>
    </row>
    <row r="167" s="4" customFormat="1" hidden="1" spans="1:9">
      <c r="A167" s="6">
        <v>999226353725175</v>
      </c>
      <c r="B167" s="7">
        <v>45166</v>
      </c>
      <c r="C167" s="7">
        <v>45167</v>
      </c>
      <c r="D167" s="4">
        <v>766</v>
      </c>
      <c r="E167" s="4" t="str">
        <f>VLOOKUP(A167,HOP!A:L,12,0)</f>
        <v>766.00</v>
      </c>
      <c r="F167" s="4" t="str">
        <f>VLOOKUP(A167,HOP!A:C,3,0)</f>
        <v>3838900</v>
      </c>
      <c r="G167" s="4">
        <f t="shared" si="4"/>
        <v>0</v>
      </c>
      <c r="H167" s="4" t="str">
        <f t="shared" si="5"/>
        <v>，3838900</v>
      </c>
      <c r="I167" s="4" t="str">
        <f>VLOOKUP(A167,HOP!A:U,21,0)</f>
        <v>直采</v>
      </c>
    </row>
    <row r="168" s="4" customFormat="1" hidden="1" spans="1:9">
      <c r="A168" s="6">
        <v>999226353960337</v>
      </c>
      <c r="B168" s="7">
        <v>45165</v>
      </c>
      <c r="C168" s="7">
        <v>45167</v>
      </c>
      <c r="D168" s="4">
        <v>2252</v>
      </c>
      <c r="E168" s="4" t="str">
        <f>VLOOKUP(A168,HOP!A:L,12,0)</f>
        <v>2252.00</v>
      </c>
      <c r="F168" s="4" t="str">
        <f>VLOOKUP(A168,HOP!A:C,3,0)</f>
        <v>3838972</v>
      </c>
      <c r="G168" s="4">
        <f t="shared" si="4"/>
        <v>0</v>
      </c>
      <c r="H168" s="4" t="str">
        <f t="shared" si="5"/>
        <v>，3838972</v>
      </c>
      <c r="I168" s="4" t="str">
        <f>VLOOKUP(A168,HOP!A:U,21,0)</f>
        <v>直采</v>
      </c>
    </row>
    <row r="169" s="4" customFormat="1" hidden="1" spans="1:9">
      <c r="A169" s="6">
        <v>999226354935639</v>
      </c>
      <c r="B169" s="7">
        <v>45166</v>
      </c>
      <c r="C169" s="7">
        <v>45167</v>
      </c>
      <c r="D169" s="4">
        <v>450</v>
      </c>
      <c r="E169" s="4" t="str">
        <f>VLOOKUP(A169,HOP!A:L,12,0)</f>
        <v>450.00</v>
      </c>
      <c r="F169" s="4" t="str">
        <f>VLOOKUP(A169,HOP!A:C,3,0)</f>
        <v>3839511</v>
      </c>
      <c r="G169" s="4">
        <f t="shared" si="4"/>
        <v>0</v>
      </c>
      <c r="H169" s="4" t="str">
        <f t="shared" si="5"/>
        <v>，3839511</v>
      </c>
      <c r="I169" s="4" t="str">
        <f>VLOOKUP(A169,HOP!A:U,21,0)</f>
        <v>直采</v>
      </c>
    </row>
    <row r="170" s="4" customFormat="1" hidden="1" spans="1:9">
      <c r="A170" s="6">
        <v>999226356352471</v>
      </c>
      <c r="B170" s="7">
        <v>45165</v>
      </c>
      <c r="C170" s="7">
        <v>45167</v>
      </c>
      <c r="D170" s="4">
        <v>2838</v>
      </c>
      <c r="E170" s="4" t="str">
        <f>VLOOKUP(A170,HOP!A:L,12,0)</f>
        <v>2838.00</v>
      </c>
      <c r="F170" s="4" t="str">
        <f>VLOOKUP(A170,HOP!A:C,3,0)</f>
        <v>3840471</v>
      </c>
      <c r="G170" s="4">
        <f t="shared" si="4"/>
        <v>0</v>
      </c>
      <c r="H170" s="4" t="str">
        <f t="shared" si="5"/>
        <v>，3840471</v>
      </c>
      <c r="I170" s="4" t="str">
        <f>VLOOKUP(A170,HOP!A:U,21,0)</f>
        <v>直采</v>
      </c>
    </row>
    <row r="171" s="4" customFormat="1" hidden="1" spans="1:9">
      <c r="A171" s="6">
        <v>999226356657192</v>
      </c>
      <c r="B171" s="7">
        <v>45165</v>
      </c>
      <c r="C171" s="7">
        <v>45167</v>
      </c>
      <c r="D171" s="4">
        <v>2060</v>
      </c>
      <c r="E171" s="4" t="str">
        <f>VLOOKUP(A171,HOP!A:L,12,0)</f>
        <v>2060.00</v>
      </c>
      <c r="F171" s="4" t="str">
        <f>VLOOKUP(A171,HOP!A:C,3,0)</f>
        <v>3840559</v>
      </c>
      <c r="G171" s="4">
        <f t="shared" si="4"/>
        <v>0</v>
      </c>
      <c r="H171" s="4" t="str">
        <f t="shared" si="5"/>
        <v>，3840559</v>
      </c>
      <c r="I171" s="4" t="str">
        <f>VLOOKUP(A171,HOP!A:U,21,0)</f>
        <v>直采</v>
      </c>
    </row>
    <row r="172" s="4" customFormat="1" hidden="1" spans="1:9">
      <c r="A172" s="6">
        <v>999226359208144</v>
      </c>
      <c r="B172" s="7">
        <v>45165</v>
      </c>
      <c r="C172" s="7">
        <v>45167</v>
      </c>
      <c r="D172" s="4">
        <v>800</v>
      </c>
      <c r="E172" s="4" t="str">
        <f>VLOOKUP(A172,HOP!A:L,12,0)</f>
        <v>800.00</v>
      </c>
      <c r="F172" s="4" t="str">
        <f>VLOOKUP(A172,HOP!A:C,3,0)</f>
        <v>3841705</v>
      </c>
      <c r="G172" s="4">
        <f t="shared" si="4"/>
        <v>0</v>
      </c>
      <c r="H172" s="4" t="str">
        <f t="shared" si="5"/>
        <v>，3841705</v>
      </c>
      <c r="I172" s="4" t="str">
        <f>VLOOKUP(A172,HOP!A:U,21,0)</f>
        <v>直采</v>
      </c>
    </row>
    <row r="173" s="4" customFormat="1" hidden="1" spans="1:9">
      <c r="A173" s="6">
        <v>999226359280968</v>
      </c>
      <c r="B173" s="7">
        <v>45165</v>
      </c>
      <c r="C173" s="7">
        <v>45167</v>
      </c>
      <c r="D173" s="4">
        <v>362</v>
      </c>
      <c r="E173" s="4" t="str">
        <f>VLOOKUP(A173,HOP!A:L,12,0)</f>
        <v>362.00</v>
      </c>
      <c r="F173" s="4" t="str">
        <f>VLOOKUP(A173,HOP!A:C,3,0)</f>
        <v>3841738</v>
      </c>
      <c r="G173" s="4">
        <f t="shared" si="4"/>
        <v>0</v>
      </c>
      <c r="H173" s="4" t="str">
        <f t="shared" si="5"/>
        <v>，3841738</v>
      </c>
      <c r="I173" s="4" t="str">
        <f>VLOOKUP(A173,HOP!A:U,21,0)</f>
        <v>直采</v>
      </c>
    </row>
    <row r="174" s="4" customFormat="1" hidden="1" spans="1:9">
      <c r="A174" s="6">
        <v>26359358873</v>
      </c>
      <c r="B174" s="7">
        <v>45166</v>
      </c>
      <c r="C174" s="7">
        <v>45167</v>
      </c>
      <c r="D174" s="4">
        <v>405</v>
      </c>
      <c r="E174" s="4" t="str">
        <f>VLOOKUP(A174,HOP!A:L,12,0)</f>
        <v>405.00</v>
      </c>
      <c r="F174" s="4" t="str">
        <f>VLOOKUP(A174,HOP!A:C,3,0)</f>
        <v>3841768</v>
      </c>
      <c r="G174" s="4">
        <f t="shared" si="4"/>
        <v>0</v>
      </c>
      <c r="H174" s="4" t="str">
        <f t="shared" si="5"/>
        <v>，3841768</v>
      </c>
      <c r="I174" s="4" t="str">
        <f>VLOOKUP(A174,HOP!A:U,21,0)</f>
        <v>直采</v>
      </c>
    </row>
    <row r="175" s="4" customFormat="1" hidden="1" spans="1:9">
      <c r="A175" s="6">
        <v>999226359789611</v>
      </c>
      <c r="B175" s="7">
        <v>45166</v>
      </c>
      <c r="C175" s="7">
        <v>45167</v>
      </c>
      <c r="D175" s="4">
        <v>201</v>
      </c>
      <c r="E175" s="4" t="str">
        <f>VLOOKUP(A175,HOP!A:L,12,0)</f>
        <v>201.00</v>
      </c>
      <c r="F175" s="4" t="str">
        <f>VLOOKUP(A175,HOP!A:C,3,0)</f>
        <v>3841994</v>
      </c>
      <c r="G175" s="4">
        <f t="shared" si="4"/>
        <v>0</v>
      </c>
      <c r="H175" s="4" t="str">
        <f t="shared" si="5"/>
        <v>，3841994</v>
      </c>
      <c r="I175" s="4" t="str">
        <f>VLOOKUP(A175,HOP!A:U,21,0)</f>
        <v>直采</v>
      </c>
    </row>
    <row r="176" s="4" customFormat="1" hidden="1" spans="1:9">
      <c r="A176" s="6">
        <v>999226357379258</v>
      </c>
      <c r="B176" s="7">
        <v>45166</v>
      </c>
      <c r="C176" s="7">
        <v>45167</v>
      </c>
      <c r="D176" s="4">
        <v>435</v>
      </c>
      <c r="E176" s="4" t="str">
        <f>VLOOKUP(A176,HOP!A:L,12,0)</f>
        <v>435.00</v>
      </c>
      <c r="F176" s="4" t="str">
        <f>VLOOKUP(A176,HOP!A:C,3,0)</f>
        <v>3840976</v>
      </c>
      <c r="G176" s="4">
        <f t="shared" si="4"/>
        <v>0</v>
      </c>
      <c r="H176" s="4" t="str">
        <f t="shared" si="5"/>
        <v>，3840976</v>
      </c>
      <c r="I176" s="4" t="str">
        <f>VLOOKUP(A176,HOP!A:U,21,0)</f>
        <v>直采</v>
      </c>
    </row>
    <row r="177" s="4" customFormat="1" hidden="1" spans="1:9">
      <c r="A177" s="6">
        <v>999226356668310</v>
      </c>
      <c r="B177" s="7">
        <v>45166</v>
      </c>
      <c r="C177" s="7">
        <v>45167</v>
      </c>
      <c r="D177" s="4">
        <v>435</v>
      </c>
      <c r="E177" s="4" t="str">
        <f>VLOOKUP(A177,HOP!A:L,12,0)</f>
        <v>435.00</v>
      </c>
      <c r="F177" s="4" t="str">
        <f>VLOOKUP(A177,HOP!A:C,3,0)</f>
        <v>3840561</v>
      </c>
      <c r="G177" s="4">
        <f t="shared" si="4"/>
        <v>0</v>
      </c>
      <c r="H177" s="4" t="str">
        <f t="shared" si="5"/>
        <v>，3840561</v>
      </c>
      <c r="I177" s="4" t="str">
        <f>VLOOKUP(A177,HOP!A:U,21,0)</f>
        <v>直采</v>
      </c>
    </row>
    <row r="178" s="4" customFormat="1" hidden="1" spans="1:9">
      <c r="A178" s="6">
        <v>999226356988074</v>
      </c>
      <c r="B178" s="7">
        <v>45165</v>
      </c>
      <c r="C178" s="7">
        <v>45167</v>
      </c>
      <c r="D178" s="4">
        <v>4182</v>
      </c>
      <c r="E178" s="4" t="str">
        <f>VLOOKUP(A178,HOP!A:L,12,0)</f>
        <v>4182.00</v>
      </c>
      <c r="F178" s="4" t="str">
        <f>VLOOKUP(A178,HOP!A:C,3,0)</f>
        <v>3840864</v>
      </c>
      <c r="G178" s="4">
        <f t="shared" si="4"/>
        <v>0</v>
      </c>
      <c r="H178" s="4" t="str">
        <f t="shared" si="5"/>
        <v>，3840864</v>
      </c>
      <c r="I178" s="4" t="str">
        <f>VLOOKUP(A178,HOP!A:U,21,0)</f>
        <v>直采</v>
      </c>
    </row>
    <row r="179" s="4" customFormat="1" hidden="1" spans="1:9">
      <c r="A179" s="6">
        <v>999226360839778</v>
      </c>
      <c r="B179" s="7">
        <v>45165</v>
      </c>
      <c r="C179" s="7">
        <v>45167</v>
      </c>
      <c r="D179" s="4">
        <v>1206</v>
      </c>
      <c r="E179" s="4" t="str">
        <f>VLOOKUP(A179,HOP!A:L,12,0)</f>
        <v>1206.00</v>
      </c>
      <c r="F179" s="4" t="str">
        <f>VLOOKUP(A179,HOP!A:C,3,0)</f>
        <v>3842557</v>
      </c>
      <c r="G179" s="4">
        <f t="shared" si="4"/>
        <v>0</v>
      </c>
      <c r="H179" s="4" t="str">
        <f t="shared" si="5"/>
        <v>，3842557</v>
      </c>
      <c r="I179" s="4" t="str">
        <f>VLOOKUP(A179,HOP!A:U,21,0)</f>
        <v>直采</v>
      </c>
    </row>
    <row r="180" s="4" customFormat="1" hidden="1" spans="1:9">
      <c r="A180" s="6">
        <v>999226361429538</v>
      </c>
      <c r="B180" s="7">
        <v>45165</v>
      </c>
      <c r="C180" s="7">
        <v>45167</v>
      </c>
      <c r="D180" s="4">
        <v>0</v>
      </c>
      <c r="E180" s="4" t="e">
        <f>VLOOKUP(A180,HOP!A:L,12,0)</f>
        <v>#N/A</v>
      </c>
      <c r="F180" s="4" t="e">
        <f>VLOOKUP(A180,HOP!A:C,3,0)</f>
        <v>#N/A</v>
      </c>
      <c r="G180" s="4" t="e">
        <f t="shared" si="4"/>
        <v>#N/A</v>
      </c>
      <c r="H180" s="4" t="e">
        <f t="shared" si="5"/>
        <v>#N/A</v>
      </c>
      <c r="I180" s="4" t="e">
        <f>VLOOKUP(A180,HOP!A:U,21,0)</f>
        <v>#N/A</v>
      </c>
    </row>
    <row r="181" s="4" customFormat="1" hidden="1" spans="1:9">
      <c r="A181" s="6">
        <v>999226361623603</v>
      </c>
      <c r="B181" s="7">
        <v>45165</v>
      </c>
      <c r="C181" s="7">
        <v>45167</v>
      </c>
      <c r="D181" s="4">
        <v>2706</v>
      </c>
      <c r="E181" s="4" t="str">
        <f>VLOOKUP(A181,HOP!A:L,12,0)</f>
        <v>2706.00</v>
      </c>
      <c r="F181" s="4" t="str">
        <f>VLOOKUP(A181,HOP!A:C,3,0)</f>
        <v>3843004</v>
      </c>
      <c r="G181" s="4">
        <f t="shared" si="4"/>
        <v>0</v>
      </c>
      <c r="H181" s="4" t="str">
        <f t="shared" si="5"/>
        <v>，3843004</v>
      </c>
      <c r="I181" s="4" t="str">
        <f>VLOOKUP(A181,HOP!A:U,21,0)</f>
        <v>直采</v>
      </c>
    </row>
    <row r="182" s="4" customFormat="1" hidden="1" spans="1:9">
      <c r="A182" s="6">
        <v>999226362747852</v>
      </c>
      <c r="B182" s="7">
        <v>45165</v>
      </c>
      <c r="C182" s="7">
        <v>45167</v>
      </c>
      <c r="D182" s="4">
        <v>0</v>
      </c>
      <c r="E182" s="4" t="e">
        <f>VLOOKUP(A182,HOP!A:L,12,0)</f>
        <v>#N/A</v>
      </c>
      <c r="F182" s="4" t="e">
        <f>VLOOKUP(A182,HOP!A:C,3,0)</f>
        <v>#N/A</v>
      </c>
      <c r="G182" s="4" t="e">
        <f t="shared" si="4"/>
        <v>#N/A</v>
      </c>
      <c r="H182" s="4" t="e">
        <f t="shared" si="5"/>
        <v>#N/A</v>
      </c>
      <c r="I182" s="4" t="e">
        <f>VLOOKUP(A182,HOP!A:U,21,0)</f>
        <v>#N/A</v>
      </c>
    </row>
    <row r="183" s="4" customFormat="1" hidden="1" spans="1:9">
      <c r="A183" s="6">
        <v>26362899394</v>
      </c>
      <c r="B183" s="7">
        <v>45166</v>
      </c>
      <c r="C183" s="7">
        <v>45167</v>
      </c>
      <c r="D183" s="4">
        <v>1129</v>
      </c>
      <c r="E183" s="4" t="str">
        <f>VLOOKUP(A183,HOP!A:L,12,0)</f>
        <v>1129.00</v>
      </c>
      <c r="F183" s="4" t="str">
        <f>VLOOKUP(A183,HOP!A:C,3,0)</f>
        <v>3843838</v>
      </c>
      <c r="G183" s="4">
        <f t="shared" si="4"/>
        <v>0</v>
      </c>
      <c r="H183" s="4" t="str">
        <f t="shared" si="5"/>
        <v>，3843838</v>
      </c>
      <c r="I183" s="4" t="str">
        <f>VLOOKUP(A183,HOP!A:U,21,0)</f>
        <v>直采</v>
      </c>
    </row>
    <row r="184" s="4" customFormat="1" hidden="1" spans="1:9">
      <c r="A184" s="6">
        <v>999226362957104</v>
      </c>
      <c r="B184" s="7">
        <v>45165</v>
      </c>
      <c r="C184" s="7">
        <v>45167</v>
      </c>
      <c r="D184" s="4">
        <v>766</v>
      </c>
      <c r="E184" s="4" t="str">
        <f>VLOOKUP(A184,HOP!A:L,12,0)</f>
        <v>766.00</v>
      </c>
      <c r="F184" s="4" t="str">
        <f>VLOOKUP(A184,HOP!A:C,3,0)</f>
        <v>3843858</v>
      </c>
      <c r="G184" s="4">
        <f t="shared" si="4"/>
        <v>0</v>
      </c>
      <c r="H184" s="4" t="str">
        <f t="shared" si="5"/>
        <v>，3843858</v>
      </c>
      <c r="I184" s="4" t="str">
        <f>VLOOKUP(A184,HOP!A:U,21,0)</f>
        <v>直采</v>
      </c>
    </row>
    <row r="185" s="4" customFormat="1" hidden="1" spans="1:9">
      <c r="A185" s="6">
        <v>999226363014743</v>
      </c>
      <c r="B185" s="7">
        <v>45165</v>
      </c>
      <c r="C185" s="7">
        <v>45167</v>
      </c>
      <c r="D185" s="4">
        <v>544</v>
      </c>
      <c r="E185" s="4" t="str">
        <f>VLOOKUP(A185,HOP!A:L,12,0)</f>
        <v>544.00</v>
      </c>
      <c r="F185" s="4" t="str">
        <f>VLOOKUP(A185,HOP!A:C,3,0)</f>
        <v>3843895</v>
      </c>
      <c r="G185" s="4">
        <f t="shared" si="4"/>
        <v>0</v>
      </c>
      <c r="H185" s="4" t="str">
        <f t="shared" si="5"/>
        <v>，3843895</v>
      </c>
      <c r="I185" s="4" t="str">
        <f>VLOOKUP(A185,HOP!A:U,21,0)</f>
        <v>直采</v>
      </c>
    </row>
    <row r="186" s="4" customFormat="1" hidden="1" spans="1:9">
      <c r="A186" s="6">
        <v>999226364340400</v>
      </c>
      <c r="B186" s="7">
        <v>45166</v>
      </c>
      <c r="C186" s="7">
        <v>45167</v>
      </c>
      <c r="D186" s="4">
        <v>362</v>
      </c>
      <c r="E186" s="4" t="str">
        <f>VLOOKUP(A186,HOP!A:L,12,0)</f>
        <v>362.00</v>
      </c>
      <c r="F186" s="4" t="str">
        <f>VLOOKUP(A186,HOP!A:C,3,0)</f>
        <v>3844797</v>
      </c>
      <c r="G186" s="4">
        <f t="shared" si="4"/>
        <v>0</v>
      </c>
      <c r="H186" s="4" t="str">
        <f t="shared" si="5"/>
        <v>，3844797</v>
      </c>
      <c r="I186" s="4" t="str">
        <f>VLOOKUP(A186,HOP!A:U,21,0)</f>
        <v>直采</v>
      </c>
    </row>
    <row r="187" s="4" customFormat="1" hidden="1" spans="1:9">
      <c r="A187" s="6">
        <v>999226364410321</v>
      </c>
      <c r="B187" s="7">
        <v>45166</v>
      </c>
      <c r="C187" s="7">
        <v>45167</v>
      </c>
      <c r="D187" s="4">
        <v>201</v>
      </c>
      <c r="E187" s="4">
        <v>201</v>
      </c>
      <c r="F187" s="4">
        <v>3844975</v>
      </c>
      <c r="G187" s="4">
        <f t="shared" si="4"/>
        <v>0</v>
      </c>
      <c r="H187" s="4" t="str">
        <f t="shared" si="5"/>
        <v>，3844975</v>
      </c>
      <c r="I187" s="4" t="s">
        <v>1100</v>
      </c>
    </row>
    <row r="188" s="4" customFormat="1" hidden="1" spans="1:9">
      <c r="A188" s="6">
        <v>999226364712118</v>
      </c>
      <c r="B188" s="7">
        <v>45166</v>
      </c>
      <c r="C188" s="7">
        <v>45167</v>
      </c>
      <c r="D188" s="4">
        <v>630</v>
      </c>
      <c r="E188" s="4" t="str">
        <f>VLOOKUP(A188,HOP!A:L,12,0)</f>
        <v>630.00</v>
      </c>
      <c r="F188" s="4" t="str">
        <f>VLOOKUP(A188,HOP!A:C,3,0)</f>
        <v>3845096</v>
      </c>
      <c r="G188" s="4">
        <f t="shared" si="4"/>
        <v>0</v>
      </c>
      <c r="H188" s="4" t="str">
        <f t="shared" si="5"/>
        <v>，3845096</v>
      </c>
      <c r="I188" s="4" t="str">
        <f>VLOOKUP(A188,HOP!A:U,21,0)</f>
        <v>直采</v>
      </c>
    </row>
    <row r="189" s="4" customFormat="1" hidden="1" spans="1:9">
      <c r="A189" s="6">
        <v>999226366189797</v>
      </c>
      <c r="B189" s="7">
        <v>45166</v>
      </c>
      <c r="C189" s="7">
        <v>45167</v>
      </c>
      <c r="D189" s="4">
        <v>366</v>
      </c>
      <c r="E189" s="4" t="str">
        <f>VLOOKUP(A189,HOP!A:L,12,0)</f>
        <v>366.00</v>
      </c>
      <c r="F189" s="4" t="str">
        <f>VLOOKUP(A189,HOP!A:C,3,0)</f>
        <v>3846085</v>
      </c>
      <c r="G189" s="4">
        <f t="shared" si="4"/>
        <v>0</v>
      </c>
      <c r="H189" s="4" t="str">
        <f t="shared" si="5"/>
        <v>，3846085</v>
      </c>
      <c r="I189" s="4" t="str">
        <f>VLOOKUP(A189,HOP!A:U,21,0)</f>
        <v>直采</v>
      </c>
    </row>
    <row r="190" s="4" customFormat="1" hidden="1" spans="1:9">
      <c r="A190" s="6">
        <v>999226366303610</v>
      </c>
      <c r="B190" s="7">
        <v>45166</v>
      </c>
      <c r="C190" s="7">
        <v>45167</v>
      </c>
      <c r="D190" s="4">
        <v>392</v>
      </c>
      <c r="E190" s="4" t="str">
        <f>VLOOKUP(A190,HOP!A:L,12,0)</f>
        <v>392.00</v>
      </c>
      <c r="F190" s="4" t="str">
        <f>VLOOKUP(A190,HOP!A:C,3,0)</f>
        <v>3846256</v>
      </c>
      <c r="G190" s="4">
        <f t="shared" si="4"/>
        <v>0</v>
      </c>
      <c r="H190" s="4" t="str">
        <f t="shared" si="5"/>
        <v>，3846256</v>
      </c>
      <c r="I190" s="4" t="str">
        <f>VLOOKUP(A190,HOP!A:U,21,0)</f>
        <v>直采</v>
      </c>
    </row>
    <row r="191" s="4" customFormat="1" hidden="1" spans="1:9">
      <c r="A191" s="6">
        <v>999226366590633</v>
      </c>
      <c r="B191" s="7">
        <v>45166</v>
      </c>
      <c r="C191" s="7">
        <v>45167</v>
      </c>
      <c r="D191" s="4">
        <v>360</v>
      </c>
      <c r="E191" s="4" t="str">
        <f>VLOOKUP(A191,HOP!A:L,12,0)</f>
        <v>360.00</v>
      </c>
      <c r="F191" s="4" t="str">
        <f>VLOOKUP(A191,HOP!A:C,3,0)</f>
        <v>3846426</v>
      </c>
      <c r="G191" s="4">
        <f t="shared" si="4"/>
        <v>0</v>
      </c>
      <c r="H191" s="4" t="str">
        <f t="shared" si="5"/>
        <v>，3846426</v>
      </c>
      <c r="I191" s="4" t="str">
        <f>VLOOKUP(A191,HOP!A:U,21,0)</f>
        <v>直采</v>
      </c>
    </row>
    <row r="192" s="4" customFormat="1" hidden="1" spans="1:9">
      <c r="A192" s="6">
        <v>999226366660998</v>
      </c>
      <c r="B192" s="7">
        <v>45166</v>
      </c>
      <c r="C192" s="7">
        <v>45167</v>
      </c>
      <c r="D192" s="4">
        <v>292</v>
      </c>
      <c r="E192" s="4" t="str">
        <f>VLOOKUP(A192,HOP!A:L,12,0)</f>
        <v>292.00</v>
      </c>
      <c r="F192" s="4" t="str">
        <f>VLOOKUP(A192,HOP!A:C,3,0)</f>
        <v>3846569</v>
      </c>
      <c r="G192" s="4">
        <f t="shared" si="4"/>
        <v>0</v>
      </c>
      <c r="H192" s="4" t="str">
        <f t="shared" si="5"/>
        <v>，3846569</v>
      </c>
      <c r="I192" s="4" t="str">
        <f>VLOOKUP(A192,HOP!A:U,21,0)</f>
        <v>直采</v>
      </c>
    </row>
    <row r="193" s="4" customFormat="1" hidden="1" spans="1:9">
      <c r="A193" s="6">
        <v>999226366675509</v>
      </c>
      <c r="B193" s="7">
        <v>45166</v>
      </c>
      <c r="C193" s="7">
        <v>45167</v>
      </c>
      <c r="D193" s="4">
        <v>862</v>
      </c>
      <c r="E193" s="4" t="str">
        <f>VLOOKUP(A193,HOP!A:L,12,0)</f>
        <v>862.00</v>
      </c>
      <c r="F193" s="4" t="str">
        <f>VLOOKUP(A193,HOP!A:C,3,0)</f>
        <v>3846574</v>
      </c>
      <c r="G193" s="4">
        <f t="shared" si="4"/>
        <v>0</v>
      </c>
      <c r="H193" s="4" t="str">
        <f t="shared" si="5"/>
        <v>，3846574</v>
      </c>
      <c r="I193" s="4" t="str">
        <f>VLOOKUP(A193,HOP!A:U,21,0)</f>
        <v>直采</v>
      </c>
    </row>
    <row r="194" s="4" customFormat="1" hidden="1" spans="1:9">
      <c r="A194" s="6">
        <v>999226366683740</v>
      </c>
      <c r="B194" s="7">
        <v>45166</v>
      </c>
      <c r="C194" s="7">
        <v>45167</v>
      </c>
      <c r="D194" s="4">
        <v>4572</v>
      </c>
      <c r="E194" s="4" t="str">
        <f>VLOOKUP(A194,HOP!A:L,12,0)</f>
        <v>4572.00</v>
      </c>
      <c r="F194" s="4" t="str">
        <f>VLOOKUP(A194,HOP!A:C,3,0)</f>
        <v>3846580</v>
      </c>
      <c r="G194" s="4">
        <f t="shared" si="4"/>
        <v>0</v>
      </c>
      <c r="H194" s="4" t="str">
        <f t="shared" si="5"/>
        <v>，3846580</v>
      </c>
      <c r="I194" s="4" t="str">
        <f>VLOOKUP(A194,HOP!A:U,21,0)</f>
        <v>直采</v>
      </c>
    </row>
    <row r="195" s="4" customFormat="1" hidden="1" spans="1:9">
      <c r="A195" s="6">
        <v>999226366694316</v>
      </c>
      <c r="B195" s="7">
        <v>45166</v>
      </c>
      <c r="C195" s="7">
        <v>45167</v>
      </c>
      <c r="D195" s="4">
        <v>404</v>
      </c>
      <c r="E195" s="4" t="str">
        <f>VLOOKUP(A195,HOP!A:L,12,0)</f>
        <v>404.00</v>
      </c>
      <c r="F195" s="4" t="str">
        <f>VLOOKUP(A195,HOP!A:C,3,0)</f>
        <v>3846584</v>
      </c>
      <c r="G195" s="4">
        <f t="shared" ref="G195:G217" si="6">D195-E195</f>
        <v>0</v>
      </c>
      <c r="H195" s="4" t="str">
        <f>$H$1&amp;F195</f>
        <v>，3846584</v>
      </c>
      <c r="I195" s="4" t="str">
        <f>VLOOKUP(A195,HOP!A:U,21,0)</f>
        <v>直采</v>
      </c>
    </row>
    <row r="196" s="4" customFormat="1" hidden="1" spans="1:9">
      <c r="A196" s="6">
        <v>26366720654</v>
      </c>
      <c r="B196" s="7">
        <v>45166</v>
      </c>
      <c r="C196" s="7">
        <v>45167</v>
      </c>
      <c r="D196" s="4">
        <v>1416</v>
      </c>
      <c r="E196" s="4" t="str">
        <f>VLOOKUP(A196,HOP!A:L,12,0)</f>
        <v>1416.00</v>
      </c>
      <c r="F196" s="4" t="str">
        <f>VLOOKUP(A196,HOP!A:C,3,0)</f>
        <v>3846595</v>
      </c>
      <c r="G196" s="4">
        <f t="shared" si="6"/>
        <v>0</v>
      </c>
      <c r="H196" s="4" t="str">
        <f>$H$1&amp;F196</f>
        <v>，3846595</v>
      </c>
      <c r="I196" s="4" t="str">
        <f>VLOOKUP(A196,HOP!A:U,21,0)</f>
        <v>直采</v>
      </c>
    </row>
    <row r="197" s="4" customFormat="1" hidden="1" spans="1:9">
      <c r="A197" s="6">
        <v>999226366726406</v>
      </c>
      <c r="B197" s="7">
        <v>45166</v>
      </c>
      <c r="C197" s="7">
        <v>45167</v>
      </c>
      <c r="D197" s="4">
        <v>1176</v>
      </c>
      <c r="E197" s="4" t="str">
        <f>VLOOKUP(A197,HOP!A:L,12,0)</f>
        <v>1176.00</v>
      </c>
      <c r="F197" s="4" t="str">
        <f>VLOOKUP(A197,HOP!A:C,3,0)</f>
        <v>3846597</v>
      </c>
      <c r="G197" s="4">
        <f t="shared" si="6"/>
        <v>0</v>
      </c>
      <c r="H197" s="4" t="str">
        <f>$H$1&amp;F197</f>
        <v>，3846597</v>
      </c>
      <c r="I197" s="4" t="str">
        <f>VLOOKUP(A197,HOP!A:U,21,0)</f>
        <v>直采</v>
      </c>
    </row>
    <row r="198" s="4" customFormat="1" hidden="1" spans="1:9">
      <c r="A198" s="6">
        <v>26366735347</v>
      </c>
      <c r="B198" s="7">
        <v>45166</v>
      </c>
      <c r="C198" s="7">
        <v>45167</v>
      </c>
      <c r="D198" s="4">
        <v>405</v>
      </c>
      <c r="E198" s="4" t="str">
        <f>VLOOKUP(A198,HOP!A:L,12,0)</f>
        <v>405.00</v>
      </c>
      <c r="F198" s="4" t="str">
        <f>VLOOKUP(A198,HOP!A:C,3,0)</f>
        <v>3846603</v>
      </c>
      <c r="G198" s="4">
        <f t="shared" si="6"/>
        <v>0</v>
      </c>
      <c r="H198" s="4" t="str">
        <f>$H$1&amp;F198</f>
        <v>，3846603</v>
      </c>
      <c r="I198" s="4" t="str">
        <f>VLOOKUP(A198,HOP!A:U,21,0)</f>
        <v>直采</v>
      </c>
    </row>
    <row r="199" s="4" customFormat="1" hidden="1" spans="1:9">
      <c r="A199" s="6">
        <v>999226366760708</v>
      </c>
      <c r="B199" s="7">
        <v>45166</v>
      </c>
      <c r="C199" s="7">
        <v>45167</v>
      </c>
      <c r="D199" s="4">
        <v>821</v>
      </c>
      <c r="E199" s="4" t="str">
        <f>VLOOKUP(A199,HOP!A:L,12,0)</f>
        <v>821.00</v>
      </c>
      <c r="F199" s="4" t="str">
        <f>VLOOKUP(A199,HOP!A:C,3,0)</f>
        <v>3846614</v>
      </c>
      <c r="G199" s="4">
        <f t="shared" si="6"/>
        <v>0</v>
      </c>
      <c r="H199" s="4" t="str">
        <f>$H$1&amp;F199</f>
        <v>，3846614</v>
      </c>
      <c r="I199" s="4" t="str">
        <f>VLOOKUP(A199,HOP!A:U,21,0)</f>
        <v>直采</v>
      </c>
    </row>
    <row r="200" s="4" customFormat="1" hidden="1" spans="1:9">
      <c r="A200" s="6">
        <v>999226366833782</v>
      </c>
      <c r="B200" s="7">
        <v>45166</v>
      </c>
      <c r="C200" s="7">
        <v>45167</v>
      </c>
      <c r="D200" s="4">
        <v>201</v>
      </c>
      <c r="E200" s="4" t="str">
        <f>VLOOKUP(A200,HOP!A:L,12,0)</f>
        <v>201.00</v>
      </c>
      <c r="F200" s="4" t="str">
        <f>VLOOKUP(A200,HOP!A:C,3,0)</f>
        <v>3846661</v>
      </c>
      <c r="G200" s="4">
        <f t="shared" si="6"/>
        <v>0</v>
      </c>
      <c r="H200" s="4" t="str">
        <f>$H$1&amp;F200</f>
        <v>，3846661</v>
      </c>
      <c r="I200" s="4" t="str">
        <f>VLOOKUP(A200,HOP!A:U,21,0)</f>
        <v>直采</v>
      </c>
    </row>
    <row r="201" s="4" customFormat="1" hidden="1" spans="1:9">
      <c r="A201" s="6">
        <v>999226472766805</v>
      </c>
      <c r="B201" s="7">
        <v>45166</v>
      </c>
      <c r="C201" s="7">
        <v>45167</v>
      </c>
      <c r="D201" s="4">
        <v>499</v>
      </c>
      <c r="E201" s="4" t="str">
        <f>VLOOKUP(A201,HOP!A:L,12,0)</f>
        <v>499.00</v>
      </c>
      <c r="F201" s="4" t="str">
        <f>VLOOKUP(A201,HOP!A:C,3,0)</f>
        <v>3846716</v>
      </c>
      <c r="G201" s="4">
        <f t="shared" si="6"/>
        <v>0</v>
      </c>
      <c r="H201" s="4" t="str">
        <f>$H$1&amp;F201</f>
        <v>，3846716</v>
      </c>
      <c r="I201" s="4" t="str">
        <f>VLOOKUP(A201,HOP!A:U,21,0)</f>
        <v>直采</v>
      </c>
    </row>
    <row r="202" s="4" customFormat="1" hidden="1" spans="1:9">
      <c r="A202" s="6">
        <v>999226472985053</v>
      </c>
      <c r="B202" s="7">
        <v>45166</v>
      </c>
      <c r="C202" s="7">
        <v>45167</v>
      </c>
      <c r="D202" s="4">
        <v>201</v>
      </c>
      <c r="E202" s="4" t="str">
        <f>VLOOKUP(A202,HOP!A:L,12,0)</f>
        <v>201.00</v>
      </c>
      <c r="F202" s="4" t="str">
        <f>VLOOKUP(A202,HOP!A:C,3,0)</f>
        <v>3846729</v>
      </c>
      <c r="G202" s="4">
        <f t="shared" si="6"/>
        <v>0</v>
      </c>
      <c r="H202" s="4" t="str">
        <f>$H$1&amp;F202</f>
        <v>，3846729</v>
      </c>
      <c r="I202" s="4" t="str">
        <f>VLOOKUP(A202,HOP!A:U,21,0)</f>
        <v>直采</v>
      </c>
    </row>
    <row r="203" s="4" customFormat="1" hidden="1" spans="1:9">
      <c r="A203" s="6">
        <v>999226473622642</v>
      </c>
      <c r="B203" s="7">
        <v>45166</v>
      </c>
      <c r="C203" s="7">
        <v>45167</v>
      </c>
      <c r="D203" s="4">
        <v>0</v>
      </c>
      <c r="E203" s="4" t="e">
        <f>VLOOKUP(A203,HOP!A:L,12,0)</f>
        <v>#N/A</v>
      </c>
      <c r="F203" s="4" t="e">
        <f>VLOOKUP(A203,HOP!A:C,3,0)</f>
        <v>#N/A</v>
      </c>
      <c r="G203" s="4" t="e">
        <f t="shared" si="6"/>
        <v>#N/A</v>
      </c>
      <c r="H203" s="4" t="e">
        <f>$H$1&amp;F203</f>
        <v>#N/A</v>
      </c>
      <c r="I203" s="4" t="e">
        <f>VLOOKUP(A203,HOP!A:U,21,0)</f>
        <v>#N/A</v>
      </c>
    </row>
    <row r="204" s="4" customFormat="1" hidden="1" spans="1:9">
      <c r="A204" s="6">
        <v>999226473893376</v>
      </c>
      <c r="B204" s="7">
        <v>45166</v>
      </c>
      <c r="C204" s="7">
        <v>45167</v>
      </c>
      <c r="D204" s="4">
        <v>252</v>
      </c>
      <c r="E204" s="4" t="str">
        <f>VLOOKUP(A204,HOP!A:L,12,0)</f>
        <v>252.00</v>
      </c>
      <c r="F204" s="4" t="str">
        <f>VLOOKUP(A204,HOP!A:C,3,0)</f>
        <v>3846862</v>
      </c>
      <c r="G204" s="4">
        <f t="shared" si="6"/>
        <v>0</v>
      </c>
      <c r="H204" s="4" t="str">
        <f>$H$1&amp;F204</f>
        <v>，3846862</v>
      </c>
      <c r="I204" s="4" t="str">
        <f>VLOOKUP(A204,HOP!A:U,21,0)</f>
        <v>直采</v>
      </c>
    </row>
    <row r="205" s="4" customFormat="1" hidden="1" spans="1:9">
      <c r="A205" s="6">
        <v>999226474526493</v>
      </c>
      <c r="B205" s="7">
        <v>45166</v>
      </c>
      <c r="C205" s="7">
        <v>45167</v>
      </c>
      <c r="D205" s="4">
        <v>1176</v>
      </c>
      <c r="E205" s="4" t="str">
        <f>VLOOKUP(A205,HOP!A:L,12,0)</f>
        <v>1176.00</v>
      </c>
      <c r="F205" s="4" t="str">
        <f>VLOOKUP(A205,HOP!A:C,3,0)</f>
        <v>3846981</v>
      </c>
      <c r="G205" s="4">
        <f t="shared" si="6"/>
        <v>0</v>
      </c>
      <c r="H205" s="4" t="str">
        <f>$H$1&amp;F205</f>
        <v>，3846981</v>
      </c>
      <c r="I205" s="4" t="str">
        <f>VLOOKUP(A205,HOP!A:U,21,0)</f>
        <v>直采</v>
      </c>
    </row>
    <row r="206" s="4" customFormat="1" hidden="1" spans="1:9">
      <c r="A206" s="6">
        <v>999226474755765</v>
      </c>
      <c r="B206" s="7">
        <v>45166</v>
      </c>
      <c r="C206" s="7">
        <v>45167</v>
      </c>
      <c r="D206" s="4">
        <v>366</v>
      </c>
      <c r="E206" s="4" t="str">
        <f>VLOOKUP(A206,HOP!A:L,12,0)</f>
        <v>366.00</v>
      </c>
      <c r="F206" s="4" t="str">
        <f>VLOOKUP(A206,HOP!A:C,3,0)</f>
        <v>3847011</v>
      </c>
      <c r="G206" s="4">
        <f t="shared" si="6"/>
        <v>0</v>
      </c>
      <c r="H206" s="4" t="str">
        <f>$H$1&amp;F206</f>
        <v>，3847011</v>
      </c>
      <c r="I206" s="4" t="str">
        <f>VLOOKUP(A206,HOP!A:U,21,0)</f>
        <v>直采</v>
      </c>
    </row>
    <row r="207" s="4" customFormat="1" hidden="1" spans="1:9">
      <c r="A207" s="6">
        <v>999226477137979</v>
      </c>
      <c r="B207" s="7">
        <v>45166</v>
      </c>
      <c r="C207" s="7">
        <v>45167</v>
      </c>
      <c r="D207" s="4">
        <v>890</v>
      </c>
      <c r="E207" s="4" t="str">
        <f>VLOOKUP(A207,HOP!A:L,12,0)</f>
        <v>890.00</v>
      </c>
      <c r="F207" s="4" t="str">
        <f>VLOOKUP(A207,HOP!A:C,3,0)</f>
        <v>3847428</v>
      </c>
      <c r="G207" s="4">
        <f t="shared" si="6"/>
        <v>0</v>
      </c>
      <c r="H207" s="4" t="str">
        <f>$H$1&amp;F207</f>
        <v>，3847428</v>
      </c>
      <c r="I207" s="4" t="str">
        <f>VLOOKUP(A207,HOP!A:U,21,0)</f>
        <v>直采</v>
      </c>
    </row>
    <row r="208" s="4" customFormat="1" hidden="1" spans="1:9">
      <c r="A208" s="6">
        <v>999226477500138</v>
      </c>
      <c r="B208" s="7">
        <v>45166</v>
      </c>
      <c r="C208" s="7">
        <v>45167</v>
      </c>
      <c r="D208" s="4">
        <v>1118</v>
      </c>
      <c r="E208" s="4" t="str">
        <f>VLOOKUP(A208,HOP!A:L,12,0)</f>
        <v>1118.00</v>
      </c>
      <c r="F208" s="4" t="str">
        <f>VLOOKUP(A208,HOP!A:C,3,0)</f>
        <v>3847481</v>
      </c>
      <c r="G208" s="4">
        <f t="shared" si="6"/>
        <v>0</v>
      </c>
      <c r="H208" s="4" t="str">
        <f>$H$1&amp;F208</f>
        <v>，3847481</v>
      </c>
      <c r="I208" s="4" t="str">
        <f>VLOOKUP(A208,HOP!A:U,21,0)</f>
        <v>直采</v>
      </c>
    </row>
    <row r="209" s="4" customFormat="1" hidden="1" spans="1:9">
      <c r="A209" s="6">
        <v>999226478475730</v>
      </c>
      <c r="B209" s="7">
        <v>45166</v>
      </c>
      <c r="C209" s="7">
        <v>45167</v>
      </c>
      <c r="D209" s="4">
        <v>1528</v>
      </c>
      <c r="E209" s="4" t="str">
        <f>VLOOKUP(A209,HOP!A:L,12,0)</f>
        <v>1528.00</v>
      </c>
      <c r="F209" s="4" t="str">
        <f>VLOOKUP(A209,HOP!A:C,3,0)</f>
        <v>3847728</v>
      </c>
      <c r="G209" s="4">
        <f t="shared" si="6"/>
        <v>0</v>
      </c>
      <c r="H209" s="4" t="str">
        <f>$H$1&amp;F209</f>
        <v>，3847728</v>
      </c>
      <c r="I209" s="4" t="str">
        <f>VLOOKUP(A209,HOP!A:U,21,0)</f>
        <v>直采</v>
      </c>
    </row>
    <row r="210" s="4" customFormat="1" hidden="1" spans="1:9">
      <c r="A210" s="6">
        <v>999226479216590</v>
      </c>
      <c r="B210" s="7">
        <v>45166</v>
      </c>
      <c r="C210" s="7">
        <v>45167</v>
      </c>
      <c r="D210" s="4">
        <v>409</v>
      </c>
      <c r="E210" s="4" t="str">
        <f>VLOOKUP(A210,HOP!A:L,12,0)</f>
        <v>409.00</v>
      </c>
      <c r="F210" s="4" t="str">
        <f>VLOOKUP(A210,HOP!A:C,3,0)</f>
        <v>3847963</v>
      </c>
      <c r="G210" s="4">
        <f t="shared" si="6"/>
        <v>0</v>
      </c>
      <c r="H210" s="4" t="str">
        <f>$H$1&amp;F210</f>
        <v>，3847963</v>
      </c>
      <c r="I210" s="4" t="str">
        <f>VLOOKUP(A210,HOP!A:U,21,0)</f>
        <v>直采</v>
      </c>
    </row>
    <row r="211" s="4" customFormat="1" hidden="1" spans="1:9">
      <c r="A211" s="6">
        <v>999226479476270</v>
      </c>
      <c r="B211" s="7">
        <v>45166</v>
      </c>
      <c r="C211" s="7">
        <v>45167</v>
      </c>
      <c r="D211" s="4">
        <v>430</v>
      </c>
      <c r="E211" s="4" t="str">
        <f>VLOOKUP(A211,HOP!A:L,12,0)</f>
        <v>430.00</v>
      </c>
      <c r="F211" s="4" t="str">
        <f>VLOOKUP(A211,HOP!A:C,3,0)</f>
        <v>3848008</v>
      </c>
      <c r="G211" s="4">
        <f t="shared" si="6"/>
        <v>0</v>
      </c>
      <c r="H211" s="4" t="str">
        <f>$H$1&amp;F211</f>
        <v>，3848008</v>
      </c>
      <c r="I211" s="4" t="str">
        <f>VLOOKUP(A211,HOP!A:U,21,0)</f>
        <v>直采</v>
      </c>
    </row>
    <row r="212" s="4" customFormat="1" hidden="1" spans="1:9">
      <c r="A212" s="6">
        <v>999226480035566</v>
      </c>
      <c r="B212" s="7">
        <v>45166</v>
      </c>
      <c r="C212" s="7">
        <v>45167</v>
      </c>
      <c r="D212" s="4">
        <v>181</v>
      </c>
      <c r="E212" s="4" t="str">
        <f>VLOOKUP(A212,HOP!A:L,12,0)</f>
        <v>181.00</v>
      </c>
      <c r="F212" s="4" t="str">
        <f>VLOOKUP(A212,HOP!A:C,3,0)</f>
        <v>3848170</v>
      </c>
      <c r="G212" s="4">
        <f t="shared" si="6"/>
        <v>0</v>
      </c>
      <c r="H212" s="4" t="str">
        <f>$H$1&amp;F212</f>
        <v>，3848170</v>
      </c>
      <c r="I212" s="4" t="str">
        <f>VLOOKUP(A212,HOP!A:U,21,0)</f>
        <v>直采</v>
      </c>
    </row>
    <row r="213" s="4" customFormat="1" hidden="1" spans="1:9">
      <c r="A213" s="6">
        <v>999226480434027</v>
      </c>
      <c r="B213" s="7">
        <v>45166</v>
      </c>
      <c r="C213" s="7">
        <v>45167</v>
      </c>
      <c r="D213" s="4">
        <v>201</v>
      </c>
      <c r="E213" s="4" t="str">
        <f>VLOOKUP(A213,HOP!A:L,12,0)</f>
        <v>201.00</v>
      </c>
      <c r="F213" s="4" t="str">
        <f>VLOOKUP(A213,HOP!A:C,3,0)</f>
        <v>3848240</v>
      </c>
      <c r="G213" s="4">
        <f t="shared" si="6"/>
        <v>0</v>
      </c>
      <c r="H213" s="4" t="str">
        <f>$H$1&amp;F213</f>
        <v>，3848240</v>
      </c>
      <c r="I213" s="4" t="str">
        <f>VLOOKUP(A213,HOP!A:U,21,0)</f>
        <v>直采</v>
      </c>
    </row>
    <row r="214" s="4" customFormat="1" hidden="1" spans="1:9">
      <c r="A214" s="6">
        <v>999226480691247</v>
      </c>
      <c r="B214" s="7">
        <v>45166</v>
      </c>
      <c r="C214" s="7">
        <v>45167</v>
      </c>
      <c r="D214" s="4">
        <v>0</v>
      </c>
      <c r="E214" s="4" t="e">
        <f>VLOOKUP(A214,HOP!A:L,12,0)</f>
        <v>#N/A</v>
      </c>
      <c r="F214" s="4" t="e">
        <f>VLOOKUP(A214,HOP!A:C,3,0)</f>
        <v>#N/A</v>
      </c>
      <c r="G214" s="4" t="e">
        <f t="shared" si="6"/>
        <v>#N/A</v>
      </c>
      <c r="H214" s="4" t="e">
        <f>$H$1&amp;F214</f>
        <v>#N/A</v>
      </c>
      <c r="I214" s="4" t="e">
        <f>VLOOKUP(A214,HOP!A:U,21,0)</f>
        <v>#N/A</v>
      </c>
    </row>
    <row r="215" s="4" customFormat="1" hidden="1" spans="1:9">
      <c r="A215" s="6">
        <v>26481152224</v>
      </c>
      <c r="B215" s="7">
        <v>45166</v>
      </c>
      <c r="C215" s="7">
        <v>45167</v>
      </c>
      <c r="D215" s="4">
        <v>391</v>
      </c>
      <c r="E215" s="4" t="str">
        <f>VLOOKUP(A215,HOP!A:L,12,0)</f>
        <v>391.00</v>
      </c>
      <c r="F215" s="4" t="str">
        <f>VLOOKUP(A215,HOP!A:C,3,0)</f>
        <v>3848362</v>
      </c>
      <c r="G215" s="4">
        <f t="shared" si="6"/>
        <v>0</v>
      </c>
      <c r="H215" s="4" t="str">
        <f>$H$1&amp;F215</f>
        <v>，3848362</v>
      </c>
      <c r="I215" s="4" t="str">
        <f>VLOOKUP(A215,HOP!A:U,21,0)</f>
        <v>直采</v>
      </c>
    </row>
    <row r="216" s="4" customFormat="1" hidden="1" spans="1:9">
      <c r="A216" s="6">
        <v>999226482526136</v>
      </c>
      <c r="B216" s="7">
        <v>45166</v>
      </c>
      <c r="C216" s="7">
        <v>45167</v>
      </c>
      <c r="D216" s="4">
        <v>181</v>
      </c>
      <c r="E216" s="4" t="str">
        <f>VLOOKUP(A216,HOP!A:L,12,0)</f>
        <v>181.00</v>
      </c>
      <c r="F216" s="4" t="str">
        <f>VLOOKUP(A216,HOP!A:C,3,0)</f>
        <v>3848678</v>
      </c>
      <c r="G216" s="4">
        <f t="shared" si="6"/>
        <v>0</v>
      </c>
      <c r="H216" s="4" t="str">
        <f>$H$1&amp;F216</f>
        <v>，3848678</v>
      </c>
      <c r="I216" s="4" t="str">
        <f>VLOOKUP(A216,HOP!A:U,21,0)</f>
        <v>直采</v>
      </c>
    </row>
    <row r="217" s="4" customFormat="1" hidden="1" spans="1:9">
      <c r="A217" s="6">
        <v>999226482982125</v>
      </c>
      <c r="B217" s="7">
        <v>45166</v>
      </c>
      <c r="C217" s="7">
        <v>45167</v>
      </c>
      <c r="D217" s="4">
        <v>181</v>
      </c>
      <c r="E217" s="4" t="str">
        <f>VLOOKUP(A217,HOP!A:L,12,0)</f>
        <v>181.00</v>
      </c>
      <c r="F217" s="4" t="str">
        <f>VLOOKUP(A217,HOP!A:C,3,0)</f>
        <v>3848848</v>
      </c>
      <c r="G217" s="4">
        <f t="shared" si="6"/>
        <v>0</v>
      </c>
      <c r="H217" s="4" t="str">
        <f>$H$1&amp;F217</f>
        <v>，3848848</v>
      </c>
      <c r="I217" s="4" t="str">
        <f>VLOOKUP(A217,HOP!A:U,21,0)</f>
        <v>直采</v>
      </c>
    </row>
    <row r="219" spans="4:4">
      <c r="D219" s="4">
        <f>SUM(D2:D218)</f>
        <v>425150.97</v>
      </c>
    </row>
    <row r="227" spans="1:6">
      <c r="A227" s="4" t="s">
        <v>1109</v>
      </c>
      <c r="C227" s="4">
        <v>427517</v>
      </c>
      <c r="D227" s="4">
        <v>460098.29</v>
      </c>
      <c r="F227" s="4">
        <v>460451.94</v>
      </c>
    </row>
    <row r="228" spans="1:6">
      <c r="A228" s="4" t="s">
        <v>1110</v>
      </c>
      <c r="C228" s="4">
        <v>-217</v>
      </c>
      <c r="D228" s="4">
        <v>-233.54</v>
      </c>
      <c r="F228" s="4">
        <v>-233.72</v>
      </c>
    </row>
    <row r="229" spans="1:6">
      <c r="A229" s="4" t="s">
        <v>1111</v>
      </c>
      <c r="C229" s="4">
        <v>-409</v>
      </c>
      <c r="D229" s="4">
        <v>-440.17</v>
      </c>
      <c r="F229" s="4">
        <v>-440.51</v>
      </c>
    </row>
    <row r="230" spans="1:6">
      <c r="A230" s="4" t="s">
        <v>1112</v>
      </c>
      <c r="C230" s="4">
        <v>-1780</v>
      </c>
      <c r="D230" s="4">
        <v>-1915.65</v>
      </c>
      <c r="F230" s="4">
        <v>-1917.13</v>
      </c>
    </row>
    <row r="231" spans="1:6">
      <c r="A231" s="4" t="s">
        <v>1113</v>
      </c>
      <c r="C231" s="4">
        <v>39.97</v>
      </c>
      <c r="D231" s="4">
        <v>43.02</v>
      </c>
      <c r="F231" s="4">
        <v>43.05</v>
      </c>
    </row>
    <row r="232" spans="1:6">
      <c r="A232" s="4" t="s">
        <v>1114</v>
      </c>
      <c r="C232" s="4">
        <f>SUBTOTAL(9,C227:C231)</f>
        <v>425150.97</v>
      </c>
      <c r="D232" s="4">
        <f>SUBTOTAL(9,D227:D231)</f>
        <v>457551.95</v>
      </c>
      <c r="F232" s="4">
        <f>SUBTOTAL(9,F227:F231)</f>
        <v>457903.63</v>
      </c>
    </row>
    <row r="233" spans="1:1">
      <c r="A233" s="4" t="s">
        <v>1115</v>
      </c>
    </row>
    <row r="234" spans="1:1">
      <c r="A234" s="4">
        <v>1.076210519</v>
      </c>
    </row>
    <row r="235" spans="1:1">
      <c r="A235" s="4" t="s">
        <v>1116</v>
      </c>
    </row>
  </sheetData>
  <autoFilter ref="A1:X217">
    <filterColumn colId="3">
      <filters>
        <filter val="600"/>
        <filter val="700"/>
        <filter val="800"/>
        <filter val="2000"/>
        <filter val="2300"/>
        <filter val="2700"/>
        <filter val="3200"/>
        <filter val="5400"/>
        <filter val="6200"/>
        <filter val="8300"/>
        <filter val="9800"/>
        <filter val="13700"/>
        <filter val="13800"/>
        <filter val="201"/>
        <filter val="1201"/>
        <filter val="402"/>
        <filter val="1003"/>
        <filter val="404"/>
        <filter val="1704"/>
        <filter val="2904"/>
        <filter val="405"/>
        <filter val="1206"/>
        <filter val="2006"/>
        <filter val="2706"/>
        <filter val="7706"/>
        <filter val="1807"/>
        <filter val="1608"/>
        <filter val="7808"/>
        <filter val="409"/>
        <filter val="609"/>
        <filter val="-409"/>
        <filter val="410"/>
        <filter val="1810"/>
        <filter val="4310"/>
        <filter val="7110"/>
        <filter val="1112"/>
        <filter val="3512"/>
        <filter val="7015"/>
        <filter val="316"/>
        <filter val="916"/>
        <filter val="1416"/>
        <filter val="-217"/>
        <filter val="1118"/>
        <filter val="2319"/>
        <filter val="3320"/>
        <filter val="4020"/>
        <filter val="821"/>
        <filter val="322"/>
        <filter val="1122"/>
        <filter val="4422"/>
        <filter val="5122"/>
        <filter val="1225"/>
        <filter val="727"/>
        <filter val="1927"/>
        <filter val="1528"/>
        <filter val="1129"/>
        <filter val="1629"/>
        <filter val="430"/>
        <filter val="630"/>
        <filter val="531"/>
        <filter val="632"/>
        <filter val="732"/>
        <filter val="1232"/>
        <filter val="1932"/>
        <filter val="2133"/>
        <filter val="435"/>
        <filter val="736"/>
        <filter val="2037"/>
        <filter val="1038"/>
        <filter val="2338"/>
        <filter val="2838"/>
        <filter val="4638"/>
        <filter val="8838"/>
        <filter val="939"/>
        <filter val="2340"/>
        <filter val="2940"/>
        <filter val="4040"/>
        <filter val="543"/>
        <filter val="743"/>
        <filter val="544"/>
        <filter val="1444"/>
        <filter val="1944"/>
        <filter val="445"/>
        <filter val="1248"/>
        <filter val="2349"/>
        <filter val="150"/>
        <filter val="450"/>
        <filter val="1050"/>
        <filter val="1150"/>
        <filter val="1650"/>
        <filter val="1950"/>
        <filter val="2550"/>
        <filter val="252"/>
        <filter val="2252"/>
        <filter val="753"/>
        <filter val="3354"/>
        <filter val="555"/>
        <filter val="1155"/>
        <filter val="756"/>
        <filter val="1756"/>
        <filter val="4057"/>
        <filter val="1258"/>
        <filter val="2259"/>
        <filter val="360"/>
        <filter val="860"/>
        <filter val="1060"/>
        <filter val="1160"/>
        <filter val="2060"/>
        <filter val="3360"/>
        <filter val="24360"/>
        <filter val="361"/>
        <filter val="362"/>
        <filter val="862"/>
        <filter val="8163"/>
        <filter val="1064"/>
        <filter val="1364"/>
        <filter val="765"/>
        <filter val="1265"/>
        <filter val="4065"/>
        <filter val="366"/>
        <filter val="466"/>
        <filter val="766"/>
        <filter val="3366"/>
        <filter val="468"/>
        <filter val="1668"/>
        <filter val="1369"/>
        <filter val="4969"/>
        <filter val="870"/>
        <filter val="11470"/>
        <filter val="272"/>
        <filter val="772"/>
        <filter val="872"/>
        <filter val="972"/>
        <filter val="4572"/>
        <filter val="974"/>
        <filter val="3774"/>
        <filter val="6274"/>
        <filter val="1176"/>
        <filter val="1376"/>
        <filter val="1777"/>
        <filter val="578"/>
        <filter val="179"/>
        <filter val="580"/>
        <filter val="780"/>
        <filter val="1080"/>
        <filter val="3180"/>
        <filter val="4680"/>
        <filter val="-1780"/>
        <filter val="181"/>
        <filter val="682"/>
        <filter val="1782"/>
        <filter val="4182"/>
        <filter val="984"/>
        <filter val="1084"/>
        <filter val="2584"/>
        <filter val="3384"/>
        <filter val="486"/>
        <filter val="688"/>
        <filter val="2988"/>
        <filter val="890"/>
        <filter val="6090"/>
        <filter val="391"/>
        <filter val="991"/>
        <filter val="292"/>
        <filter val="392"/>
        <filter val="2892"/>
        <filter val="293"/>
        <filter val="795"/>
        <filter val="796"/>
        <filter val="2196"/>
        <filter val="1898"/>
        <filter val="3498"/>
        <filter val="499"/>
        <filter val="1099"/>
        <filter val="4286.97"/>
      </filters>
    </filterColumn>
    <filterColumn colId="6">
      <filters>
        <filter val="#N/A"/>
        <filter val="39.97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93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1117</v>
      </c>
      <c r="B1" s="2" t="s">
        <v>1118</v>
      </c>
      <c r="C1" s="2" t="s">
        <v>1119</v>
      </c>
      <c r="D1" s="2" t="s">
        <v>1120</v>
      </c>
      <c r="E1" s="2" t="s">
        <v>13</v>
      </c>
      <c r="F1" s="2" t="s">
        <v>5</v>
      </c>
      <c r="G1" s="2" t="s">
        <v>6</v>
      </c>
      <c r="H1" s="2" t="s">
        <v>1121</v>
      </c>
      <c r="I1" s="2" t="s">
        <v>1122</v>
      </c>
      <c r="J1" s="2" t="s">
        <v>1123</v>
      </c>
      <c r="K1" s="2" t="s">
        <v>1124</v>
      </c>
      <c r="L1" s="2" t="s">
        <v>1125</v>
      </c>
      <c r="M1" s="2" t="s">
        <v>1126</v>
      </c>
      <c r="N1" s="2" t="s">
        <v>1127</v>
      </c>
      <c r="O1" s="2" t="s">
        <v>1128</v>
      </c>
      <c r="P1" s="2" t="s">
        <v>1129</v>
      </c>
      <c r="Q1" s="2" t="s">
        <v>1130</v>
      </c>
      <c r="R1" s="2" t="s">
        <v>1131</v>
      </c>
      <c r="S1" s="2" t="s">
        <v>1132</v>
      </c>
      <c r="T1" s="2" t="s">
        <v>1133</v>
      </c>
      <c r="U1" s="2" t="s">
        <v>1134</v>
      </c>
      <c r="V1" s="2" t="s">
        <v>1135</v>
      </c>
    </row>
    <row r="2" s="1" customFormat="1" spans="1:22">
      <c r="A2" s="3">
        <v>999226482982125</v>
      </c>
      <c r="B2" s="1" t="s">
        <v>1136</v>
      </c>
      <c r="C2" s="1" t="s">
        <v>1137</v>
      </c>
      <c r="D2" s="1" t="s">
        <v>1138</v>
      </c>
      <c r="E2" s="1" t="s">
        <v>1139</v>
      </c>
      <c r="F2" s="1" t="s">
        <v>1136</v>
      </c>
      <c r="G2" s="1" t="s">
        <v>1140</v>
      </c>
      <c r="H2" s="1" t="s">
        <v>1141</v>
      </c>
      <c r="I2" s="1" t="s">
        <v>1142</v>
      </c>
      <c r="J2" s="1" t="s">
        <v>1143</v>
      </c>
      <c r="K2" s="1" t="s">
        <v>1142</v>
      </c>
      <c r="L2" s="1" t="s">
        <v>1142</v>
      </c>
      <c r="M2" s="1" t="s">
        <v>1144</v>
      </c>
      <c r="N2" s="1" t="s">
        <v>1144</v>
      </c>
      <c r="O2" s="1" t="s">
        <v>1145</v>
      </c>
      <c r="P2" s="1" t="s">
        <v>1146</v>
      </c>
      <c r="Q2" s="1" t="s">
        <v>1147</v>
      </c>
      <c r="R2" s="1" t="s">
        <v>1148</v>
      </c>
      <c r="S2" s="1" t="s">
        <v>1149</v>
      </c>
      <c r="T2" s="1" t="s">
        <v>1150</v>
      </c>
      <c r="U2" s="1" t="s">
        <v>1100</v>
      </c>
      <c r="V2" s="1" t="s">
        <v>1151</v>
      </c>
    </row>
    <row r="3" s="1" customFormat="1" spans="1:22">
      <c r="A3" s="3">
        <v>999226482526136</v>
      </c>
      <c r="B3" s="1" t="s">
        <v>1136</v>
      </c>
      <c r="C3" s="1" t="s">
        <v>1152</v>
      </c>
      <c r="D3" s="1" t="s">
        <v>1138</v>
      </c>
      <c r="E3" s="1" t="s">
        <v>1153</v>
      </c>
      <c r="F3" s="1" t="s">
        <v>1136</v>
      </c>
      <c r="G3" s="1" t="s">
        <v>1140</v>
      </c>
      <c r="H3" s="1" t="s">
        <v>1141</v>
      </c>
      <c r="I3" s="1" t="s">
        <v>1142</v>
      </c>
      <c r="J3" s="1" t="s">
        <v>1143</v>
      </c>
      <c r="K3" s="1" t="s">
        <v>1142</v>
      </c>
      <c r="L3" s="1" t="s">
        <v>1142</v>
      </c>
      <c r="M3" s="1" t="s">
        <v>1144</v>
      </c>
      <c r="N3" s="1" t="s">
        <v>1144</v>
      </c>
      <c r="O3" s="1" t="s">
        <v>1145</v>
      </c>
      <c r="P3" s="1" t="s">
        <v>1146</v>
      </c>
      <c r="Q3" s="1" t="s">
        <v>1147</v>
      </c>
      <c r="R3" s="1" t="s">
        <v>1154</v>
      </c>
      <c r="S3" s="1" t="s">
        <v>1149</v>
      </c>
      <c r="T3" s="1" t="s">
        <v>1150</v>
      </c>
      <c r="U3" s="1" t="s">
        <v>1100</v>
      </c>
      <c r="V3" s="1" t="s">
        <v>1151</v>
      </c>
    </row>
    <row r="4" s="1" customFormat="1" spans="1:22">
      <c r="A4" s="3">
        <v>26481152224</v>
      </c>
      <c r="B4" s="1" t="s">
        <v>1136</v>
      </c>
      <c r="C4" s="1" t="s">
        <v>1155</v>
      </c>
      <c r="D4" s="1" t="s">
        <v>1156</v>
      </c>
      <c r="E4" s="1" t="s">
        <v>1157</v>
      </c>
      <c r="F4" s="1" t="s">
        <v>1136</v>
      </c>
      <c r="G4" s="1" t="s">
        <v>1140</v>
      </c>
      <c r="H4" s="1" t="s">
        <v>1141</v>
      </c>
      <c r="I4" s="1" t="s">
        <v>1158</v>
      </c>
      <c r="J4" s="1" t="s">
        <v>1143</v>
      </c>
      <c r="K4" s="1" t="s">
        <v>1158</v>
      </c>
      <c r="L4" s="1" t="s">
        <v>1158</v>
      </c>
      <c r="M4" s="1" t="s">
        <v>1144</v>
      </c>
      <c r="N4" s="1" t="s">
        <v>1144</v>
      </c>
      <c r="O4" s="1" t="s">
        <v>1145</v>
      </c>
      <c r="P4" s="1" t="s">
        <v>1146</v>
      </c>
      <c r="Q4" s="1" t="s">
        <v>1147</v>
      </c>
      <c r="R4" s="1" t="s">
        <v>1159</v>
      </c>
      <c r="S4" s="1" t="s">
        <v>1149</v>
      </c>
      <c r="T4" s="1" t="s">
        <v>1150</v>
      </c>
      <c r="U4" s="1" t="s">
        <v>1100</v>
      </c>
      <c r="V4" s="1" t="s">
        <v>1151</v>
      </c>
    </row>
    <row r="5" s="1" customFormat="1" spans="1:22">
      <c r="A5" s="3">
        <v>999226480434027</v>
      </c>
      <c r="B5" s="1" t="s">
        <v>1136</v>
      </c>
      <c r="C5" s="1" t="s">
        <v>1160</v>
      </c>
      <c r="D5" s="1" t="s">
        <v>1138</v>
      </c>
      <c r="E5" s="1" t="s">
        <v>1161</v>
      </c>
      <c r="F5" s="1" t="s">
        <v>1136</v>
      </c>
      <c r="G5" s="1" t="s">
        <v>1140</v>
      </c>
      <c r="H5" s="1" t="s">
        <v>1141</v>
      </c>
      <c r="I5" s="1" t="s">
        <v>1162</v>
      </c>
      <c r="J5" s="1" t="s">
        <v>1143</v>
      </c>
      <c r="K5" s="1" t="s">
        <v>1162</v>
      </c>
      <c r="L5" s="1" t="s">
        <v>1162</v>
      </c>
      <c r="M5" s="1" t="s">
        <v>1144</v>
      </c>
      <c r="N5" s="1" t="s">
        <v>1144</v>
      </c>
      <c r="O5" s="1" t="s">
        <v>1145</v>
      </c>
      <c r="P5" s="1" t="s">
        <v>1146</v>
      </c>
      <c r="Q5" s="1" t="s">
        <v>1147</v>
      </c>
      <c r="R5" s="1" t="s">
        <v>1163</v>
      </c>
      <c r="S5" s="1" t="s">
        <v>1149</v>
      </c>
      <c r="T5" s="1" t="s">
        <v>1150</v>
      </c>
      <c r="U5" s="1" t="s">
        <v>1100</v>
      </c>
      <c r="V5" s="1" t="s">
        <v>1151</v>
      </c>
    </row>
    <row r="6" s="1" customFormat="1" spans="1:22">
      <c r="A6" s="3">
        <v>999226480035566</v>
      </c>
      <c r="B6" s="1" t="s">
        <v>1136</v>
      </c>
      <c r="C6" s="1" t="s">
        <v>1164</v>
      </c>
      <c r="D6" s="1" t="s">
        <v>1138</v>
      </c>
      <c r="E6" s="1" t="s">
        <v>1165</v>
      </c>
      <c r="F6" s="1" t="s">
        <v>1136</v>
      </c>
      <c r="G6" s="1" t="s">
        <v>1140</v>
      </c>
      <c r="H6" s="1" t="s">
        <v>1141</v>
      </c>
      <c r="I6" s="1" t="s">
        <v>1142</v>
      </c>
      <c r="J6" s="1" t="s">
        <v>1143</v>
      </c>
      <c r="K6" s="1" t="s">
        <v>1142</v>
      </c>
      <c r="L6" s="1" t="s">
        <v>1142</v>
      </c>
      <c r="M6" s="1" t="s">
        <v>1144</v>
      </c>
      <c r="N6" s="1" t="s">
        <v>1144</v>
      </c>
      <c r="O6" s="1" t="s">
        <v>1145</v>
      </c>
      <c r="P6" s="1" t="s">
        <v>1146</v>
      </c>
      <c r="Q6" s="1" t="s">
        <v>1147</v>
      </c>
      <c r="R6" s="1" t="s">
        <v>1166</v>
      </c>
      <c r="S6" s="1" t="s">
        <v>1149</v>
      </c>
      <c r="T6" s="1" t="s">
        <v>1150</v>
      </c>
      <c r="U6" s="1" t="s">
        <v>1100</v>
      </c>
      <c r="V6" s="1" t="s">
        <v>1151</v>
      </c>
    </row>
    <row r="7" s="1" customFormat="1" spans="1:22">
      <c r="A7" s="3">
        <v>999226479476270</v>
      </c>
      <c r="B7" s="1" t="s">
        <v>1136</v>
      </c>
      <c r="C7" s="1" t="s">
        <v>1167</v>
      </c>
      <c r="D7" s="1" t="s">
        <v>1168</v>
      </c>
      <c r="E7" s="1" t="s">
        <v>1169</v>
      </c>
      <c r="F7" s="1" t="s">
        <v>1136</v>
      </c>
      <c r="G7" s="1" t="s">
        <v>1140</v>
      </c>
      <c r="H7" s="1" t="s">
        <v>1141</v>
      </c>
      <c r="I7" s="1" t="s">
        <v>1170</v>
      </c>
      <c r="J7" s="1" t="s">
        <v>1143</v>
      </c>
      <c r="K7" s="1" t="s">
        <v>1170</v>
      </c>
      <c r="L7" s="1" t="s">
        <v>1170</v>
      </c>
      <c r="M7" s="1" t="s">
        <v>1144</v>
      </c>
      <c r="N7" s="1" t="s">
        <v>1144</v>
      </c>
      <c r="O7" s="1" t="s">
        <v>1145</v>
      </c>
      <c r="P7" s="1" t="s">
        <v>1146</v>
      </c>
      <c r="Q7" s="1" t="s">
        <v>1147</v>
      </c>
      <c r="R7" s="1" t="s">
        <v>1171</v>
      </c>
      <c r="S7" s="1" t="s">
        <v>1149</v>
      </c>
      <c r="T7" s="1" t="s">
        <v>1150</v>
      </c>
      <c r="U7" s="1" t="s">
        <v>1100</v>
      </c>
      <c r="V7" s="1" t="s">
        <v>1172</v>
      </c>
    </row>
    <row r="8" s="1" customFormat="1" spans="1:22">
      <c r="A8" s="3">
        <v>999226479216590</v>
      </c>
      <c r="B8" s="1" t="s">
        <v>1136</v>
      </c>
      <c r="C8" s="1" t="s">
        <v>1173</v>
      </c>
      <c r="D8" s="1" t="s">
        <v>1174</v>
      </c>
      <c r="E8" s="1" t="s">
        <v>1175</v>
      </c>
      <c r="F8" s="1" t="s">
        <v>1136</v>
      </c>
      <c r="G8" s="1" t="s">
        <v>1140</v>
      </c>
      <c r="H8" s="1" t="s">
        <v>1141</v>
      </c>
      <c r="I8" s="1" t="s">
        <v>1176</v>
      </c>
      <c r="J8" s="1" t="s">
        <v>1143</v>
      </c>
      <c r="K8" s="1" t="s">
        <v>1176</v>
      </c>
      <c r="L8" s="1" t="s">
        <v>1176</v>
      </c>
      <c r="M8" s="1" t="s">
        <v>1144</v>
      </c>
      <c r="N8" s="1" t="s">
        <v>1144</v>
      </c>
      <c r="O8" s="1" t="s">
        <v>1145</v>
      </c>
      <c r="P8" s="1" t="s">
        <v>1146</v>
      </c>
      <c r="Q8" s="1" t="s">
        <v>1147</v>
      </c>
      <c r="R8" s="1" t="s">
        <v>1177</v>
      </c>
      <c r="S8" s="1" t="s">
        <v>1149</v>
      </c>
      <c r="T8" s="1" t="s">
        <v>1150</v>
      </c>
      <c r="U8" s="1" t="s">
        <v>1100</v>
      </c>
      <c r="V8" s="1" t="s">
        <v>1151</v>
      </c>
    </row>
    <row r="9" s="1" customFormat="1" spans="1:22">
      <c r="A9" s="3">
        <v>999226478475730</v>
      </c>
      <c r="B9" s="1" t="s">
        <v>1136</v>
      </c>
      <c r="C9" s="1" t="s">
        <v>1178</v>
      </c>
      <c r="D9" s="1" t="s">
        <v>1179</v>
      </c>
      <c r="E9" s="1" t="s">
        <v>1180</v>
      </c>
      <c r="F9" s="1" t="s">
        <v>1136</v>
      </c>
      <c r="G9" s="1" t="s">
        <v>1140</v>
      </c>
      <c r="H9" s="1" t="s">
        <v>1141</v>
      </c>
      <c r="I9" s="1" t="s">
        <v>1181</v>
      </c>
      <c r="J9" s="1" t="s">
        <v>1143</v>
      </c>
      <c r="K9" s="1" t="s">
        <v>1181</v>
      </c>
      <c r="L9" s="1" t="s">
        <v>1181</v>
      </c>
      <c r="M9" s="1" t="s">
        <v>1144</v>
      </c>
      <c r="N9" s="1" t="s">
        <v>1144</v>
      </c>
      <c r="O9" s="1" t="s">
        <v>1145</v>
      </c>
      <c r="P9" s="1" t="s">
        <v>1146</v>
      </c>
      <c r="Q9" s="1" t="s">
        <v>1147</v>
      </c>
      <c r="R9" s="1" t="s">
        <v>1182</v>
      </c>
      <c r="S9" s="1" t="s">
        <v>1149</v>
      </c>
      <c r="T9" s="1" t="s">
        <v>1150</v>
      </c>
      <c r="U9" s="1" t="s">
        <v>1100</v>
      </c>
      <c r="V9" s="1" t="s">
        <v>1151</v>
      </c>
    </row>
    <row r="10" s="1" customFormat="1" spans="1:22">
      <c r="A10" s="3">
        <v>999226477500138</v>
      </c>
      <c r="B10" s="1" t="s">
        <v>1136</v>
      </c>
      <c r="C10" s="1" t="s">
        <v>1183</v>
      </c>
      <c r="D10" s="1" t="s">
        <v>1184</v>
      </c>
      <c r="E10" s="1" t="s">
        <v>1185</v>
      </c>
      <c r="F10" s="1" t="s">
        <v>1136</v>
      </c>
      <c r="G10" s="1" t="s">
        <v>1140</v>
      </c>
      <c r="H10" s="1" t="s">
        <v>1141</v>
      </c>
      <c r="I10" s="1" t="s">
        <v>1186</v>
      </c>
      <c r="J10" s="1" t="s">
        <v>1143</v>
      </c>
      <c r="K10" s="1" t="s">
        <v>1186</v>
      </c>
      <c r="L10" s="1" t="s">
        <v>1186</v>
      </c>
      <c r="M10" s="1" t="s">
        <v>1144</v>
      </c>
      <c r="N10" s="1" t="s">
        <v>1144</v>
      </c>
      <c r="O10" s="1" t="s">
        <v>1145</v>
      </c>
      <c r="P10" s="1" t="s">
        <v>1146</v>
      </c>
      <c r="Q10" s="1" t="s">
        <v>1147</v>
      </c>
      <c r="R10" s="1" t="s">
        <v>1187</v>
      </c>
      <c r="S10" s="1" t="s">
        <v>1149</v>
      </c>
      <c r="T10" s="1" t="s">
        <v>1150</v>
      </c>
      <c r="U10" s="1" t="s">
        <v>1100</v>
      </c>
      <c r="V10" s="1" t="s">
        <v>1151</v>
      </c>
    </row>
    <row r="11" s="1" customFormat="1" spans="1:22">
      <c r="A11" s="3">
        <v>999226477137979</v>
      </c>
      <c r="B11" s="1" t="s">
        <v>1136</v>
      </c>
      <c r="C11" s="1" t="s">
        <v>1188</v>
      </c>
      <c r="D11" s="1" t="s">
        <v>1189</v>
      </c>
      <c r="E11" s="1" t="s">
        <v>1190</v>
      </c>
      <c r="F11" s="1" t="s">
        <v>1136</v>
      </c>
      <c r="G11" s="1" t="s">
        <v>1140</v>
      </c>
      <c r="H11" s="1" t="s">
        <v>1141</v>
      </c>
      <c r="I11" s="1" t="s">
        <v>1191</v>
      </c>
      <c r="J11" s="1" t="s">
        <v>1143</v>
      </c>
      <c r="K11" s="1" t="s">
        <v>1191</v>
      </c>
      <c r="L11" s="1" t="s">
        <v>1191</v>
      </c>
      <c r="M11" s="1" t="s">
        <v>1144</v>
      </c>
      <c r="N11" s="1" t="s">
        <v>1144</v>
      </c>
      <c r="O11" s="1" t="s">
        <v>1145</v>
      </c>
      <c r="P11" s="1" t="s">
        <v>1146</v>
      </c>
      <c r="Q11" s="1" t="s">
        <v>1147</v>
      </c>
      <c r="R11" s="1" t="s">
        <v>1192</v>
      </c>
      <c r="S11" s="1" t="s">
        <v>1149</v>
      </c>
      <c r="T11" s="1" t="s">
        <v>1150</v>
      </c>
      <c r="U11" s="1" t="s">
        <v>1100</v>
      </c>
      <c r="V11" s="1" t="s">
        <v>1151</v>
      </c>
    </row>
    <row r="12" s="1" customFormat="1" spans="1:22">
      <c r="A12" s="3">
        <v>999226474755765</v>
      </c>
      <c r="B12" s="1" t="s">
        <v>1136</v>
      </c>
      <c r="C12" s="1" t="s">
        <v>1193</v>
      </c>
      <c r="D12" s="1" t="s">
        <v>1194</v>
      </c>
      <c r="E12" s="1" t="s">
        <v>1195</v>
      </c>
      <c r="F12" s="1" t="s">
        <v>1136</v>
      </c>
      <c r="G12" s="1" t="s">
        <v>1140</v>
      </c>
      <c r="H12" s="1" t="s">
        <v>1141</v>
      </c>
      <c r="I12" s="1" t="s">
        <v>1196</v>
      </c>
      <c r="J12" s="1" t="s">
        <v>1143</v>
      </c>
      <c r="K12" s="1" t="s">
        <v>1196</v>
      </c>
      <c r="L12" s="1" t="s">
        <v>1196</v>
      </c>
      <c r="M12" s="1" t="s">
        <v>1144</v>
      </c>
      <c r="N12" s="1" t="s">
        <v>1144</v>
      </c>
      <c r="O12" s="1" t="s">
        <v>1145</v>
      </c>
      <c r="P12" s="1" t="s">
        <v>1146</v>
      </c>
      <c r="Q12" s="1" t="s">
        <v>1147</v>
      </c>
      <c r="R12" s="1" t="s">
        <v>1197</v>
      </c>
      <c r="S12" s="1" t="s">
        <v>1149</v>
      </c>
      <c r="T12" s="1" t="s">
        <v>1150</v>
      </c>
      <c r="U12" s="1" t="s">
        <v>1100</v>
      </c>
      <c r="V12" s="1" t="s">
        <v>1198</v>
      </c>
    </row>
    <row r="13" s="1" customFormat="1" spans="1:22">
      <c r="A13" s="3">
        <v>999226474526493</v>
      </c>
      <c r="B13" s="1" t="s">
        <v>1136</v>
      </c>
      <c r="C13" s="1" t="s">
        <v>1199</v>
      </c>
      <c r="D13" s="1" t="s">
        <v>1200</v>
      </c>
      <c r="E13" s="1" t="s">
        <v>1201</v>
      </c>
      <c r="F13" s="1" t="s">
        <v>1136</v>
      </c>
      <c r="G13" s="1" t="s">
        <v>1140</v>
      </c>
      <c r="H13" s="1" t="s">
        <v>1141</v>
      </c>
      <c r="I13" s="1" t="s">
        <v>1202</v>
      </c>
      <c r="J13" s="1" t="s">
        <v>1143</v>
      </c>
      <c r="K13" s="1" t="s">
        <v>1202</v>
      </c>
      <c r="L13" s="1" t="s">
        <v>1202</v>
      </c>
      <c r="M13" s="1" t="s">
        <v>1144</v>
      </c>
      <c r="N13" s="1" t="s">
        <v>1144</v>
      </c>
      <c r="O13" s="1" t="s">
        <v>1145</v>
      </c>
      <c r="P13" s="1" t="s">
        <v>1146</v>
      </c>
      <c r="Q13" s="1" t="s">
        <v>1147</v>
      </c>
      <c r="R13" s="1" t="s">
        <v>1203</v>
      </c>
      <c r="S13" s="1" t="s">
        <v>1149</v>
      </c>
      <c r="T13" s="1" t="s">
        <v>1150</v>
      </c>
      <c r="U13" s="1" t="s">
        <v>1100</v>
      </c>
      <c r="V13" s="1" t="s">
        <v>1151</v>
      </c>
    </row>
    <row r="14" s="1" customFormat="1" spans="1:22">
      <c r="A14" s="3">
        <v>999226473893376</v>
      </c>
      <c r="B14" s="1" t="s">
        <v>1136</v>
      </c>
      <c r="C14" s="1" t="s">
        <v>1204</v>
      </c>
      <c r="D14" s="1" t="s">
        <v>1138</v>
      </c>
      <c r="E14" s="1" t="s">
        <v>1205</v>
      </c>
      <c r="F14" s="1" t="s">
        <v>1136</v>
      </c>
      <c r="G14" s="1" t="s">
        <v>1140</v>
      </c>
      <c r="H14" s="1" t="s">
        <v>1141</v>
      </c>
      <c r="I14" s="1" t="s">
        <v>1206</v>
      </c>
      <c r="J14" s="1" t="s">
        <v>1143</v>
      </c>
      <c r="K14" s="1" t="s">
        <v>1206</v>
      </c>
      <c r="L14" s="1" t="s">
        <v>1206</v>
      </c>
      <c r="M14" s="1" t="s">
        <v>1144</v>
      </c>
      <c r="N14" s="1" t="s">
        <v>1144</v>
      </c>
      <c r="O14" s="1" t="s">
        <v>1145</v>
      </c>
      <c r="P14" s="1" t="s">
        <v>1146</v>
      </c>
      <c r="Q14" s="1" t="s">
        <v>1147</v>
      </c>
      <c r="R14" s="1" t="s">
        <v>1207</v>
      </c>
      <c r="S14" s="1" t="s">
        <v>1149</v>
      </c>
      <c r="T14" s="1" t="s">
        <v>1150</v>
      </c>
      <c r="U14" s="1" t="s">
        <v>1100</v>
      </c>
      <c r="V14" s="1" t="s">
        <v>1151</v>
      </c>
    </row>
    <row r="15" s="1" customFormat="1" spans="1:22">
      <c r="A15" s="3">
        <v>999226472985053</v>
      </c>
      <c r="B15" s="1" t="s">
        <v>1136</v>
      </c>
      <c r="C15" s="1" t="s">
        <v>1208</v>
      </c>
      <c r="D15" s="1" t="s">
        <v>1138</v>
      </c>
      <c r="E15" s="1" t="s">
        <v>1209</v>
      </c>
      <c r="F15" s="1" t="s">
        <v>1136</v>
      </c>
      <c r="G15" s="1" t="s">
        <v>1140</v>
      </c>
      <c r="H15" s="1" t="s">
        <v>1141</v>
      </c>
      <c r="I15" s="1" t="s">
        <v>1162</v>
      </c>
      <c r="J15" s="1" t="s">
        <v>1143</v>
      </c>
      <c r="K15" s="1" t="s">
        <v>1162</v>
      </c>
      <c r="L15" s="1" t="s">
        <v>1162</v>
      </c>
      <c r="M15" s="1" t="s">
        <v>1144</v>
      </c>
      <c r="N15" s="1" t="s">
        <v>1144</v>
      </c>
      <c r="O15" s="1" t="s">
        <v>1145</v>
      </c>
      <c r="P15" s="1" t="s">
        <v>1146</v>
      </c>
      <c r="Q15" s="1" t="s">
        <v>1147</v>
      </c>
      <c r="R15" s="1" t="s">
        <v>1210</v>
      </c>
      <c r="S15" s="1" t="s">
        <v>1149</v>
      </c>
      <c r="T15" s="1" t="s">
        <v>1150</v>
      </c>
      <c r="U15" s="1" t="s">
        <v>1100</v>
      </c>
      <c r="V15" s="1" t="s">
        <v>1151</v>
      </c>
    </row>
    <row r="16" s="1" customFormat="1" spans="1:22">
      <c r="A16" s="3">
        <v>999226472766805</v>
      </c>
      <c r="B16" s="1" t="s">
        <v>1136</v>
      </c>
      <c r="C16" s="1" t="s">
        <v>1211</v>
      </c>
      <c r="D16" s="1" t="s">
        <v>1212</v>
      </c>
      <c r="E16" s="1" t="s">
        <v>1213</v>
      </c>
      <c r="F16" s="1" t="s">
        <v>1136</v>
      </c>
      <c r="G16" s="1" t="s">
        <v>1140</v>
      </c>
      <c r="H16" s="1" t="s">
        <v>1141</v>
      </c>
      <c r="I16" s="1" t="s">
        <v>1214</v>
      </c>
      <c r="J16" s="1" t="s">
        <v>1143</v>
      </c>
      <c r="K16" s="1" t="s">
        <v>1214</v>
      </c>
      <c r="L16" s="1" t="s">
        <v>1214</v>
      </c>
      <c r="M16" s="1" t="s">
        <v>1144</v>
      </c>
      <c r="N16" s="1" t="s">
        <v>1144</v>
      </c>
      <c r="O16" s="1" t="s">
        <v>1145</v>
      </c>
      <c r="P16" s="1" t="s">
        <v>1146</v>
      </c>
      <c r="Q16" s="1" t="s">
        <v>1147</v>
      </c>
      <c r="R16" s="1" t="s">
        <v>1215</v>
      </c>
      <c r="S16" s="1" t="s">
        <v>1149</v>
      </c>
      <c r="T16" s="1" t="s">
        <v>1150</v>
      </c>
      <c r="U16" s="1" t="s">
        <v>1100</v>
      </c>
      <c r="V16" s="1" t="s">
        <v>1151</v>
      </c>
    </row>
    <row r="17" s="1" customFormat="1" spans="1:22">
      <c r="A17" s="3">
        <v>999226366833782</v>
      </c>
      <c r="B17" s="1" t="s">
        <v>1136</v>
      </c>
      <c r="C17" s="1" t="s">
        <v>1216</v>
      </c>
      <c r="D17" s="1" t="s">
        <v>1138</v>
      </c>
      <c r="E17" s="1" t="s">
        <v>1217</v>
      </c>
      <c r="F17" s="1" t="s">
        <v>1136</v>
      </c>
      <c r="G17" s="1" t="s">
        <v>1140</v>
      </c>
      <c r="H17" s="1" t="s">
        <v>1141</v>
      </c>
      <c r="I17" s="1" t="s">
        <v>1162</v>
      </c>
      <c r="J17" s="1" t="s">
        <v>1143</v>
      </c>
      <c r="K17" s="1" t="s">
        <v>1162</v>
      </c>
      <c r="L17" s="1" t="s">
        <v>1162</v>
      </c>
      <c r="M17" s="1" t="s">
        <v>1144</v>
      </c>
      <c r="N17" s="1" t="s">
        <v>1144</v>
      </c>
      <c r="O17" s="1" t="s">
        <v>1145</v>
      </c>
      <c r="P17" s="1" t="s">
        <v>1146</v>
      </c>
      <c r="Q17" s="1" t="s">
        <v>1147</v>
      </c>
      <c r="R17" s="1" t="s">
        <v>1218</v>
      </c>
      <c r="S17" s="1" t="s">
        <v>1149</v>
      </c>
      <c r="T17" s="1" t="s">
        <v>1150</v>
      </c>
      <c r="U17" s="1" t="s">
        <v>1100</v>
      </c>
      <c r="V17" s="1" t="s">
        <v>1151</v>
      </c>
    </row>
    <row r="18" s="1" customFormat="1" spans="1:22">
      <c r="A18" s="3">
        <v>999226366760708</v>
      </c>
      <c r="B18" s="1" t="s">
        <v>1136</v>
      </c>
      <c r="C18" s="1" t="s">
        <v>1219</v>
      </c>
      <c r="D18" s="1" t="s">
        <v>1220</v>
      </c>
      <c r="E18" s="1" t="s">
        <v>1221</v>
      </c>
      <c r="F18" s="1" t="s">
        <v>1136</v>
      </c>
      <c r="G18" s="1" t="s">
        <v>1140</v>
      </c>
      <c r="H18" s="1" t="s">
        <v>1141</v>
      </c>
      <c r="I18" s="1" t="s">
        <v>1222</v>
      </c>
      <c r="J18" s="1" t="s">
        <v>1143</v>
      </c>
      <c r="K18" s="1" t="s">
        <v>1222</v>
      </c>
      <c r="L18" s="1" t="s">
        <v>1222</v>
      </c>
      <c r="M18" s="1" t="s">
        <v>1144</v>
      </c>
      <c r="N18" s="1" t="s">
        <v>1144</v>
      </c>
      <c r="O18" s="1" t="s">
        <v>1145</v>
      </c>
      <c r="P18" s="1" t="s">
        <v>1146</v>
      </c>
      <c r="Q18" s="1" t="s">
        <v>1147</v>
      </c>
      <c r="R18" s="1" t="s">
        <v>1223</v>
      </c>
      <c r="S18" s="1" t="s">
        <v>1149</v>
      </c>
      <c r="T18" s="1" t="s">
        <v>1150</v>
      </c>
      <c r="U18" s="1" t="s">
        <v>1100</v>
      </c>
      <c r="V18" s="1" t="s">
        <v>1224</v>
      </c>
    </row>
    <row r="19" s="1" customFormat="1" spans="1:22">
      <c r="A19" s="3">
        <v>26366735347</v>
      </c>
      <c r="B19" s="1" t="s">
        <v>1136</v>
      </c>
      <c r="C19" s="1" t="s">
        <v>1225</v>
      </c>
      <c r="D19" s="1" t="s">
        <v>1226</v>
      </c>
      <c r="E19" s="1" t="s">
        <v>1227</v>
      </c>
      <c r="F19" s="1" t="s">
        <v>1136</v>
      </c>
      <c r="G19" s="1" t="s">
        <v>1140</v>
      </c>
      <c r="H19" s="1" t="s">
        <v>1141</v>
      </c>
      <c r="I19" s="1" t="s">
        <v>1228</v>
      </c>
      <c r="J19" s="1" t="s">
        <v>1143</v>
      </c>
      <c r="K19" s="1" t="s">
        <v>1228</v>
      </c>
      <c r="L19" s="1" t="s">
        <v>1228</v>
      </c>
      <c r="M19" s="1" t="s">
        <v>1144</v>
      </c>
      <c r="N19" s="1" t="s">
        <v>1144</v>
      </c>
      <c r="O19" s="1" t="s">
        <v>1145</v>
      </c>
      <c r="P19" s="1" t="s">
        <v>1146</v>
      </c>
      <c r="Q19" s="1" t="s">
        <v>1147</v>
      </c>
      <c r="R19" s="1" t="s">
        <v>1229</v>
      </c>
      <c r="S19" s="1" t="s">
        <v>1149</v>
      </c>
      <c r="T19" s="1" t="s">
        <v>1150</v>
      </c>
      <c r="U19" s="1" t="s">
        <v>1100</v>
      </c>
      <c r="V19" s="1" t="s">
        <v>1151</v>
      </c>
    </row>
    <row r="20" s="1" customFormat="1" spans="1:22">
      <c r="A20" s="3">
        <v>999226366726406</v>
      </c>
      <c r="B20" s="1" t="s">
        <v>1136</v>
      </c>
      <c r="C20" s="1" t="s">
        <v>1230</v>
      </c>
      <c r="D20" s="1" t="s">
        <v>1200</v>
      </c>
      <c r="E20" s="1" t="s">
        <v>1231</v>
      </c>
      <c r="F20" s="1" t="s">
        <v>1136</v>
      </c>
      <c r="G20" s="1" t="s">
        <v>1140</v>
      </c>
      <c r="H20" s="1" t="s">
        <v>1141</v>
      </c>
      <c r="I20" s="1" t="s">
        <v>1202</v>
      </c>
      <c r="J20" s="1" t="s">
        <v>1143</v>
      </c>
      <c r="K20" s="1" t="s">
        <v>1202</v>
      </c>
      <c r="L20" s="1" t="s">
        <v>1202</v>
      </c>
      <c r="M20" s="1" t="s">
        <v>1144</v>
      </c>
      <c r="N20" s="1" t="s">
        <v>1144</v>
      </c>
      <c r="O20" s="1" t="s">
        <v>1145</v>
      </c>
      <c r="P20" s="1" t="s">
        <v>1146</v>
      </c>
      <c r="Q20" s="1" t="s">
        <v>1147</v>
      </c>
      <c r="R20" s="1" t="s">
        <v>1232</v>
      </c>
      <c r="S20" s="1" t="s">
        <v>1149</v>
      </c>
      <c r="T20" s="1" t="s">
        <v>1150</v>
      </c>
      <c r="U20" s="1" t="s">
        <v>1100</v>
      </c>
      <c r="V20" s="1" t="s">
        <v>1151</v>
      </c>
    </row>
    <row r="21" s="1" customFormat="1" spans="1:22">
      <c r="A21" s="3">
        <v>26366720654</v>
      </c>
      <c r="B21" s="1" t="s">
        <v>1136</v>
      </c>
      <c r="C21" s="1" t="s">
        <v>1233</v>
      </c>
      <c r="D21" s="1" t="s">
        <v>1184</v>
      </c>
      <c r="E21" s="1" t="s">
        <v>1234</v>
      </c>
      <c r="F21" s="1" t="s">
        <v>1136</v>
      </c>
      <c r="G21" s="1" t="s">
        <v>1140</v>
      </c>
      <c r="H21" s="1" t="s">
        <v>1141</v>
      </c>
      <c r="I21" s="1" t="s">
        <v>1235</v>
      </c>
      <c r="J21" s="1" t="s">
        <v>1143</v>
      </c>
      <c r="K21" s="1" t="s">
        <v>1235</v>
      </c>
      <c r="L21" s="1" t="s">
        <v>1235</v>
      </c>
      <c r="M21" s="1" t="s">
        <v>1144</v>
      </c>
      <c r="N21" s="1" t="s">
        <v>1144</v>
      </c>
      <c r="O21" s="1" t="s">
        <v>1145</v>
      </c>
      <c r="P21" s="1" t="s">
        <v>1146</v>
      </c>
      <c r="Q21" s="1" t="s">
        <v>1147</v>
      </c>
      <c r="R21" s="1" t="s">
        <v>1236</v>
      </c>
      <c r="S21" s="1" t="s">
        <v>1149</v>
      </c>
      <c r="T21" s="1" t="s">
        <v>1150</v>
      </c>
      <c r="U21" s="1" t="s">
        <v>1100</v>
      </c>
      <c r="V21" s="1" t="s">
        <v>1151</v>
      </c>
    </row>
    <row r="22" s="1" customFormat="1" spans="1:22">
      <c r="A22" s="3">
        <v>999226366694316</v>
      </c>
      <c r="B22" s="1" t="s">
        <v>1136</v>
      </c>
      <c r="C22" s="1" t="s">
        <v>1237</v>
      </c>
      <c r="D22" s="1" t="s">
        <v>1238</v>
      </c>
      <c r="E22" s="1" t="s">
        <v>1239</v>
      </c>
      <c r="F22" s="1" t="s">
        <v>1136</v>
      </c>
      <c r="G22" s="1" t="s">
        <v>1140</v>
      </c>
      <c r="H22" s="1" t="s">
        <v>1141</v>
      </c>
      <c r="I22" s="1" t="s">
        <v>1240</v>
      </c>
      <c r="J22" s="1" t="s">
        <v>1143</v>
      </c>
      <c r="K22" s="1" t="s">
        <v>1240</v>
      </c>
      <c r="L22" s="1" t="s">
        <v>1240</v>
      </c>
      <c r="M22" s="1" t="s">
        <v>1144</v>
      </c>
      <c r="N22" s="1" t="s">
        <v>1144</v>
      </c>
      <c r="O22" s="1" t="s">
        <v>1145</v>
      </c>
      <c r="P22" s="1" t="s">
        <v>1146</v>
      </c>
      <c r="Q22" s="1" t="s">
        <v>1147</v>
      </c>
      <c r="R22" s="1" t="s">
        <v>1241</v>
      </c>
      <c r="S22" s="1" t="s">
        <v>1149</v>
      </c>
      <c r="T22" s="1" t="s">
        <v>1150</v>
      </c>
      <c r="U22" s="1" t="s">
        <v>1100</v>
      </c>
      <c r="V22" s="1" t="s">
        <v>1198</v>
      </c>
    </row>
    <row r="23" s="1" customFormat="1" spans="1:22">
      <c r="A23" s="3">
        <v>999226366683740</v>
      </c>
      <c r="B23" s="1" t="s">
        <v>1136</v>
      </c>
      <c r="C23" s="1" t="s">
        <v>1242</v>
      </c>
      <c r="D23" s="1" t="s">
        <v>1179</v>
      </c>
      <c r="E23" s="1" t="s">
        <v>1243</v>
      </c>
      <c r="F23" s="1" t="s">
        <v>1136</v>
      </c>
      <c r="G23" s="1" t="s">
        <v>1140</v>
      </c>
      <c r="H23" s="1" t="s">
        <v>1141</v>
      </c>
      <c r="I23" s="1" t="s">
        <v>1244</v>
      </c>
      <c r="J23" s="1" t="s">
        <v>1143</v>
      </c>
      <c r="K23" s="1" t="s">
        <v>1244</v>
      </c>
      <c r="L23" s="1" t="s">
        <v>1244</v>
      </c>
      <c r="M23" s="1" t="s">
        <v>1144</v>
      </c>
      <c r="N23" s="1" t="s">
        <v>1144</v>
      </c>
      <c r="O23" s="1" t="s">
        <v>1145</v>
      </c>
      <c r="P23" s="1" t="s">
        <v>1146</v>
      </c>
      <c r="Q23" s="1" t="s">
        <v>1147</v>
      </c>
      <c r="R23" s="1" t="s">
        <v>1245</v>
      </c>
      <c r="S23" s="1" t="s">
        <v>1149</v>
      </c>
      <c r="T23" s="1" t="s">
        <v>1150</v>
      </c>
      <c r="U23" s="1" t="s">
        <v>1100</v>
      </c>
      <c r="V23" s="1" t="s">
        <v>1151</v>
      </c>
    </row>
    <row r="24" s="1" customFormat="1" spans="1:22">
      <c r="A24" s="3">
        <v>999226366675509</v>
      </c>
      <c r="B24" s="1" t="s">
        <v>1136</v>
      </c>
      <c r="C24" s="1" t="s">
        <v>1246</v>
      </c>
      <c r="D24" s="1" t="s">
        <v>1247</v>
      </c>
      <c r="E24" s="1" t="s">
        <v>1248</v>
      </c>
      <c r="F24" s="1" t="s">
        <v>1136</v>
      </c>
      <c r="G24" s="1" t="s">
        <v>1140</v>
      </c>
      <c r="H24" s="1" t="s">
        <v>1141</v>
      </c>
      <c r="I24" s="1" t="s">
        <v>1249</v>
      </c>
      <c r="J24" s="1" t="s">
        <v>1143</v>
      </c>
      <c r="K24" s="1" t="s">
        <v>1249</v>
      </c>
      <c r="L24" s="1" t="s">
        <v>1249</v>
      </c>
      <c r="M24" s="1" t="s">
        <v>1144</v>
      </c>
      <c r="N24" s="1" t="s">
        <v>1144</v>
      </c>
      <c r="O24" s="1" t="s">
        <v>1145</v>
      </c>
      <c r="P24" s="1" t="s">
        <v>1146</v>
      </c>
      <c r="Q24" s="1" t="s">
        <v>1147</v>
      </c>
      <c r="R24" s="1" t="s">
        <v>1250</v>
      </c>
      <c r="S24" s="1" t="s">
        <v>1149</v>
      </c>
      <c r="T24" s="1" t="s">
        <v>1150</v>
      </c>
      <c r="U24" s="1" t="s">
        <v>1100</v>
      </c>
      <c r="V24" s="1" t="s">
        <v>1151</v>
      </c>
    </row>
    <row r="25" s="1" customFormat="1" spans="1:22">
      <c r="A25" s="3">
        <v>999226366660998</v>
      </c>
      <c r="B25" s="1" t="s">
        <v>1136</v>
      </c>
      <c r="C25" s="1" t="s">
        <v>1251</v>
      </c>
      <c r="D25" s="1" t="s">
        <v>1252</v>
      </c>
      <c r="E25" s="1" t="s">
        <v>1253</v>
      </c>
      <c r="F25" s="1" t="s">
        <v>1136</v>
      </c>
      <c r="G25" s="1" t="s">
        <v>1140</v>
      </c>
      <c r="H25" s="1" t="s">
        <v>1141</v>
      </c>
      <c r="I25" s="1" t="s">
        <v>1254</v>
      </c>
      <c r="J25" s="1" t="s">
        <v>1143</v>
      </c>
      <c r="K25" s="1" t="s">
        <v>1254</v>
      </c>
      <c r="L25" s="1" t="s">
        <v>1254</v>
      </c>
      <c r="M25" s="1" t="s">
        <v>1144</v>
      </c>
      <c r="N25" s="1" t="s">
        <v>1144</v>
      </c>
      <c r="O25" s="1" t="s">
        <v>1145</v>
      </c>
      <c r="P25" s="1" t="s">
        <v>1146</v>
      </c>
      <c r="Q25" s="1" t="s">
        <v>1147</v>
      </c>
      <c r="R25" s="1" t="s">
        <v>1255</v>
      </c>
      <c r="S25" s="1" t="s">
        <v>1149</v>
      </c>
      <c r="T25" s="1" t="s">
        <v>1150</v>
      </c>
      <c r="U25" s="1" t="s">
        <v>1100</v>
      </c>
      <c r="V25" s="1" t="s">
        <v>1151</v>
      </c>
    </row>
    <row r="26" s="1" customFormat="1" spans="1:22">
      <c r="A26" s="3">
        <v>999226366590633</v>
      </c>
      <c r="B26" s="1" t="s">
        <v>1136</v>
      </c>
      <c r="C26" s="1" t="s">
        <v>1256</v>
      </c>
      <c r="D26" s="1" t="s">
        <v>1257</v>
      </c>
      <c r="E26" s="1" t="s">
        <v>1258</v>
      </c>
      <c r="F26" s="1" t="s">
        <v>1136</v>
      </c>
      <c r="G26" s="1" t="s">
        <v>1140</v>
      </c>
      <c r="H26" s="1" t="s">
        <v>1141</v>
      </c>
      <c r="I26" s="1" t="s">
        <v>1259</v>
      </c>
      <c r="J26" s="1" t="s">
        <v>1143</v>
      </c>
      <c r="K26" s="1" t="s">
        <v>1259</v>
      </c>
      <c r="L26" s="1" t="s">
        <v>1259</v>
      </c>
      <c r="M26" s="1" t="s">
        <v>1144</v>
      </c>
      <c r="N26" s="1" t="s">
        <v>1144</v>
      </c>
      <c r="O26" s="1" t="s">
        <v>1145</v>
      </c>
      <c r="P26" s="1" t="s">
        <v>1146</v>
      </c>
      <c r="Q26" s="1" t="s">
        <v>1147</v>
      </c>
      <c r="R26" s="1" t="s">
        <v>1260</v>
      </c>
      <c r="S26" s="1" t="s">
        <v>1149</v>
      </c>
      <c r="T26" s="1" t="s">
        <v>1150</v>
      </c>
      <c r="U26" s="1" t="s">
        <v>1100</v>
      </c>
      <c r="V26" s="1" t="s">
        <v>1198</v>
      </c>
    </row>
    <row r="27" s="1" customFormat="1" spans="1:22">
      <c r="A27" s="3">
        <v>999226366303610</v>
      </c>
      <c r="B27" s="1" t="s">
        <v>1261</v>
      </c>
      <c r="C27" s="1" t="s">
        <v>1262</v>
      </c>
      <c r="D27" s="1" t="s">
        <v>1194</v>
      </c>
      <c r="E27" s="1" t="s">
        <v>1263</v>
      </c>
      <c r="F27" s="1" t="s">
        <v>1136</v>
      </c>
      <c r="G27" s="1" t="s">
        <v>1140</v>
      </c>
      <c r="H27" s="1" t="s">
        <v>1141</v>
      </c>
      <c r="I27" s="1" t="s">
        <v>1264</v>
      </c>
      <c r="J27" s="1" t="s">
        <v>1143</v>
      </c>
      <c r="K27" s="1" t="s">
        <v>1264</v>
      </c>
      <c r="L27" s="1" t="s">
        <v>1264</v>
      </c>
      <c r="M27" s="1" t="s">
        <v>1144</v>
      </c>
      <c r="N27" s="1" t="s">
        <v>1144</v>
      </c>
      <c r="O27" s="1" t="s">
        <v>1145</v>
      </c>
      <c r="P27" s="1" t="s">
        <v>1146</v>
      </c>
      <c r="Q27" s="1" t="s">
        <v>1147</v>
      </c>
      <c r="R27" s="1" t="s">
        <v>1265</v>
      </c>
      <c r="S27" s="1" t="s">
        <v>1149</v>
      </c>
      <c r="T27" s="1" t="s">
        <v>1150</v>
      </c>
      <c r="U27" s="1" t="s">
        <v>1100</v>
      </c>
      <c r="V27" s="1" t="s">
        <v>1198</v>
      </c>
    </row>
    <row r="28" s="1" customFormat="1" spans="1:22">
      <c r="A28" s="3">
        <v>999226366189797</v>
      </c>
      <c r="B28" s="1" t="s">
        <v>1261</v>
      </c>
      <c r="C28" s="1" t="s">
        <v>1266</v>
      </c>
      <c r="D28" s="1" t="s">
        <v>1194</v>
      </c>
      <c r="E28" s="1" t="s">
        <v>1267</v>
      </c>
      <c r="F28" s="1" t="s">
        <v>1136</v>
      </c>
      <c r="G28" s="1" t="s">
        <v>1140</v>
      </c>
      <c r="H28" s="1" t="s">
        <v>1141</v>
      </c>
      <c r="I28" s="1" t="s">
        <v>1196</v>
      </c>
      <c r="J28" s="1" t="s">
        <v>1143</v>
      </c>
      <c r="K28" s="1" t="s">
        <v>1196</v>
      </c>
      <c r="L28" s="1" t="s">
        <v>1196</v>
      </c>
      <c r="M28" s="1" t="s">
        <v>1144</v>
      </c>
      <c r="N28" s="1" t="s">
        <v>1144</v>
      </c>
      <c r="O28" s="1" t="s">
        <v>1145</v>
      </c>
      <c r="P28" s="1" t="s">
        <v>1146</v>
      </c>
      <c r="Q28" s="1" t="s">
        <v>1147</v>
      </c>
      <c r="R28" s="1" t="s">
        <v>1268</v>
      </c>
      <c r="S28" s="1" t="s">
        <v>1149</v>
      </c>
      <c r="T28" s="1" t="s">
        <v>1150</v>
      </c>
      <c r="U28" s="1" t="s">
        <v>1100</v>
      </c>
      <c r="V28" s="1" t="s">
        <v>1198</v>
      </c>
    </row>
    <row r="29" s="1" customFormat="1" spans="1:22">
      <c r="A29" s="3">
        <v>999226364712118</v>
      </c>
      <c r="B29" s="1" t="s">
        <v>1261</v>
      </c>
      <c r="C29" s="1" t="s">
        <v>1269</v>
      </c>
      <c r="D29" s="1" t="s">
        <v>1270</v>
      </c>
      <c r="E29" s="1" t="s">
        <v>1271</v>
      </c>
      <c r="F29" s="1" t="s">
        <v>1136</v>
      </c>
      <c r="G29" s="1" t="s">
        <v>1140</v>
      </c>
      <c r="H29" s="1" t="s">
        <v>1141</v>
      </c>
      <c r="I29" s="1" t="s">
        <v>1272</v>
      </c>
      <c r="J29" s="1" t="s">
        <v>1143</v>
      </c>
      <c r="K29" s="1" t="s">
        <v>1272</v>
      </c>
      <c r="L29" s="1" t="s">
        <v>1272</v>
      </c>
      <c r="M29" s="1" t="s">
        <v>1144</v>
      </c>
      <c r="N29" s="1" t="s">
        <v>1144</v>
      </c>
      <c r="O29" s="1" t="s">
        <v>1145</v>
      </c>
      <c r="P29" s="1" t="s">
        <v>1146</v>
      </c>
      <c r="Q29" s="1" t="s">
        <v>1147</v>
      </c>
      <c r="R29" s="1" t="s">
        <v>1273</v>
      </c>
      <c r="S29" s="1" t="s">
        <v>1149</v>
      </c>
      <c r="T29" s="1" t="s">
        <v>1150</v>
      </c>
      <c r="U29" s="1" t="s">
        <v>1100</v>
      </c>
      <c r="V29" s="1" t="s">
        <v>1274</v>
      </c>
    </row>
    <row r="30" s="1" customFormat="1" spans="1:22">
      <c r="A30" s="3">
        <v>999226364340400</v>
      </c>
      <c r="B30" s="1" t="s">
        <v>1261</v>
      </c>
      <c r="C30" s="1" t="s">
        <v>1275</v>
      </c>
      <c r="D30" s="1" t="s">
        <v>1138</v>
      </c>
      <c r="E30" s="1" t="s">
        <v>1276</v>
      </c>
      <c r="F30" s="1" t="s">
        <v>1136</v>
      </c>
      <c r="G30" s="1" t="s">
        <v>1140</v>
      </c>
      <c r="H30" s="1" t="s">
        <v>1141</v>
      </c>
      <c r="I30" s="1" t="s">
        <v>1277</v>
      </c>
      <c r="J30" s="1" t="s">
        <v>1143</v>
      </c>
      <c r="K30" s="1" t="s">
        <v>1277</v>
      </c>
      <c r="L30" s="1" t="s">
        <v>1277</v>
      </c>
      <c r="M30" s="1" t="s">
        <v>1144</v>
      </c>
      <c r="N30" s="1" t="s">
        <v>1144</v>
      </c>
      <c r="O30" s="1" t="s">
        <v>1145</v>
      </c>
      <c r="P30" s="1" t="s">
        <v>1146</v>
      </c>
      <c r="Q30" s="1" t="s">
        <v>1147</v>
      </c>
      <c r="R30" s="1" t="s">
        <v>1278</v>
      </c>
      <c r="S30" s="1" t="s">
        <v>1149</v>
      </c>
      <c r="T30" s="1" t="s">
        <v>1150</v>
      </c>
      <c r="U30" s="1" t="s">
        <v>1100</v>
      </c>
      <c r="V30" s="1" t="s">
        <v>1151</v>
      </c>
    </row>
    <row r="31" s="1" customFormat="1" spans="1:22">
      <c r="A31" s="3">
        <v>999226363014743</v>
      </c>
      <c r="B31" s="1" t="s">
        <v>1261</v>
      </c>
      <c r="C31" s="1" t="s">
        <v>1279</v>
      </c>
      <c r="D31" s="1" t="s">
        <v>1280</v>
      </c>
      <c r="E31" s="1" t="s">
        <v>1281</v>
      </c>
      <c r="F31" s="1" t="s">
        <v>1261</v>
      </c>
      <c r="G31" s="1" t="s">
        <v>1140</v>
      </c>
      <c r="H31" s="1" t="s">
        <v>1141</v>
      </c>
      <c r="I31" s="1" t="s">
        <v>1282</v>
      </c>
      <c r="J31" s="1" t="s">
        <v>1143</v>
      </c>
      <c r="K31" s="1" t="s">
        <v>1282</v>
      </c>
      <c r="L31" s="1" t="s">
        <v>1282</v>
      </c>
      <c r="M31" s="1" t="s">
        <v>1144</v>
      </c>
      <c r="N31" s="1" t="s">
        <v>1144</v>
      </c>
      <c r="O31" s="1" t="s">
        <v>1145</v>
      </c>
      <c r="P31" s="1" t="s">
        <v>1146</v>
      </c>
      <c r="Q31" s="1" t="s">
        <v>1147</v>
      </c>
      <c r="R31" s="1" t="s">
        <v>1283</v>
      </c>
      <c r="S31" s="1" t="s">
        <v>1149</v>
      </c>
      <c r="T31" s="1" t="s">
        <v>1150</v>
      </c>
      <c r="U31" s="1" t="s">
        <v>1100</v>
      </c>
      <c r="V31" s="1" t="s">
        <v>1151</v>
      </c>
    </row>
    <row r="32" s="1" customFormat="1" spans="1:22">
      <c r="A32" s="3">
        <v>999226362957104</v>
      </c>
      <c r="B32" s="1" t="s">
        <v>1261</v>
      </c>
      <c r="C32" s="1" t="s">
        <v>1284</v>
      </c>
      <c r="D32" s="1" t="s">
        <v>1280</v>
      </c>
      <c r="E32" s="1" t="s">
        <v>1285</v>
      </c>
      <c r="F32" s="1" t="s">
        <v>1261</v>
      </c>
      <c r="G32" s="1" t="s">
        <v>1140</v>
      </c>
      <c r="H32" s="1" t="s">
        <v>1141</v>
      </c>
      <c r="I32" s="1" t="s">
        <v>1286</v>
      </c>
      <c r="J32" s="1" t="s">
        <v>1143</v>
      </c>
      <c r="K32" s="1" t="s">
        <v>1286</v>
      </c>
      <c r="L32" s="1" t="s">
        <v>1286</v>
      </c>
      <c r="M32" s="1" t="s">
        <v>1144</v>
      </c>
      <c r="N32" s="1" t="s">
        <v>1144</v>
      </c>
      <c r="O32" s="1" t="s">
        <v>1145</v>
      </c>
      <c r="P32" s="1" t="s">
        <v>1146</v>
      </c>
      <c r="Q32" s="1" t="s">
        <v>1147</v>
      </c>
      <c r="R32" s="1" t="s">
        <v>1287</v>
      </c>
      <c r="S32" s="1" t="s">
        <v>1149</v>
      </c>
      <c r="T32" s="1" t="s">
        <v>1150</v>
      </c>
      <c r="U32" s="1" t="s">
        <v>1100</v>
      </c>
      <c r="V32" s="1" t="s">
        <v>1151</v>
      </c>
    </row>
    <row r="33" s="1" customFormat="1" spans="1:22">
      <c r="A33" s="3">
        <v>26362899394</v>
      </c>
      <c r="B33" s="1" t="s">
        <v>1261</v>
      </c>
      <c r="C33" s="1" t="s">
        <v>1288</v>
      </c>
      <c r="D33" s="1" t="s">
        <v>1289</v>
      </c>
      <c r="E33" s="1" t="s">
        <v>1290</v>
      </c>
      <c r="F33" s="1" t="s">
        <v>1136</v>
      </c>
      <c r="G33" s="1" t="s">
        <v>1140</v>
      </c>
      <c r="H33" s="1" t="s">
        <v>1141</v>
      </c>
      <c r="I33" s="1" t="s">
        <v>1291</v>
      </c>
      <c r="J33" s="1" t="s">
        <v>1143</v>
      </c>
      <c r="K33" s="1" t="s">
        <v>1291</v>
      </c>
      <c r="L33" s="1" t="s">
        <v>1291</v>
      </c>
      <c r="M33" s="1" t="s">
        <v>1144</v>
      </c>
      <c r="N33" s="1" t="s">
        <v>1144</v>
      </c>
      <c r="O33" s="1" t="s">
        <v>1145</v>
      </c>
      <c r="P33" s="1" t="s">
        <v>1146</v>
      </c>
      <c r="Q33" s="1" t="s">
        <v>1147</v>
      </c>
      <c r="R33" s="1" t="s">
        <v>1292</v>
      </c>
      <c r="S33" s="1" t="s">
        <v>1149</v>
      </c>
      <c r="T33" s="1" t="s">
        <v>1150</v>
      </c>
      <c r="U33" s="1" t="s">
        <v>1100</v>
      </c>
      <c r="V33" s="1" t="s">
        <v>1151</v>
      </c>
    </row>
    <row r="34" s="1" customFormat="1" spans="1:22">
      <c r="A34" s="3">
        <v>999226361623603</v>
      </c>
      <c r="B34" s="1" t="s">
        <v>1261</v>
      </c>
      <c r="C34" s="1" t="s">
        <v>1293</v>
      </c>
      <c r="D34" s="1" t="s">
        <v>1294</v>
      </c>
      <c r="E34" s="1" t="s">
        <v>1295</v>
      </c>
      <c r="F34" s="1" t="s">
        <v>1261</v>
      </c>
      <c r="G34" s="1" t="s">
        <v>1140</v>
      </c>
      <c r="H34" s="1" t="s">
        <v>1141</v>
      </c>
      <c r="I34" s="1" t="s">
        <v>1296</v>
      </c>
      <c r="J34" s="1" t="s">
        <v>1143</v>
      </c>
      <c r="K34" s="1" t="s">
        <v>1296</v>
      </c>
      <c r="L34" s="1" t="s">
        <v>1296</v>
      </c>
      <c r="M34" s="1" t="s">
        <v>1144</v>
      </c>
      <c r="N34" s="1" t="s">
        <v>1144</v>
      </c>
      <c r="O34" s="1" t="s">
        <v>1145</v>
      </c>
      <c r="P34" s="1" t="s">
        <v>1146</v>
      </c>
      <c r="Q34" s="1" t="s">
        <v>1147</v>
      </c>
      <c r="R34" s="1" t="s">
        <v>1297</v>
      </c>
      <c r="S34" s="1" t="s">
        <v>1149</v>
      </c>
      <c r="T34" s="1" t="s">
        <v>1150</v>
      </c>
      <c r="U34" s="1" t="s">
        <v>1100</v>
      </c>
      <c r="V34" s="1" t="s">
        <v>1151</v>
      </c>
    </row>
    <row r="35" s="1" customFormat="1" spans="1:22">
      <c r="A35" s="3">
        <v>999226360839778</v>
      </c>
      <c r="B35" s="1" t="s">
        <v>1261</v>
      </c>
      <c r="C35" s="1" t="s">
        <v>1298</v>
      </c>
      <c r="D35" s="1" t="s">
        <v>1299</v>
      </c>
      <c r="E35" s="1" t="s">
        <v>1300</v>
      </c>
      <c r="F35" s="1" t="s">
        <v>1261</v>
      </c>
      <c r="G35" s="1" t="s">
        <v>1140</v>
      </c>
      <c r="H35" s="1" t="s">
        <v>1141</v>
      </c>
      <c r="I35" s="1" t="s">
        <v>1301</v>
      </c>
      <c r="J35" s="1" t="s">
        <v>1143</v>
      </c>
      <c r="K35" s="1" t="s">
        <v>1301</v>
      </c>
      <c r="L35" s="1" t="s">
        <v>1301</v>
      </c>
      <c r="M35" s="1" t="s">
        <v>1144</v>
      </c>
      <c r="N35" s="1" t="s">
        <v>1144</v>
      </c>
      <c r="O35" s="1" t="s">
        <v>1145</v>
      </c>
      <c r="P35" s="1" t="s">
        <v>1146</v>
      </c>
      <c r="Q35" s="1" t="s">
        <v>1147</v>
      </c>
      <c r="R35" s="1" t="s">
        <v>1302</v>
      </c>
      <c r="S35" s="1" t="s">
        <v>1149</v>
      </c>
      <c r="T35" s="1" t="s">
        <v>1150</v>
      </c>
      <c r="U35" s="1" t="s">
        <v>1100</v>
      </c>
      <c r="V35" s="1" t="s">
        <v>1172</v>
      </c>
    </row>
    <row r="36" s="1" customFormat="1" spans="1:22">
      <c r="A36" s="3">
        <v>999226359789611</v>
      </c>
      <c r="B36" s="1" t="s">
        <v>1261</v>
      </c>
      <c r="C36" s="1" t="s">
        <v>1303</v>
      </c>
      <c r="D36" s="1" t="s">
        <v>1138</v>
      </c>
      <c r="E36" s="1" t="s">
        <v>1304</v>
      </c>
      <c r="F36" s="1" t="s">
        <v>1136</v>
      </c>
      <c r="G36" s="1" t="s">
        <v>1140</v>
      </c>
      <c r="H36" s="1" t="s">
        <v>1141</v>
      </c>
      <c r="I36" s="1" t="s">
        <v>1162</v>
      </c>
      <c r="J36" s="1" t="s">
        <v>1143</v>
      </c>
      <c r="K36" s="1" t="s">
        <v>1162</v>
      </c>
      <c r="L36" s="1" t="s">
        <v>1162</v>
      </c>
      <c r="M36" s="1" t="s">
        <v>1144</v>
      </c>
      <c r="N36" s="1" t="s">
        <v>1144</v>
      </c>
      <c r="O36" s="1" t="s">
        <v>1145</v>
      </c>
      <c r="P36" s="1" t="s">
        <v>1146</v>
      </c>
      <c r="Q36" s="1" t="s">
        <v>1147</v>
      </c>
      <c r="R36" s="1" t="s">
        <v>1305</v>
      </c>
      <c r="S36" s="1" t="s">
        <v>1149</v>
      </c>
      <c r="T36" s="1" t="s">
        <v>1150</v>
      </c>
      <c r="U36" s="1" t="s">
        <v>1100</v>
      </c>
      <c r="V36" s="1" t="s">
        <v>1151</v>
      </c>
    </row>
    <row r="37" s="1" customFormat="1" spans="1:22">
      <c r="A37" s="3">
        <v>26359358873</v>
      </c>
      <c r="B37" s="1" t="s">
        <v>1261</v>
      </c>
      <c r="C37" s="1" t="s">
        <v>1306</v>
      </c>
      <c r="D37" s="1" t="s">
        <v>1226</v>
      </c>
      <c r="E37" s="1" t="s">
        <v>1307</v>
      </c>
      <c r="F37" s="1" t="s">
        <v>1136</v>
      </c>
      <c r="G37" s="1" t="s">
        <v>1140</v>
      </c>
      <c r="H37" s="1" t="s">
        <v>1141</v>
      </c>
      <c r="I37" s="1" t="s">
        <v>1228</v>
      </c>
      <c r="J37" s="1" t="s">
        <v>1143</v>
      </c>
      <c r="K37" s="1" t="s">
        <v>1228</v>
      </c>
      <c r="L37" s="1" t="s">
        <v>1228</v>
      </c>
      <c r="M37" s="1" t="s">
        <v>1144</v>
      </c>
      <c r="N37" s="1" t="s">
        <v>1144</v>
      </c>
      <c r="O37" s="1" t="s">
        <v>1145</v>
      </c>
      <c r="P37" s="1" t="s">
        <v>1146</v>
      </c>
      <c r="Q37" s="1" t="s">
        <v>1147</v>
      </c>
      <c r="R37" s="1" t="s">
        <v>1308</v>
      </c>
      <c r="S37" s="1" t="s">
        <v>1149</v>
      </c>
      <c r="T37" s="1" t="s">
        <v>1150</v>
      </c>
      <c r="U37" s="1" t="s">
        <v>1100</v>
      </c>
      <c r="V37" s="1" t="s">
        <v>1151</v>
      </c>
    </row>
    <row r="38" s="1" customFormat="1" spans="1:22">
      <c r="A38" s="3">
        <v>999226359280968</v>
      </c>
      <c r="B38" s="1" t="s">
        <v>1261</v>
      </c>
      <c r="C38" s="1" t="s">
        <v>1309</v>
      </c>
      <c r="D38" s="1" t="s">
        <v>1138</v>
      </c>
      <c r="E38" s="1" t="s">
        <v>1310</v>
      </c>
      <c r="F38" s="1" t="s">
        <v>1261</v>
      </c>
      <c r="G38" s="1" t="s">
        <v>1140</v>
      </c>
      <c r="H38" s="1" t="s">
        <v>1141</v>
      </c>
      <c r="I38" s="1" t="s">
        <v>1277</v>
      </c>
      <c r="J38" s="1" t="s">
        <v>1143</v>
      </c>
      <c r="K38" s="1" t="s">
        <v>1277</v>
      </c>
      <c r="L38" s="1" t="s">
        <v>1277</v>
      </c>
      <c r="M38" s="1" t="s">
        <v>1144</v>
      </c>
      <c r="N38" s="1" t="s">
        <v>1144</v>
      </c>
      <c r="O38" s="1" t="s">
        <v>1145</v>
      </c>
      <c r="P38" s="1" t="s">
        <v>1146</v>
      </c>
      <c r="Q38" s="1" t="s">
        <v>1147</v>
      </c>
      <c r="R38" s="1" t="s">
        <v>1311</v>
      </c>
      <c r="S38" s="1" t="s">
        <v>1149</v>
      </c>
      <c r="T38" s="1" t="s">
        <v>1150</v>
      </c>
      <c r="U38" s="1" t="s">
        <v>1100</v>
      </c>
      <c r="V38" s="1" t="s">
        <v>1151</v>
      </c>
    </row>
    <row r="39" s="1" customFormat="1" spans="1:22">
      <c r="A39" s="3">
        <v>999226359208144</v>
      </c>
      <c r="B39" s="1" t="s">
        <v>1261</v>
      </c>
      <c r="C39" s="1" t="s">
        <v>1312</v>
      </c>
      <c r="D39" s="1" t="s">
        <v>1313</v>
      </c>
      <c r="E39" s="1" t="s">
        <v>1314</v>
      </c>
      <c r="F39" s="1" t="s">
        <v>1261</v>
      </c>
      <c r="G39" s="1" t="s">
        <v>1140</v>
      </c>
      <c r="H39" s="1" t="s">
        <v>1141</v>
      </c>
      <c r="I39" s="1" t="s">
        <v>1315</v>
      </c>
      <c r="J39" s="1" t="s">
        <v>1143</v>
      </c>
      <c r="K39" s="1" t="s">
        <v>1315</v>
      </c>
      <c r="L39" s="1" t="s">
        <v>1315</v>
      </c>
      <c r="M39" s="1" t="s">
        <v>1144</v>
      </c>
      <c r="N39" s="1" t="s">
        <v>1144</v>
      </c>
      <c r="O39" s="1" t="s">
        <v>1145</v>
      </c>
      <c r="P39" s="1" t="s">
        <v>1146</v>
      </c>
      <c r="Q39" s="1" t="s">
        <v>1147</v>
      </c>
      <c r="R39" s="1" t="s">
        <v>1316</v>
      </c>
      <c r="S39" s="1" t="s">
        <v>1149</v>
      </c>
      <c r="T39" s="1" t="s">
        <v>1150</v>
      </c>
      <c r="U39" s="1" t="s">
        <v>1100</v>
      </c>
      <c r="V39" s="1" t="s">
        <v>1274</v>
      </c>
    </row>
    <row r="40" s="1" customFormat="1" spans="1:22">
      <c r="A40" s="3">
        <v>999226357379258</v>
      </c>
      <c r="B40" s="1" t="s">
        <v>1317</v>
      </c>
      <c r="C40" s="1" t="s">
        <v>1318</v>
      </c>
      <c r="D40" s="1" t="s">
        <v>1319</v>
      </c>
      <c r="E40" s="1" t="s">
        <v>1320</v>
      </c>
      <c r="F40" s="1" t="s">
        <v>1136</v>
      </c>
      <c r="G40" s="1" t="s">
        <v>1140</v>
      </c>
      <c r="H40" s="1" t="s">
        <v>1141</v>
      </c>
      <c r="I40" s="1" t="s">
        <v>1321</v>
      </c>
      <c r="J40" s="1" t="s">
        <v>1143</v>
      </c>
      <c r="K40" s="1" t="s">
        <v>1321</v>
      </c>
      <c r="L40" s="1" t="s">
        <v>1321</v>
      </c>
      <c r="M40" s="1" t="s">
        <v>1144</v>
      </c>
      <c r="N40" s="1" t="s">
        <v>1144</v>
      </c>
      <c r="O40" s="1" t="s">
        <v>1145</v>
      </c>
      <c r="P40" s="1" t="s">
        <v>1146</v>
      </c>
      <c r="Q40" s="1" t="s">
        <v>1147</v>
      </c>
      <c r="R40" s="1" t="s">
        <v>1322</v>
      </c>
      <c r="S40" s="1" t="s">
        <v>1149</v>
      </c>
      <c r="T40" s="1" t="s">
        <v>1150</v>
      </c>
      <c r="U40" s="1" t="s">
        <v>1100</v>
      </c>
      <c r="V40" s="1" t="s">
        <v>1198</v>
      </c>
    </row>
    <row r="41" s="1" customFormat="1" spans="1:22">
      <c r="A41" s="3">
        <v>999226356988074</v>
      </c>
      <c r="B41" s="1" t="s">
        <v>1317</v>
      </c>
      <c r="C41" s="1" t="s">
        <v>1323</v>
      </c>
      <c r="D41" s="1" t="s">
        <v>1324</v>
      </c>
      <c r="E41" s="1" t="s">
        <v>1325</v>
      </c>
      <c r="F41" s="1" t="s">
        <v>1261</v>
      </c>
      <c r="G41" s="1" t="s">
        <v>1140</v>
      </c>
      <c r="H41" s="1" t="s">
        <v>1141</v>
      </c>
      <c r="I41" s="1" t="s">
        <v>1326</v>
      </c>
      <c r="J41" s="1" t="s">
        <v>1143</v>
      </c>
      <c r="K41" s="1" t="s">
        <v>1326</v>
      </c>
      <c r="L41" s="1" t="s">
        <v>1326</v>
      </c>
      <c r="M41" s="1" t="s">
        <v>1144</v>
      </c>
      <c r="N41" s="1" t="s">
        <v>1144</v>
      </c>
      <c r="O41" s="1" t="s">
        <v>1145</v>
      </c>
      <c r="P41" s="1" t="s">
        <v>1146</v>
      </c>
      <c r="Q41" s="1" t="s">
        <v>1147</v>
      </c>
      <c r="R41" s="1" t="s">
        <v>1327</v>
      </c>
      <c r="S41" s="1" t="s">
        <v>1149</v>
      </c>
      <c r="T41" s="1" t="s">
        <v>1150</v>
      </c>
      <c r="U41" s="1" t="s">
        <v>1100</v>
      </c>
      <c r="V41" s="1" t="s">
        <v>1151</v>
      </c>
    </row>
    <row r="42" s="1" customFormat="1" spans="1:22">
      <c r="A42" s="3">
        <v>999226356668310</v>
      </c>
      <c r="B42" s="1" t="s">
        <v>1317</v>
      </c>
      <c r="C42" s="1" t="s">
        <v>1328</v>
      </c>
      <c r="D42" s="1" t="s">
        <v>1319</v>
      </c>
      <c r="E42" s="1" t="s">
        <v>1329</v>
      </c>
      <c r="F42" s="1" t="s">
        <v>1136</v>
      </c>
      <c r="G42" s="1" t="s">
        <v>1140</v>
      </c>
      <c r="H42" s="1" t="s">
        <v>1141</v>
      </c>
      <c r="I42" s="1" t="s">
        <v>1321</v>
      </c>
      <c r="J42" s="1" t="s">
        <v>1143</v>
      </c>
      <c r="K42" s="1" t="s">
        <v>1321</v>
      </c>
      <c r="L42" s="1" t="s">
        <v>1321</v>
      </c>
      <c r="M42" s="1" t="s">
        <v>1144</v>
      </c>
      <c r="N42" s="1" t="s">
        <v>1144</v>
      </c>
      <c r="O42" s="1" t="s">
        <v>1145</v>
      </c>
      <c r="P42" s="1" t="s">
        <v>1146</v>
      </c>
      <c r="Q42" s="1" t="s">
        <v>1147</v>
      </c>
      <c r="R42" s="1" t="s">
        <v>1330</v>
      </c>
      <c r="S42" s="1" t="s">
        <v>1149</v>
      </c>
      <c r="T42" s="1" t="s">
        <v>1150</v>
      </c>
      <c r="U42" s="1" t="s">
        <v>1100</v>
      </c>
      <c r="V42" s="1" t="s">
        <v>1198</v>
      </c>
    </row>
    <row r="43" s="1" customFormat="1" spans="1:22">
      <c r="A43" s="3">
        <v>999226356657192</v>
      </c>
      <c r="B43" s="1" t="s">
        <v>1317</v>
      </c>
      <c r="C43" s="1" t="s">
        <v>1331</v>
      </c>
      <c r="D43" s="1" t="s">
        <v>1332</v>
      </c>
      <c r="E43" s="1" t="s">
        <v>1333</v>
      </c>
      <c r="F43" s="1" t="s">
        <v>1261</v>
      </c>
      <c r="G43" s="1" t="s">
        <v>1140</v>
      </c>
      <c r="H43" s="1" t="s">
        <v>1141</v>
      </c>
      <c r="I43" s="1" t="s">
        <v>1334</v>
      </c>
      <c r="J43" s="1" t="s">
        <v>1143</v>
      </c>
      <c r="K43" s="1" t="s">
        <v>1334</v>
      </c>
      <c r="L43" s="1" t="s">
        <v>1334</v>
      </c>
      <c r="M43" s="1" t="s">
        <v>1144</v>
      </c>
      <c r="N43" s="1" t="s">
        <v>1144</v>
      </c>
      <c r="O43" s="1" t="s">
        <v>1145</v>
      </c>
      <c r="P43" s="1" t="s">
        <v>1146</v>
      </c>
      <c r="Q43" s="1" t="s">
        <v>1147</v>
      </c>
      <c r="R43" s="1" t="s">
        <v>1335</v>
      </c>
      <c r="S43" s="1" t="s">
        <v>1149</v>
      </c>
      <c r="T43" s="1" t="s">
        <v>1150</v>
      </c>
      <c r="U43" s="1" t="s">
        <v>1100</v>
      </c>
      <c r="V43" s="1" t="s">
        <v>1151</v>
      </c>
    </row>
    <row r="44" s="1" customFormat="1" spans="1:22">
      <c r="A44" s="3">
        <v>999226356352471</v>
      </c>
      <c r="B44" s="1" t="s">
        <v>1317</v>
      </c>
      <c r="C44" s="1" t="s">
        <v>1336</v>
      </c>
      <c r="D44" s="1" t="s">
        <v>1337</v>
      </c>
      <c r="E44" s="1" t="s">
        <v>1338</v>
      </c>
      <c r="F44" s="1" t="s">
        <v>1261</v>
      </c>
      <c r="G44" s="1" t="s">
        <v>1140</v>
      </c>
      <c r="H44" s="1" t="s">
        <v>1141</v>
      </c>
      <c r="I44" s="1" t="s">
        <v>1339</v>
      </c>
      <c r="J44" s="1" t="s">
        <v>1143</v>
      </c>
      <c r="K44" s="1" t="s">
        <v>1339</v>
      </c>
      <c r="L44" s="1" t="s">
        <v>1339</v>
      </c>
      <c r="M44" s="1" t="s">
        <v>1144</v>
      </c>
      <c r="N44" s="1" t="s">
        <v>1144</v>
      </c>
      <c r="O44" s="1" t="s">
        <v>1145</v>
      </c>
      <c r="P44" s="1" t="s">
        <v>1146</v>
      </c>
      <c r="Q44" s="1" t="s">
        <v>1147</v>
      </c>
      <c r="R44" s="1" t="s">
        <v>1340</v>
      </c>
      <c r="S44" s="1" t="s">
        <v>1149</v>
      </c>
      <c r="T44" s="1" t="s">
        <v>1150</v>
      </c>
      <c r="U44" s="1" t="s">
        <v>1100</v>
      </c>
      <c r="V44" s="1" t="s">
        <v>1198</v>
      </c>
    </row>
    <row r="45" s="1" customFormat="1" spans="1:22">
      <c r="A45" s="3">
        <v>999226354935639</v>
      </c>
      <c r="B45" s="1" t="s">
        <v>1317</v>
      </c>
      <c r="C45" s="1" t="s">
        <v>1341</v>
      </c>
      <c r="D45" s="1" t="s">
        <v>1342</v>
      </c>
      <c r="E45" s="1" t="s">
        <v>1343</v>
      </c>
      <c r="F45" s="1" t="s">
        <v>1136</v>
      </c>
      <c r="G45" s="1" t="s">
        <v>1140</v>
      </c>
      <c r="H45" s="1" t="s">
        <v>1141</v>
      </c>
      <c r="I45" s="1" t="s">
        <v>1344</v>
      </c>
      <c r="J45" s="1" t="s">
        <v>1143</v>
      </c>
      <c r="K45" s="1" t="s">
        <v>1344</v>
      </c>
      <c r="L45" s="1" t="s">
        <v>1344</v>
      </c>
      <c r="M45" s="1" t="s">
        <v>1144</v>
      </c>
      <c r="N45" s="1" t="s">
        <v>1144</v>
      </c>
      <c r="O45" s="1" t="s">
        <v>1145</v>
      </c>
      <c r="P45" s="1" t="s">
        <v>1146</v>
      </c>
      <c r="Q45" s="1" t="s">
        <v>1147</v>
      </c>
      <c r="R45" s="1" t="s">
        <v>1345</v>
      </c>
      <c r="S45" s="1" t="s">
        <v>1149</v>
      </c>
      <c r="T45" s="1" t="s">
        <v>1150</v>
      </c>
      <c r="U45" s="1" t="s">
        <v>1100</v>
      </c>
      <c r="V45" s="1" t="s">
        <v>1151</v>
      </c>
    </row>
    <row r="46" s="1" customFormat="1" spans="1:22">
      <c r="A46" s="3">
        <v>999226353960337</v>
      </c>
      <c r="B46" s="1" t="s">
        <v>1317</v>
      </c>
      <c r="C46" s="1" t="s">
        <v>1346</v>
      </c>
      <c r="D46" s="1" t="s">
        <v>1347</v>
      </c>
      <c r="E46" s="1" t="s">
        <v>1348</v>
      </c>
      <c r="F46" s="1" t="s">
        <v>1261</v>
      </c>
      <c r="G46" s="1" t="s">
        <v>1140</v>
      </c>
      <c r="H46" s="1" t="s">
        <v>1141</v>
      </c>
      <c r="I46" s="1" t="s">
        <v>1349</v>
      </c>
      <c r="J46" s="1" t="s">
        <v>1143</v>
      </c>
      <c r="K46" s="1" t="s">
        <v>1349</v>
      </c>
      <c r="L46" s="1" t="s">
        <v>1349</v>
      </c>
      <c r="M46" s="1" t="s">
        <v>1144</v>
      </c>
      <c r="N46" s="1" t="s">
        <v>1144</v>
      </c>
      <c r="O46" s="1" t="s">
        <v>1145</v>
      </c>
      <c r="P46" s="1" t="s">
        <v>1146</v>
      </c>
      <c r="Q46" s="1" t="s">
        <v>1147</v>
      </c>
      <c r="R46" s="1" t="s">
        <v>1350</v>
      </c>
      <c r="S46" s="1" t="s">
        <v>1149</v>
      </c>
      <c r="T46" s="1" t="s">
        <v>1150</v>
      </c>
      <c r="U46" s="1" t="s">
        <v>1100</v>
      </c>
      <c r="V46" s="1" t="s">
        <v>1151</v>
      </c>
    </row>
    <row r="47" s="1" customFormat="1" spans="1:22">
      <c r="A47" s="3">
        <v>999226353725175</v>
      </c>
      <c r="B47" s="1" t="s">
        <v>1317</v>
      </c>
      <c r="C47" s="1" t="s">
        <v>1351</v>
      </c>
      <c r="D47" s="1" t="s">
        <v>1352</v>
      </c>
      <c r="E47" s="1" t="s">
        <v>1353</v>
      </c>
      <c r="F47" s="1" t="s">
        <v>1136</v>
      </c>
      <c r="G47" s="1" t="s">
        <v>1140</v>
      </c>
      <c r="H47" s="1" t="s">
        <v>1141</v>
      </c>
      <c r="I47" s="1" t="s">
        <v>1286</v>
      </c>
      <c r="J47" s="1" t="s">
        <v>1143</v>
      </c>
      <c r="K47" s="1" t="s">
        <v>1286</v>
      </c>
      <c r="L47" s="1" t="s">
        <v>1286</v>
      </c>
      <c r="M47" s="1" t="s">
        <v>1144</v>
      </c>
      <c r="N47" s="1" t="s">
        <v>1144</v>
      </c>
      <c r="O47" s="1" t="s">
        <v>1145</v>
      </c>
      <c r="P47" s="1" t="s">
        <v>1146</v>
      </c>
      <c r="Q47" s="1" t="s">
        <v>1147</v>
      </c>
      <c r="R47" s="1" t="s">
        <v>1354</v>
      </c>
      <c r="S47" s="1" t="s">
        <v>1149</v>
      </c>
      <c r="T47" s="1" t="s">
        <v>1150</v>
      </c>
      <c r="U47" s="1" t="s">
        <v>1100</v>
      </c>
      <c r="V47" s="1" t="s">
        <v>1151</v>
      </c>
    </row>
    <row r="48" s="1" customFormat="1" spans="1:22">
      <c r="A48" s="3">
        <v>999226353558301</v>
      </c>
      <c r="B48" s="1" t="s">
        <v>1317</v>
      </c>
      <c r="C48" s="1" t="s">
        <v>1355</v>
      </c>
      <c r="D48" s="1" t="s">
        <v>1194</v>
      </c>
      <c r="E48" s="1" t="s">
        <v>1356</v>
      </c>
      <c r="F48" s="1" t="s">
        <v>1261</v>
      </c>
      <c r="G48" s="1" t="s">
        <v>1140</v>
      </c>
      <c r="H48" s="1" t="s">
        <v>1141</v>
      </c>
      <c r="I48" s="1" t="s">
        <v>1357</v>
      </c>
      <c r="J48" s="1" t="s">
        <v>1143</v>
      </c>
      <c r="K48" s="1" t="s">
        <v>1357</v>
      </c>
      <c r="L48" s="1" t="s">
        <v>1357</v>
      </c>
      <c r="M48" s="1" t="s">
        <v>1144</v>
      </c>
      <c r="N48" s="1" t="s">
        <v>1144</v>
      </c>
      <c r="O48" s="1" t="s">
        <v>1145</v>
      </c>
      <c r="P48" s="1" t="s">
        <v>1146</v>
      </c>
      <c r="Q48" s="1" t="s">
        <v>1147</v>
      </c>
      <c r="R48" s="1" t="s">
        <v>1358</v>
      </c>
      <c r="S48" s="1" t="s">
        <v>1149</v>
      </c>
      <c r="T48" s="1" t="s">
        <v>1150</v>
      </c>
      <c r="U48" s="1" t="s">
        <v>1100</v>
      </c>
      <c r="V48" s="1" t="s">
        <v>1198</v>
      </c>
    </row>
    <row r="49" s="1" customFormat="1" spans="1:22">
      <c r="A49" s="3">
        <v>999226353554418</v>
      </c>
      <c r="B49" s="1" t="s">
        <v>1317</v>
      </c>
      <c r="C49" s="1" t="s">
        <v>1359</v>
      </c>
      <c r="D49" s="1" t="s">
        <v>1360</v>
      </c>
      <c r="E49" s="1" t="s">
        <v>1361</v>
      </c>
      <c r="F49" s="1" t="s">
        <v>1261</v>
      </c>
      <c r="G49" s="1" t="s">
        <v>1140</v>
      </c>
      <c r="H49" s="1" t="s">
        <v>1141</v>
      </c>
      <c r="I49" s="1" t="s">
        <v>1362</v>
      </c>
      <c r="J49" s="1" t="s">
        <v>1143</v>
      </c>
      <c r="K49" s="1" t="s">
        <v>1362</v>
      </c>
      <c r="L49" s="1" t="s">
        <v>1362</v>
      </c>
      <c r="M49" s="1" t="s">
        <v>1144</v>
      </c>
      <c r="N49" s="1" t="s">
        <v>1144</v>
      </c>
      <c r="O49" s="1" t="s">
        <v>1145</v>
      </c>
      <c r="P49" s="1" t="s">
        <v>1146</v>
      </c>
      <c r="Q49" s="1" t="s">
        <v>1147</v>
      </c>
      <c r="R49" s="1" t="s">
        <v>1363</v>
      </c>
      <c r="S49" s="1" t="s">
        <v>1149</v>
      </c>
      <c r="T49" s="1" t="s">
        <v>1150</v>
      </c>
      <c r="U49" s="1" t="s">
        <v>1100</v>
      </c>
      <c r="V49" s="1" t="s">
        <v>1172</v>
      </c>
    </row>
    <row r="50" s="1" customFormat="1" spans="1:22">
      <c r="A50" s="3">
        <v>999226352648007</v>
      </c>
      <c r="B50" s="1" t="s">
        <v>1317</v>
      </c>
      <c r="C50" s="1" t="s">
        <v>1364</v>
      </c>
      <c r="D50" s="1" t="s">
        <v>1220</v>
      </c>
      <c r="E50" s="1" t="s">
        <v>1365</v>
      </c>
      <c r="F50" s="1" t="s">
        <v>1136</v>
      </c>
      <c r="G50" s="1" t="s">
        <v>1140</v>
      </c>
      <c r="H50" s="1" t="s">
        <v>1141</v>
      </c>
      <c r="I50" s="1" t="s">
        <v>1366</v>
      </c>
      <c r="J50" s="1" t="s">
        <v>1143</v>
      </c>
      <c r="K50" s="1" t="s">
        <v>1366</v>
      </c>
      <c r="L50" s="1" t="s">
        <v>1366</v>
      </c>
      <c r="M50" s="1" t="s">
        <v>1144</v>
      </c>
      <c r="N50" s="1" t="s">
        <v>1144</v>
      </c>
      <c r="O50" s="1" t="s">
        <v>1145</v>
      </c>
      <c r="P50" s="1" t="s">
        <v>1146</v>
      </c>
      <c r="Q50" s="1" t="s">
        <v>1147</v>
      </c>
      <c r="R50" s="1" t="s">
        <v>1367</v>
      </c>
      <c r="S50" s="1" t="s">
        <v>1149</v>
      </c>
      <c r="T50" s="1" t="s">
        <v>1150</v>
      </c>
      <c r="U50" s="1" t="s">
        <v>1100</v>
      </c>
      <c r="V50" s="1" t="s">
        <v>1224</v>
      </c>
    </row>
    <row r="51" s="1" customFormat="1" spans="1:22">
      <c r="A51" s="3">
        <v>999226352385450</v>
      </c>
      <c r="B51" s="1" t="s">
        <v>1317</v>
      </c>
      <c r="C51" s="1" t="s">
        <v>1368</v>
      </c>
      <c r="D51" s="1" t="s">
        <v>1324</v>
      </c>
      <c r="E51" s="1" t="s">
        <v>1369</v>
      </c>
      <c r="F51" s="1" t="s">
        <v>1261</v>
      </c>
      <c r="G51" s="1" t="s">
        <v>1140</v>
      </c>
      <c r="H51" s="1" t="s">
        <v>1141</v>
      </c>
      <c r="I51" s="1" t="s">
        <v>1326</v>
      </c>
      <c r="J51" s="1" t="s">
        <v>1143</v>
      </c>
      <c r="K51" s="1" t="s">
        <v>1326</v>
      </c>
      <c r="L51" s="1" t="s">
        <v>1326</v>
      </c>
      <c r="M51" s="1" t="s">
        <v>1144</v>
      </c>
      <c r="N51" s="1" t="s">
        <v>1144</v>
      </c>
      <c r="O51" s="1" t="s">
        <v>1145</v>
      </c>
      <c r="P51" s="1" t="s">
        <v>1146</v>
      </c>
      <c r="Q51" s="1" t="s">
        <v>1147</v>
      </c>
      <c r="R51" s="1" t="s">
        <v>1370</v>
      </c>
      <c r="S51" s="1" t="s">
        <v>1149</v>
      </c>
      <c r="T51" s="1" t="s">
        <v>1150</v>
      </c>
      <c r="U51" s="1" t="s">
        <v>1100</v>
      </c>
      <c r="V51" s="1" t="s">
        <v>1151</v>
      </c>
    </row>
    <row r="52" s="1" customFormat="1" spans="1:22">
      <c r="A52" s="3">
        <v>999226352014866</v>
      </c>
      <c r="B52" s="1" t="s">
        <v>1317</v>
      </c>
      <c r="C52" s="1" t="s">
        <v>1371</v>
      </c>
      <c r="D52" s="1" t="s">
        <v>1194</v>
      </c>
      <c r="E52" s="1" t="s">
        <v>1372</v>
      </c>
      <c r="F52" s="1" t="s">
        <v>1261</v>
      </c>
      <c r="G52" s="1" t="s">
        <v>1140</v>
      </c>
      <c r="H52" s="1" t="s">
        <v>1141</v>
      </c>
      <c r="I52" s="1" t="s">
        <v>1373</v>
      </c>
      <c r="J52" s="1" t="s">
        <v>1143</v>
      </c>
      <c r="K52" s="1" t="s">
        <v>1373</v>
      </c>
      <c r="L52" s="1" t="s">
        <v>1373</v>
      </c>
      <c r="M52" s="1" t="s">
        <v>1144</v>
      </c>
      <c r="N52" s="1" t="s">
        <v>1144</v>
      </c>
      <c r="O52" s="1" t="s">
        <v>1145</v>
      </c>
      <c r="P52" s="1" t="s">
        <v>1146</v>
      </c>
      <c r="Q52" s="1" t="s">
        <v>1147</v>
      </c>
      <c r="R52" s="1" t="s">
        <v>1374</v>
      </c>
      <c r="S52" s="1" t="s">
        <v>1149</v>
      </c>
      <c r="T52" s="1" t="s">
        <v>1150</v>
      </c>
      <c r="U52" s="1" t="s">
        <v>1100</v>
      </c>
      <c r="V52" s="1" t="s">
        <v>1198</v>
      </c>
    </row>
    <row r="53" s="1" customFormat="1" spans="1:22">
      <c r="A53" s="3">
        <v>999226350286204</v>
      </c>
      <c r="B53" s="1" t="s">
        <v>1317</v>
      </c>
      <c r="C53" s="1" t="s">
        <v>1375</v>
      </c>
      <c r="D53" s="1" t="s">
        <v>1184</v>
      </c>
      <c r="E53" s="1" t="s">
        <v>1376</v>
      </c>
      <c r="F53" s="1" t="s">
        <v>1317</v>
      </c>
      <c r="G53" s="1" t="s">
        <v>1140</v>
      </c>
      <c r="H53" s="1" t="s">
        <v>1141</v>
      </c>
      <c r="I53" s="1" t="s">
        <v>1377</v>
      </c>
      <c r="J53" s="1" t="s">
        <v>1143</v>
      </c>
      <c r="K53" s="1" t="s">
        <v>1377</v>
      </c>
      <c r="L53" s="1" t="s">
        <v>1377</v>
      </c>
      <c r="M53" s="1" t="s">
        <v>1144</v>
      </c>
      <c r="N53" s="1" t="s">
        <v>1144</v>
      </c>
      <c r="O53" s="1" t="s">
        <v>1145</v>
      </c>
      <c r="P53" s="1" t="s">
        <v>1146</v>
      </c>
      <c r="Q53" s="1" t="s">
        <v>1147</v>
      </c>
      <c r="R53" s="1" t="s">
        <v>1378</v>
      </c>
      <c r="S53" s="1" t="s">
        <v>1149</v>
      </c>
      <c r="T53" s="1" t="s">
        <v>1150</v>
      </c>
      <c r="U53" s="1" t="s">
        <v>1100</v>
      </c>
      <c r="V53" s="1" t="s">
        <v>1151</v>
      </c>
    </row>
    <row r="54" s="1" customFormat="1" spans="1:22">
      <c r="A54" s="3">
        <v>999226350185848</v>
      </c>
      <c r="B54" s="1" t="s">
        <v>1317</v>
      </c>
      <c r="C54" s="1" t="s">
        <v>1379</v>
      </c>
      <c r="D54" s="1" t="s">
        <v>1380</v>
      </c>
      <c r="E54" s="1" t="s">
        <v>1381</v>
      </c>
      <c r="F54" s="1" t="s">
        <v>1261</v>
      </c>
      <c r="G54" s="1" t="s">
        <v>1140</v>
      </c>
      <c r="H54" s="1" t="s">
        <v>1141</v>
      </c>
      <c r="I54" s="1" t="s">
        <v>1382</v>
      </c>
      <c r="J54" s="1" t="s">
        <v>1143</v>
      </c>
      <c r="K54" s="1" t="s">
        <v>1382</v>
      </c>
      <c r="L54" s="1" t="s">
        <v>1382</v>
      </c>
      <c r="M54" s="1" t="s">
        <v>1144</v>
      </c>
      <c r="N54" s="1" t="s">
        <v>1144</v>
      </c>
      <c r="O54" s="1" t="s">
        <v>1145</v>
      </c>
      <c r="P54" s="1" t="s">
        <v>1146</v>
      </c>
      <c r="Q54" s="1" t="s">
        <v>1147</v>
      </c>
      <c r="R54" s="1" t="s">
        <v>1383</v>
      </c>
      <c r="S54" s="1" t="s">
        <v>1149</v>
      </c>
      <c r="T54" s="1" t="s">
        <v>1150</v>
      </c>
      <c r="U54" s="1" t="s">
        <v>1100</v>
      </c>
      <c r="V54" s="1" t="s">
        <v>1151</v>
      </c>
    </row>
    <row r="55" s="1" customFormat="1" spans="1:22">
      <c r="A55" s="3">
        <v>999226350012925</v>
      </c>
      <c r="B55" s="1" t="s">
        <v>1384</v>
      </c>
      <c r="C55" s="1" t="s">
        <v>1385</v>
      </c>
      <c r="D55" s="1" t="s">
        <v>1380</v>
      </c>
      <c r="E55" s="1" t="s">
        <v>1386</v>
      </c>
      <c r="F55" s="1" t="s">
        <v>1261</v>
      </c>
      <c r="G55" s="1" t="s">
        <v>1140</v>
      </c>
      <c r="H55" s="1" t="s">
        <v>1141</v>
      </c>
      <c r="I55" s="1" t="s">
        <v>1387</v>
      </c>
      <c r="J55" s="1" t="s">
        <v>1143</v>
      </c>
      <c r="K55" s="1" t="s">
        <v>1387</v>
      </c>
      <c r="L55" s="1" t="s">
        <v>1387</v>
      </c>
      <c r="M55" s="1" t="s">
        <v>1144</v>
      </c>
      <c r="N55" s="1" t="s">
        <v>1144</v>
      </c>
      <c r="O55" s="1" t="s">
        <v>1145</v>
      </c>
      <c r="P55" s="1" t="s">
        <v>1146</v>
      </c>
      <c r="Q55" s="1" t="s">
        <v>1147</v>
      </c>
      <c r="R55" s="1" t="s">
        <v>1388</v>
      </c>
      <c r="S55" s="1" t="s">
        <v>1149</v>
      </c>
      <c r="T55" s="1" t="s">
        <v>1150</v>
      </c>
      <c r="U55" s="1" t="s">
        <v>1100</v>
      </c>
      <c r="V55" s="1" t="s">
        <v>1151</v>
      </c>
    </row>
    <row r="56" s="1" customFormat="1" spans="1:22">
      <c r="A56" s="3">
        <v>999226349693971</v>
      </c>
      <c r="B56" s="1" t="s">
        <v>1384</v>
      </c>
      <c r="C56" s="1" t="s">
        <v>1389</v>
      </c>
      <c r="D56" s="1" t="s">
        <v>1319</v>
      </c>
      <c r="E56" s="1" t="s">
        <v>1390</v>
      </c>
      <c r="F56" s="1" t="s">
        <v>1136</v>
      </c>
      <c r="G56" s="1" t="s">
        <v>1140</v>
      </c>
      <c r="H56" s="1" t="s">
        <v>1141</v>
      </c>
      <c r="I56" s="1" t="s">
        <v>1321</v>
      </c>
      <c r="J56" s="1" t="s">
        <v>1143</v>
      </c>
      <c r="K56" s="1" t="s">
        <v>1321</v>
      </c>
      <c r="L56" s="1" t="s">
        <v>1321</v>
      </c>
      <c r="M56" s="1" t="s">
        <v>1144</v>
      </c>
      <c r="N56" s="1" t="s">
        <v>1144</v>
      </c>
      <c r="O56" s="1" t="s">
        <v>1145</v>
      </c>
      <c r="P56" s="1" t="s">
        <v>1146</v>
      </c>
      <c r="Q56" s="1" t="s">
        <v>1147</v>
      </c>
      <c r="R56" s="1" t="s">
        <v>1391</v>
      </c>
      <c r="S56" s="1" t="s">
        <v>1149</v>
      </c>
      <c r="T56" s="1" t="s">
        <v>1150</v>
      </c>
      <c r="U56" s="1" t="s">
        <v>1100</v>
      </c>
      <c r="V56" s="1" t="s">
        <v>1198</v>
      </c>
    </row>
    <row r="57" s="1" customFormat="1" spans="1:22">
      <c r="A57" s="3">
        <v>26349649108</v>
      </c>
      <c r="B57" s="1" t="s">
        <v>1384</v>
      </c>
      <c r="C57" s="1" t="s">
        <v>1392</v>
      </c>
      <c r="D57" s="1" t="s">
        <v>1393</v>
      </c>
      <c r="E57" s="1" t="s">
        <v>1394</v>
      </c>
      <c r="F57" s="1" t="s">
        <v>1317</v>
      </c>
      <c r="G57" s="1" t="s">
        <v>1140</v>
      </c>
      <c r="H57" s="1" t="s">
        <v>1141</v>
      </c>
      <c r="I57" s="1" t="s">
        <v>1395</v>
      </c>
      <c r="J57" s="1" t="s">
        <v>1143</v>
      </c>
      <c r="K57" s="1" t="s">
        <v>1395</v>
      </c>
      <c r="L57" s="1" t="s">
        <v>1395</v>
      </c>
      <c r="M57" s="1" t="s">
        <v>1144</v>
      </c>
      <c r="N57" s="1" t="s">
        <v>1144</v>
      </c>
      <c r="O57" s="1" t="s">
        <v>1145</v>
      </c>
      <c r="P57" s="1" t="s">
        <v>1146</v>
      </c>
      <c r="Q57" s="1" t="s">
        <v>1147</v>
      </c>
      <c r="R57" s="1" t="s">
        <v>1396</v>
      </c>
      <c r="S57" s="1" t="s">
        <v>1149</v>
      </c>
      <c r="T57" s="1" t="s">
        <v>1150</v>
      </c>
      <c r="U57" s="1" t="s">
        <v>1100</v>
      </c>
      <c r="V57" s="1" t="s">
        <v>1151</v>
      </c>
    </row>
    <row r="58" s="1" customFormat="1" spans="1:22">
      <c r="A58" s="3">
        <v>26349649111</v>
      </c>
      <c r="B58" s="1" t="s">
        <v>1384</v>
      </c>
      <c r="C58" s="1" t="s">
        <v>1397</v>
      </c>
      <c r="D58" s="1" t="s">
        <v>1393</v>
      </c>
      <c r="E58" s="1" t="s">
        <v>1398</v>
      </c>
      <c r="F58" s="1" t="s">
        <v>1317</v>
      </c>
      <c r="G58" s="1" t="s">
        <v>1140</v>
      </c>
      <c r="H58" s="1" t="s">
        <v>1141</v>
      </c>
      <c r="I58" s="1" t="s">
        <v>1399</v>
      </c>
      <c r="J58" s="1" t="s">
        <v>1143</v>
      </c>
      <c r="K58" s="1" t="s">
        <v>1399</v>
      </c>
      <c r="L58" s="1" t="s">
        <v>1399</v>
      </c>
      <c r="M58" s="1" t="s">
        <v>1144</v>
      </c>
      <c r="N58" s="1" t="s">
        <v>1144</v>
      </c>
      <c r="O58" s="1" t="s">
        <v>1145</v>
      </c>
      <c r="P58" s="1" t="s">
        <v>1146</v>
      </c>
      <c r="Q58" s="1" t="s">
        <v>1147</v>
      </c>
      <c r="R58" s="1" t="s">
        <v>1400</v>
      </c>
      <c r="S58" s="1" t="s">
        <v>1149</v>
      </c>
      <c r="T58" s="1" t="s">
        <v>1150</v>
      </c>
      <c r="U58" s="1" t="s">
        <v>1100</v>
      </c>
      <c r="V58" s="1" t="s">
        <v>1151</v>
      </c>
    </row>
    <row r="59" s="1" customFormat="1" spans="1:22">
      <c r="A59" s="3">
        <v>999226349508027</v>
      </c>
      <c r="B59" s="1" t="s">
        <v>1384</v>
      </c>
      <c r="C59" s="1" t="s">
        <v>1401</v>
      </c>
      <c r="D59" s="1" t="s">
        <v>1402</v>
      </c>
      <c r="E59" s="1" t="s">
        <v>1403</v>
      </c>
      <c r="F59" s="1" t="s">
        <v>1317</v>
      </c>
      <c r="G59" s="1" t="s">
        <v>1140</v>
      </c>
      <c r="H59" s="1" t="s">
        <v>1141</v>
      </c>
      <c r="I59" s="1" t="s">
        <v>1404</v>
      </c>
      <c r="J59" s="1" t="s">
        <v>1143</v>
      </c>
      <c r="K59" s="1" t="s">
        <v>1404</v>
      </c>
      <c r="L59" s="1" t="s">
        <v>1404</v>
      </c>
      <c r="M59" s="1" t="s">
        <v>1144</v>
      </c>
      <c r="N59" s="1" t="s">
        <v>1144</v>
      </c>
      <c r="O59" s="1" t="s">
        <v>1145</v>
      </c>
      <c r="P59" s="1" t="s">
        <v>1146</v>
      </c>
      <c r="Q59" s="1" t="s">
        <v>1147</v>
      </c>
      <c r="R59" s="1" t="s">
        <v>1405</v>
      </c>
      <c r="S59" s="1" t="s">
        <v>1149</v>
      </c>
      <c r="T59" s="1" t="s">
        <v>1150</v>
      </c>
      <c r="U59" s="1" t="s">
        <v>1100</v>
      </c>
      <c r="V59" s="1" t="s">
        <v>1172</v>
      </c>
    </row>
    <row r="60" s="1" customFormat="1" spans="1:22">
      <c r="A60" s="3">
        <v>999226348415301</v>
      </c>
      <c r="B60" s="1" t="s">
        <v>1384</v>
      </c>
      <c r="C60" s="1" t="s">
        <v>1406</v>
      </c>
      <c r="D60" s="1" t="s">
        <v>1407</v>
      </c>
      <c r="E60" s="1" t="s">
        <v>1408</v>
      </c>
      <c r="F60" s="1" t="s">
        <v>1136</v>
      </c>
      <c r="G60" s="1" t="s">
        <v>1140</v>
      </c>
      <c r="H60" s="1" t="s">
        <v>1141</v>
      </c>
      <c r="I60" s="1" t="s">
        <v>1409</v>
      </c>
      <c r="J60" s="1" t="s">
        <v>1143</v>
      </c>
      <c r="K60" s="1" t="s">
        <v>1409</v>
      </c>
      <c r="L60" s="1" t="s">
        <v>1409</v>
      </c>
      <c r="M60" s="1" t="s">
        <v>1144</v>
      </c>
      <c r="N60" s="1" t="s">
        <v>1144</v>
      </c>
      <c r="O60" s="1" t="s">
        <v>1145</v>
      </c>
      <c r="P60" s="1" t="s">
        <v>1146</v>
      </c>
      <c r="Q60" s="1" t="s">
        <v>1147</v>
      </c>
      <c r="R60" s="1" t="s">
        <v>1410</v>
      </c>
      <c r="S60" s="1" t="s">
        <v>1149</v>
      </c>
      <c r="T60" s="1" t="s">
        <v>1150</v>
      </c>
      <c r="U60" s="1" t="s">
        <v>1100</v>
      </c>
      <c r="V60" s="1" t="s">
        <v>1151</v>
      </c>
    </row>
    <row r="61" s="1" customFormat="1" spans="1:22">
      <c r="A61" s="3">
        <v>999226346907053</v>
      </c>
      <c r="B61" s="1" t="s">
        <v>1384</v>
      </c>
      <c r="C61" s="1" t="s">
        <v>1411</v>
      </c>
      <c r="D61" s="1" t="s">
        <v>1319</v>
      </c>
      <c r="E61" s="1" t="s">
        <v>1412</v>
      </c>
      <c r="F61" s="1" t="s">
        <v>1261</v>
      </c>
      <c r="G61" s="1" t="s">
        <v>1140</v>
      </c>
      <c r="H61" s="1" t="s">
        <v>1141</v>
      </c>
      <c r="I61" s="1" t="s">
        <v>1413</v>
      </c>
      <c r="J61" s="1" t="s">
        <v>1143</v>
      </c>
      <c r="K61" s="1" t="s">
        <v>1413</v>
      </c>
      <c r="L61" s="1" t="s">
        <v>1413</v>
      </c>
      <c r="M61" s="1" t="s">
        <v>1144</v>
      </c>
      <c r="N61" s="1" t="s">
        <v>1144</v>
      </c>
      <c r="O61" s="1" t="s">
        <v>1145</v>
      </c>
      <c r="P61" s="1" t="s">
        <v>1146</v>
      </c>
      <c r="Q61" s="1" t="s">
        <v>1147</v>
      </c>
      <c r="R61" s="1" t="s">
        <v>1414</v>
      </c>
      <c r="S61" s="1" t="s">
        <v>1149</v>
      </c>
      <c r="T61" s="1" t="s">
        <v>1150</v>
      </c>
      <c r="U61" s="1" t="s">
        <v>1100</v>
      </c>
      <c r="V61" s="1" t="s">
        <v>1198</v>
      </c>
    </row>
    <row r="62" s="1" customFormat="1" spans="1:22">
      <c r="A62" s="3">
        <v>999226346835367</v>
      </c>
      <c r="B62" s="1" t="s">
        <v>1384</v>
      </c>
      <c r="C62" s="1" t="s">
        <v>1415</v>
      </c>
      <c r="D62" s="1" t="s">
        <v>1194</v>
      </c>
      <c r="E62" s="1" t="s">
        <v>1416</v>
      </c>
      <c r="F62" s="1" t="s">
        <v>1136</v>
      </c>
      <c r="G62" s="1" t="s">
        <v>1140</v>
      </c>
      <c r="H62" s="1" t="s">
        <v>1141</v>
      </c>
      <c r="I62" s="1" t="s">
        <v>1417</v>
      </c>
      <c r="J62" s="1" t="s">
        <v>1143</v>
      </c>
      <c r="K62" s="1" t="s">
        <v>1417</v>
      </c>
      <c r="L62" s="1" t="s">
        <v>1417</v>
      </c>
      <c r="M62" s="1" t="s">
        <v>1144</v>
      </c>
      <c r="N62" s="1" t="s">
        <v>1144</v>
      </c>
      <c r="O62" s="1" t="s">
        <v>1145</v>
      </c>
      <c r="P62" s="1" t="s">
        <v>1146</v>
      </c>
      <c r="Q62" s="1" t="s">
        <v>1147</v>
      </c>
      <c r="R62" s="1" t="s">
        <v>1418</v>
      </c>
      <c r="S62" s="1" t="s">
        <v>1149</v>
      </c>
      <c r="T62" s="1" t="s">
        <v>1150</v>
      </c>
      <c r="U62" s="1" t="s">
        <v>1100</v>
      </c>
      <c r="V62" s="1" t="s">
        <v>1198</v>
      </c>
    </row>
    <row r="63" s="1" customFormat="1" spans="1:22">
      <c r="A63" s="3">
        <v>999226346333727</v>
      </c>
      <c r="B63" s="1" t="s">
        <v>1384</v>
      </c>
      <c r="C63" s="1" t="s">
        <v>1419</v>
      </c>
      <c r="D63" s="1" t="s">
        <v>1184</v>
      </c>
      <c r="E63" s="1" t="s">
        <v>1420</v>
      </c>
      <c r="F63" s="1" t="s">
        <v>1317</v>
      </c>
      <c r="G63" s="1" t="s">
        <v>1140</v>
      </c>
      <c r="H63" s="1" t="s">
        <v>1141</v>
      </c>
      <c r="I63" s="1" t="s">
        <v>1377</v>
      </c>
      <c r="J63" s="1" t="s">
        <v>1143</v>
      </c>
      <c r="K63" s="1" t="s">
        <v>1377</v>
      </c>
      <c r="L63" s="1" t="s">
        <v>1377</v>
      </c>
      <c r="M63" s="1" t="s">
        <v>1144</v>
      </c>
      <c r="N63" s="1" t="s">
        <v>1144</v>
      </c>
      <c r="O63" s="1" t="s">
        <v>1145</v>
      </c>
      <c r="P63" s="1" t="s">
        <v>1146</v>
      </c>
      <c r="Q63" s="1" t="s">
        <v>1147</v>
      </c>
      <c r="R63" s="1" t="s">
        <v>1421</v>
      </c>
      <c r="S63" s="1" t="s">
        <v>1149</v>
      </c>
      <c r="T63" s="1" t="s">
        <v>1150</v>
      </c>
      <c r="U63" s="1" t="s">
        <v>1100</v>
      </c>
      <c r="V63" s="1" t="s">
        <v>1151</v>
      </c>
    </row>
    <row r="64" s="1" customFormat="1" spans="1:22">
      <c r="A64" s="3">
        <v>999226345042420</v>
      </c>
      <c r="B64" s="1" t="s">
        <v>1384</v>
      </c>
      <c r="C64" s="1" t="s">
        <v>1422</v>
      </c>
      <c r="D64" s="1" t="s">
        <v>1402</v>
      </c>
      <c r="E64" s="1" t="s">
        <v>1423</v>
      </c>
      <c r="F64" s="1" t="s">
        <v>1317</v>
      </c>
      <c r="G64" s="1" t="s">
        <v>1140</v>
      </c>
      <c r="H64" s="1" t="s">
        <v>1141</v>
      </c>
      <c r="I64" s="1" t="s">
        <v>1404</v>
      </c>
      <c r="J64" s="1" t="s">
        <v>1143</v>
      </c>
      <c r="K64" s="1" t="s">
        <v>1404</v>
      </c>
      <c r="L64" s="1" t="s">
        <v>1404</v>
      </c>
      <c r="M64" s="1" t="s">
        <v>1144</v>
      </c>
      <c r="N64" s="1" t="s">
        <v>1144</v>
      </c>
      <c r="O64" s="1" t="s">
        <v>1145</v>
      </c>
      <c r="P64" s="1" t="s">
        <v>1146</v>
      </c>
      <c r="Q64" s="1" t="s">
        <v>1147</v>
      </c>
      <c r="R64" s="1" t="s">
        <v>1424</v>
      </c>
      <c r="S64" s="1" t="s">
        <v>1149</v>
      </c>
      <c r="T64" s="1" t="s">
        <v>1150</v>
      </c>
      <c r="U64" s="1" t="s">
        <v>1100</v>
      </c>
      <c r="V64" s="1" t="s">
        <v>1172</v>
      </c>
    </row>
    <row r="65" s="1" customFormat="1" spans="1:22">
      <c r="A65" s="3">
        <v>999226344085563</v>
      </c>
      <c r="B65" s="1" t="s">
        <v>1384</v>
      </c>
      <c r="C65" s="1" t="s">
        <v>1425</v>
      </c>
      <c r="D65" s="1" t="s">
        <v>1294</v>
      </c>
      <c r="E65" s="1" t="s">
        <v>1426</v>
      </c>
      <c r="F65" s="1" t="s">
        <v>1261</v>
      </c>
      <c r="G65" s="1" t="s">
        <v>1140</v>
      </c>
      <c r="H65" s="1" t="s">
        <v>1141</v>
      </c>
      <c r="I65" s="1" t="s">
        <v>1427</v>
      </c>
      <c r="J65" s="1" t="s">
        <v>1143</v>
      </c>
      <c r="K65" s="1" t="s">
        <v>1427</v>
      </c>
      <c r="L65" s="1" t="s">
        <v>1427</v>
      </c>
      <c r="M65" s="1" t="s">
        <v>1144</v>
      </c>
      <c r="N65" s="1" t="s">
        <v>1144</v>
      </c>
      <c r="O65" s="1" t="s">
        <v>1145</v>
      </c>
      <c r="P65" s="1" t="s">
        <v>1146</v>
      </c>
      <c r="Q65" s="1" t="s">
        <v>1147</v>
      </c>
      <c r="R65" s="1" t="s">
        <v>1428</v>
      </c>
      <c r="S65" s="1" t="s">
        <v>1149</v>
      </c>
      <c r="T65" s="1" t="s">
        <v>1150</v>
      </c>
      <c r="U65" s="1" t="s">
        <v>1100</v>
      </c>
      <c r="V65" s="1" t="s">
        <v>1151</v>
      </c>
    </row>
    <row r="66" s="1" customFormat="1" spans="1:22">
      <c r="A66" s="3">
        <v>999226343795492</v>
      </c>
      <c r="B66" s="1" t="s">
        <v>1384</v>
      </c>
      <c r="C66" s="1" t="s">
        <v>1429</v>
      </c>
      <c r="D66" s="1" t="s">
        <v>1138</v>
      </c>
      <c r="E66" s="1" t="s">
        <v>1430</v>
      </c>
      <c r="F66" s="1" t="s">
        <v>1317</v>
      </c>
      <c r="G66" s="1" t="s">
        <v>1140</v>
      </c>
      <c r="H66" s="1" t="s">
        <v>1141</v>
      </c>
      <c r="I66" s="1" t="s">
        <v>1431</v>
      </c>
      <c r="J66" s="1" t="s">
        <v>1143</v>
      </c>
      <c r="K66" s="1" t="s">
        <v>1431</v>
      </c>
      <c r="L66" s="1" t="s">
        <v>1431</v>
      </c>
      <c r="M66" s="1" t="s">
        <v>1144</v>
      </c>
      <c r="N66" s="1" t="s">
        <v>1144</v>
      </c>
      <c r="O66" s="1" t="s">
        <v>1145</v>
      </c>
      <c r="P66" s="1" t="s">
        <v>1146</v>
      </c>
      <c r="Q66" s="1" t="s">
        <v>1147</v>
      </c>
      <c r="R66" s="1" t="s">
        <v>1432</v>
      </c>
      <c r="S66" s="1" t="s">
        <v>1149</v>
      </c>
      <c r="T66" s="1" t="s">
        <v>1150</v>
      </c>
      <c r="U66" s="1" t="s">
        <v>1100</v>
      </c>
      <c r="V66" s="1" t="s">
        <v>1151</v>
      </c>
    </row>
    <row r="67" s="1" customFormat="1" spans="1:22">
      <c r="A67" s="3">
        <v>999226343721990</v>
      </c>
      <c r="B67" s="1" t="s">
        <v>1384</v>
      </c>
      <c r="C67" s="1" t="s">
        <v>1433</v>
      </c>
      <c r="D67" s="1" t="s">
        <v>1138</v>
      </c>
      <c r="E67" s="1" t="s">
        <v>1434</v>
      </c>
      <c r="F67" s="1" t="s">
        <v>1136</v>
      </c>
      <c r="G67" s="1" t="s">
        <v>1140</v>
      </c>
      <c r="H67" s="1" t="s">
        <v>1141</v>
      </c>
      <c r="I67" s="1" t="s">
        <v>1435</v>
      </c>
      <c r="J67" s="1" t="s">
        <v>1143</v>
      </c>
      <c r="K67" s="1" t="s">
        <v>1435</v>
      </c>
      <c r="L67" s="1" t="s">
        <v>1435</v>
      </c>
      <c r="M67" s="1" t="s">
        <v>1144</v>
      </c>
      <c r="N67" s="1" t="s">
        <v>1144</v>
      </c>
      <c r="O67" s="1" t="s">
        <v>1145</v>
      </c>
      <c r="P67" s="1" t="s">
        <v>1146</v>
      </c>
      <c r="Q67" s="1" t="s">
        <v>1147</v>
      </c>
      <c r="R67" s="1" t="s">
        <v>1436</v>
      </c>
      <c r="S67" s="1" t="s">
        <v>1149</v>
      </c>
      <c r="T67" s="1" t="s">
        <v>1150</v>
      </c>
      <c r="U67" s="1" t="s">
        <v>1100</v>
      </c>
      <c r="V67" s="1" t="s">
        <v>1151</v>
      </c>
    </row>
    <row r="68" s="1" customFormat="1" spans="1:22">
      <c r="A68" s="3">
        <v>999226342979327</v>
      </c>
      <c r="B68" s="1" t="s">
        <v>1384</v>
      </c>
      <c r="C68" s="1" t="s">
        <v>1437</v>
      </c>
      <c r="D68" s="1" t="s">
        <v>1194</v>
      </c>
      <c r="E68" s="1" t="s">
        <v>1438</v>
      </c>
      <c r="F68" s="1" t="s">
        <v>1136</v>
      </c>
      <c r="G68" s="1" t="s">
        <v>1140</v>
      </c>
      <c r="H68" s="1" t="s">
        <v>1141</v>
      </c>
      <c r="I68" s="1" t="s">
        <v>1264</v>
      </c>
      <c r="J68" s="1" t="s">
        <v>1143</v>
      </c>
      <c r="K68" s="1" t="s">
        <v>1264</v>
      </c>
      <c r="L68" s="1" t="s">
        <v>1264</v>
      </c>
      <c r="M68" s="1" t="s">
        <v>1144</v>
      </c>
      <c r="N68" s="1" t="s">
        <v>1144</v>
      </c>
      <c r="O68" s="1" t="s">
        <v>1145</v>
      </c>
      <c r="P68" s="1" t="s">
        <v>1146</v>
      </c>
      <c r="Q68" s="1" t="s">
        <v>1147</v>
      </c>
      <c r="R68" s="1" t="s">
        <v>1439</v>
      </c>
      <c r="S68" s="1" t="s">
        <v>1149</v>
      </c>
      <c r="T68" s="1" t="s">
        <v>1150</v>
      </c>
      <c r="U68" s="1" t="s">
        <v>1100</v>
      </c>
      <c r="V68" s="1" t="s">
        <v>1198</v>
      </c>
    </row>
    <row r="69" s="1" customFormat="1" spans="1:22">
      <c r="A69" s="3">
        <v>999226342502809</v>
      </c>
      <c r="B69" s="1" t="s">
        <v>1384</v>
      </c>
      <c r="C69" s="1" t="s">
        <v>1440</v>
      </c>
      <c r="D69" s="1" t="s">
        <v>1441</v>
      </c>
      <c r="E69" s="1" t="s">
        <v>1442</v>
      </c>
      <c r="F69" s="1" t="s">
        <v>1261</v>
      </c>
      <c r="G69" s="1" t="s">
        <v>1140</v>
      </c>
      <c r="H69" s="1" t="s">
        <v>1141</v>
      </c>
      <c r="I69" s="1" t="s">
        <v>1443</v>
      </c>
      <c r="J69" s="1" t="s">
        <v>1143</v>
      </c>
      <c r="K69" s="1" t="s">
        <v>1443</v>
      </c>
      <c r="L69" s="1" t="s">
        <v>1443</v>
      </c>
      <c r="M69" s="1" t="s">
        <v>1144</v>
      </c>
      <c r="N69" s="1" t="s">
        <v>1144</v>
      </c>
      <c r="O69" s="1" t="s">
        <v>1145</v>
      </c>
      <c r="P69" s="1" t="s">
        <v>1146</v>
      </c>
      <c r="Q69" s="1" t="s">
        <v>1147</v>
      </c>
      <c r="R69" s="1" t="s">
        <v>1444</v>
      </c>
      <c r="S69" s="1" t="s">
        <v>1149</v>
      </c>
      <c r="T69" s="1" t="s">
        <v>1150</v>
      </c>
      <c r="U69" s="1" t="s">
        <v>1100</v>
      </c>
      <c r="V69" s="1" t="s">
        <v>1151</v>
      </c>
    </row>
    <row r="70" s="1" customFormat="1" spans="1:22">
      <c r="A70" s="3">
        <v>999226341696297</v>
      </c>
      <c r="B70" s="1" t="s">
        <v>1384</v>
      </c>
      <c r="C70" s="1" t="s">
        <v>1445</v>
      </c>
      <c r="D70" s="1" t="s">
        <v>1446</v>
      </c>
      <c r="E70" s="1" t="s">
        <v>1447</v>
      </c>
      <c r="F70" s="1" t="s">
        <v>1261</v>
      </c>
      <c r="G70" s="1" t="s">
        <v>1140</v>
      </c>
      <c r="H70" s="1" t="s">
        <v>1141</v>
      </c>
      <c r="I70" s="1" t="s">
        <v>1448</v>
      </c>
      <c r="J70" s="1" t="s">
        <v>1143</v>
      </c>
      <c r="K70" s="1" t="s">
        <v>1448</v>
      </c>
      <c r="L70" s="1" t="s">
        <v>1448</v>
      </c>
      <c r="M70" s="1" t="s">
        <v>1144</v>
      </c>
      <c r="N70" s="1" t="s">
        <v>1144</v>
      </c>
      <c r="O70" s="1" t="s">
        <v>1145</v>
      </c>
      <c r="P70" s="1" t="s">
        <v>1146</v>
      </c>
      <c r="Q70" s="1" t="s">
        <v>1147</v>
      </c>
      <c r="R70" s="1" t="s">
        <v>1449</v>
      </c>
      <c r="S70" s="1" t="s">
        <v>1149</v>
      </c>
      <c r="T70" s="1" t="s">
        <v>1150</v>
      </c>
      <c r="U70" s="1" t="s">
        <v>1100</v>
      </c>
      <c r="V70" s="1" t="s">
        <v>1450</v>
      </c>
    </row>
    <row r="71" s="1" customFormat="1" spans="1:22">
      <c r="A71" s="3">
        <v>999226341302301</v>
      </c>
      <c r="B71" s="1" t="s">
        <v>1384</v>
      </c>
      <c r="C71" s="1" t="s">
        <v>1451</v>
      </c>
      <c r="D71" s="1" t="s">
        <v>1452</v>
      </c>
      <c r="E71" s="1" t="s">
        <v>1453</v>
      </c>
      <c r="F71" s="1" t="s">
        <v>1261</v>
      </c>
      <c r="G71" s="1" t="s">
        <v>1140</v>
      </c>
      <c r="H71" s="1" t="s">
        <v>1141</v>
      </c>
      <c r="I71" s="1" t="s">
        <v>1454</v>
      </c>
      <c r="J71" s="1" t="s">
        <v>1143</v>
      </c>
      <c r="K71" s="1" t="s">
        <v>1454</v>
      </c>
      <c r="L71" s="1" t="s">
        <v>1454</v>
      </c>
      <c r="M71" s="1" t="s">
        <v>1144</v>
      </c>
      <c r="N71" s="1" t="s">
        <v>1144</v>
      </c>
      <c r="O71" s="1" t="s">
        <v>1145</v>
      </c>
      <c r="P71" s="1" t="s">
        <v>1146</v>
      </c>
      <c r="Q71" s="1" t="s">
        <v>1147</v>
      </c>
      <c r="R71" s="1" t="s">
        <v>1455</v>
      </c>
      <c r="S71" s="1" t="s">
        <v>1149</v>
      </c>
      <c r="T71" s="1" t="s">
        <v>1150</v>
      </c>
      <c r="U71" s="1" t="s">
        <v>1100</v>
      </c>
      <c r="V71" s="1" t="s">
        <v>1456</v>
      </c>
    </row>
    <row r="72" s="1" customFormat="1" spans="1:22">
      <c r="A72" s="3">
        <v>26341193850</v>
      </c>
      <c r="B72" s="1" t="s">
        <v>1384</v>
      </c>
      <c r="C72" s="1" t="s">
        <v>1457</v>
      </c>
      <c r="D72" s="1" t="s">
        <v>1458</v>
      </c>
      <c r="E72" s="1" t="s">
        <v>1459</v>
      </c>
      <c r="F72" s="1" t="s">
        <v>1261</v>
      </c>
      <c r="G72" s="1" t="s">
        <v>1140</v>
      </c>
      <c r="H72" s="1" t="s">
        <v>1141</v>
      </c>
      <c r="I72" s="1" t="s">
        <v>1460</v>
      </c>
      <c r="J72" s="1" t="s">
        <v>1143</v>
      </c>
      <c r="K72" s="1" t="s">
        <v>1460</v>
      </c>
      <c r="L72" s="1" t="s">
        <v>1460</v>
      </c>
      <c r="M72" s="1" t="s">
        <v>1144</v>
      </c>
      <c r="N72" s="1" t="s">
        <v>1144</v>
      </c>
      <c r="O72" s="1" t="s">
        <v>1145</v>
      </c>
      <c r="P72" s="1" t="s">
        <v>1146</v>
      </c>
      <c r="Q72" s="1" t="s">
        <v>1147</v>
      </c>
      <c r="R72" s="1" t="s">
        <v>1461</v>
      </c>
      <c r="S72" s="1" t="s">
        <v>1149</v>
      </c>
      <c r="T72" s="1" t="s">
        <v>1150</v>
      </c>
      <c r="U72" s="1" t="s">
        <v>1100</v>
      </c>
      <c r="V72" s="1" t="s">
        <v>1274</v>
      </c>
    </row>
    <row r="73" s="1" customFormat="1" spans="1:22">
      <c r="A73" s="3">
        <v>999226340957636</v>
      </c>
      <c r="B73" s="1" t="s">
        <v>1384</v>
      </c>
      <c r="C73" s="1" t="s">
        <v>1462</v>
      </c>
      <c r="D73" s="1" t="s">
        <v>1463</v>
      </c>
      <c r="E73" s="1" t="s">
        <v>1464</v>
      </c>
      <c r="F73" s="1" t="s">
        <v>1317</v>
      </c>
      <c r="G73" s="1" t="s">
        <v>1140</v>
      </c>
      <c r="H73" s="1" t="s">
        <v>1141</v>
      </c>
      <c r="I73" s="1" t="s">
        <v>1465</v>
      </c>
      <c r="J73" s="1" t="s">
        <v>1143</v>
      </c>
      <c r="K73" s="1" t="s">
        <v>1465</v>
      </c>
      <c r="L73" s="1" t="s">
        <v>1465</v>
      </c>
      <c r="M73" s="1" t="s">
        <v>1144</v>
      </c>
      <c r="N73" s="1" t="s">
        <v>1144</v>
      </c>
      <c r="O73" s="1" t="s">
        <v>1145</v>
      </c>
      <c r="P73" s="1" t="s">
        <v>1146</v>
      </c>
      <c r="Q73" s="1" t="s">
        <v>1147</v>
      </c>
      <c r="R73" s="1" t="s">
        <v>1466</v>
      </c>
      <c r="S73" s="1" t="s">
        <v>1149</v>
      </c>
      <c r="T73" s="1" t="s">
        <v>1150</v>
      </c>
      <c r="U73" s="1" t="s">
        <v>1100</v>
      </c>
      <c r="V73" s="1" t="s">
        <v>1151</v>
      </c>
    </row>
    <row r="74" s="1" customFormat="1" spans="1:22">
      <c r="A74" s="3">
        <v>999226340848277</v>
      </c>
      <c r="B74" s="1" t="s">
        <v>1384</v>
      </c>
      <c r="C74" s="1" t="s">
        <v>1467</v>
      </c>
      <c r="D74" s="1" t="s">
        <v>1468</v>
      </c>
      <c r="E74" s="1" t="s">
        <v>1469</v>
      </c>
      <c r="F74" s="1" t="s">
        <v>1317</v>
      </c>
      <c r="G74" s="1" t="s">
        <v>1140</v>
      </c>
      <c r="H74" s="1" t="s">
        <v>1141</v>
      </c>
      <c r="I74" s="1" t="s">
        <v>1470</v>
      </c>
      <c r="J74" s="1" t="s">
        <v>1143</v>
      </c>
      <c r="K74" s="1" t="s">
        <v>1470</v>
      </c>
      <c r="L74" s="1" t="s">
        <v>1470</v>
      </c>
      <c r="M74" s="1" t="s">
        <v>1144</v>
      </c>
      <c r="N74" s="1" t="s">
        <v>1144</v>
      </c>
      <c r="O74" s="1" t="s">
        <v>1145</v>
      </c>
      <c r="P74" s="1" t="s">
        <v>1146</v>
      </c>
      <c r="Q74" s="1" t="s">
        <v>1147</v>
      </c>
      <c r="R74" s="1" t="s">
        <v>1471</v>
      </c>
      <c r="S74" s="1" t="s">
        <v>1149</v>
      </c>
      <c r="T74" s="1" t="s">
        <v>1150</v>
      </c>
      <c r="U74" s="1" t="s">
        <v>1100</v>
      </c>
      <c r="V74" s="1" t="s">
        <v>1151</v>
      </c>
    </row>
    <row r="75" s="1" customFormat="1" spans="1:22">
      <c r="A75" s="3">
        <v>999226339036536</v>
      </c>
      <c r="B75" s="1" t="s">
        <v>1472</v>
      </c>
      <c r="C75" s="1" t="s">
        <v>1473</v>
      </c>
      <c r="D75" s="1" t="s">
        <v>1458</v>
      </c>
      <c r="E75" s="1" t="s">
        <v>1474</v>
      </c>
      <c r="F75" s="1" t="s">
        <v>1136</v>
      </c>
      <c r="G75" s="1" t="s">
        <v>1140</v>
      </c>
      <c r="H75" s="1" t="s">
        <v>1141</v>
      </c>
      <c r="I75" s="1" t="s">
        <v>1475</v>
      </c>
      <c r="J75" s="1" t="s">
        <v>1143</v>
      </c>
      <c r="K75" s="1" t="s">
        <v>1475</v>
      </c>
      <c r="L75" s="1" t="s">
        <v>1475</v>
      </c>
      <c r="M75" s="1" t="s">
        <v>1144</v>
      </c>
      <c r="N75" s="1" t="s">
        <v>1144</v>
      </c>
      <c r="O75" s="1" t="s">
        <v>1145</v>
      </c>
      <c r="P75" s="1" t="s">
        <v>1146</v>
      </c>
      <c r="Q75" s="1" t="s">
        <v>1147</v>
      </c>
      <c r="R75" s="1" t="s">
        <v>1476</v>
      </c>
      <c r="S75" s="1" t="s">
        <v>1149</v>
      </c>
      <c r="T75" s="1" t="s">
        <v>1150</v>
      </c>
      <c r="U75" s="1" t="s">
        <v>1100</v>
      </c>
      <c r="V75" s="1" t="s">
        <v>1274</v>
      </c>
    </row>
    <row r="76" s="1" customFormat="1" spans="1:22">
      <c r="A76" s="3">
        <v>999226338395063</v>
      </c>
      <c r="B76" s="1" t="s">
        <v>1472</v>
      </c>
      <c r="C76" s="1" t="s">
        <v>1477</v>
      </c>
      <c r="D76" s="1" t="s">
        <v>1478</v>
      </c>
      <c r="E76" s="1" t="s">
        <v>1479</v>
      </c>
      <c r="F76" s="1" t="s">
        <v>1384</v>
      </c>
      <c r="G76" s="1" t="s">
        <v>1140</v>
      </c>
      <c r="H76" s="1" t="s">
        <v>1141</v>
      </c>
      <c r="I76" s="1" t="s">
        <v>1480</v>
      </c>
      <c r="J76" s="1" t="s">
        <v>1143</v>
      </c>
      <c r="K76" s="1" t="s">
        <v>1480</v>
      </c>
      <c r="L76" s="1" t="s">
        <v>1480</v>
      </c>
      <c r="M76" s="1" t="s">
        <v>1144</v>
      </c>
      <c r="N76" s="1" t="s">
        <v>1144</v>
      </c>
      <c r="O76" s="1" t="s">
        <v>1145</v>
      </c>
      <c r="P76" s="1" t="s">
        <v>1146</v>
      </c>
      <c r="Q76" s="1" t="s">
        <v>1147</v>
      </c>
      <c r="R76" s="1" t="s">
        <v>1481</v>
      </c>
      <c r="S76" s="1" t="s">
        <v>1149</v>
      </c>
      <c r="T76" s="1" t="s">
        <v>1150</v>
      </c>
      <c r="U76" s="1" t="s">
        <v>1100</v>
      </c>
      <c r="V76" s="1" t="s">
        <v>1151</v>
      </c>
    </row>
    <row r="77" s="1" customFormat="1" spans="1:22">
      <c r="A77" s="3">
        <v>999226336913848</v>
      </c>
      <c r="B77" s="1" t="s">
        <v>1472</v>
      </c>
      <c r="C77" s="1" t="s">
        <v>1482</v>
      </c>
      <c r="D77" s="1" t="s">
        <v>1483</v>
      </c>
      <c r="E77" s="1" t="s">
        <v>1484</v>
      </c>
      <c r="F77" s="1" t="s">
        <v>1136</v>
      </c>
      <c r="G77" s="1" t="s">
        <v>1140</v>
      </c>
      <c r="H77" s="1" t="s">
        <v>1141</v>
      </c>
      <c r="I77" s="1" t="s">
        <v>1485</v>
      </c>
      <c r="J77" s="1" t="s">
        <v>1143</v>
      </c>
      <c r="K77" s="1" t="s">
        <v>1485</v>
      </c>
      <c r="L77" s="1" t="s">
        <v>1485</v>
      </c>
      <c r="M77" s="1" t="s">
        <v>1144</v>
      </c>
      <c r="N77" s="1" t="s">
        <v>1144</v>
      </c>
      <c r="O77" s="1" t="s">
        <v>1145</v>
      </c>
      <c r="P77" s="1" t="s">
        <v>1146</v>
      </c>
      <c r="Q77" s="1" t="s">
        <v>1147</v>
      </c>
      <c r="R77" s="1" t="s">
        <v>1486</v>
      </c>
      <c r="S77" s="1" t="s">
        <v>1149</v>
      </c>
      <c r="T77" s="1" t="s">
        <v>1150</v>
      </c>
      <c r="U77" s="1" t="s">
        <v>1100</v>
      </c>
      <c r="V77" s="1" t="s">
        <v>1450</v>
      </c>
    </row>
    <row r="78" s="1" customFormat="1" spans="1:22">
      <c r="A78" s="3">
        <v>999226334903146</v>
      </c>
      <c r="B78" s="1" t="s">
        <v>1472</v>
      </c>
      <c r="C78" s="1" t="s">
        <v>1487</v>
      </c>
      <c r="D78" s="1" t="s">
        <v>1483</v>
      </c>
      <c r="E78" s="1" t="s">
        <v>1488</v>
      </c>
      <c r="F78" s="1" t="s">
        <v>1136</v>
      </c>
      <c r="G78" s="1" t="s">
        <v>1140</v>
      </c>
      <c r="H78" s="1" t="s">
        <v>1141</v>
      </c>
      <c r="I78" s="1" t="s">
        <v>1489</v>
      </c>
      <c r="J78" s="1" t="s">
        <v>1143</v>
      </c>
      <c r="K78" s="1" t="s">
        <v>1489</v>
      </c>
      <c r="L78" s="1" t="s">
        <v>1489</v>
      </c>
      <c r="M78" s="1" t="s">
        <v>1144</v>
      </c>
      <c r="N78" s="1" t="s">
        <v>1144</v>
      </c>
      <c r="O78" s="1" t="s">
        <v>1145</v>
      </c>
      <c r="P78" s="1" t="s">
        <v>1146</v>
      </c>
      <c r="Q78" s="1" t="s">
        <v>1147</v>
      </c>
      <c r="R78" s="1" t="s">
        <v>1490</v>
      </c>
      <c r="S78" s="1" t="s">
        <v>1149</v>
      </c>
      <c r="T78" s="1" t="s">
        <v>1150</v>
      </c>
      <c r="U78" s="1" t="s">
        <v>1100</v>
      </c>
      <c r="V78" s="1" t="s">
        <v>1450</v>
      </c>
    </row>
    <row r="79" s="1" customFormat="1" spans="1:22">
      <c r="A79" s="3">
        <v>999226334534306</v>
      </c>
      <c r="B79" s="1" t="s">
        <v>1472</v>
      </c>
      <c r="C79" s="1" t="s">
        <v>1491</v>
      </c>
      <c r="D79" s="1" t="s">
        <v>1380</v>
      </c>
      <c r="E79" s="1" t="s">
        <v>1492</v>
      </c>
      <c r="F79" s="1" t="s">
        <v>1384</v>
      </c>
      <c r="G79" s="1" t="s">
        <v>1140</v>
      </c>
      <c r="H79" s="1" t="s">
        <v>1141</v>
      </c>
      <c r="I79" s="1" t="s">
        <v>1493</v>
      </c>
      <c r="J79" s="1" t="s">
        <v>1143</v>
      </c>
      <c r="K79" s="1" t="s">
        <v>1493</v>
      </c>
      <c r="L79" s="1" t="s">
        <v>1493</v>
      </c>
      <c r="M79" s="1" t="s">
        <v>1144</v>
      </c>
      <c r="N79" s="1" t="s">
        <v>1144</v>
      </c>
      <c r="O79" s="1" t="s">
        <v>1145</v>
      </c>
      <c r="P79" s="1" t="s">
        <v>1146</v>
      </c>
      <c r="Q79" s="1" t="s">
        <v>1147</v>
      </c>
      <c r="R79" s="1" t="s">
        <v>1494</v>
      </c>
      <c r="S79" s="1" t="s">
        <v>1149</v>
      </c>
      <c r="T79" s="1" t="s">
        <v>1150</v>
      </c>
      <c r="U79" s="1" t="s">
        <v>1100</v>
      </c>
      <c r="V79" s="1" t="s">
        <v>1151</v>
      </c>
    </row>
    <row r="80" s="1" customFormat="1" spans="1:22">
      <c r="A80" s="3">
        <v>999226334444122</v>
      </c>
      <c r="B80" s="1" t="s">
        <v>1472</v>
      </c>
      <c r="C80" s="1" t="s">
        <v>1495</v>
      </c>
      <c r="D80" s="1" t="s">
        <v>1380</v>
      </c>
      <c r="E80" s="1" t="s">
        <v>1496</v>
      </c>
      <c r="F80" s="1" t="s">
        <v>1317</v>
      </c>
      <c r="G80" s="1" t="s">
        <v>1140</v>
      </c>
      <c r="H80" s="1" t="s">
        <v>1141</v>
      </c>
      <c r="I80" s="1" t="s">
        <v>1497</v>
      </c>
      <c r="J80" s="1" t="s">
        <v>1143</v>
      </c>
      <c r="K80" s="1" t="s">
        <v>1497</v>
      </c>
      <c r="L80" s="1" t="s">
        <v>1497</v>
      </c>
      <c r="M80" s="1" t="s">
        <v>1144</v>
      </c>
      <c r="N80" s="1" t="s">
        <v>1144</v>
      </c>
      <c r="O80" s="1" t="s">
        <v>1145</v>
      </c>
      <c r="P80" s="1" t="s">
        <v>1146</v>
      </c>
      <c r="Q80" s="1" t="s">
        <v>1147</v>
      </c>
      <c r="R80" s="1" t="s">
        <v>1498</v>
      </c>
      <c r="S80" s="1" t="s">
        <v>1149</v>
      </c>
      <c r="T80" s="1" t="s">
        <v>1150</v>
      </c>
      <c r="U80" s="1" t="s">
        <v>1100</v>
      </c>
      <c r="V80" s="1" t="s">
        <v>1151</v>
      </c>
    </row>
    <row r="81" s="1" customFormat="1" spans="1:22">
      <c r="A81" s="3">
        <v>999226331046529</v>
      </c>
      <c r="B81" s="1" t="s">
        <v>1472</v>
      </c>
      <c r="C81" s="1" t="s">
        <v>1499</v>
      </c>
      <c r="D81" s="1" t="s">
        <v>1500</v>
      </c>
      <c r="E81" s="1" t="s">
        <v>1501</v>
      </c>
      <c r="F81" s="1" t="s">
        <v>1136</v>
      </c>
      <c r="G81" s="1" t="s">
        <v>1140</v>
      </c>
      <c r="H81" s="1" t="s">
        <v>1141</v>
      </c>
      <c r="I81" s="1" t="s">
        <v>1502</v>
      </c>
      <c r="J81" s="1" t="s">
        <v>1143</v>
      </c>
      <c r="K81" s="1" t="s">
        <v>1502</v>
      </c>
      <c r="L81" s="1" t="s">
        <v>1502</v>
      </c>
      <c r="M81" s="1" t="s">
        <v>1144</v>
      </c>
      <c r="N81" s="1" t="s">
        <v>1144</v>
      </c>
      <c r="O81" s="1" t="s">
        <v>1145</v>
      </c>
      <c r="P81" s="1" t="s">
        <v>1146</v>
      </c>
      <c r="Q81" s="1" t="s">
        <v>1147</v>
      </c>
      <c r="R81" s="1" t="s">
        <v>1503</v>
      </c>
      <c r="S81" s="1" t="s">
        <v>1149</v>
      </c>
      <c r="T81" s="1" t="s">
        <v>1150</v>
      </c>
      <c r="U81" s="1" t="s">
        <v>1100</v>
      </c>
      <c r="V81" s="1" t="s">
        <v>1198</v>
      </c>
    </row>
    <row r="82" s="1" customFormat="1" spans="1:22">
      <c r="A82" s="3">
        <v>999226326945776</v>
      </c>
      <c r="B82" s="1" t="s">
        <v>1504</v>
      </c>
      <c r="C82" s="1" t="s">
        <v>1505</v>
      </c>
      <c r="D82" s="1" t="s">
        <v>1458</v>
      </c>
      <c r="E82" s="1" t="s">
        <v>1506</v>
      </c>
      <c r="F82" s="1" t="s">
        <v>1261</v>
      </c>
      <c r="G82" s="1" t="s">
        <v>1140</v>
      </c>
      <c r="H82" s="1" t="s">
        <v>1141</v>
      </c>
      <c r="I82" s="1" t="s">
        <v>1507</v>
      </c>
      <c r="J82" s="1" t="s">
        <v>1143</v>
      </c>
      <c r="K82" s="1" t="s">
        <v>1507</v>
      </c>
      <c r="L82" s="1" t="s">
        <v>1507</v>
      </c>
      <c r="M82" s="1" t="s">
        <v>1144</v>
      </c>
      <c r="N82" s="1" t="s">
        <v>1144</v>
      </c>
      <c r="O82" s="1" t="s">
        <v>1145</v>
      </c>
      <c r="P82" s="1" t="s">
        <v>1146</v>
      </c>
      <c r="Q82" s="1" t="s">
        <v>1147</v>
      </c>
      <c r="R82" s="1" t="s">
        <v>1508</v>
      </c>
      <c r="S82" s="1" t="s">
        <v>1149</v>
      </c>
      <c r="T82" s="1" t="s">
        <v>1150</v>
      </c>
      <c r="U82" s="1" t="s">
        <v>1100</v>
      </c>
      <c r="V82" s="1" t="s">
        <v>1274</v>
      </c>
    </row>
    <row r="83" s="1" customFormat="1" spans="1:22">
      <c r="A83" s="3">
        <v>999226324197922</v>
      </c>
      <c r="B83" s="1" t="s">
        <v>1504</v>
      </c>
      <c r="C83" s="1" t="s">
        <v>1509</v>
      </c>
      <c r="D83" s="1" t="s">
        <v>1194</v>
      </c>
      <c r="E83" s="1" t="s">
        <v>1510</v>
      </c>
      <c r="F83" s="1" t="s">
        <v>1136</v>
      </c>
      <c r="G83" s="1" t="s">
        <v>1140</v>
      </c>
      <c r="H83" s="1" t="s">
        <v>1141</v>
      </c>
      <c r="I83" s="1" t="s">
        <v>1417</v>
      </c>
      <c r="J83" s="1" t="s">
        <v>1143</v>
      </c>
      <c r="K83" s="1" t="s">
        <v>1417</v>
      </c>
      <c r="L83" s="1" t="s">
        <v>1417</v>
      </c>
      <c r="M83" s="1" t="s">
        <v>1144</v>
      </c>
      <c r="N83" s="1" t="s">
        <v>1144</v>
      </c>
      <c r="O83" s="1" t="s">
        <v>1145</v>
      </c>
      <c r="P83" s="1" t="s">
        <v>1146</v>
      </c>
      <c r="Q83" s="1" t="s">
        <v>1147</v>
      </c>
      <c r="R83" s="1" t="s">
        <v>1511</v>
      </c>
      <c r="S83" s="1" t="s">
        <v>1149</v>
      </c>
      <c r="T83" s="1" t="s">
        <v>1150</v>
      </c>
      <c r="U83" s="1" t="s">
        <v>1100</v>
      </c>
      <c r="V83" s="1" t="s">
        <v>1198</v>
      </c>
    </row>
    <row r="84" s="1" customFormat="1" spans="1:22">
      <c r="A84" s="3">
        <v>999226277660867</v>
      </c>
      <c r="B84" s="1" t="s">
        <v>1504</v>
      </c>
      <c r="C84" s="1" t="s">
        <v>1512</v>
      </c>
      <c r="D84" s="1" t="s">
        <v>1513</v>
      </c>
      <c r="E84" s="1" t="s">
        <v>1514</v>
      </c>
      <c r="F84" s="1" t="s">
        <v>1261</v>
      </c>
      <c r="G84" s="1" t="s">
        <v>1140</v>
      </c>
      <c r="H84" s="1" t="s">
        <v>1141</v>
      </c>
      <c r="I84" s="1" t="s">
        <v>1515</v>
      </c>
      <c r="J84" s="1" t="s">
        <v>1143</v>
      </c>
      <c r="K84" s="1" t="s">
        <v>1515</v>
      </c>
      <c r="L84" s="1" t="s">
        <v>1515</v>
      </c>
      <c r="M84" s="1" t="s">
        <v>1144</v>
      </c>
      <c r="N84" s="1" t="s">
        <v>1144</v>
      </c>
      <c r="O84" s="1" t="s">
        <v>1145</v>
      </c>
      <c r="P84" s="1" t="s">
        <v>1146</v>
      </c>
      <c r="Q84" s="1" t="s">
        <v>1147</v>
      </c>
      <c r="R84" s="1" t="s">
        <v>1516</v>
      </c>
      <c r="S84" s="1" t="s">
        <v>1149</v>
      </c>
      <c r="T84" s="1" t="s">
        <v>1150</v>
      </c>
      <c r="U84" s="1" t="s">
        <v>1100</v>
      </c>
      <c r="V84" s="1" t="s">
        <v>1274</v>
      </c>
    </row>
    <row r="85" s="1" customFormat="1" spans="1:22">
      <c r="A85" s="3">
        <v>999226276665859</v>
      </c>
      <c r="B85" s="1" t="s">
        <v>1504</v>
      </c>
      <c r="C85" s="1" t="s">
        <v>1517</v>
      </c>
      <c r="D85" s="1" t="s">
        <v>1518</v>
      </c>
      <c r="E85" s="1" t="s">
        <v>1519</v>
      </c>
      <c r="F85" s="1" t="s">
        <v>1261</v>
      </c>
      <c r="G85" s="1" t="s">
        <v>1140</v>
      </c>
      <c r="H85" s="1" t="s">
        <v>1141</v>
      </c>
      <c r="I85" s="1" t="s">
        <v>1520</v>
      </c>
      <c r="J85" s="1" t="s">
        <v>1143</v>
      </c>
      <c r="K85" s="1" t="s">
        <v>1520</v>
      </c>
      <c r="L85" s="1" t="s">
        <v>1520</v>
      </c>
      <c r="M85" s="1" t="s">
        <v>1144</v>
      </c>
      <c r="N85" s="1" t="s">
        <v>1144</v>
      </c>
      <c r="O85" s="1" t="s">
        <v>1145</v>
      </c>
      <c r="P85" s="1" t="s">
        <v>1146</v>
      </c>
      <c r="Q85" s="1" t="s">
        <v>1147</v>
      </c>
      <c r="R85" s="1" t="s">
        <v>1521</v>
      </c>
      <c r="S85" s="1" t="s">
        <v>1149</v>
      </c>
      <c r="T85" s="1" t="s">
        <v>1150</v>
      </c>
      <c r="U85" s="1" t="s">
        <v>1100</v>
      </c>
      <c r="V85" s="1" t="s">
        <v>1151</v>
      </c>
    </row>
    <row r="86" s="1" customFormat="1" spans="1:22">
      <c r="A86" s="3">
        <v>999226276593712</v>
      </c>
      <c r="B86" s="1" t="s">
        <v>1504</v>
      </c>
      <c r="C86" s="1" t="s">
        <v>1522</v>
      </c>
      <c r="D86" s="1" t="s">
        <v>1523</v>
      </c>
      <c r="E86" s="1" t="s">
        <v>1524</v>
      </c>
      <c r="F86" s="1" t="s">
        <v>1317</v>
      </c>
      <c r="G86" s="1" t="s">
        <v>1140</v>
      </c>
      <c r="H86" s="1" t="s">
        <v>1141</v>
      </c>
      <c r="I86" s="1" t="s">
        <v>1525</v>
      </c>
      <c r="J86" s="1" t="s">
        <v>1143</v>
      </c>
      <c r="K86" s="1" t="s">
        <v>1525</v>
      </c>
      <c r="L86" s="1" t="s">
        <v>1525</v>
      </c>
      <c r="M86" s="1" t="s">
        <v>1144</v>
      </c>
      <c r="N86" s="1" t="s">
        <v>1144</v>
      </c>
      <c r="O86" s="1" t="s">
        <v>1145</v>
      </c>
      <c r="P86" s="1" t="s">
        <v>1146</v>
      </c>
      <c r="Q86" s="1" t="s">
        <v>1147</v>
      </c>
      <c r="R86" s="1" t="s">
        <v>1526</v>
      </c>
      <c r="S86" s="1" t="s">
        <v>1149</v>
      </c>
      <c r="T86" s="1" t="s">
        <v>1150</v>
      </c>
      <c r="U86" s="1" t="s">
        <v>1100</v>
      </c>
      <c r="V86" s="1" t="s">
        <v>1151</v>
      </c>
    </row>
    <row r="87" s="1" customFormat="1" spans="1:22">
      <c r="A87" s="3">
        <v>999226274500400</v>
      </c>
      <c r="B87" s="1" t="s">
        <v>1504</v>
      </c>
      <c r="C87" s="1" t="s">
        <v>1527</v>
      </c>
      <c r="D87" s="1" t="s">
        <v>1319</v>
      </c>
      <c r="E87" s="1" t="s">
        <v>1528</v>
      </c>
      <c r="F87" s="1" t="s">
        <v>1261</v>
      </c>
      <c r="G87" s="1" t="s">
        <v>1140</v>
      </c>
      <c r="H87" s="1" t="s">
        <v>1141</v>
      </c>
      <c r="I87" s="1" t="s">
        <v>1413</v>
      </c>
      <c r="J87" s="1" t="s">
        <v>1143</v>
      </c>
      <c r="K87" s="1" t="s">
        <v>1413</v>
      </c>
      <c r="L87" s="1" t="s">
        <v>1413</v>
      </c>
      <c r="M87" s="1" t="s">
        <v>1144</v>
      </c>
      <c r="N87" s="1" t="s">
        <v>1144</v>
      </c>
      <c r="O87" s="1" t="s">
        <v>1145</v>
      </c>
      <c r="P87" s="1" t="s">
        <v>1146</v>
      </c>
      <c r="Q87" s="1" t="s">
        <v>1147</v>
      </c>
      <c r="R87" s="1" t="s">
        <v>1529</v>
      </c>
      <c r="S87" s="1" t="s">
        <v>1149</v>
      </c>
      <c r="T87" s="1" t="s">
        <v>1150</v>
      </c>
      <c r="U87" s="1" t="s">
        <v>1100</v>
      </c>
      <c r="V87" s="1" t="s">
        <v>1198</v>
      </c>
    </row>
    <row r="88" s="1" customFormat="1" spans="1:22">
      <c r="A88" s="3">
        <v>999226273563500</v>
      </c>
      <c r="B88" s="1" t="s">
        <v>1504</v>
      </c>
      <c r="C88" s="1" t="s">
        <v>1530</v>
      </c>
      <c r="D88" s="1" t="s">
        <v>1531</v>
      </c>
      <c r="E88" s="1" t="s">
        <v>1532</v>
      </c>
      <c r="F88" s="1" t="s">
        <v>1261</v>
      </c>
      <c r="G88" s="1" t="s">
        <v>1140</v>
      </c>
      <c r="H88" s="1" t="s">
        <v>1141</v>
      </c>
      <c r="I88" s="1" t="s">
        <v>1533</v>
      </c>
      <c r="J88" s="1" t="s">
        <v>1143</v>
      </c>
      <c r="K88" s="1" t="s">
        <v>1533</v>
      </c>
      <c r="L88" s="1" t="s">
        <v>1533</v>
      </c>
      <c r="M88" s="1" t="s">
        <v>1144</v>
      </c>
      <c r="N88" s="1" t="s">
        <v>1144</v>
      </c>
      <c r="O88" s="1" t="s">
        <v>1145</v>
      </c>
      <c r="P88" s="1" t="s">
        <v>1146</v>
      </c>
      <c r="Q88" s="1" t="s">
        <v>1147</v>
      </c>
      <c r="R88" s="1" t="s">
        <v>1534</v>
      </c>
      <c r="S88" s="1" t="s">
        <v>1149</v>
      </c>
      <c r="T88" s="1" t="s">
        <v>1150</v>
      </c>
      <c r="U88" s="1" t="s">
        <v>1100</v>
      </c>
      <c r="V88" s="1" t="s">
        <v>1151</v>
      </c>
    </row>
    <row r="89" s="1" customFormat="1" spans="1:22">
      <c r="A89" s="3">
        <v>999226269152347</v>
      </c>
      <c r="B89" s="1" t="s">
        <v>1535</v>
      </c>
      <c r="C89" s="1" t="s">
        <v>1536</v>
      </c>
      <c r="D89" s="1" t="s">
        <v>1537</v>
      </c>
      <c r="E89" s="1" t="s">
        <v>1538</v>
      </c>
      <c r="F89" s="1" t="s">
        <v>1136</v>
      </c>
      <c r="G89" s="1" t="s">
        <v>1140</v>
      </c>
      <c r="H89" s="1" t="s">
        <v>1141</v>
      </c>
      <c r="I89" s="1" t="s">
        <v>1539</v>
      </c>
      <c r="J89" s="1" t="s">
        <v>1143</v>
      </c>
      <c r="K89" s="1" t="s">
        <v>1539</v>
      </c>
      <c r="L89" s="1" t="s">
        <v>1539</v>
      </c>
      <c r="M89" s="1" t="s">
        <v>1144</v>
      </c>
      <c r="N89" s="1" t="s">
        <v>1144</v>
      </c>
      <c r="O89" s="1" t="s">
        <v>1145</v>
      </c>
      <c r="P89" s="1" t="s">
        <v>1146</v>
      </c>
      <c r="Q89" s="1" t="s">
        <v>1147</v>
      </c>
      <c r="R89" s="1" t="s">
        <v>1540</v>
      </c>
      <c r="S89" s="1" t="s">
        <v>1149</v>
      </c>
      <c r="T89" s="1" t="s">
        <v>1150</v>
      </c>
      <c r="U89" s="1" t="s">
        <v>1100</v>
      </c>
      <c r="V89" s="1" t="s">
        <v>1541</v>
      </c>
    </row>
    <row r="90" s="1" customFormat="1" spans="1:22">
      <c r="A90" s="3">
        <v>999226266572441</v>
      </c>
      <c r="B90" s="1" t="s">
        <v>1535</v>
      </c>
      <c r="C90" s="1" t="s">
        <v>1542</v>
      </c>
      <c r="D90" s="1" t="s">
        <v>1543</v>
      </c>
      <c r="E90" s="1" t="s">
        <v>1544</v>
      </c>
      <c r="F90" s="1" t="s">
        <v>1317</v>
      </c>
      <c r="G90" s="1" t="s">
        <v>1140</v>
      </c>
      <c r="H90" s="1" t="s">
        <v>1141</v>
      </c>
      <c r="I90" s="1" t="s">
        <v>1545</v>
      </c>
      <c r="J90" s="1" t="s">
        <v>1143</v>
      </c>
      <c r="K90" s="1" t="s">
        <v>1545</v>
      </c>
      <c r="L90" s="1" t="s">
        <v>1545</v>
      </c>
      <c r="M90" s="1" t="s">
        <v>1144</v>
      </c>
      <c r="N90" s="1" t="s">
        <v>1144</v>
      </c>
      <c r="O90" s="1" t="s">
        <v>1145</v>
      </c>
      <c r="P90" s="1" t="s">
        <v>1146</v>
      </c>
      <c r="Q90" s="1" t="s">
        <v>1147</v>
      </c>
      <c r="R90" s="1" t="s">
        <v>1546</v>
      </c>
      <c r="S90" s="1" t="s">
        <v>1149</v>
      </c>
      <c r="T90" s="1" t="s">
        <v>1150</v>
      </c>
      <c r="U90" s="1" t="s">
        <v>1100</v>
      </c>
      <c r="V90" s="1" t="s">
        <v>1151</v>
      </c>
    </row>
    <row r="91" s="1" customFormat="1" spans="1:22">
      <c r="A91" s="3">
        <v>999226263940537</v>
      </c>
      <c r="B91" s="1" t="s">
        <v>1535</v>
      </c>
      <c r="C91" s="1" t="s">
        <v>1547</v>
      </c>
      <c r="D91" s="1" t="s">
        <v>1194</v>
      </c>
      <c r="E91" s="1" t="s">
        <v>1548</v>
      </c>
      <c r="F91" s="1" t="s">
        <v>1261</v>
      </c>
      <c r="G91" s="1" t="s">
        <v>1140</v>
      </c>
      <c r="H91" s="1" t="s">
        <v>1141</v>
      </c>
      <c r="I91" s="1" t="s">
        <v>1549</v>
      </c>
      <c r="J91" s="1" t="s">
        <v>1143</v>
      </c>
      <c r="K91" s="1" t="s">
        <v>1549</v>
      </c>
      <c r="L91" s="1" t="s">
        <v>1549</v>
      </c>
      <c r="M91" s="1" t="s">
        <v>1144</v>
      </c>
      <c r="N91" s="1" t="s">
        <v>1144</v>
      </c>
      <c r="O91" s="1" t="s">
        <v>1145</v>
      </c>
      <c r="P91" s="1" t="s">
        <v>1146</v>
      </c>
      <c r="Q91" s="1" t="s">
        <v>1147</v>
      </c>
      <c r="R91" s="1" t="s">
        <v>1550</v>
      </c>
      <c r="S91" s="1" t="s">
        <v>1149</v>
      </c>
      <c r="T91" s="1" t="s">
        <v>1150</v>
      </c>
      <c r="U91" s="1" t="s">
        <v>1100</v>
      </c>
      <c r="V91" s="1" t="s">
        <v>1198</v>
      </c>
    </row>
    <row r="92" s="1" customFormat="1" spans="1:22">
      <c r="A92" s="3">
        <v>999226261986450</v>
      </c>
      <c r="B92" s="1" t="s">
        <v>1535</v>
      </c>
      <c r="C92" s="1" t="s">
        <v>1551</v>
      </c>
      <c r="D92" s="1" t="s">
        <v>1200</v>
      </c>
      <c r="E92" s="1" t="s">
        <v>1552</v>
      </c>
      <c r="F92" s="1" t="s">
        <v>1136</v>
      </c>
      <c r="G92" s="1" t="s">
        <v>1140</v>
      </c>
      <c r="H92" s="1" t="s">
        <v>1141</v>
      </c>
      <c r="I92" s="1" t="s">
        <v>1202</v>
      </c>
      <c r="J92" s="1" t="s">
        <v>1143</v>
      </c>
      <c r="K92" s="1" t="s">
        <v>1202</v>
      </c>
      <c r="L92" s="1" t="s">
        <v>1202</v>
      </c>
      <c r="M92" s="1" t="s">
        <v>1144</v>
      </c>
      <c r="N92" s="1" t="s">
        <v>1144</v>
      </c>
      <c r="O92" s="1" t="s">
        <v>1145</v>
      </c>
      <c r="P92" s="1" t="s">
        <v>1146</v>
      </c>
      <c r="Q92" s="1" t="s">
        <v>1147</v>
      </c>
      <c r="R92" s="1" t="s">
        <v>1553</v>
      </c>
      <c r="S92" s="1" t="s">
        <v>1149</v>
      </c>
      <c r="T92" s="1" t="s">
        <v>1150</v>
      </c>
      <c r="U92" s="1" t="s">
        <v>1100</v>
      </c>
      <c r="V92" s="1" t="s">
        <v>1151</v>
      </c>
    </row>
    <row r="93" s="1" customFormat="1" spans="1:22">
      <c r="A93" s="3">
        <v>999226224541531</v>
      </c>
      <c r="B93" s="1" t="s">
        <v>1535</v>
      </c>
      <c r="C93" s="1" t="s">
        <v>1554</v>
      </c>
      <c r="D93" s="1" t="s">
        <v>1319</v>
      </c>
      <c r="E93" s="1" t="s">
        <v>1555</v>
      </c>
      <c r="F93" s="1" t="s">
        <v>1136</v>
      </c>
      <c r="G93" s="1" t="s">
        <v>1140</v>
      </c>
      <c r="H93" s="1" t="s">
        <v>1141</v>
      </c>
      <c r="I93" s="1" t="s">
        <v>1321</v>
      </c>
      <c r="J93" s="1" t="s">
        <v>1143</v>
      </c>
      <c r="K93" s="1" t="s">
        <v>1321</v>
      </c>
      <c r="L93" s="1" t="s">
        <v>1321</v>
      </c>
      <c r="M93" s="1" t="s">
        <v>1144</v>
      </c>
      <c r="N93" s="1" t="s">
        <v>1144</v>
      </c>
      <c r="O93" s="1" t="s">
        <v>1145</v>
      </c>
      <c r="P93" s="1" t="s">
        <v>1146</v>
      </c>
      <c r="Q93" s="1" t="s">
        <v>1147</v>
      </c>
      <c r="R93" s="1" t="s">
        <v>1556</v>
      </c>
      <c r="S93" s="1" t="s">
        <v>1149</v>
      </c>
      <c r="T93" s="1" t="s">
        <v>1150</v>
      </c>
      <c r="U93" s="1" t="s">
        <v>1100</v>
      </c>
      <c r="V93" s="1" t="s">
        <v>1198</v>
      </c>
    </row>
    <row r="94" s="1" customFormat="1" spans="1:22">
      <c r="A94" s="3">
        <v>999226224465114</v>
      </c>
      <c r="B94" s="1" t="s">
        <v>1535</v>
      </c>
      <c r="C94" s="1" t="s">
        <v>1557</v>
      </c>
      <c r="D94" s="1" t="s">
        <v>1558</v>
      </c>
      <c r="E94" s="1" t="s">
        <v>1559</v>
      </c>
      <c r="F94" s="1" t="s">
        <v>1317</v>
      </c>
      <c r="G94" s="1" t="s">
        <v>1140</v>
      </c>
      <c r="H94" s="1" t="s">
        <v>1141</v>
      </c>
      <c r="I94" s="1" t="s">
        <v>1560</v>
      </c>
      <c r="J94" s="1" t="s">
        <v>1143</v>
      </c>
      <c r="K94" s="1" t="s">
        <v>1560</v>
      </c>
      <c r="L94" s="1" t="s">
        <v>1560</v>
      </c>
      <c r="M94" s="1" t="s">
        <v>1144</v>
      </c>
      <c r="N94" s="1" t="s">
        <v>1144</v>
      </c>
      <c r="O94" s="1" t="s">
        <v>1145</v>
      </c>
      <c r="P94" s="1" t="s">
        <v>1146</v>
      </c>
      <c r="Q94" s="1" t="s">
        <v>1147</v>
      </c>
      <c r="R94" s="1" t="s">
        <v>1561</v>
      </c>
      <c r="S94" s="1" t="s">
        <v>1149</v>
      </c>
      <c r="T94" s="1" t="s">
        <v>1150</v>
      </c>
      <c r="U94" s="1" t="s">
        <v>1100</v>
      </c>
      <c r="V94" s="1" t="s">
        <v>1198</v>
      </c>
    </row>
    <row r="95" s="1" customFormat="1" spans="1:22">
      <c r="A95" s="3">
        <v>999226215452855</v>
      </c>
      <c r="B95" s="1" t="s">
        <v>1562</v>
      </c>
      <c r="C95" s="1" t="s">
        <v>1563</v>
      </c>
      <c r="D95" s="1" t="s">
        <v>1564</v>
      </c>
      <c r="E95" s="1" t="s">
        <v>1565</v>
      </c>
      <c r="F95" s="1" t="s">
        <v>1317</v>
      </c>
      <c r="G95" s="1" t="s">
        <v>1140</v>
      </c>
      <c r="H95" s="1" t="s">
        <v>1141</v>
      </c>
      <c r="I95" s="1" t="s">
        <v>1566</v>
      </c>
      <c r="J95" s="1" t="s">
        <v>1143</v>
      </c>
      <c r="K95" s="1" t="s">
        <v>1566</v>
      </c>
      <c r="L95" s="1" t="s">
        <v>1566</v>
      </c>
      <c r="M95" s="1" t="s">
        <v>1144</v>
      </c>
      <c r="N95" s="1" t="s">
        <v>1144</v>
      </c>
      <c r="O95" s="1" t="s">
        <v>1145</v>
      </c>
      <c r="P95" s="1" t="s">
        <v>1146</v>
      </c>
      <c r="Q95" s="1" t="s">
        <v>1147</v>
      </c>
      <c r="R95" s="1" t="s">
        <v>1567</v>
      </c>
      <c r="S95" s="1" t="s">
        <v>1149</v>
      </c>
      <c r="T95" s="1" t="s">
        <v>1150</v>
      </c>
      <c r="U95" s="1" t="s">
        <v>1100</v>
      </c>
      <c r="V95" s="1" t="s">
        <v>1198</v>
      </c>
    </row>
    <row r="96" s="1" customFormat="1" spans="1:22">
      <c r="A96" s="3">
        <v>999226211955488</v>
      </c>
      <c r="B96" s="1" t="s">
        <v>1562</v>
      </c>
      <c r="C96" s="1" t="s">
        <v>1568</v>
      </c>
      <c r="D96" s="1" t="s">
        <v>1226</v>
      </c>
      <c r="E96" s="1" t="s">
        <v>1569</v>
      </c>
      <c r="F96" s="1" t="s">
        <v>1472</v>
      </c>
      <c r="G96" s="1" t="s">
        <v>1140</v>
      </c>
      <c r="H96" s="1" t="s">
        <v>1141</v>
      </c>
      <c r="I96" s="1" t="s">
        <v>1570</v>
      </c>
      <c r="J96" s="1" t="s">
        <v>1143</v>
      </c>
      <c r="K96" s="1" t="s">
        <v>1570</v>
      </c>
      <c r="L96" s="1" t="s">
        <v>1570</v>
      </c>
      <c r="M96" s="1" t="s">
        <v>1144</v>
      </c>
      <c r="N96" s="1" t="s">
        <v>1144</v>
      </c>
      <c r="O96" s="1" t="s">
        <v>1145</v>
      </c>
      <c r="P96" s="1" t="s">
        <v>1146</v>
      </c>
      <c r="Q96" s="1" t="s">
        <v>1147</v>
      </c>
      <c r="R96" s="1" t="s">
        <v>1571</v>
      </c>
      <c r="S96" s="1" t="s">
        <v>1149</v>
      </c>
      <c r="T96" s="1" t="s">
        <v>1150</v>
      </c>
      <c r="U96" s="1" t="s">
        <v>1100</v>
      </c>
      <c r="V96" s="1" t="s">
        <v>1151</v>
      </c>
    </row>
    <row r="97" s="1" customFormat="1" spans="1:22">
      <c r="A97" s="3">
        <v>999226210367465</v>
      </c>
      <c r="B97" s="1" t="s">
        <v>1562</v>
      </c>
      <c r="C97" s="1" t="s">
        <v>1572</v>
      </c>
      <c r="D97" s="1" t="s">
        <v>1226</v>
      </c>
      <c r="E97" s="1" t="s">
        <v>1573</v>
      </c>
      <c r="F97" s="1" t="s">
        <v>1317</v>
      </c>
      <c r="G97" s="1" t="s">
        <v>1140</v>
      </c>
      <c r="H97" s="1" t="s">
        <v>1141</v>
      </c>
      <c r="I97" s="1" t="s">
        <v>1574</v>
      </c>
      <c r="J97" s="1" t="s">
        <v>1143</v>
      </c>
      <c r="K97" s="1" t="s">
        <v>1574</v>
      </c>
      <c r="L97" s="1" t="s">
        <v>1574</v>
      </c>
      <c r="M97" s="1" t="s">
        <v>1144</v>
      </c>
      <c r="N97" s="1" t="s">
        <v>1144</v>
      </c>
      <c r="O97" s="1" t="s">
        <v>1145</v>
      </c>
      <c r="P97" s="1" t="s">
        <v>1146</v>
      </c>
      <c r="Q97" s="1" t="s">
        <v>1147</v>
      </c>
      <c r="R97" s="1" t="s">
        <v>1575</v>
      </c>
      <c r="S97" s="1" t="s">
        <v>1149</v>
      </c>
      <c r="T97" s="1" t="s">
        <v>1150</v>
      </c>
      <c r="U97" s="1" t="s">
        <v>1100</v>
      </c>
      <c r="V97" s="1" t="s">
        <v>1151</v>
      </c>
    </row>
    <row r="98" s="1" customFormat="1" spans="1:22">
      <c r="A98" s="3">
        <v>999226209289760</v>
      </c>
      <c r="B98" s="1" t="s">
        <v>1562</v>
      </c>
      <c r="C98" s="1" t="s">
        <v>1576</v>
      </c>
      <c r="D98" s="1" t="s">
        <v>1577</v>
      </c>
      <c r="E98" s="1" t="s">
        <v>1578</v>
      </c>
      <c r="F98" s="1" t="s">
        <v>1261</v>
      </c>
      <c r="G98" s="1" t="s">
        <v>1140</v>
      </c>
      <c r="H98" s="1" t="s">
        <v>1141</v>
      </c>
      <c r="I98" s="1" t="s">
        <v>1579</v>
      </c>
      <c r="J98" s="1" t="s">
        <v>1143</v>
      </c>
      <c r="K98" s="1" t="s">
        <v>1579</v>
      </c>
      <c r="L98" s="1" t="s">
        <v>1579</v>
      </c>
      <c r="M98" s="1" t="s">
        <v>1144</v>
      </c>
      <c r="N98" s="1" t="s">
        <v>1144</v>
      </c>
      <c r="O98" s="1" t="s">
        <v>1145</v>
      </c>
      <c r="P98" s="1" t="s">
        <v>1146</v>
      </c>
      <c r="Q98" s="1" t="s">
        <v>1147</v>
      </c>
      <c r="R98" s="1" t="s">
        <v>1580</v>
      </c>
      <c r="S98" s="1" t="s">
        <v>1149</v>
      </c>
      <c r="T98" s="1" t="s">
        <v>1150</v>
      </c>
      <c r="U98" s="1" t="s">
        <v>1100</v>
      </c>
      <c r="V98" s="1" t="s">
        <v>1151</v>
      </c>
    </row>
    <row r="99" s="1" customFormat="1" spans="1:22">
      <c r="A99" s="3">
        <v>999226199108243</v>
      </c>
      <c r="B99" s="1" t="s">
        <v>1562</v>
      </c>
      <c r="C99" s="1" t="s">
        <v>1581</v>
      </c>
      <c r="D99" s="1" t="s">
        <v>1582</v>
      </c>
      <c r="E99" s="1" t="s">
        <v>1583</v>
      </c>
      <c r="F99" s="1" t="s">
        <v>1136</v>
      </c>
      <c r="G99" s="1" t="s">
        <v>1140</v>
      </c>
      <c r="H99" s="1" t="s">
        <v>1141</v>
      </c>
      <c r="I99" s="1" t="s">
        <v>1584</v>
      </c>
      <c r="J99" s="1" t="s">
        <v>1143</v>
      </c>
      <c r="K99" s="1" t="s">
        <v>1584</v>
      </c>
      <c r="L99" s="1" t="s">
        <v>1584</v>
      </c>
      <c r="M99" s="1" t="s">
        <v>1144</v>
      </c>
      <c r="N99" s="1" t="s">
        <v>1144</v>
      </c>
      <c r="O99" s="1" t="s">
        <v>1145</v>
      </c>
      <c r="P99" s="1" t="s">
        <v>1146</v>
      </c>
      <c r="Q99" s="1" t="s">
        <v>1147</v>
      </c>
      <c r="R99" s="1" t="s">
        <v>1585</v>
      </c>
      <c r="S99" s="1" t="s">
        <v>1149</v>
      </c>
      <c r="T99" s="1" t="s">
        <v>1150</v>
      </c>
      <c r="U99" s="1" t="s">
        <v>1100</v>
      </c>
      <c r="V99" s="1" t="s">
        <v>1450</v>
      </c>
    </row>
    <row r="100" s="1" customFormat="1" spans="1:22">
      <c r="A100" s="3">
        <v>999226198362544</v>
      </c>
      <c r="B100" s="1" t="s">
        <v>1562</v>
      </c>
      <c r="C100" s="1" t="s">
        <v>1586</v>
      </c>
      <c r="D100" s="1" t="s">
        <v>1458</v>
      </c>
      <c r="E100" s="1" t="s">
        <v>1587</v>
      </c>
      <c r="F100" s="1" t="s">
        <v>1136</v>
      </c>
      <c r="G100" s="1" t="s">
        <v>1140</v>
      </c>
      <c r="H100" s="1" t="s">
        <v>1141</v>
      </c>
      <c r="I100" s="1" t="s">
        <v>1588</v>
      </c>
      <c r="J100" s="1" t="s">
        <v>1143</v>
      </c>
      <c r="K100" s="1" t="s">
        <v>1588</v>
      </c>
      <c r="L100" s="1" t="s">
        <v>1588</v>
      </c>
      <c r="M100" s="1" t="s">
        <v>1144</v>
      </c>
      <c r="N100" s="1" t="s">
        <v>1144</v>
      </c>
      <c r="O100" s="1" t="s">
        <v>1145</v>
      </c>
      <c r="P100" s="1" t="s">
        <v>1146</v>
      </c>
      <c r="Q100" s="1" t="s">
        <v>1147</v>
      </c>
      <c r="R100" s="1" t="s">
        <v>1589</v>
      </c>
      <c r="S100" s="1" t="s">
        <v>1149</v>
      </c>
      <c r="T100" s="1" t="s">
        <v>1150</v>
      </c>
      <c r="U100" s="1" t="s">
        <v>1100</v>
      </c>
      <c r="V100" s="1" t="s">
        <v>1274</v>
      </c>
    </row>
    <row r="101" s="1" customFormat="1" spans="1:22">
      <c r="A101" s="3">
        <v>999226196052695</v>
      </c>
      <c r="B101" s="1" t="s">
        <v>1562</v>
      </c>
      <c r="C101" s="1" t="s">
        <v>1590</v>
      </c>
      <c r="D101" s="1" t="s">
        <v>1591</v>
      </c>
      <c r="E101" s="1" t="s">
        <v>1592</v>
      </c>
      <c r="F101" s="1" t="s">
        <v>1317</v>
      </c>
      <c r="G101" s="1" t="s">
        <v>1140</v>
      </c>
      <c r="H101" s="1" t="s">
        <v>1141</v>
      </c>
      <c r="I101" s="1" t="s">
        <v>1593</v>
      </c>
      <c r="J101" s="1" t="s">
        <v>1143</v>
      </c>
      <c r="K101" s="1" t="s">
        <v>1593</v>
      </c>
      <c r="L101" s="1" t="s">
        <v>1593</v>
      </c>
      <c r="M101" s="1" t="s">
        <v>1144</v>
      </c>
      <c r="N101" s="1" t="s">
        <v>1144</v>
      </c>
      <c r="O101" s="1" t="s">
        <v>1145</v>
      </c>
      <c r="P101" s="1" t="s">
        <v>1146</v>
      </c>
      <c r="Q101" s="1" t="s">
        <v>1147</v>
      </c>
      <c r="R101" s="1" t="s">
        <v>1594</v>
      </c>
      <c r="S101" s="1" t="s">
        <v>1149</v>
      </c>
      <c r="T101" s="1" t="s">
        <v>1150</v>
      </c>
      <c r="U101" s="1" t="s">
        <v>1100</v>
      </c>
      <c r="V101" s="1" t="s">
        <v>1274</v>
      </c>
    </row>
    <row r="102" s="1" customFormat="1" spans="1:22">
      <c r="A102" s="3">
        <v>999226195586563</v>
      </c>
      <c r="B102" s="1" t="s">
        <v>1562</v>
      </c>
      <c r="C102" s="1" t="s">
        <v>1595</v>
      </c>
      <c r="D102" s="1" t="s">
        <v>1596</v>
      </c>
      <c r="E102" s="1" t="s">
        <v>1597</v>
      </c>
      <c r="F102" s="1" t="s">
        <v>1136</v>
      </c>
      <c r="G102" s="1" t="s">
        <v>1140</v>
      </c>
      <c r="H102" s="1" t="s">
        <v>1141</v>
      </c>
      <c r="I102" s="1" t="s">
        <v>1598</v>
      </c>
      <c r="J102" s="1" t="s">
        <v>1143</v>
      </c>
      <c r="K102" s="1" t="s">
        <v>1598</v>
      </c>
      <c r="L102" s="1" t="s">
        <v>1598</v>
      </c>
      <c r="M102" s="1" t="s">
        <v>1144</v>
      </c>
      <c r="N102" s="1" t="s">
        <v>1144</v>
      </c>
      <c r="O102" s="1" t="s">
        <v>1145</v>
      </c>
      <c r="P102" s="1" t="s">
        <v>1146</v>
      </c>
      <c r="Q102" s="1" t="s">
        <v>1147</v>
      </c>
      <c r="R102" s="1" t="s">
        <v>1599</v>
      </c>
      <c r="S102" s="1" t="s">
        <v>1149</v>
      </c>
      <c r="T102" s="1" t="s">
        <v>1150</v>
      </c>
      <c r="U102" s="1" t="s">
        <v>1100</v>
      </c>
      <c r="V102" s="1" t="s">
        <v>1151</v>
      </c>
    </row>
    <row r="103" s="1" customFormat="1" spans="1:22">
      <c r="A103" s="3">
        <v>999226190741778</v>
      </c>
      <c r="B103" s="1" t="s">
        <v>1600</v>
      </c>
      <c r="C103" s="1" t="s">
        <v>1601</v>
      </c>
      <c r="D103" s="1" t="s">
        <v>1523</v>
      </c>
      <c r="E103" s="1" t="s">
        <v>1602</v>
      </c>
      <c r="F103" s="1" t="s">
        <v>1317</v>
      </c>
      <c r="G103" s="1" t="s">
        <v>1140</v>
      </c>
      <c r="H103" s="1" t="s">
        <v>1141</v>
      </c>
      <c r="I103" s="1" t="s">
        <v>1525</v>
      </c>
      <c r="J103" s="1" t="s">
        <v>1143</v>
      </c>
      <c r="K103" s="1" t="s">
        <v>1525</v>
      </c>
      <c r="L103" s="1" t="s">
        <v>1525</v>
      </c>
      <c r="M103" s="1" t="s">
        <v>1144</v>
      </c>
      <c r="N103" s="1" t="s">
        <v>1144</v>
      </c>
      <c r="O103" s="1" t="s">
        <v>1145</v>
      </c>
      <c r="P103" s="1" t="s">
        <v>1146</v>
      </c>
      <c r="Q103" s="1" t="s">
        <v>1147</v>
      </c>
      <c r="R103" s="1" t="s">
        <v>1603</v>
      </c>
      <c r="S103" s="1" t="s">
        <v>1149</v>
      </c>
      <c r="T103" s="1" t="s">
        <v>1150</v>
      </c>
      <c r="U103" s="1" t="s">
        <v>1100</v>
      </c>
      <c r="V103" s="1" t="s">
        <v>1151</v>
      </c>
    </row>
    <row r="104" s="1" customFormat="1" spans="1:22">
      <c r="A104" s="3">
        <v>999226187845795</v>
      </c>
      <c r="B104" s="1" t="s">
        <v>1600</v>
      </c>
      <c r="C104" s="1" t="s">
        <v>1604</v>
      </c>
      <c r="D104" s="1" t="s">
        <v>1605</v>
      </c>
      <c r="E104" s="1" t="s">
        <v>1606</v>
      </c>
      <c r="F104" s="1" t="s">
        <v>1317</v>
      </c>
      <c r="G104" s="1" t="s">
        <v>1140</v>
      </c>
      <c r="H104" s="1" t="s">
        <v>1141</v>
      </c>
      <c r="I104" s="1" t="s">
        <v>1607</v>
      </c>
      <c r="J104" s="1" t="s">
        <v>1143</v>
      </c>
      <c r="K104" s="1" t="s">
        <v>1607</v>
      </c>
      <c r="L104" s="1" t="s">
        <v>1607</v>
      </c>
      <c r="M104" s="1" t="s">
        <v>1144</v>
      </c>
      <c r="N104" s="1" t="s">
        <v>1144</v>
      </c>
      <c r="O104" s="1" t="s">
        <v>1145</v>
      </c>
      <c r="P104" s="1" t="s">
        <v>1146</v>
      </c>
      <c r="Q104" s="1" t="s">
        <v>1147</v>
      </c>
      <c r="R104" s="1" t="s">
        <v>1608</v>
      </c>
      <c r="S104" s="1" t="s">
        <v>1149</v>
      </c>
      <c r="T104" s="1" t="s">
        <v>1150</v>
      </c>
      <c r="U104" s="1" t="s">
        <v>1100</v>
      </c>
      <c r="V104" s="1" t="s">
        <v>1151</v>
      </c>
    </row>
    <row r="105" s="1" customFormat="1" spans="1:22">
      <c r="A105" s="3">
        <v>999226149216947</v>
      </c>
      <c r="B105" s="1" t="s">
        <v>1600</v>
      </c>
      <c r="C105" s="1" t="s">
        <v>1609</v>
      </c>
      <c r="D105" s="1" t="s">
        <v>1393</v>
      </c>
      <c r="E105" s="1" t="s">
        <v>1610</v>
      </c>
      <c r="F105" s="1" t="s">
        <v>1504</v>
      </c>
      <c r="G105" s="1" t="s">
        <v>1140</v>
      </c>
      <c r="H105" s="1" t="s">
        <v>1141</v>
      </c>
      <c r="I105" s="1" t="s">
        <v>1611</v>
      </c>
      <c r="J105" s="1" t="s">
        <v>1143</v>
      </c>
      <c r="K105" s="1" t="s">
        <v>1611</v>
      </c>
      <c r="L105" s="1" t="s">
        <v>1611</v>
      </c>
      <c r="M105" s="1" t="s">
        <v>1144</v>
      </c>
      <c r="N105" s="1" t="s">
        <v>1144</v>
      </c>
      <c r="O105" s="1" t="s">
        <v>1145</v>
      </c>
      <c r="P105" s="1" t="s">
        <v>1146</v>
      </c>
      <c r="Q105" s="1" t="s">
        <v>1147</v>
      </c>
      <c r="R105" s="1" t="s">
        <v>1612</v>
      </c>
      <c r="S105" s="1" t="s">
        <v>1149</v>
      </c>
      <c r="T105" s="1" t="s">
        <v>1150</v>
      </c>
      <c r="U105" s="1" t="s">
        <v>1100</v>
      </c>
      <c r="V105" s="1" t="s">
        <v>1151</v>
      </c>
    </row>
    <row r="106" s="1" customFormat="1" spans="1:22">
      <c r="A106" s="3">
        <v>999226147727113</v>
      </c>
      <c r="B106" s="1" t="s">
        <v>1600</v>
      </c>
      <c r="C106" s="1" t="s">
        <v>1613</v>
      </c>
      <c r="D106" s="1" t="s">
        <v>1614</v>
      </c>
      <c r="E106" s="1" t="s">
        <v>1615</v>
      </c>
      <c r="F106" s="1" t="s">
        <v>1261</v>
      </c>
      <c r="G106" s="1" t="s">
        <v>1140</v>
      </c>
      <c r="H106" s="1" t="s">
        <v>1141</v>
      </c>
      <c r="I106" s="1" t="s">
        <v>1616</v>
      </c>
      <c r="J106" s="1" t="s">
        <v>1143</v>
      </c>
      <c r="K106" s="1" t="s">
        <v>1616</v>
      </c>
      <c r="L106" s="1" t="s">
        <v>1616</v>
      </c>
      <c r="M106" s="1" t="s">
        <v>1144</v>
      </c>
      <c r="N106" s="1" t="s">
        <v>1144</v>
      </c>
      <c r="O106" s="1" t="s">
        <v>1145</v>
      </c>
      <c r="P106" s="1" t="s">
        <v>1146</v>
      </c>
      <c r="Q106" s="1" t="s">
        <v>1147</v>
      </c>
      <c r="R106" s="1" t="s">
        <v>1617</v>
      </c>
      <c r="S106" s="1" t="s">
        <v>1149</v>
      </c>
      <c r="T106" s="1" t="s">
        <v>1150</v>
      </c>
      <c r="U106" s="1" t="s">
        <v>1100</v>
      </c>
      <c r="V106" s="1" t="s">
        <v>1618</v>
      </c>
    </row>
    <row r="107" s="1" customFormat="1" spans="1:22">
      <c r="A107" s="3">
        <v>999226147469456</v>
      </c>
      <c r="B107" s="1" t="s">
        <v>1619</v>
      </c>
      <c r="C107" s="1" t="s">
        <v>1620</v>
      </c>
      <c r="D107" s="1" t="s">
        <v>1582</v>
      </c>
      <c r="E107" s="1" t="s">
        <v>1621</v>
      </c>
      <c r="F107" s="1" t="s">
        <v>1136</v>
      </c>
      <c r="G107" s="1" t="s">
        <v>1140</v>
      </c>
      <c r="H107" s="1" t="s">
        <v>1141</v>
      </c>
      <c r="I107" s="1" t="s">
        <v>1584</v>
      </c>
      <c r="J107" s="1" t="s">
        <v>1143</v>
      </c>
      <c r="K107" s="1" t="s">
        <v>1584</v>
      </c>
      <c r="L107" s="1" t="s">
        <v>1584</v>
      </c>
      <c r="M107" s="1" t="s">
        <v>1144</v>
      </c>
      <c r="N107" s="1" t="s">
        <v>1144</v>
      </c>
      <c r="O107" s="1" t="s">
        <v>1145</v>
      </c>
      <c r="P107" s="1" t="s">
        <v>1146</v>
      </c>
      <c r="Q107" s="1" t="s">
        <v>1147</v>
      </c>
      <c r="R107" s="1" t="s">
        <v>1622</v>
      </c>
      <c r="S107" s="1" t="s">
        <v>1149</v>
      </c>
      <c r="T107" s="1" t="s">
        <v>1150</v>
      </c>
      <c r="U107" s="1" t="s">
        <v>1100</v>
      </c>
      <c r="V107" s="1" t="s">
        <v>1450</v>
      </c>
    </row>
    <row r="108" s="1" customFormat="1" spans="1:22">
      <c r="A108" s="3">
        <v>999226145875241</v>
      </c>
      <c r="B108" s="1" t="s">
        <v>1619</v>
      </c>
      <c r="C108" s="1" t="s">
        <v>1623</v>
      </c>
      <c r="D108" s="1" t="s">
        <v>1624</v>
      </c>
      <c r="E108" s="1" t="s">
        <v>1625</v>
      </c>
      <c r="F108" s="1" t="s">
        <v>1317</v>
      </c>
      <c r="G108" s="1" t="s">
        <v>1140</v>
      </c>
      <c r="H108" s="1" t="s">
        <v>1141</v>
      </c>
      <c r="I108" s="1" t="s">
        <v>1626</v>
      </c>
      <c r="J108" s="1" t="s">
        <v>1143</v>
      </c>
      <c r="K108" s="1" t="s">
        <v>1626</v>
      </c>
      <c r="L108" s="1" t="s">
        <v>1626</v>
      </c>
      <c r="M108" s="1" t="s">
        <v>1144</v>
      </c>
      <c r="N108" s="1" t="s">
        <v>1144</v>
      </c>
      <c r="O108" s="1" t="s">
        <v>1145</v>
      </c>
      <c r="P108" s="1" t="s">
        <v>1146</v>
      </c>
      <c r="Q108" s="1" t="s">
        <v>1147</v>
      </c>
      <c r="R108" s="1" t="s">
        <v>1627</v>
      </c>
      <c r="S108" s="1" t="s">
        <v>1149</v>
      </c>
      <c r="T108" s="1" t="s">
        <v>1150</v>
      </c>
      <c r="U108" s="1" t="s">
        <v>1100</v>
      </c>
      <c r="V108" s="1" t="s">
        <v>1450</v>
      </c>
    </row>
    <row r="109" s="1" customFormat="1" spans="1:22">
      <c r="A109" s="3">
        <v>999226145803628</v>
      </c>
      <c r="B109" s="1" t="s">
        <v>1619</v>
      </c>
      <c r="C109" s="1" t="s">
        <v>1628</v>
      </c>
      <c r="D109" s="1" t="s">
        <v>1558</v>
      </c>
      <c r="E109" s="1" t="s">
        <v>1629</v>
      </c>
      <c r="F109" s="1" t="s">
        <v>1136</v>
      </c>
      <c r="G109" s="1" t="s">
        <v>1140</v>
      </c>
      <c r="H109" s="1" t="s">
        <v>1141</v>
      </c>
      <c r="I109" s="1" t="s">
        <v>1630</v>
      </c>
      <c r="J109" s="1" t="s">
        <v>1143</v>
      </c>
      <c r="K109" s="1" t="s">
        <v>1630</v>
      </c>
      <c r="L109" s="1" t="s">
        <v>1630</v>
      </c>
      <c r="M109" s="1" t="s">
        <v>1144</v>
      </c>
      <c r="N109" s="1" t="s">
        <v>1144</v>
      </c>
      <c r="O109" s="1" t="s">
        <v>1145</v>
      </c>
      <c r="P109" s="1" t="s">
        <v>1146</v>
      </c>
      <c r="Q109" s="1" t="s">
        <v>1147</v>
      </c>
      <c r="R109" s="1" t="s">
        <v>1631</v>
      </c>
      <c r="S109" s="1" t="s">
        <v>1149</v>
      </c>
      <c r="T109" s="1" t="s">
        <v>1150</v>
      </c>
      <c r="U109" s="1" t="s">
        <v>1100</v>
      </c>
      <c r="V109" s="1" t="s">
        <v>1198</v>
      </c>
    </row>
    <row r="110" s="1" customFormat="1" spans="1:22">
      <c r="A110" s="3">
        <v>999226144854094</v>
      </c>
      <c r="B110" s="1" t="s">
        <v>1619</v>
      </c>
      <c r="C110" s="1" t="s">
        <v>1632</v>
      </c>
      <c r="D110" s="1" t="s">
        <v>1483</v>
      </c>
      <c r="E110" s="1" t="s">
        <v>1633</v>
      </c>
      <c r="F110" s="1" t="s">
        <v>1136</v>
      </c>
      <c r="G110" s="1" t="s">
        <v>1140</v>
      </c>
      <c r="H110" s="1" t="s">
        <v>1141</v>
      </c>
      <c r="I110" s="1" t="s">
        <v>1634</v>
      </c>
      <c r="J110" s="1" t="s">
        <v>1143</v>
      </c>
      <c r="K110" s="1" t="s">
        <v>1634</v>
      </c>
      <c r="L110" s="1" t="s">
        <v>1634</v>
      </c>
      <c r="M110" s="1" t="s">
        <v>1144</v>
      </c>
      <c r="N110" s="1" t="s">
        <v>1144</v>
      </c>
      <c r="O110" s="1" t="s">
        <v>1145</v>
      </c>
      <c r="P110" s="1" t="s">
        <v>1146</v>
      </c>
      <c r="Q110" s="1" t="s">
        <v>1147</v>
      </c>
      <c r="R110" s="1" t="s">
        <v>1635</v>
      </c>
      <c r="S110" s="1" t="s">
        <v>1149</v>
      </c>
      <c r="T110" s="1" t="s">
        <v>1150</v>
      </c>
      <c r="U110" s="1" t="s">
        <v>1100</v>
      </c>
      <c r="V110" s="1" t="s">
        <v>1450</v>
      </c>
    </row>
    <row r="111" s="1" customFormat="1" spans="1:22">
      <c r="A111" s="3">
        <v>999226138535528</v>
      </c>
      <c r="B111" s="1" t="s">
        <v>1636</v>
      </c>
      <c r="C111" s="1" t="s">
        <v>1637</v>
      </c>
      <c r="D111" s="1" t="s">
        <v>1319</v>
      </c>
      <c r="E111" s="1" t="s">
        <v>1638</v>
      </c>
      <c r="F111" s="1" t="s">
        <v>1261</v>
      </c>
      <c r="G111" s="1" t="s">
        <v>1140</v>
      </c>
      <c r="H111" s="1" t="s">
        <v>1141</v>
      </c>
      <c r="I111" s="1" t="s">
        <v>1413</v>
      </c>
      <c r="J111" s="1" t="s">
        <v>1143</v>
      </c>
      <c r="K111" s="1" t="s">
        <v>1413</v>
      </c>
      <c r="L111" s="1" t="s">
        <v>1413</v>
      </c>
      <c r="M111" s="1" t="s">
        <v>1144</v>
      </c>
      <c r="N111" s="1" t="s">
        <v>1144</v>
      </c>
      <c r="O111" s="1" t="s">
        <v>1145</v>
      </c>
      <c r="P111" s="1" t="s">
        <v>1146</v>
      </c>
      <c r="Q111" s="1" t="s">
        <v>1147</v>
      </c>
      <c r="R111" s="1" t="s">
        <v>1639</v>
      </c>
      <c r="S111" s="1" t="s">
        <v>1149</v>
      </c>
      <c r="T111" s="1" t="s">
        <v>1150</v>
      </c>
      <c r="U111" s="1" t="s">
        <v>1100</v>
      </c>
      <c r="V111" s="1" t="s">
        <v>1198</v>
      </c>
    </row>
    <row r="112" s="1" customFormat="1" spans="1:22">
      <c r="A112" s="3">
        <v>999226132108629</v>
      </c>
      <c r="B112" s="1" t="s">
        <v>1636</v>
      </c>
      <c r="C112" s="1" t="s">
        <v>1640</v>
      </c>
      <c r="D112" s="1" t="s">
        <v>1614</v>
      </c>
      <c r="E112" s="1" t="s">
        <v>1641</v>
      </c>
      <c r="F112" s="1" t="s">
        <v>1136</v>
      </c>
      <c r="G112" s="1" t="s">
        <v>1140</v>
      </c>
      <c r="H112" s="1" t="s">
        <v>1141</v>
      </c>
      <c r="I112" s="1" t="s">
        <v>1642</v>
      </c>
      <c r="J112" s="1" t="s">
        <v>1143</v>
      </c>
      <c r="K112" s="1" t="s">
        <v>1642</v>
      </c>
      <c r="L112" s="1" t="s">
        <v>1642</v>
      </c>
      <c r="M112" s="1" t="s">
        <v>1144</v>
      </c>
      <c r="N112" s="1" t="s">
        <v>1144</v>
      </c>
      <c r="O112" s="1" t="s">
        <v>1145</v>
      </c>
      <c r="P112" s="1" t="s">
        <v>1146</v>
      </c>
      <c r="Q112" s="1" t="s">
        <v>1147</v>
      </c>
      <c r="R112" s="1" t="s">
        <v>1643</v>
      </c>
      <c r="S112" s="1" t="s">
        <v>1149</v>
      </c>
      <c r="T112" s="1" t="s">
        <v>1150</v>
      </c>
      <c r="U112" s="1" t="s">
        <v>1100</v>
      </c>
      <c r="V112" s="1" t="s">
        <v>1618</v>
      </c>
    </row>
    <row r="113" s="1" customFormat="1" spans="1:22">
      <c r="A113" s="3">
        <v>999226131427783</v>
      </c>
      <c r="B113" s="1" t="s">
        <v>1636</v>
      </c>
      <c r="C113" s="1" t="s">
        <v>1644</v>
      </c>
      <c r="D113" s="1" t="s">
        <v>1645</v>
      </c>
      <c r="E113" s="1" t="s">
        <v>1646</v>
      </c>
      <c r="F113" s="1" t="s">
        <v>1136</v>
      </c>
      <c r="G113" s="1" t="s">
        <v>1140</v>
      </c>
      <c r="H113" s="1" t="s">
        <v>1141</v>
      </c>
      <c r="I113" s="1" t="s">
        <v>1647</v>
      </c>
      <c r="J113" s="1" t="s">
        <v>1143</v>
      </c>
      <c r="K113" s="1" t="s">
        <v>1647</v>
      </c>
      <c r="L113" s="1" t="s">
        <v>1647</v>
      </c>
      <c r="M113" s="1" t="s">
        <v>1144</v>
      </c>
      <c r="N113" s="1" t="s">
        <v>1144</v>
      </c>
      <c r="O113" s="1" t="s">
        <v>1145</v>
      </c>
      <c r="P113" s="1" t="s">
        <v>1146</v>
      </c>
      <c r="Q113" s="1" t="s">
        <v>1147</v>
      </c>
      <c r="R113" s="1" t="s">
        <v>1648</v>
      </c>
      <c r="S113" s="1" t="s">
        <v>1149</v>
      </c>
      <c r="T113" s="1" t="s">
        <v>1150</v>
      </c>
      <c r="U113" s="1" t="s">
        <v>1100</v>
      </c>
      <c r="V113" s="1" t="s">
        <v>1198</v>
      </c>
    </row>
    <row r="114" s="1" customFormat="1" spans="1:22">
      <c r="A114" s="3">
        <v>999226130954763</v>
      </c>
      <c r="B114" s="1" t="s">
        <v>1636</v>
      </c>
      <c r="C114" s="1" t="s">
        <v>1649</v>
      </c>
      <c r="D114" s="1" t="s">
        <v>1650</v>
      </c>
      <c r="E114" s="1" t="s">
        <v>1651</v>
      </c>
      <c r="F114" s="1" t="s">
        <v>1619</v>
      </c>
      <c r="G114" s="1" t="s">
        <v>1140</v>
      </c>
      <c r="H114" s="1" t="s">
        <v>1141</v>
      </c>
      <c r="I114" s="1" t="s">
        <v>1652</v>
      </c>
      <c r="J114" s="1" t="s">
        <v>1143</v>
      </c>
      <c r="K114" s="1" t="s">
        <v>1652</v>
      </c>
      <c r="L114" s="1" t="s">
        <v>1652</v>
      </c>
      <c r="M114" s="1" t="s">
        <v>1144</v>
      </c>
      <c r="N114" s="1" t="s">
        <v>1144</v>
      </c>
      <c r="O114" s="1" t="s">
        <v>1145</v>
      </c>
      <c r="P114" s="1" t="s">
        <v>1146</v>
      </c>
      <c r="Q114" s="1" t="s">
        <v>1147</v>
      </c>
      <c r="R114" s="1" t="s">
        <v>1653</v>
      </c>
      <c r="S114" s="1" t="s">
        <v>1149</v>
      </c>
      <c r="T114" s="1" t="s">
        <v>1150</v>
      </c>
      <c r="U114" s="1" t="s">
        <v>1100</v>
      </c>
      <c r="V114" s="1" t="s">
        <v>1151</v>
      </c>
    </row>
    <row r="115" s="1" customFormat="1" spans="1:22">
      <c r="A115" s="3">
        <v>999226123753410</v>
      </c>
      <c r="B115" s="1" t="s">
        <v>1636</v>
      </c>
      <c r="C115" s="1" t="s">
        <v>1654</v>
      </c>
      <c r="D115" s="1" t="s">
        <v>1655</v>
      </c>
      <c r="E115" s="1" t="s">
        <v>1656</v>
      </c>
      <c r="F115" s="1" t="s">
        <v>1136</v>
      </c>
      <c r="G115" s="1" t="s">
        <v>1140</v>
      </c>
      <c r="H115" s="1" t="s">
        <v>1141</v>
      </c>
      <c r="I115" s="1" t="s">
        <v>1657</v>
      </c>
      <c r="J115" s="1" t="s">
        <v>1143</v>
      </c>
      <c r="K115" s="1" t="s">
        <v>1657</v>
      </c>
      <c r="L115" s="1" t="s">
        <v>1657</v>
      </c>
      <c r="M115" s="1" t="s">
        <v>1144</v>
      </c>
      <c r="N115" s="1" t="s">
        <v>1144</v>
      </c>
      <c r="O115" s="1" t="s">
        <v>1145</v>
      </c>
      <c r="P115" s="1" t="s">
        <v>1146</v>
      </c>
      <c r="Q115" s="1" t="s">
        <v>1147</v>
      </c>
      <c r="R115" s="1" t="s">
        <v>1658</v>
      </c>
      <c r="S115" s="1" t="s">
        <v>1149</v>
      </c>
      <c r="T115" s="1" t="s">
        <v>1150</v>
      </c>
      <c r="U115" s="1" t="s">
        <v>1100</v>
      </c>
      <c r="V115" s="1" t="s">
        <v>1151</v>
      </c>
    </row>
    <row r="116" s="1" customFormat="1" spans="1:22">
      <c r="A116" s="3">
        <v>999226118857736</v>
      </c>
      <c r="B116" s="1" t="s">
        <v>1659</v>
      </c>
      <c r="C116" s="1" t="s">
        <v>1660</v>
      </c>
      <c r="D116" s="1" t="s">
        <v>1661</v>
      </c>
      <c r="E116" s="1" t="s">
        <v>1662</v>
      </c>
      <c r="F116" s="1" t="s">
        <v>1136</v>
      </c>
      <c r="G116" s="1" t="s">
        <v>1140</v>
      </c>
      <c r="H116" s="1" t="s">
        <v>1141</v>
      </c>
      <c r="I116" s="1" t="s">
        <v>1663</v>
      </c>
      <c r="J116" s="1" t="s">
        <v>1143</v>
      </c>
      <c r="K116" s="1" t="s">
        <v>1663</v>
      </c>
      <c r="L116" s="1" t="s">
        <v>1663</v>
      </c>
      <c r="M116" s="1" t="s">
        <v>1144</v>
      </c>
      <c r="N116" s="1" t="s">
        <v>1144</v>
      </c>
      <c r="O116" s="1" t="s">
        <v>1145</v>
      </c>
      <c r="P116" s="1" t="s">
        <v>1146</v>
      </c>
      <c r="Q116" s="1" t="s">
        <v>1147</v>
      </c>
      <c r="R116" s="1" t="s">
        <v>1664</v>
      </c>
      <c r="S116" s="1" t="s">
        <v>1149</v>
      </c>
      <c r="T116" s="1" t="s">
        <v>1150</v>
      </c>
      <c r="U116" s="1" t="s">
        <v>1100</v>
      </c>
      <c r="V116" s="1" t="s">
        <v>1198</v>
      </c>
    </row>
    <row r="117" s="1" customFormat="1" spans="1:22">
      <c r="A117" s="3">
        <v>999226117180215</v>
      </c>
      <c r="B117" s="1" t="s">
        <v>1659</v>
      </c>
      <c r="C117" s="1" t="s">
        <v>1665</v>
      </c>
      <c r="D117" s="1" t="s">
        <v>1446</v>
      </c>
      <c r="E117" s="1" t="s">
        <v>1666</v>
      </c>
      <c r="F117" s="1" t="s">
        <v>1261</v>
      </c>
      <c r="G117" s="1" t="s">
        <v>1140</v>
      </c>
      <c r="H117" s="1" t="s">
        <v>1141</v>
      </c>
      <c r="I117" s="1" t="s">
        <v>1667</v>
      </c>
      <c r="J117" s="1" t="s">
        <v>1143</v>
      </c>
      <c r="K117" s="1" t="s">
        <v>1667</v>
      </c>
      <c r="L117" s="1" t="s">
        <v>1667</v>
      </c>
      <c r="M117" s="1" t="s">
        <v>1144</v>
      </c>
      <c r="N117" s="1" t="s">
        <v>1144</v>
      </c>
      <c r="O117" s="1" t="s">
        <v>1145</v>
      </c>
      <c r="P117" s="1" t="s">
        <v>1146</v>
      </c>
      <c r="Q117" s="1" t="s">
        <v>1147</v>
      </c>
      <c r="R117" s="1" t="s">
        <v>1668</v>
      </c>
      <c r="S117" s="1" t="s">
        <v>1149</v>
      </c>
      <c r="T117" s="1" t="s">
        <v>1150</v>
      </c>
      <c r="U117" s="1" t="s">
        <v>1100</v>
      </c>
      <c r="V117" s="1" t="s">
        <v>1450</v>
      </c>
    </row>
    <row r="118" s="1" customFormat="1" spans="1:22">
      <c r="A118" s="3">
        <v>999226112172253</v>
      </c>
      <c r="B118" s="1" t="s">
        <v>1659</v>
      </c>
      <c r="C118" s="1" t="s">
        <v>1669</v>
      </c>
      <c r="D118" s="1" t="s">
        <v>1577</v>
      </c>
      <c r="E118" s="1" t="s">
        <v>1670</v>
      </c>
      <c r="F118" s="1" t="s">
        <v>1384</v>
      </c>
      <c r="G118" s="1" t="s">
        <v>1140</v>
      </c>
      <c r="H118" s="1" t="s">
        <v>1141</v>
      </c>
      <c r="I118" s="1" t="s">
        <v>1671</v>
      </c>
      <c r="J118" s="1" t="s">
        <v>1143</v>
      </c>
      <c r="K118" s="1" t="s">
        <v>1671</v>
      </c>
      <c r="L118" s="1" t="s">
        <v>1671</v>
      </c>
      <c r="M118" s="1" t="s">
        <v>1144</v>
      </c>
      <c r="N118" s="1" t="s">
        <v>1144</v>
      </c>
      <c r="O118" s="1" t="s">
        <v>1145</v>
      </c>
      <c r="P118" s="1" t="s">
        <v>1146</v>
      </c>
      <c r="Q118" s="1" t="s">
        <v>1147</v>
      </c>
      <c r="R118" s="1" t="s">
        <v>1672</v>
      </c>
      <c r="S118" s="1" t="s">
        <v>1149</v>
      </c>
      <c r="T118" s="1" t="s">
        <v>1150</v>
      </c>
      <c r="U118" s="1" t="s">
        <v>1100</v>
      </c>
      <c r="V118" s="1" t="s">
        <v>1151</v>
      </c>
    </row>
    <row r="119" s="1" customFormat="1" spans="1:22">
      <c r="A119" s="3">
        <v>999226110838404</v>
      </c>
      <c r="B119" s="1" t="s">
        <v>1659</v>
      </c>
      <c r="C119" s="1" t="s">
        <v>1673</v>
      </c>
      <c r="D119" s="1" t="s">
        <v>1446</v>
      </c>
      <c r="E119" s="1" t="s">
        <v>1674</v>
      </c>
      <c r="F119" s="1" t="s">
        <v>1261</v>
      </c>
      <c r="G119" s="1" t="s">
        <v>1140</v>
      </c>
      <c r="H119" s="1" t="s">
        <v>1141</v>
      </c>
      <c r="I119" s="1" t="s">
        <v>1675</v>
      </c>
      <c r="J119" s="1" t="s">
        <v>1143</v>
      </c>
      <c r="K119" s="1" t="s">
        <v>1675</v>
      </c>
      <c r="L119" s="1" t="s">
        <v>1675</v>
      </c>
      <c r="M119" s="1" t="s">
        <v>1144</v>
      </c>
      <c r="N119" s="1" t="s">
        <v>1144</v>
      </c>
      <c r="O119" s="1" t="s">
        <v>1145</v>
      </c>
      <c r="P119" s="1" t="s">
        <v>1146</v>
      </c>
      <c r="Q119" s="1" t="s">
        <v>1147</v>
      </c>
      <c r="R119" s="1" t="s">
        <v>1676</v>
      </c>
      <c r="S119" s="1" t="s">
        <v>1149</v>
      </c>
      <c r="T119" s="1" t="s">
        <v>1150</v>
      </c>
      <c r="U119" s="1" t="s">
        <v>1100</v>
      </c>
      <c r="V119" s="1" t="s">
        <v>1450</v>
      </c>
    </row>
    <row r="120" s="1" customFormat="1" spans="1:22">
      <c r="A120" s="3">
        <v>999226108568858</v>
      </c>
      <c r="B120" s="1" t="s">
        <v>1677</v>
      </c>
      <c r="C120" s="1" t="s">
        <v>1678</v>
      </c>
      <c r="D120" s="1" t="s">
        <v>1679</v>
      </c>
      <c r="E120" s="1" t="s">
        <v>1680</v>
      </c>
      <c r="F120" s="1" t="s">
        <v>1136</v>
      </c>
      <c r="G120" s="1" t="s">
        <v>1140</v>
      </c>
      <c r="H120" s="1" t="s">
        <v>1141</v>
      </c>
      <c r="I120" s="1" t="s">
        <v>1681</v>
      </c>
      <c r="J120" s="1" t="s">
        <v>1143</v>
      </c>
      <c r="K120" s="1" t="s">
        <v>1681</v>
      </c>
      <c r="L120" s="1" t="s">
        <v>1681</v>
      </c>
      <c r="M120" s="1" t="s">
        <v>1144</v>
      </c>
      <c r="N120" s="1" t="s">
        <v>1144</v>
      </c>
      <c r="O120" s="1" t="s">
        <v>1145</v>
      </c>
      <c r="P120" s="1" t="s">
        <v>1146</v>
      </c>
      <c r="Q120" s="1" t="s">
        <v>1147</v>
      </c>
      <c r="R120" s="1" t="s">
        <v>1682</v>
      </c>
      <c r="S120" s="1" t="s">
        <v>1149</v>
      </c>
      <c r="T120" s="1" t="s">
        <v>1150</v>
      </c>
      <c r="U120" s="1" t="s">
        <v>1100</v>
      </c>
      <c r="V120" s="1" t="s">
        <v>1274</v>
      </c>
    </row>
    <row r="121" s="1" customFormat="1" spans="1:22">
      <c r="A121" s="3">
        <v>999226080077083</v>
      </c>
      <c r="B121" s="1" t="s">
        <v>1677</v>
      </c>
      <c r="C121" s="1" t="s">
        <v>1683</v>
      </c>
      <c r="D121" s="1" t="s">
        <v>1564</v>
      </c>
      <c r="E121" s="1" t="s">
        <v>1684</v>
      </c>
      <c r="F121" s="1" t="s">
        <v>1261</v>
      </c>
      <c r="G121" s="1" t="s">
        <v>1140</v>
      </c>
      <c r="H121" s="1" t="s">
        <v>1141</v>
      </c>
      <c r="I121" s="1" t="s">
        <v>1685</v>
      </c>
      <c r="J121" s="1" t="s">
        <v>1143</v>
      </c>
      <c r="K121" s="1" t="s">
        <v>1685</v>
      </c>
      <c r="L121" s="1" t="s">
        <v>1685</v>
      </c>
      <c r="M121" s="1" t="s">
        <v>1144</v>
      </c>
      <c r="N121" s="1" t="s">
        <v>1144</v>
      </c>
      <c r="O121" s="1" t="s">
        <v>1145</v>
      </c>
      <c r="P121" s="1" t="s">
        <v>1146</v>
      </c>
      <c r="Q121" s="1" t="s">
        <v>1147</v>
      </c>
      <c r="R121" s="1" t="s">
        <v>1686</v>
      </c>
      <c r="S121" s="1" t="s">
        <v>1149</v>
      </c>
      <c r="T121" s="1" t="s">
        <v>1150</v>
      </c>
      <c r="U121" s="1" t="s">
        <v>1100</v>
      </c>
      <c r="V121" s="1" t="s">
        <v>1198</v>
      </c>
    </row>
    <row r="122" s="1" customFormat="1" spans="1:22">
      <c r="A122" s="3">
        <v>999226077626549</v>
      </c>
      <c r="B122" s="1" t="s">
        <v>1677</v>
      </c>
      <c r="C122" s="1" t="s">
        <v>1687</v>
      </c>
      <c r="D122" s="1" t="s">
        <v>1688</v>
      </c>
      <c r="E122" s="1" t="s">
        <v>1689</v>
      </c>
      <c r="F122" s="1" t="s">
        <v>1504</v>
      </c>
      <c r="G122" s="1" t="s">
        <v>1140</v>
      </c>
      <c r="H122" s="1" t="s">
        <v>1141</v>
      </c>
      <c r="I122" s="1" t="s">
        <v>1690</v>
      </c>
      <c r="J122" s="1" t="s">
        <v>1143</v>
      </c>
      <c r="K122" s="1" t="s">
        <v>1690</v>
      </c>
      <c r="L122" s="1" t="s">
        <v>1690</v>
      </c>
      <c r="M122" s="1" t="s">
        <v>1144</v>
      </c>
      <c r="N122" s="1" t="s">
        <v>1144</v>
      </c>
      <c r="O122" s="1" t="s">
        <v>1145</v>
      </c>
      <c r="P122" s="1" t="s">
        <v>1146</v>
      </c>
      <c r="Q122" s="1" t="s">
        <v>1147</v>
      </c>
      <c r="R122" s="1" t="s">
        <v>1691</v>
      </c>
      <c r="S122" s="1" t="s">
        <v>1149</v>
      </c>
      <c r="T122" s="1" t="s">
        <v>1150</v>
      </c>
      <c r="U122" s="1" t="s">
        <v>1100</v>
      </c>
      <c r="V122" s="1" t="s">
        <v>1450</v>
      </c>
    </row>
    <row r="123" s="1" customFormat="1" spans="1:22">
      <c r="A123" s="3">
        <v>999226068205587</v>
      </c>
      <c r="B123" s="1" t="s">
        <v>1692</v>
      </c>
      <c r="C123" s="1" t="s">
        <v>1693</v>
      </c>
      <c r="D123" s="1" t="s">
        <v>1463</v>
      </c>
      <c r="E123" s="1" t="s">
        <v>1694</v>
      </c>
      <c r="F123" s="1" t="s">
        <v>1136</v>
      </c>
      <c r="G123" s="1" t="s">
        <v>1140</v>
      </c>
      <c r="H123" s="1" t="s">
        <v>1141</v>
      </c>
      <c r="I123" s="1" t="s">
        <v>1695</v>
      </c>
      <c r="J123" s="1" t="s">
        <v>1143</v>
      </c>
      <c r="K123" s="1" t="s">
        <v>1695</v>
      </c>
      <c r="L123" s="1" t="s">
        <v>1695</v>
      </c>
      <c r="M123" s="1" t="s">
        <v>1144</v>
      </c>
      <c r="N123" s="1" t="s">
        <v>1144</v>
      </c>
      <c r="O123" s="1" t="s">
        <v>1145</v>
      </c>
      <c r="P123" s="1" t="s">
        <v>1146</v>
      </c>
      <c r="Q123" s="1" t="s">
        <v>1147</v>
      </c>
      <c r="R123" s="1" t="s">
        <v>1696</v>
      </c>
      <c r="S123" s="1" t="s">
        <v>1149</v>
      </c>
      <c r="T123" s="1" t="s">
        <v>1150</v>
      </c>
      <c r="U123" s="1" t="s">
        <v>1100</v>
      </c>
      <c r="V123" s="1" t="s">
        <v>1151</v>
      </c>
    </row>
    <row r="124" s="1" customFormat="1" spans="1:22">
      <c r="A124" s="3">
        <v>999226067909738</v>
      </c>
      <c r="B124" s="1" t="s">
        <v>1692</v>
      </c>
      <c r="C124" s="1" t="s">
        <v>1697</v>
      </c>
      <c r="D124" s="1" t="s">
        <v>1688</v>
      </c>
      <c r="E124" s="1" t="s">
        <v>1698</v>
      </c>
      <c r="F124" s="1" t="s">
        <v>1317</v>
      </c>
      <c r="G124" s="1" t="s">
        <v>1140</v>
      </c>
      <c r="H124" s="1" t="s">
        <v>1141</v>
      </c>
      <c r="I124" s="1" t="s">
        <v>1699</v>
      </c>
      <c r="J124" s="1" t="s">
        <v>1143</v>
      </c>
      <c r="K124" s="1" t="s">
        <v>1699</v>
      </c>
      <c r="L124" s="1" t="s">
        <v>1699</v>
      </c>
      <c r="M124" s="1" t="s">
        <v>1144</v>
      </c>
      <c r="N124" s="1" t="s">
        <v>1144</v>
      </c>
      <c r="O124" s="1" t="s">
        <v>1145</v>
      </c>
      <c r="P124" s="1" t="s">
        <v>1146</v>
      </c>
      <c r="Q124" s="1" t="s">
        <v>1147</v>
      </c>
      <c r="R124" s="1" t="s">
        <v>1700</v>
      </c>
      <c r="S124" s="1" t="s">
        <v>1149</v>
      </c>
      <c r="T124" s="1" t="s">
        <v>1150</v>
      </c>
      <c r="U124" s="1" t="s">
        <v>1100</v>
      </c>
      <c r="V124" s="1" t="s">
        <v>1450</v>
      </c>
    </row>
    <row r="125" s="1" customFormat="1" spans="1:22">
      <c r="A125" s="3">
        <v>999226067612744</v>
      </c>
      <c r="B125" s="1" t="s">
        <v>1692</v>
      </c>
      <c r="C125" s="1" t="s">
        <v>1701</v>
      </c>
      <c r="D125" s="1" t="s">
        <v>1702</v>
      </c>
      <c r="E125" s="1" t="s">
        <v>1703</v>
      </c>
      <c r="F125" s="1" t="s">
        <v>1136</v>
      </c>
      <c r="G125" s="1" t="s">
        <v>1140</v>
      </c>
      <c r="H125" s="1" t="s">
        <v>1141</v>
      </c>
      <c r="I125" s="1" t="s">
        <v>1704</v>
      </c>
      <c r="J125" s="1" t="s">
        <v>1143</v>
      </c>
      <c r="K125" s="1" t="s">
        <v>1704</v>
      </c>
      <c r="L125" s="1" t="s">
        <v>1704</v>
      </c>
      <c r="M125" s="1" t="s">
        <v>1144</v>
      </c>
      <c r="N125" s="1" t="s">
        <v>1144</v>
      </c>
      <c r="O125" s="1" t="s">
        <v>1145</v>
      </c>
      <c r="P125" s="1" t="s">
        <v>1146</v>
      </c>
      <c r="Q125" s="1" t="s">
        <v>1147</v>
      </c>
      <c r="R125" s="1" t="s">
        <v>1705</v>
      </c>
      <c r="S125" s="1" t="s">
        <v>1149</v>
      </c>
      <c r="T125" s="1" t="s">
        <v>1150</v>
      </c>
      <c r="U125" s="1" t="s">
        <v>1100</v>
      </c>
      <c r="V125" s="1" t="s">
        <v>1450</v>
      </c>
    </row>
    <row r="126" s="1" customFormat="1" spans="1:22">
      <c r="A126" s="3">
        <v>999226067399199</v>
      </c>
      <c r="B126" s="1" t="s">
        <v>1692</v>
      </c>
      <c r="C126" s="1" t="s">
        <v>1706</v>
      </c>
      <c r="D126" s="1" t="s">
        <v>1707</v>
      </c>
      <c r="E126" s="1" t="s">
        <v>1708</v>
      </c>
      <c r="F126" s="1" t="s">
        <v>1317</v>
      </c>
      <c r="G126" s="1" t="s">
        <v>1140</v>
      </c>
      <c r="H126" s="1" t="s">
        <v>1141</v>
      </c>
      <c r="I126" s="1" t="s">
        <v>1709</v>
      </c>
      <c r="J126" s="1" t="s">
        <v>1143</v>
      </c>
      <c r="K126" s="1" t="s">
        <v>1709</v>
      </c>
      <c r="L126" s="1" t="s">
        <v>1709</v>
      </c>
      <c r="M126" s="1" t="s">
        <v>1144</v>
      </c>
      <c r="N126" s="1" t="s">
        <v>1144</v>
      </c>
      <c r="O126" s="1" t="s">
        <v>1145</v>
      </c>
      <c r="P126" s="1" t="s">
        <v>1146</v>
      </c>
      <c r="Q126" s="1" t="s">
        <v>1147</v>
      </c>
      <c r="R126" s="1" t="s">
        <v>1710</v>
      </c>
      <c r="S126" s="1" t="s">
        <v>1149</v>
      </c>
      <c r="T126" s="1" t="s">
        <v>1150</v>
      </c>
      <c r="U126" s="1" t="s">
        <v>1100</v>
      </c>
      <c r="V126" s="1" t="s">
        <v>1274</v>
      </c>
    </row>
    <row r="127" s="1" customFormat="1" spans="1:22">
      <c r="A127" s="3">
        <v>999226065489359</v>
      </c>
      <c r="B127" s="1" t="s">
        <v>1692</v>
      </c>
      <c r="C127" s="1" t="s">
        <v>1711</v>
      </c>
      <c r="D127" s="1" t="s">
        <v>1712</v>
      </c>
      <c r="E127" s="1" t="s">
        <v>1713</v>
      </c>
      <c r="F127" s="1" t="s">
        <v>1261</v>
      </c>
      <c r="G127" s="1" t="s">
        <v>1140</v>
      </c>
      <c r="H127" s="1" t="s">
        <v>1141</v>
      </c>
      <c r="I127" s="1" t="s">
        <v>1714</v>
      </c>
      <c r="J127" s="1" t="s">
        <v>1143</v>
      </c>
      <c r="K127" s="1" t="s">
        <v>1714</v>
      </c>
      <c r="L127" s="1" t="s">
        <v>1714</v>
      </c>
      <c r="M127" s="1" t="s">
        <v>1144</v>
      </c>
      <c r="N127" s="1" t="s">
        <v>1144</v>
      </c>
      <c r="O127" s="1" t="s">
        <v>1145</v>
      </c>
      <c r="P127" s="1" t="s">
        <v>1146</v>
      </c>
      <c r="Q127" s="1" t="s">
        <v>1147</v>
      </c>
      <c r="R127" s="1" t="s">
        <v>1715</v>
      </c>
      <c r="S127" s="1" t="s">
        <v>1149</v>
      </c>
      <c r="T127" s="1" t="s">
        <v>1150</v>
      </c>
      <c r="U127" s="1" t="s">
        <v>1100</v>
      </c>
      <c r="V127" s="1" t="s">
        <v>1198</v>
      </c>
    </row>
    <row r="128" s="1" customFormat="1" spans="1:22">
      <c r="A128" s="3">
        <v>999226062839122</v>
      </c>
      <c r="B128" s="1" t="s">
        <v>1692</v>
      </c>
      <c r="C128" s="1" t="s">
        <v>1716</v>
      </c>
      <c r="D128" s="1" t="s">
        <v>1500</v>
      </c>
      <c r="E128" s="1" t="s">
        <v>1717</v>
      </c>
      <c r="F128" s="1" t="s">
        <v>1261</v>
      </c>
      <c r="G128" s="1" t="s">
        <v>1140</v>
      </c>
      <c r="H128" s="1" t="s">
        <v>1141</v>
      </c>
      <c r="I128" s="1" t="s">
        <v>1718</v>
      </c>
      <c r="J128" s="1" t="s">
        <v>1143</v>
      </c>
      <c r="K128" s="1" t="s">
        <v>1718</v>
      </c>
      <c r="L128" s="1" t="s">
        <v>1718</v>
      </c>
      <c r="M128" s="1" t="s">
        <v>1144</v>
      </c>
      <c r="N128" s="1" t="s">
        <v>1144</v>
      </c>
      <c r="O128" s="1" t="s">
        <v>1145</v>
      </c>
      <c r="P128" s="1" t="s">
        <v>1146</v>
      </c>
      <c r="Q128" s="1" t="s">
        <v>1147</v>
      </c>
      <c r="R128" s="1" t="s">
        <v>1719</v>
      </c>
      <c r="S128" s="1" t="s">
        <v>1149</v>
      </c>
      <c r="T128" s="1" t="s">
        <v>1150</v>
      </c>
      <c r="U128" s="1" t="s">
        <v>1100</v>
      </c>
      <c r="V128" s="1" t="s">
        <v>1198</v>
      </c>
    </row>
    <row r="129" s="1" customFormat="1" spans="1:22">
      <c r="A129" s="3">
        <v>999226057643772</v>
      </c>
      <c r="B129" s="1" t="s">
        <v>1692</v>
      </c>
      <c r="C129" s="1" t="s">
        <v>1720</v>
      </c>
      <c r="D129" s="1" t="s">
        <v>1721</v>
      </c>
      <c r="E129" s="1" t="s">
        <v>1722</v>
      </c>
      <c r="F129" s="1" t="s">
        <v>1261</v>
      </c>
      <c r="G129" s="1" t="s">
        <v>1140</v>
      </c>
      <c r="H129" s="1" t="s">
        <v>1141</v>
      </c>
      <c r="I129" s="1" t="s">
        <v>1723</v>
      </c>
      <c r="J129" s="1" t="s">
        <v>1143</v>
      </c>
      <c r="K129" s="1" t="s">
        <v>1723</v>
      </c>
      <c r="L129" s="1" t="s">
        <v>1723</v>
      </c>
      <c r="M129" s="1" t="s">
        <v>1144</v>
      </c>
      <c r="N129" s="1" t="s">
        <v>1144</v>
      </c>
      <c r="O129" s="1" t="s">
        <v>1145</v>
      </c>
      <c r="P129" s="1" t="s">
        <v>1146</v>
      </c>
      <c r="Q129" s="1" t="s">
        <v>1147</v>
      </c>
      <c r="R129" s="1" t="s">
        <v>1724</v>
      </c>
      <c r="S129" s="1" t="s">
        <v>1149</v>
      </c>
      <c r="T129" s="1" t="s">
        <v>1150</v>
      </c>
      <c r="U129" s="1" t="s">
        <v>1100</v>
      </c>
      <c r="V129" s="1" t="s">
        <v>1224</v>
      </c>
    </row>
    <row r="130" s="1" customFormat="1" spans="1:22">
      <c r="A130" s="3">
        <v>999226051189009</v>
      </c>
      <c r="B130" s="1" t="s">
        <v>1725</v>
      </c>
      <c r="C130" s="1" t="s">
        <v>1726</v>
      </c>
      <c r="D130" s="1" t="s">
        <v>1721</v>
      </c>
      <c r="E130" s="1" t="s">
        <v>1727</v>
      </c>
      <c r="F130" s="1" t="s">
        <v>1136</v>
      </c>
      <c r="G130" s="1" t="s">
        <v>1140</v>
      </c>
      <c r="H130" s="1" t="s">
        <v>1141</v>
      </c>
      <c r="I130" s="1" t="s">
        <v>1728</v>
      </c>
      <c r="J130" s="1" t="s">
        <v>1143</v>
      </c>
      <c r="K130" s="1" t="s">
        <v>1728</v>
      </c>
      <c r="L130" s="1" t="s">
        <v>1728</v>
      </c>
      <c r="M130" s="1" t="s">
        <v>1144</v>
      </c>
      <c r="N130" s="1" t="s">
        <v>1144</v>
      </c>
      <c r="O130" s="1" t="s">
        <v>1145</v>
      </c>
      <c r="P130" s="1" t="s">
        <v>1146</v>
      </c>
      <c r="Q130" s="1" t="s">
        <v>1147</v>
      </c>
      <c r="R130" s="1" t="s">
        <v>1729</v>
      </c>
      <c r="S130" s="1" t="s">
        <v>1149</v>
      </c>
      <c r="T130" s="1" t="s">
        <v>1150</v>
      </c>
      <c r="U130" s="1" t="s">
        <v>1100</v>
      </c>
      <c r="V130" s="1" t="s">
        <v>1224</v>
      </c>
    </row>
    <row r="131" s="1" customFormat="1" spans="1:22">
      <c r="A131" s="3">
        <v>999226049168276</v>
      </c>
      <c r="B131" s="1" t="s">
        <v>1725</v>
      </c>
      <c r="C131" s="1" t="s">
        <v>1730</v>
      </c>
      <c r="D131" s="1" t="s">
        <v>1661</v>
      </c>
      <c r="E131" s="1" t="s">
        <v>1731</v>
      </c>
      <c r="F131" s="1" t="s">
        <v>1136</v>
      </c>
      <c r="G131" s="1" t="s">
        <v>1140</v>
      </c>
      <c r="H131" s="1" t="s">
        <v>1141</v>
      </c>
      <c r="I131" s="1" t="s">
        <v>1732</v>
      </c>
      <c r="J131" s="1" t="s">
        <v>1143</v>
      </c>
      <c r="K131" s="1" t="s">
        <v>1732</v>
      </c>
      <c r="L131" s="1" t="s">
        <v>1732</v>
      </c>
      <c r="M131" s="1" t="s">
        <v>1144</v>
      </c>
      <c r="N131" s="1" t="s">
        <v>1144</v>
      </c>
      <c r="O131" s="1" t="s">
        <v>1145</v>
      </c>
      <c r="P131" s="1" t="s">
        <v>1146</v>
      </c>
      <c r="Q131" s="1" t="s">
        <v>1147</v>
      </c>
      <c r="R131" s="1" t="s">
        <v>1733</v>
      </c>
      <c r="S131" s="1" t="s">
        <v>1149</v>
      </c>
      <c r="T131" s="1" t="s">
        <v>1150</v>
      </c>
      <c r="U131" s="1" t="s">
        <v>1100</v>
      </c>
      <c r="V131" s="1" t="s">
        <v>1198</v>
      </c>
    </row>
    <row r="132" s="1" customFormat="1" spans="1:22">
      <c r="A132" s="3">
        <v>999226046119273</v>
      </c>
      <c r="B132" s="1" t="s">
        <v>1725</v>
      </c>
      <c r="C132" s="1" t="s">
        <v>1734</v>
      </c>
      <c r="D132" s="1" t="s">
        <v>1735</v>
      </c>
      <c r="E132" s="1" t="s">
        <v>1736</v>
      </c>
      <c r="F132" s="1" t="s">
        <v>1472</v>
      </c>
      <c r="G132" s="1" t="s">
        <v>1140</v>
      </c>
      <c r="H132" s="1" t="s">
        <v>1141</v>
      </c>
      <c r="I132" s="1" t="s">
        <v>1737</v>
      </c>
      <c r="J132" s="1" t="s">
        <v>1143</v>
      </c>
      <c r="K132" s="1" t="s">
        <v>1737</v>
      </c>
      <c r="L132" s="1" t="s">
        <v>1737</v>
      </c>
      <c r="M132" s="1" t="s">
        <v>1144</v>
      </c>
      <c r="N132" s="1" t="s">
        <v>1144</v>
      </c>
      <c r="O132" s="1" t="s">
        <v>1145</v>
      </c>
      <c r="P132" s="1" t="s">
        <v>1146</v>
      </c>
      <c r="Q132" s="1" t="s">
        <v>1147</v>
      </c>
      <c r="R132" s="1" t="s">
        <v>1738</v>
      </c>
      <c r="S132" s="1" t="s">
        <v>1149</v>
      </c>
      <c r="T132" s="1" t="s">
        <v>1150</v>
      </c>
      <c r="U132" s="1" t="s">
        <v>1100</v>
      </c>
      <c r="V132" s="1" t="s">
        <v>1274</v>
      </c>
    </row>
    <row r="133" s="1" customFormat="1" spans="1:22">
      <c r="A133" s="3">
        <v>999226041385395</v>
      </c>
      <c r="B133" s="1" t="s">
        <v>1725</v>
      </c>
      <c r="C133" s="1" t="s">
        <v>1739</v>
      </c>
      <c r="D133" s="1" t="s">
        <v>1740</v>
      </c>
      <c r="E133" s="1" t="s">
        <v>1741</v>
      </c>
      <c r="F133" s="1" t="s">
        <v>1261</v>
      </c>
      <c r="G133" s="1" t="s">
        <v>1140</v>
      </c>
      <c r="H133" s="1" t="s">
        <v>1141</v>
      </c>
      <c r="I133" s="1" t="s">
        <v>1742</v>
      </c>
      <c r="J133" s="1" t="s">
        <v>1143</v>
      </c>
      <c r="K133" s="1" t="s">
        <v>1742</v>
      </c>
      <c r="L133" s="1" t="s">
        <v>1742</v>
      </c>
      <c r="M133" s="1" t="s">
        <v>1144</v>
      </c>
      <c r="N133" s="1" t="s">
        <v>1144</v>
      </c>
      <c r="O133" s="1" t="s">
        <v>1145</v>
      </c>
      <c r="P133" s="1" t="s">
        <v>1146</v>
      </c>
      <c r="Q133" s="1" t="s">
        <v>1147</v>
      </c>
      <c r="R133" s="1" t="s">
        <v>1743</v>
      </c>
      <c r="S133" s="1" t="s">
        <v>1149</v>
      </c>
      <c r="T133" s="1" t="s">
        <v>1150</v>
      </c>
      <c r="U133" s="1" t="s">
        <v>1100</v>
      </c>
      <c r="V133" s="1" t="s">
        <v>1151</v>
      </c>
    </row>
    <row r="134" s="1" customFormat="1" spans="1:22">
      <c r="A134" s="3">
        <v>999226036930460</v>
      </c>
      <c r="B134" s="1" t="s">
        <v>1725</v>
      </c>
      <c r="C134" s="1" t="s">
        <v>1744</v>
      </c>
      <c r="D134" s="1" t="s">
        <v>1745</v>
      </c>
      <c r="E134" s="1" t="s">
        <v>1746</v>
      </c>
      <c r="F134" s="1" t="s">
        <v>1317</v>
      </c>
      <c r="G134" s="1" t="s">
        <v>1140</v>
      </c>
      <c r="H134" s="1" t="s">
        <v>1141</v>
      </c>
      <c r="I134" s="1" t="s">
        <v>1747</v>
      </c>
      <c r="J134" s="1" t="s">
        <v>1143</v>
      </c>
      <c r="K134" s="1" t="s">
        <v>1747</v>
      </c>
      <c r="L134" s="1" t="s">
        <v>1747</v>
      </c>
      <c r="M134" s="1" t="s">
        <v>1144</v>
      </c>
      <c r="N134" s="1" t="s">
        <v>1144</v>
      </c>
      <c r="O134" s="1" t="s">
        <v>1145</v>
      </c>
      <c r="P134" s="1" t="s">
        <v>1146</v>
      </c>
      <c r="Q134" s="1" t="s">
        <v>1147</v>
      </c>
      <c r="R134" s="1" t="s">
        <v>1748</v>
      </c>
      <c r="S134" s="1" t="s">
        <v>1149</v>
      </c>
      <c r="T134" s="1" t="s">
        <v>1150</v>
      </c>
      <c r="U134" s="1" t="s">
        <v>1100</v>
      </c>
      <c r="V134" s="1" t="s">
        <v>1151</v>
      </c>
    </row>
    <row r="135" s="1" customFormat="1" spans="1:22">
      <c r="A135" s="3">
        <v>999226034689462</v>
      </c>
      <c r="B135" s="1" t="s">
        <v>1725</v>
      </c>
      <c r="C135" s="1" t="s">
        <v>1749</v>
      </c>
      <c r="D135" s="1" t="s">
        <v>1750</v>
      </c>
      <c r="E135" s="1" t="s">
        <v>1751</v>
      </c>
      <c r="F135" s="1" t="s">
        <v>1317</v>
      </c>
      <c r="G135" s="1" t="s">
        <v>1140</v>
      </c>
      <c r="H135" s="1" t="s">
        <v>1141</v>
      </c>
      <c r="I135" s="1" t="s">
        <v>1752</v>
      </c>
      <c r="J135" s="1" t="s">
        <v>1143</v>
      </c>
      <c r="K135" s="1" t="s">
        <v>1752</v>
      </c>
      <c r="L135" s="1" t="s">
        <v>1752</v>
      </c>
      <c r="M135" s="1" t="s">
        <v>1144</v>
      </c>
      <c r="N135" s="1" t="s">
        <v>1144</v>
      </c>
      <c r="O135" s="1" t="s">
        <v>1145</v>
      </c>
      <c r="P135" s="1" t="s">
        <v>1146</v>
      </c>
      <c r="Q135" s="1" t="s">
        <v>1147</v>
      </c>
      <c r="R135" s="1" t="s">
        <v>1753</v>
      </c>
      <c r="S135" s="1" t="s">
        <v>1149</v>
      </c>
      <c r="T135" s="1" t="s">
        <v>1150</v>
      </c>
      <c r="U135" s="1" t="s">
        <v>1100</v>
      </c>
      <c r="V135" s="1" t="s">
        <v>1151</v>
      </c>
    </row>
    <row r="136" s="1" customFormat="1" spans="1:22">
      <c r="A136" s="3">
        <v>999226028233342</v>
      </c>
      <c r="B136" s="1" t="s">
        <v>1754</v>
      </c>
      <c r="C136" s="1" t="s">
        <v>1755</v>
      </c>
      <c r="D136" s="1" t="s">
        <v>1756</v>
      </c>
      <c r="E136" s="1" t="s">
        <v>1757</v>
      </c>
      <c r="F136" s="1" t="s">
        <v>1317</v>
      </c>
      <c r="G136" s="1" t="s">
        <v>1140</v>
      </c>
      <c r="H136" s="1" t="s">
        <v>1141</v>
      </c>
      <c r="I136" s="1" t="s">
        <v>1758</v>
      </c>
      <c r="J136" s="1" t="s">
        <v>1143</v>
      </c>
      <c r="K136" s="1" t="s">
        <v>1758</v>
      </c>
      <c r="L136" s="1" t="s">
        <v>1758</v>
      </c>
      <c r="M136" s="1" t="s">
        <v>1144</v>
      </c>
      <c r="N136" s="1" t="s">
        <v>1144</v>
      </c>
      <c r="O136" s="1" t="s">
        <v>1145</v>
      </c>
      <c r="P136" s="1" t="s">
        <v>1146</v>
      </c>
      <c r="Q136" s="1" t="s">
        <v>1147</v>
      </c>
      <c r="R136" s="1" t="s">
        <v>1759</v>
      </c>
      <c r="S136" s="1" t="s">
        <v>1149</v>
      </c>
      <c r="T136" s="1" t="s">
        <v>1150</v>
      </c>
      <c r="U136" s="1" t="s">
        <v>1100</v>
      </c>
      <c r="V136" s="1" t="s">
        <v>1198</v>
      </c>
    </row>
    <row r="137" s="1" customFormat="1" spans="1:22">
      <c r="A137" s="3">
        <v>999226024785829</v>
      </c>
      <c r="B137" s="1" t="s">
        <v>1754</v>
      </c>
      <c r="C137" s="1" t="s">
        <v>1760</v>
      </c>
      <c r="D137" s="1" t="s">
        <v>1761</v>
      </c>
      <c r="E137" s="1" t="s">
        <v>1762</v>
      </c>
      <c r="F137" s="1" t="s">
        <v>1317</v>
      </c>
      <c r="G137" s="1" t="s">
        <v>1261</v>
      </c>
      <c r="H137" s="1" t="s">
        <v>1141</v>
      </c>
      <c r="I137" s="1" t="s">
        <v>1763</v>
      </c>
      <c r="J137" s="1" t="s">
        <v>1143</v>
      </c>
      <c r="K137" s="1" t="s">
        <v>1763</v>
      </c>
      <c r="L137" s="1" t="s">
        <v>1763</v>
      </c>
      <c r="M137" s="1" t="s">
        <v>1144</v>
      </c>
      <c r="N137" s="1" t="s">
        <v>1144</v>
      </c>
      <c r="O137" s="1" t="s">
        <v>1145</v>
      </c>
      <c r="P137" s="1" t="s">
        <v>1146</v>
      </c>
      <c r="Q137" s="1" t="s">
        <v>1147</v>
      </c>
      <c r="R137" s="1" t="s">
        <v>1764</v>
      </c>
      <c r="S137" s="1" t="s">
        <v>1149</v>
      </c>
      <c r="T137" s="1" t="s">
        <v>1150</v>
      </c>
      <c r="U137" s="1" t="s">
        <v>1100</v>
      </c>
      <c r="V137" s="1" t="s">
        <v>1198</v>
      </c>
    </row>
    <row r="138" s="1" customFormat="1" spans="1:22">
      <c r="A138" s="3">
        <v>999226018837350</v>
      </c>
      <c r="B138" s="1" t="s">
        <v>1754</v>
      </c>
      <c r="C138" s="1" t="s">
        <v>1765</v>
      </c>
      <c r="D138" s="1" t="s">
        <v>1766</v>
      </c>
      <c r="E138" s="1" t="s">
        <v>1767</v>
      </c>
      <c r="F138" s="1" t="s">
        <v>1317</v>
      </c>
      <c r="G138" s="1" t="s">
        <v>1140</v>
      </c>
      <c r="H138" s="1" t="s">
        <v>1141</v>
      </c>
      <c r="I138" s="1" t="s">
        <v>1768</v>
      </c>
      <c r="J138" s="1" t="s">
        <v>1143</v>
      </c>
      <c r="K138" s="1" t="s">
        <v>1768</v>
      </c>
      <c r="L138" s="1" t="s">
        <v>1768</v>
      </c>
      <c r="M138" s="1" t="s">
        <v>1144</v>
      </c>
      <c r="N138" s="1" t="s">
        <v>1144</v>
      </c>
      <c r="O138" s="1" t="s">
        <v>1145</v>
      </c>
      <c r="P138" s="1" t="s">
        <v>1146</v>
      </c>
      <c r="Q138" s="1" t="s">
        <v>1147</v>
      </c>
      <c r="R138" s="1" t="s">
        <v>1769</v>
      </c>
      <c r="S138" s="1" t="s">
        <v>1149</v>
      </c>
      <c r="T138" s="1" t="s">
        <v>1150</v>
      </c>
      <c r="U138" s="1" t="s">
        <v>1100</v>
      </c>
      <c r="V138" s="1" t="s">
        <v>1224</v>
      </c>
    </row>
    <row r="139" s="1" customFormat="1" spans="1:22">
      <c r="A139" s="3">
        <v>999226000529763</v>
      </c>
      <c r="B139" s="1" t="s">
        <v>1770</v>
      </c>
      <c r="C139" s="1" t="s">
        <v>1771</v>
      </c>
      <c r="D139" s="1" t="s">
        <v>1483</v>
      </c>
      <c r="E139" s="1" t="s">
        <v>1772</v>
      </c>
      <c r="F139" s="1" t="s">
        <v>1136</v>
      </c>
      <c r="G139" s="1" t="s">
        <v>1140</v>
      </c>
      <c r="H139" s="1" t="s">
        <v>1141</v>
      </c>
      <c r="I139" s="1" t="s">
        <v>1773</v>
      </c>
      <c r="J139" s="1" t="s">
        <v>1143</v>
      </c>
      <c r="K139" s="1" t="s">
        <v>1773</v>
      </c>
      <c r="L139" s="1" t="s">
        <v>1773</v>
      </c>
      <c r="M139" s="1" t="s">
        <v>1144</v>
      </c>
      <c r="N139" s="1" t="s">
        <v>1144</v>
      </c>
      <c r="O139" s="1" t="s">
        <v>1145</v>
      </c>
      <c r="P139" s="1" t="s">
        <v>1146</v>
      </c>
      <c r="Q139" s="1" t="s">
        <v>1147</v>
      </c>
      <c r="R139" s="1" t="s">
        <v>1774</v>
      </c>
      <c r="S139" s="1" t="s">
        <v>1149</v>
      </c>
      <c r="T139" s="1" t="s">
        <v>1150</v>
      </c>
      <c r="U139" s="1" t="s">
        <v>1100</v>
      </c>
      <c r="V139" s="1" t="s">
        <v>1450</v>
      </c>
    </row>
    <row r="140" s="1" customFormat="1" spans="1:22">
      <c r="A140" s="3">
        <v>999225990496942</v>
      </c>
      <c r="B140" s="1" t="s">
        <v>1775</v>
      </c>
      <c r="C140" s="1" t="s">
        <v>1776</v>
      </c>
      <c r="D140" s="1" t="s">
        <v>1777</v>
      </c>
      <c r="E140" s="1" t="s">
        <v>1778</v>
      </c>
      <c r="F140" s="1" t="s">
        <v>1261</v>
      </c>
      <c r="G140" s="1" t="s">
        <v>1140</v>
      </c>
      <c r="H140" s="1" t="s">
        <v>1141</v>
      </c>
      <c r="I140" s="1" t="s">
        <v>1779</v>
      </c>
      <c r="J140" s="1" t="s">
        <v>1143</v>
      </c>
      <c r="K140" s="1" t="s">
        <v>1779</v>
      </c>
      <c r="L140" s="1" t="s">
        <v>1779</v>
      </c>
      <c r="M140" s="1" t="s">
        <v>1144</v>
      </c>
      <c r="N140" s="1" t="s">
        <v>1144</v>
      </c>
      <c r="O140" s="1" t="s">
        <v>1145</v>
      </c>
      <c r="P140" s="1" t="s">
        <v>1146</v>
      </c>
      <c r="Q140" s="1" t="s">
        <v>1147</v>
      </c>
      <c r="R140" s="1" t="s">
        <v>1780</v>
      </c>
      <c r="S140" s="1" t="s">
        <v>1149</v>
      </c>
      <c r="T140" s="1" t="s">
        <v>1150</v>
      </c>
      <c r="U140" s="1" t="s">
        <v>1100</v>
      </c>
      <c r="V140" s="1" t="s">
        <v>1172</v>
      </c>
    </row>
    <row r="141" s="1" customFormat="1" spans="1:22">
      <c r="A141" s="3">
        <v>999225957380879</v>
      </c>
      <c r="B141" s="1" t="s">
        <v>1781</v>
      </c>
      <c r="C141" s="1" t="s">
        <v>1782</v>
      </c>
      <c r="D141" s="1" t="s">
        <v>1783</v>
      </c>
      <c r="E141" s="1" t="s">
        <v>1784</v>
      </c>
      <c r="F141" s="1" t="s">
        <v>1472</v>
      </c>
      <c r="G141" s="1" t="s">
        <v>1140</v>
      </c>
      <c r="H141" s="1" t="s">
        <v>1141</v>
      </c>
      <c r="I141" s="1" t="s">
        <v>1785</v>
      </c>
      <c r="J141" s="1" t="s">
        <v>1143</v>
      </c>
      <c r="K141" s="1" t="s">
        <v>1785</v>
      </c>
      <c r="L141" s="1" t="s">
        <v>1785</v>
      </c>
      <c r="M141" s="1" t="s">
        <v>1144</v>
      </c>
      <c r="N141" s="1" t="s">
        <v>1144</v>
      </c>
      <c r="O141" s="1" t="s">
        <v>1145</v>
      </c>
      <c r="P141" s="1" t="s">
        <v>1146</v>
      </c>
      <c r="Q141" s="1" t="s">
        <v>1147</v>
      </c>
      <c r="R141" s="1" t="s">
        <v>1786</v>
      </c>
      <c r="S141" s="1" t="s">
        <v>1149</v>
      </c>
      <c r="T141" s="1" t="s">
        <v>1150</v>
      </c>
      <c r="U141" s="1" t="s">
        <v>1100</v>
      </c>
      <c r="V141" s="1" t="s">
        <v>1450</v>
      </c>
    </row>
    <row r="142" s="1" customFormat="1" spans="1:22">
      <c r="A142" s="3">
        <v>999225951206828</v>
      </c>
      <c r="B142" s="1" t="s">
        <v>1781</v>
      </c>
      <c r="C142" s="1" t="s">
        <v>1787</v>
      </c>
      <c r="D142" s="1" t="s">
        <v>1788</v>
      </c>
      <c r="E142" s="1" t="s">
        <v>1789</v>
      </c>
      <c r="F142" s="1" t="s">
        <v>1261</v>
      </c>
      <c r="G142" s="1" t="s">
        <v>1140</v>
      </c>
      <c r="H142" s="1" t="s">
        <v>1141</v>
      </c>
      <c r="I142" s="1" t="s">
        <v>1790</v>
      </c>
      <c r="J142" s="1" t="s">
        <v>1143</v>
      </c>
      <c r="K142" s="1" t="s">
        <v>1790</v>
      </c>
      <c r="L142" s="1" t="s">
        <v>1790</v>
      </c>
      <c r="M142" s="1" t="s">
        <v>1144</v>
      </c>
      <c r="N142" s="1" t="s">
        <v>1144</v>
      </c>
      <c r="O142" s="1" t="s">
        <v>1145</v>
      </c>
      <c r="P142" s="1" t="s">
        <v>1146</v>
      </c>
      <c r="Q142" s="1" t="s">
        <v>1147</v>
      </c>
      <c r="R142" s="1" t="s">
        <v>1791</v>
      </c>
      <c r="S142" s="1" t="s">
        <v>1149</v>
      </c>
      <c r="T142" s="1" t="s">
        <v>1150</v>
      </c>
      <c r="U142" s="1" t="s">
        <v>1100</v>
      </c>
      <c r="V142" s="1" t="s">
        <v>1172</v>
      </c>
    </row>
    <row r="143" s="1" customFormat="1" spans="1:22">
      <c r="A143" s="3">
        <v>999225949498218</v>
      </c>
      <c r="B143" s="1" t="s">
        <v>1781</v>
      </c>
      <c r="C143" s="1" t="s">
        <v>1792</v>
      </c>
      <c r="D143" s="1" t="s">
        <v>1793</v>
      </c>
      <c r="E143" s="1" t="s">
        <v>1794</v>
      </c>
      <c r="F143" s="1" t="s">
        <v>1136</v>
      </c>
      <c r="G143" s="1" t="s">
        <v>1140</v>
      </c>
      <c r="H143" s="1" t="s">
        <v>1141</v>
      </c>
      <c r="I143" s="1" t="s">
        <v>1795</v>
      </c>
      <c r="J143" s="1" t="s">
        <v>1143</v>
      </c>
      <c r="K143" s="1" t="s">
        <v>1795</v>
      </c>
      <c r="L143" s="1" t="s">
        <v>1795</v>
      </c>
      <c r="M143" s="1" t="s">
        <v>1144</v>
      </c>
      <c r="N143" s="1" t="s">
        <v>1144</v>
      </c>
      <c r="O143" s="1" t="s">
        <v>1145</v>
      </c>
      <c r="P143" s="1" t="s">
        <v>1146</v>
      </c>
      <c r="Q143" s="1" t="s">
        <v>1147</v>
      </c>
      <c r="R143" s="1" t="s">
        <v>1796</v>
      </c>
      <c r="S143" s="1" t="s">
        <v>1149</v>
      </c>
      <c r="T143" s="1" t="s">
        <v>1150</v>
      </c>
      <c r="U143" s="1" t="s">
        <v>1100</v>
      </c>
      <c r="V143" s="1" t="s">
        <v>1198</v>
      </c>
    </row>
    <row r="144" s="1" customFormat="1" spans="1:22">
      <c r="A144" s="3">
        <v>999225948946963</v>
      </c>
      <c r="B144" s="1" t="s">
        <v>1781</v>
      </c>
      <c r="C144" s="1" t="s">
        <v>1797</v>
      </c>
      <c r="D144" s="1" t="s">
        <v>1798</v>
      </c>
      <c r="E144" s="1" t="s">
        <v>1799</v>
      </c>
      <c r="F144" s="1" t="s">
        <v>1472</v>
      </c>
      <c r="G144" s="1" t="s">
        <v>1140</v>
      </c>
      <c r="H144" s="1" t="s">
        <v>1141</v>
      </c>
      <c r="I144" s="1" t="s">
        <v>1800</v>
      </c>
      <c r="J144" s="1" t="s">
        <v>1143</v>
      </c>
      <c r="K144" s="1" t="s">
        <v>1800</v>
      </c>
      <c r="L144" s="1" t="s">
        <v>1800</v>
      </c>
      <c r="M144" s="1" t="s">
        <v>1144</v>
      </c>
      <c r="N144" s="1" t="s">
        <v>1144</v>
      </c>
      <c r="O144" s="1" t="s">
        <v>1145</v>
      </c>
      <c r="P144" s="1" t="s">
        <v>1146</v>
      </c>
      <c r="Q144" s="1" t="s">
        <v>1147</v>
      </c>
      <c r="R144" s="1" t="s">
        <v>1801</v>
      </c>
      <c r="S144" s="1" t="s">
        <v>1149</v>
      </c>
      <c r="T144" s="1" t="s">
        <v>1150</v>
      </c>
      <c r="U144" s="1" t="s">
        <v>1100</v>
      </c>
      <c r="V144" s="1" t="s">
        <v>1274</v>
      </c>
    </row>
    <row r="145" s="1" customFormat="1" spans="1:22">
      <c r="A145" s="3">
        <v>999225940146697</v>
      </c>
      <c r="B145" s="1" t="s">
        <v>1781</v>
      </c>
      <c r="C145" s="1" t="s">
        <v>1802</v>
      </c>
      <c r="D145" s="1" t="s">
        <v>1793</v>
      </c>
      <c r="E145" s="1" t="s">
        <v>1803</v>
      </c>
      <c r="F145" s="1" t="s">
        <v>1317</v>
      </c>
      <c r="G145" s="1" t="s">
        <v>1140</v>
      </c>
      <c r="H145" s="1" t="s">
        <v>1141</v>
      </c>
      <c r="I145" s="1" t="s">
        <v>1804</v>
      </c>
      <c r="J145" s="1" t="s">
        <v>1143</v>
      </c>
      <c r="K145" s="1" t="s">
        <v>1804</v>
      </c>
      <c r="L145" s="1" t="s">
        <v>1804</v>
      </c>
      <c r="M145" s="1" t="s">
        <v>1144</v>
      </c>
      <c r="N145" s="1" t="s">
        <v>1144</v>
      </c>
      <c r="O145" s="1" t="s">
        <v>1145</v>
      </c>
      <c r="P145" s="1" t="s">
        <v>1146</v>
      </c>
      <c r="Q145" s="1" t="s">
        <v>1147</v>
      </c>
      <c r="R145" s="1" t="s">
        <v>1805</v>
      </c>
      <c r="S145" s="1" t="s">
        <v>1149</v>
      </c>
      <c r="T145" s="1" t="s">
        <v>1150</v>
      </c>
      <c r="U145" s="1" t="s">
        <v>1100</v>
      </c>
      <c r="V145" s="1" t="s">
        <v>1198</v>
      </c>
    </row>
    <row r="146" s="1" customFormat="1" spans="1:22">
      <c r="A146" s="3">
        <v>999225938915473</v>
      </c>
      <c r="B146" s="1" t="s">
        <v>1806</v>
      </c>
      <c r="C146" s="1" t="s">
        <v>1807</v>
      </c>
      <c r="D146" s="1" t="s">
        <v>1558</v>
      </c>
      <c r="E146" s="1" t="s">
        <v>1808</v>
      </c>
      <c r="F146" s="1" t="s">
        <v>1261</v>
      </c>
      <c r="G146" s="1" t="s">
        <v>1140</v>
      </c>
      <c r="H146" s="1" t="s">
        <v>1141</v>
      </c>
      <c r="I146" s="1" t="s">
        <v>1809</v>
      </c>
      <c r="J146" s="1" t="s">
        <v>1143</v>
      </c>
      <c r="K146" s="1" t="s">
        <v>1809</v>
      </c>
      <c r="L146" s="1" t="s">
        <v>1809</v>
      </c>
      <c r="M146" s="1" t="s">
        <v>1144</v>
      </c>
      <c r="N146" s="1" t="s">
        <v>1144</v>
      </c>
      <c r="O146" s="1" t="s">
        <v>1145</v>
      </c>
      <c r="P146" s="1" t="s">
        <v>1146</v>
      </c>
      <c r="Q146" s="1" t="s">
        <v>1147</v>
      </c>
      <c r="R146" s="1" t="s">
        <v>1810</v>
      </c>
      <c r="S146" s="1" t="s">
        <v>1149</v>
      </c>
      <c r="T146" s="1" t="s">
        <v>1150</v>
      </c>
      <c r="U146" s="1" t="s">
        <v>1100</v>
      </c>
      <c r="V146" s="1" t="s">
        <v>1198</v>
      </c>
    </row>
    <row r="147" s="1" customFormat="1" spans="1:22">
      <c r="A147" s="1" t="s">
        <v>1811</v>
      </c>
      <c r="B147" s="1" t="s">
        <v>1806</v>
      </c>
      <c r="C147" s="1" t="s">
        <v>1812</v>
      </c>
      <c r="D147" s="1" t="s">
        <v>1813</v>
      </c>
      <c r="E147" s="1" t="s">
        <v>1814</v>
      </c>
      <c r="F147" s="1" t="s">
        <v>1384</v>
      </c>
      <c r="G147" s="1" t="s">
        <v>1261</v>
      </c>
      <c r="H147" s="1" t="s">
        <v>1141</v>
      </c>
      <c r="I147" s="1" t="s">
        <v>1145</v>
      </c>
      <c r="J147" s="1" t="s">
        <v>1143</v>
      </c>
      <c r="K147" s="1" t="s">
        <v>1145</v>
      </c>
      <c r="L147" s="1" t="s">
        <v>1145</v>
      </c>
      <c r="M147" s="1" t="s">
        <v>1144</v>
      </c>
      <c r="N147" s="1" t="s">
        <v>1144</v>
      </c>
      <c r="O147" s="1" t="s">
        <v>1145</v>
      </c>
      <c r="P147" s="1" t="s">
        <v>1146</v>
      </c>
      <c r="Q147" s="1" t="s">
        <v>1147</v>
      </c>
      <c r="R147" s="1" t="s">
        <v>1815</v>
      </c>
      <c r="S147" s="1" t="s">
        <v>1149</v>
      </c>
      <c r="T147" s="1" t="s">
        <v>1150</v>
      </c>
      <c r="U147" s="1" t="s">
        <v>1100</v>
      </c>
      <c r="V147" s="1" t="s">
        <v>1151</v>
      </c>
    </row>
    <row r="148" s="1" customFormat="1" spans="1:22">
      <c r="A148" s="3">
        <v>999225930832583</v>
      </c>
      <c r="B148" s="1" t="s">
        <v>1806</v>
      </c>
      <c r="C148" s="1" t="s">
        <v>1816</v>
      </c>
      <c r="D148" s="1" t="s">
        <v>1558</v>
      </c>
      <c r="E148" s="1" t="s">
        <v>1817</v>
      </c>
      <c r="F148" s="1" t="s">
        <v>1261</v>
      </c>
      <c r="G148" s="1" t="s">
        <v>1140</v>
      </c>
      <c r="H148" s="1" t="s">
        <v>1141</v>
      </c>
      <c r="I148" s="1" t="s">
        <v>1818</v>
      </c>
      <c r="J148" s="1" t="s">
        <v>1143</v>
      </c>
      <c r="K148" s="1" t="s">
        <v>1818</v>
      </c>
      <c r="L148" s="1" t="s">
        <v>1809</v>
      </c>
      <c r="M148" s="1" t="s">
        <v>1819</v>
      </c>
      <c r="N148" s="1" t="s">
        <v>1819</v>
      </c>
      <c r="O148" s="1" t="s">
        <v>1145</v>
      </c>
      <c r="P148" s="1" t="s">
        <v>1146</v>
      </c>
      <c r="Q148" s="1" t="s">
        <v>1147</v>
      </c>
      <c r="R148" s="1" t="s">
        <v>1820</v>
      </c>
      <c r="S148" s="1" t="s">
        <v>1149</v>
      </c>
      <c r="T148" s="1" t="s">
        <v>1150</v>
      </c>
      <c r="U148" s="1" t="s">
        <v>1100</v>
      </c>
      <c r="V148" s="1" t="s">
        <v>1198</v>
      </c>
    </row>
    <row r="149" s="1" customFormat="1" spans="1:22">
      <c r="A149" s="3">
        <v>999225912567067</v>
      </c>
      <c r="B149" s="1" t="s">
        <v>1821</v>
      </c>
      <c r="C149" s="1" t="s">
        <v>1822</v>
      </c>
      <c r="D149" s="1" t="s">
        <v>1823</v>
      </c>
      <c r="E149" s="1" t="s">
        <v>1824</v>
      </c>
      <c r="F149" s="1" t="s">
        <v>1261</v>
      </c>
      <c r="G149" s="1" t="s">
        <v>1140</v>
      </c>
      <c r="H149" s="1" t="s">
        <v>1141</v>
      </c>
      <c r="I149" s="1" t="s">
        <v>1825</v>
      </c>
      <c r="J149" s="1" t="s">
        <v>1143</v>
      </c>
      <c r="K149" s="1" t="s">
        <v>1825</v>
      </c>
      <c r="L149" s="1" t="s">
        <v>1825</v>
      </c>
      <c r="M149" s="1" t="s">
        <v>1144</v>
      </c>
      <c r="N149" s="1" t="s">
        <v>1144</v>
      </c>
      <c r="O149" s="1" t="s">
        <v>1145</v>
      </c>
      <c r="P149" s="1" t="s">
        <v>1146</v>
      </c>
      <c r="Q149" s="1" t="s">
        <v>1147</v>
      </c>
      <c r="R149" s="1" t="s">
        <v>1826</v>
      </c>
      <c r="S149" s="1" t="s">
        <v>1149</v>
      </c>
      <c r="T149" s="1" t="s">
        <v>1150</v>
      </c>
      <c r="U149" s="1" t="s">
        <v>1100</v>
      </c>
      <c r="V149" s="1" t="s">
        <v>1198</v>
      </c>
    </row>
    <row r="150" s="1" customFormat="1" spans="1:22">
      <c r="A150" s="3">
        <v>999225902710160</v>
      </c>
      <c r="B150" s="1" t="s">
        <v>1821</v>
      </c>
      <c r="C150" s="1" t="s">
        <v>1827</v>
      </c>
      <c r="D150" s="1" t="s">
        <v>1828</v>
      </c>
      <c r="E150" s="1" t="s">
        <v>1829</v>
      </c>
      <c r="F150" s="1" t="s">
        <v>1136</v>
      </c>
      <c r="G150" s="1" t="s">
        <v>1140</v>
      </c>
      <c r="H150" s="1" t="s">
        <v>1141</v>
      </c>
      <c r="I150" s="1" t="s">
        <v>1830</v>
      </c>
      <c r="J150" s="1" t="s">
        <v>1143</v>
      </c>
      <c r="K150" s="1" t="s">
        <v>1830</v>
      </c>
      <c r="L150" s="1" t="s">
        <v>1830</v>
      </c>
      <c r="M150" s="1" t="s">
        <v>1144</v>
      </c>
      <c r="N150" s="1" t="s">
        <v>1144</v>
      </c>
      <c r="O150" s="1" t="s">
        <v>1145</v>
      </c>
      <c r="P150" s="1" t="s">
        <v>1146</v>
      </c>
      <c r="Q150" s="1" t="s">
        <v>1147</v>
      </c>
      <c r="R150" s="1" t="s">
        <v>1831</v>
      </c>
      <c r="S150" s="1" t="s">
        <v>1149</v>
      </c>
      <c r="T150" s="1" t="s">
        <v>1150</v>
      </c>
      <c r="U150" s="1" t="s">
        <v>1100</v>
      </c>
      <c r="V150" s="1" t="s">
        <v>1198</v>
      </c>
    </row>
    <row r="151" s="1" customFormat="1" spans="1:22">
      <c r="A151" s="3">
        <v>999225892985134</v>
      </c>
      <c r="B151" s="1" t="s">
        <v>1821</v>
      </c>
      <c r="C151" s="1" t="s">
        <v>1832</v>
      </c>
      <c r="D151" s="1" t="s">
        <v>1833</v>
      </c>
      <c r="E151" s="1" t="s">
        <v>1834</v>
      </c>
      <c r="F151" s="1" t="s">
        <v>1261</v>
      </c>
      <c r="G151" s="1" t="s">
        <v>1140</v>
      </c>
      <c r="H151" s="1" t="s">
        <v>1141</v>
      </c>
      <c r="I151" s="1" t="s">
        <v>1835</v>
      </c>
      <c r="J151" s="1" t="s">
        <v>1143</v>
      </c>
      <c r="K151" s="1" t="s">
        <v>1835</v>
      </c>
      <c r="L151" s="1" t="s">
        <v>1835</v>
      </c>
      <c r="M151" s="1" t="s">
        <v>1144</v>
      </c>
      <c r="N151" s="1" t="s">
        <v>1144</v>
      </c>
      <c r="O151" s="1" t="s">
        <v>1145</v>
      </c>
      <c r="P151" s="1" t="s">
        <v>1146</v>
      </c>
      <c r="Q151" s="1" t="s">
        <v>1147</v>
      </c>
      <c r="R151" s="1" t="s">
        <v>1836</v>
      </c>
      <c r="S151" s="1" t="s">
        <v>1149</v>
      </c>
      <c r="T151" s="1" t="s">
        <v>1150</v>
      </c>
      <c r="U151" s="1" t="s">
        <v>1100</v>
      </c>
      <c r="V151" s="1" t="s">
        <v>1151</v>
      </c>
    </row>
    <row r="152" s="1" customFormat="1" spans="1:22">
      <c r="A152" s="3">
        <v>999225879660397</v>
      </c>
      <c r="B152" s="1" t="s">
        <v>1837</v>
      </c>
      <c r="C152" s="1" t="s">
        <v>1838</v>
      </c>
      <c r="D152" s="1" t="s">
        <v>1783</v>
      </c>
      <c r="E152" s="1" t="s">
        <v>1839</v>
      </c>
      <c r="F152" s="1" t="s">
        <v>1317</v>
      </c>
      <c r="G152" s="1" t="s">
        <v>1140</v>
      </c>
      <c r="H152" s="1" t="s">
        <v>1141</v>
      </c>
      <c r="I152" s="1" t="s">
        <v>1840</v>
      </c>
      <c r="J152" s="1" t="s">
        <v>1143</v>
      </c>
      <c r="K152" s="1" t="s">
        <v>1840</v>
      </c>
      <c r="L152" s="1" t="s">
        <v>1840</v>
      </c>
      <c r="M152" s="1" t="s">
        <v>1144</v>
      </c>
      <c r="N152" s="1" t="s">
        <v>1144</v>
      </c>
      <c r="O152" s="1" t="s">
        <v>1145</v>
      </c>
      <c r="P152" s="1" t="s">
        <v>1146</v>
      </c>
      <c r="Q152" s="1" t="s">
        <v>1147</v>
      </c>
      <c r="R152" s="1" t="s">
        <v>1841</v>
      </c>
      <c r="S152" s="1" t="s">
        <v>1149</v>
      </c>
      <c r="T152" s="1" t="s">
        <v>1150</v>
      </c>
      <c r="U152" s="1" t="s">
        <v>1100</v>
      </c>
      <c r="V152" s="1" t="s">
        <v>1450</v>
      </c>
    </row>
    <row r="153" s="1" customFormat="1" spans="1:22">
      <c r="A153" s="3">
        <v>999225873892846</v>
      </c>
      <c r="B153" s="1" t="s">
        <v>1837</v>
      </c>
      <c r="C153" s="1" t="s">
        <v>1842</v>
      </c>
      <c r="D153" s="1" t="s">
        <v>1843</v>
      </c>
      <c r="E153" s="1" t="s">
        <v>1844</v>
      </c>
      <c r="F153" s="1" t="s">
        <v>1504</v>
      </c>
      <c r="G153" s="1" t="s">
        <v>1261</v>
      </c>
      <c r="H153" s="1" t="s">
        <v>1141</v>
      </c>
      <c r="I153" s="1" t="s">
        <v>1845</v>
      </c>
      <c r="J153" s="1" t="s">
        <v>1143</v>
      </c>
      <c r="K153" s="1" t="s">
        <v>1845</v>
      </c>
      <c r="L153" s="1" t="s">
        <v>1845</v>
      </c>
      <c r="M153" s="1" t="s">
        <v>1144</v>
      </c>
      <c r="N153" s="1" t="s">
        <v>1144</v>
      </c>
      <c r="O153" s="1" t="s">
        <v>1145</v>
      </c>
      <c r="P153" s="1" t="s">
        <v>1146</v>
      </c>
      <c r="Q153" s="1" t="s">
        <v>1147</v>
      </c>
      <c r="R153" s="1" t="s">
        <v>1846</v>
      </c>
      <c r="S153" s="1" t="s">
        <v>1149</v>
      </c>
      <c r="T153" s="1" t="s">
        <v>1150</v>
      </c>
      <c r="U153" s="1" t="s">
        <v>1100</v>
      </c>
      <c r="V153" s="1" t="s">
        <v>1450</v>
      </c>
    </row>
    <row r="154" s="1" customFormat="1" spans="1:22">
      <c r="A154" s="3">
        <v>25871884801</v>
      </c>
      <c r="B154" s="1" t="s">
        <v>1837</v>
      </c>
      <c r="C154" s="1" t="s">
        <v>1847</v>
      </c>
      <c r="D154" s="1" t="s">
        <v>1848</v>
      </c>
      <c r="E154" s="1" t="s">
        <v>1849</v>
      </c>
      <c r="F154" s="1" t="s">
        <v>1472</v>
      </c>
      <c r="G154" s="1" t="s">
        <v>1261</v>
      </c>
      <c r="H154" s="1" t="s">
        <v>1141</v>
      </c>
      <c r="I154" s="1" t="s">
        <v>1850</v>
      </c>
      <c r="J154" s="1" t="s">
        <v>1143</v>
      </c>
      <c r="K154" s="1" t="s">
        <v>1850</v>
      </c>
      <c r="L154" s="1" t="s">
        <v>1850</v>
      </c>
      <c r="M154" s="1" t="s">
        <v>1144</v>
      </c>
      <c r="N154" s="1" t="s">
        <v>1144</v>
      </c>
      <c r="O154" s="1" t="s">
        <v>1145</v>
      </c>
      <c r="P154" s="1" t="s">
        <v>1146</v>
      </c>
      <c r="Q154" s="1" t="s">
        <v>1147</v>
      </c>
      <c r="R154" s="1" t="s">
        <v>1851</v>
      </c>
      <c r="S154" s="1" t="s">
        <v>1149</v>
      </c>
      <c r="T154" s="1" t="s">
        <v>1150</v>
      </c>
      <c r="U154" s="1" t="s">
        <v>1100</v>
      </c>
      <c r="V154" s="1" t="s">
        <v>1151</v>
      </c>
    </row>
    <row r="155" s="1" customFormat="1" spans="1:22">
      <c r="A155" s="3">
        <v>999225871771891</v>
      </c>
      <c r="B155" s="1" t="s">
        <v>1837</v>
      </c>
      <c r="C155" s="1" t="s">
        <v>1852</v>
      </c>
      <c r="D155" s="1" t="s">
        <v>1853</v>
      </c>
      <c r="E155" s="1" t="s">
        <v>1854</v>
      </c>
      <c r="F155" s="1" t="s">
        <v>1384</v>
      </c>
      <c r="G155" s="1" t="s">
        <v>1261</v>
      </c>
      <c r="H155" s="1" t="s">
        <v>1141</v>
      </c>
      <c r="I155" s="1" t="s">
        <v>1855</v>
      </c>
      <c r="J155" s="1" t="s">
        <v>1143</v>
      </c>
      <c r="K155" s="1" t="s">
        <v>1855</v>
      </c>
      <c r="L155" s="1" t="s">
        <v>1855</v>
      </c>
      <c r="M155" s="1" t="s">
        <v>1144</v>
      </c>
      <c r="N155" s="1" t="s">
        <v>1144</v>
      </c>
      <c r="O155" s="1" t="s">
        <v>1145</v>
      </c>
      <c r="P155" s="1" t="s">
        <v>1146</v>
      </c>
      <c r="Q155" s="1" t="s">
        <v>1147</v>
      </c>
      <c r="R155" s="1" t="s">
        <v>1856</v>
      </c>
      <c r="S155" s="1" t="s">
        <v>1149</v>
      </c>
      <c r="T155" s="1" t="s">
        <v>1150</v>
      </c>
      <c r="U155" s="1" t="s">
        <v>1100</v>
      </c>
      <c r="V155" s="1" t="s">
        <v>1151</v>
      </c>
    </row>
    <row r="156" s="1" customFormat="1" spans="1:22">
      <c r="A156" s="3">
        <v>999225869585220</v>
      </c>
      <c r="B156" s="1" t="s">
        <v>1837</v>
      </c>
      <c r="C156" s="1" t="s">
        <v>1857</v>
      </c>
      <c r="D156" s="1" t="s">
        <v>1458</v>
      </c>
      <c r="E156" s="1" t="s">
        <v>1858</v>
      </c>
      <c r="F156" s="1" t="s">
        <v>1317</v>
      </c>
      <c r="G156" s="1" t="s">
        <v>1261</v>
      </c>
      <c r="H156" s="1" t="s">
        <v>1141</v>
      </c>
      <c r="I156" s="1" t="s">
        <v>1859</v>
      </c>
      <c r="J156" s="1" t="s">
        <v>1143</v>
      </c>
      <c r="K156" s="1" t="s">
        <v>1859</v>
      </c>
      <c r="L156" s="1" t="s">
        <v>1859</v>
      </c>
      <c r="M156" s="1" t="s">
        <v>1144</v>
      </c>
      <c r="N156" s="1" t="s">
        <v>1144</v>
      </c>
      <c r="O156" s="1" t="s">
        <v>1145</v>
      </c>
      <c r="P156" s="1" t="s">
        <v>1146</v>
      </c>
      <c r="Q156" s="1" t="s">
        <v>1147</v>
      </c>
      <c r="R156" s="1" t="s">
        <v>1860</v>
      </c>
      <c r="S156" s="1" t="s">
        <v>1149</v>
      </c>
      <c r="T156" s="1" t="s">
        <v>1150</v>
      </c>
      <c r="U156" s="1" t="s">
        <v>1100</v>
      </c>
      <c r="V156" s="1" t="s">
        <v>1274</v>
      </c>
    </row>
    <row r="157" s="1" customFormat="1" spans="1:22">
      <c r="A157" s="3">
        <v>999225868508298</v>
      </c>
      <c r="B157" s="1" t="s">
        <v>1837</v>
      </c>
      <c r="C157" s="1" t="s">
        <v>1861</v>
      </c>
      <c r="D157" s="1" t="s">
        <v>1813</v>
      </c>
      <c r="E157" s="1" t="s">
        <v>1862</v>
      </c>
      <c r="F157" s="1" t="s">
        <v>1504</v>
      </c>
      <c r="G157" s="1" t="s">
        <v>1136</v>
      </c>
      <c r="H157" s="1" t="s">
        <v>1141</v>
      </c>
      <c r="I157" s="1" t="s">
        <v>1863</v>
      </c>
      <c r="J157" s="1" t="s">
        <v>1143</v>
      </c>
      <c r="K157" s="1" t="s">
        <v>1863</v>
      </c>
      <c r="L157" s="1" t="s">
        <v>1863</v>
      </c>
      <c r="M157" s="1" t="s">
        <v>1144</v>
      </c>
      <c r="N157" s="1" t="s">
        <v>1144</v>
      </c>
      <c r="O157" s="1" t="s">
        <v>1145</v>
      </c>
      <c r="P157" s="1" t="s">
        <v>1146</v>
      </c>
      <c r="Q157" s="1" t="s">
        <v>1147</v>
      </c>
      <c r="R157" s="1" t="s">
        <v>1864</v>
      </c>
      <c r="S157" s="1" t="s">
        <v>1149</v>
      </c>
      <c r="T157" s="1" t="s">
        <v>1150</v>
      </c>
      <c r="U157" s="1" t="s">
        <v>1100</v>
      </c>
      <c r="V157" s="1" t="s">
        <v>1151</v>
      </c>
    </row>
    <row r="158" s="1" customFormat="1" spans="1:22">
      <c r="A158" s="3">
        <v>999225867995624</v>
      </c>
      <c r="B158" s="1" t="s">
        <v>1865</v>
      </c>
      <c r="C158" s="1" t="s">
        <v>1866</v>
      </c>
      <c r="D158" s="1" t="s">
        <v>1380</v>
      </c>
      <c r="E158" s="1" t="s">
        <v>1867</v>
      </c>
      <c r="F158" s="1" t="s">
        <v>1384</v>
      </c>
      <c r="G158" s="1" t="s">
        <v>1140</v>
      </c>
      <c r="H158" s="1" t="s">
        <v>1141</v>
      </c>
      <c r="I158" s="1" t="s">
        <v>1868</v>
      </c>
      <c r="J158" s="1" t="s">
        <v>1143</v>
      </c>
      <c r="K158" s="1" t="s">
        <v>1868</v>
      </c>
      <c r="L158" s="1" t="s">
        <v>1868</v>
      </c>
      <c r="M158" s="1" t="s">
        <v>1144</v>
      </c>
      <c r="N158" s="1" t="s">
        <v>1144</v>
      </c>
      <c r="O158" s="1" t="s">
        <v>1145</v>
      </c>
      <c r="P158" s="1" t="s">
        <v>1146</v>
      </c>
      <c r="Q158" s="1" t="s">
        <v>1147</v>
      </c>
      <c r="R158" s="1" t="s">
        <v>1869</v>
      </c>
      <c r="S158" s="1" t="s">
        <v>1149</v>
      </c>
      <c r="T158" s="1" t="s">
        <v>1150</v>
      </c>
      <c r="U158" s="1" t="s">
        <v>1100</v>
      </c>
      <c r="V158" s="1" t="s">
        <v>1151</v>
      </c>
    </row>
    <row r="159" s="1" customFormat="1" spans="1:22">
      <c r="A159" s="3">
        <v>999225866163868</v>
      </c>
      <c r="B159" s="1" t="s">
        <v>1865</v>
      </c>
      <c r="C159" s="1" t="s">
        <v>1870</v>
      </c>
      <c r="D159" s="1" t="s">
        <v>1871</v>
      </c>
      <c r="E159" s="1" t="s">
        <v>1872</v>
      </c>
      <c r="F159" s="1" t="s">
        <v>1136</v>
      </c>
      <c r="G159" s="1" t="s">
        <v>1140</v>
      </c>
      <c r="H159" s="1" t="s">
        <v>1141</v>
      </c>
      <c r="I159" s="1" t="s">
        <v>1873</v>
      </c>
      <c r="J159" s="1" t="s">
        <v>1143</v>
      </c>
      <c r="K159" s="1" t="s">
        <v>1873</v>
      </c>
      <c r="L159" s="1" t="s">
        <v>1873</v>
      </c>
      <c r="M159" s="1" t="s">
        <v>1144</v>
      </c>
      <c r="N159" s="1" t="s">
        <v>1144</v>
      </c>
      <c r="O159" s="1" t="s">
        <v>1145</v>
      </c>
      <c r="P159" s="1" t="s">
        <v>1146</v>
      </c>
      <c r="Q159" s="1" t="s">
        <v>1147</v>
      </c>
      <c r="R159" s="1" t="s">
        <v>1874</v>
      </c>
      <c r="S159" s="1" t="s">
        <v>1149</v>
      </c>
      <c r="T159" s="1" t="s">
        <v>1150</v>
      </c>
      <c r="U159" s="1" t="s">
        <v>1100</v>
      </c>
      <c r="V159" s="1" t="s">
        <v>1198</v>
      </c>
    </row>
    <row r="160" s="1" customFormat="1" spans="1:22">
      <c r="A160" s="3">
        <v>999225864846706</v>
      </c>
      <c r="B160" s="1" t="s">
        <v>1865</v>
      </c>
      <c r="C160" s="1" t="s">
        <v>1875</v>
      </c>
      <c r="D160" s="1" t="s">
        <v>1582</v>
      </c>
      <c r="E160" s="1" t="s">
        <v>1876</v>
      </c>
      <c r="F160" s="1" t="s">
        <v>1261</v>
      </c>
      <c r="G160" s="1" t="s">
        <v>1136</v>
      </c>
      <c r="H160" s="1" t="s">
        <v>1141</v>
      </c>
      <c r="I160" s="1" t="s">
        <v>1877</v>
      </c>
      <c r="J160" s="1" t="s">
        <v>1143</v>
      </c>
      <c r="K160" s="1" t="s">
        <v>1877</v>
      </c>
      <c r="L160" s="1" t="s">
        <v>1877</v>
      </c>
      <c r="M160" s="1" t="s">
        <v>1144</v>
      </c>
      <c r="N160" s="1" t="s">
        <v>1144</v>
      </c>
      <c r="O160" s="1" t="s">
        <v>1145</v>
      </c>
      <c r="P160" s="1" t="s">
        <v>1146</v>
      </c>
      <c r="Q160" s="1" t="s">
        <v>1147</v>
      </c>
      <c r="R160" s="1" t="s">
        <v>1878</v>
      </c>
      <c r="S160" s="1" t="s">
        <v>1149</v>
      </c>
      <c r="T160" s="1" t="s">
        <v>1150</v>
      </c>
      <c r="U160" s="1" t="s">
        <v>1100</v>
      </c>
      <c r="V160" s="1" t="s">
        <v>1450</v>
      </c>
    </row>
    <row r="161" s="1" customFormat="1" spans="1:22">
      <c r="A161" s="3">
        <v>999225860419631</v>
      </c>
      <c r="B161" s="1" t="s">
        <v>1865</v>
      </c>
      <c r="C161" s="1" t="s">
        <v>1879</v>
      </c>
      <c r="D161" s="1" t="s">
        <v>1880</v>
      </c>
      <c r="E161" s="1" t="s">
        <v>1881</v>
      </c>
      <c r="F161" s="1" t="s">
        <v>1384</v>
      </c>
      <c r="G161" s="1" t="s">
        <v>1261</v>
      </c>
      <c r="H161" s="1" t="s">
        <v>1141</v>
      </c>
      <c r="I161" s="1" t="s">
        <v>1882</v>
      </c>
      <c r="J161" s="1" t="s">
        <v>1143</v>
      </c>
      <c r="K161" s="1" t="s">
        <v>1882</v>
      </c>
      <c r="L161" s="1" t="s">
        <v>1882</v>
      </c>
      <c r="M161" s="1" t="s">
        <v>1144</v>
      </c>
      <c r="N161" s="1" t="s">
        <v>1144</v>
      </c>
      <c r="O161" s="1" t="s">
        <v>1145</v>
      </c>
      <c r="P161" s="1" t="s">
        <v>1146</v>
      </c>
      <c r="Q161" s="1" t="s">
        <v>1147</v>
      </c>
      <c r="R161" s="1" t="s">
        <v>1883</v>
      </c>
      <c r="S161" s="1" t="s">
        <v>1149</v>
      </c>
      <c r="T161" s="1" t="s">
        <v>1150</v>
      </c>
      <c r="U161" s="1" t="s">
        <v>1100</v>
      </c>
      <c r="V161" s="1" t="s">
        <v>1151</v>
      </c>
    </row>
    <row r="162" s="1" customFormat="1" spans="1:22">
      <c r="A162" s="3">
        <v>999225860215982</v>
      </c>
      <c r="B162" s="1" t="s">
        <v>1865</v>
      </c>
      <c r="C162" s="1" t="s">
        <v>1884</v>
      </c>
      <c r="D162" s="1" t="s">
        <v>1220</v>
      </c>
      <c r="E162" s="1" t="s">
        <v>1885</v>
      </c>
      <c r="F162" s="1" t="s">
        <v>1384</v>
      </c>
      <c r="G162" s="1" t="s">
        <v>1261</v>
      </c>
      <c r="H162" s="1" t="s">
        <v>1141</v>
      </c>
      <c r="I162" s="1" t="s">
        <v>1886</v>
      </c>
      <c r="J162" s="1" t="s">
        <v>1143</v>
      </c>
      <c r="K162" s="1" t="s">
        <v>1886</v>
      </c>
      <c r="L162" s="1" t="s">
        <v>1886</v>
      </c>
      <c r="M162" s="1" t="s">
        <v>1144</v>
      </c>
      <c r="N162" s="1" t="s">
        <v>1144</v>
      </c>
      <c r="O162" s="1" t="s">
        <v>1145</v>
      </c>
      <c r="P162" s="1" t="s">
        <v>1146</v>
      </c>
      <c r="Q162" s="1" t="s">
        <v>1147</v>
      </c>
      <c r="R162" s="1" t="s">
        <v>1887</v>
      </c>
      <c r="S162" s="1" t="s">
        <v>1149</v>
      </c>
      <c r="T162" s="1" t="s">
        <v>1150</v>
      </c>
      <c r="U162" s="1" t="s">
        <v>1100</v>
      </c>
      <c r="V162" s="1" t="s">
        <v>1224</v>
      </c>
    </row>
    <row r="163" s="1" customFormat="1" spans="1:22">
      <c r="A163" s="3">
        <v>999225853172379</v>
      </c>
      <c r="B163" s="1" t="s">
        <v>1865</v>
      </c>
      <c r="C163" s="1" t="s">
        <v>1888</v>
      </c>
      <c r="D163" s="1" t="s">
        <v>1880</v>
      </c>
      <c r="E163" s="1" t="s">
        <v>1889</v>
      </c>
      <c r="F163" s="1" t="s">
        <v>1317</v>
      </c>
      <c r="G163" s="1" t="s">
        <v>1140</v>
      </c>
      <c r="H163" s="1" t="s">
        <v>1141</v>
      </c>
      <c r="I163" s="1" t="s">
        <v>1890</v>
      </c>
      <c r="J163" s="1" t="s">
        <v>1143</v>
      </c>
      <c r="K163" s="1" t="s">
        <v>1890</v>
      </c>
      <c r="L163" s="1" t="s">
        <v>1890</v>
      </c>
      <c r="M163" s="1" t="s">
        <v>1144</v>
      </c>
      <c r="N163" s="1" t="s">
        <v>1144</v>
      </c>
      <c r="O163" s="1" t="s">
        <v>1145</v>
      </c>
      <c r="P163" s="1" t="s">
        <v>1146</v>
      </c>
      <c r="Q163" s="1" t="s">
        <v>1147</v>
      </c>
      <c r="R163" s="1" t="s">
        <v>1891</v>
      </c>
      <c r="S163" s="1" t="s">
        <v>1149</v>
      </c>
      <c r="T163" s="1" t="s">
        <v>1150</v>
      </c>
      <c r="U163" s="1" t="s">
        <v>1100</v>
      </c>
      <c r="V163" s="1" t="s">
        <v>1151</v>
      </c>
    </row>
    <row r="164" s="1" customFormat="1" spans="1:22">
      <c r="A164" s="3">
        <v>999225850340292</v>
      </c>
      <c r="B164" s="1" t="s">
        <v>1865</v>
      </c>
      <c r="C164" s="1" t="s">
        <v>1892</v>
      </c>
      <c r="D164" s="1" t="s">
        <v>1893</v>
      </c>
      <c r="E164" s="1" t="s">
        <v>1894</v>
      </c>
      <c r="F164" s="1" t="s">
        <v>1317</v>
      </c>
      <c r="G164" s="1" t="s">
        <v>1140</v>
      </c>
      <c r="H164" s="1" t="s">
        <v>1141</v>
      </c>
      <c r="I164" s="1" t="s">
        <v>1895</v>
      </c>
      <c r="J164" s="1" t="s">
        <v>1143</v>
      </c>
      <c r="K164" s="1" t="s">
        <v>1895</v>
      </c>
      <c r="L164" s="1" t="s">
        <v>1895</v>
      </c>
      <c r="M164" s="1" t="s">
        <v>1144</v>
      </c>
      <c r="N164" s="1" t="s">
        <v>1144</v>
      </c>
      <c r="O164" s="1" t="s">
        <v>1145</v>
      </c>
      <c r="P164" s="1" t="s">
        <v>1146</v>
      </c>
      <c r="Q164" s="1" t="s">
        <v>1147</v>
      </c>
      <c r="R164" s="1" t="s">
        <v>1896</v>
      </c>
      <c r="S164" s="1" t="s">
        <v>1149</v>
      </c>
      <c r="T164" s="1" t="s">
        <v>1150</v>
      </c>
      <c r="U164" s="1" t="s">
        <v>1100</v>
      </c>
      <c r="V164" s="1" t="s">
        <v>1151</v>
      </c>
    </row>
    <row r="165" s="1" customFormat="1" spans="1:22">
      <c r="A165" s="3">
        <v>999225846658097</v>
      </c>
      <c r="B165" s="1" t="s">
        <v>1897</v>
      </c>
      <c r="C165" s="1" t="s">
        <v>1898</v>
      </c>
      <c r="D165" s="1" t="s">
        <v>1156</v>
      </c>
      <c r="E165" s="1" t="s">
        <v>1899</v>
      </c>
      <c r="F165" s="1" t="s">
        <v>1317</v>
      </c>
      <c r="G165" s="1" t="s">
        <v>1261</v>
      </c>
      <c r="H165" s="1" t="s">
        <v>1141</v>
      </c>
      <c r="I165" s="1" t="s">
        <v>1900</v>
      </c>
      <c r="J165" s="1" t="s">
        <v>1143</v>
      </c>
      <c r="K165" s="1" t="s">
        <v>1900</v>
      </c>
      <c r="L165" s="1" t="s">
        <v>1900</v>
      </c>
      <c r="M165" s="1" t="s">
        <v>1144</v>
      </c>
      <c r="N165" s="1" t="s">
        <v>1144</v>
      </c>
      <c r="O165" s="1" t="s">
        <v>1145</v>
      </c>
      <c r="P165" s="1" t="s">
        <v>1146</v>
      </c>
      <c r="Q165" s="1" t="s">
        <v>1147</v>
      </c>
      <c r="R165" s="1" t="s">
        <v>1901</v>
      </c>
      <c r="S165" s="1" t="s">
        <v>1149</v>
      </c>
      <c r="T165" s="1" t="s">
        <v>1150</v>
      </c>
      <c r="U165" s="1" t="s">
        <v>1100</v>
      </c>
      <c r="V165" s="1" t="s">
        <v>1151</v>
      </c>
    </row>
    <row r="166" s="1" customFormat="1" spans="1:22">
      <c r="A166" s="3">
        <v>999225846387496</v>
      </c>
      <c r="B166" s="1" t="s">
        <v>1897</v>
      </c>
      <c r="C166" s="1" t="s">
        <v>1902</v>
      </c>
      <c r="D166" s="1" t="s">
        <v>1903</v>
      </c>
      <c r="E166" s="1" t="s">
        <v>1904</v>
      </c>
      <c r="F166" s="1" t="s">
        <v>1472</v>
      </c>
      <c r="G166" s="1" t="s">
        <v>1140</v>
      </c>
      <c r="H166" s="1" t="s">
        <v>1141</v>
      </c>
      <c r="I166" s="1" t="s">
        <v>1905</v>
      </c>
      <c r="J166" s="1" t="s">
        <v>1143</v>
      </c>
      <c r="K166" s="1" t="s">
        <v>1905</v>
      </c>
      <c r="L166" s="1" t="s">
        <v>1905</v>
      </c>
      <c r="M166" s="1" t="s">
        <v>1144</v>
      </c>
      <c r="N166" s="1" t="s">
        <v>1144</v>
      </c>
      <c r="O166" s="1" t="s">
        <v>1145</v>
      </c>
      <c r="P166" s="1" t="s">
        <v>1146</v>
      </c>
      <c r="Q166" s="1" t="s">
        <v>1147</v>
      </c>
      <c r="R166" s="1" t="s">
        <v>1906</v>
      </c>
      <c r="S166" s="1" t="s">
        <v>1149</v>
      </c>
      <c r="T166" s="1" t="s">
        <v>1150</v>
      </c>
      <c r="U166" s="1" t="s">
        <v>1100</v>
      </c>
      <c r="V166" s="1" t="s">
        <v>1151</v>
      </c>
    </row>
    <row r="167" s="1" customFormat="1" spans="1:22">
      <c r="A167" s="3">
        <v>999225843190094</v>
      </c>
      <c r="B167" s="1" t="s">
        <v>1897</v>
      </c>
      <c r="C167" s="1" t="s">
        <v>1907</v>
      </c>
      <c r="D167" s="1" t="s">
        <v>1908</v>
      </c>
      <c r="E167" s="1" t="s">
        <v>1909</v>
      </c>
      <c r="F167" s="1" t="s">
        <v>1317</v>
      </c>
      <c r="G167" s="1" t="s">
        <v>1261</v>
      </c>
      <c r="H167" s="1" t="s">
        <v>1141</v>
      </c>
      <c r="I167" s="1" t="s">
        <v>1910</v>
      </c>
      <c r="J167" s="1" t="s">
        <v>1143</v>
      </c>
      <c r="K167" s="1" t="s">
        <v>1910</v>
      </c>
      <c r="L167" s="1" t="s">
        <v>1910</v>
      </c>
      <c r="M167" s="1" t="s">
        <v>1144</v>
      </c>
      <c r="N167" s="1" t="s">
        <v>1144</v>
      </c>
      <c r="O167" s="1" t="s">
        <v>1145</v>
      </c>
      <c r="P167" s="1" t="s">
        <v>1146</v>
      </c>
      <c r="Q167" s="1" t="s">
        <v>1147</v>
      </c>
      <c r="R167" s="1" t="s">
        <v>1911</v>
      </c>
      <c r="S167" s="1" t="s">
        <v>1149</v>
      </c>
      <c r="T167" s="1" t="s">
        <v>1150</v>
      </c>
      <c r="U167" s="1" t="s">
        <v>1100</v>
      </c>
      <c r="V167" s="1" t="s">
        <v>1198</v>
      </c>
    </row>
    <row r="168" s="1" customFormat="1" spans="1:22">
      <c r="A168" s="3">
        <v>999225838656210</v>
      </c>
      <c r="B168" s="1" t="s">
        <v>1897</v>
      </c>
      <c r="C168" s="1" t="s">
        <v>1912</v>
      </c>
      <c r="D168" s="1" t="s">
        <v>1913</v>
      </c>
      <c r="E168" s="1" t="s">
        <v>1914</v>
      </c>
      <c r="F168" s="1" t="s">
        <v>1384</v>
      </c>
      <c r="G168" s="1" t="s">
        <v>1261</v>
      </c>
      <c r="H168" s="1" t="s">
        <v>1141</v>
      </c>
      <c r="I168" s="1" t="s">
        <v>1915</v>
      </c>
      <c r="J168" s="1" t="s">
        <v>1143</v>
      </c>
      <c r="K168" s="1" t="s">
        <v>1915</v>
      </c>
      <c r="L168" s="1" t="s">
        <v>1915</v>
      </c>
      <c r="M168" s="1" t="s">
        <v>1144</v>
      </c>
      <c r="N168" s="1" t="s">
        <v>1144</v>
      </c>
      <c r="O168" s="1" t="s">
        <v>1145</v>
      </c>
      <c r="P168" s="1" t="s">
        <v>1146</v>
      </c>
      <c r="Q168" s="1" t="s">
        <v>1147</v>
      </c>
      <c r="R168" s="1" t="s">
        <v>1916</v>
      </c>
      <c r="S168" s="1" t="s">
        <v>1149</v>
      </c>
      <c r="T168" s="1" t="s">
        <v>1150</v>
      </c>
      <c r="U168" s="1" t="s">
        <v>1100</v>
      </c>
      <c r="V168" s="1" t="s">
        <v>1224</v>
      </c>
    </row>
    <row r="169" s="1" customFormat="1" spans="1:22">
      <c r="A169" s="3">
        <v>999225825267812</v>
      </c>
      <c r="B169" s="1" t="s">
        <v>1897</v>
      </c>
      <c r="C169" s="1" t="s">
        <v>1917</v>
      </c>
      <c r="D169" s="1" t="s">
        <v>1342</v>
      </c>
      <c r="E169" s="1" t="s">
        <v>1918</v>
      </c>
      <c r="F169" s="1" t="s">
        <v>1472</v>
      </c>
      <c r="G169" s="1" t="s">
        <v>1140</v>
      </c>
      <c r="H169" s="1" t="s">
        <v>1141</v>
      </c>
      <c r="I169" s="1" t="s">
        <v>1919</v>
      </c>
      <c r="J169" s="1" t="s">
        <v>1143</v>
      </c>
      <c r="K169" s="1" t="s">
        <v>1919</v>
      </c>
      <c r="L169" s="1" t="s">
        <v>1919</v>
      </c>
      <c r="M169" s="1" t="s">
        <v>1144</v>
      </c>
      <c r="N169" s="1" t="s">
        <v>1144</v>
      </c>
      <c r="O169" s="1" t="s">
        <v>1145</v>
      </c>
      <c r="P169" s="1" t="s">
        <v>1146</v>
      </c>
      <c r="Q169" s="1" t="s">
        <v>1147</v>
      </c>
      <c r="R169" s="1" t="s">
        <v>1920</v>
      </c>
      <c r="S169" s="1" t="s">
        <v>1149</v>
      </c>
      <c r="T169" s="1" t="s">
        <v>1150</v>
      </c>
      <c r="U169" s="1" t="s">
        <v>1100</v>
      </c>
      <c r="V169" s="1" t="s">
        <v>1151</v>
      </c>
    </row>
    <row r="170" s="1" customFormat="1" spans="1:22">
      <c r="A170" s="3">
        <v>999225816372509</v>
      </c>
      <c r="B170" s="1" t="s">
        <v>1921</v>
      </c>
      <c r="C170" s="1" t="s">
        <v>1922</v>
      </c>
      <c r="D170" s="1" t="s">
        <v>1923</v>
      </c>
      <c r="E170" s="1" t="s">
        <v>1924</v>
      </c>
      <c r="F170" s="1" t="s">
        <v>1317</v>
      </c>
      <c r="G170" s="1" t="s">
        <v>1261</v>
      </c>
      <c r="H170" s="1" t="s">
        <v>1141</v>
      </c>
      <c r="I170" s="1" t="s">
        <v>1925</v>
      </c>
      <c r="J170" s="1" t="s">
        <v>1143</v>
      </c>
      <c r="K170" s="1" t="s">
        <v>1925</v>
      </c>
      <c r="L170" s="1" t="s">
        <v>1925</v>
      </c>
      <c r="M170" s="1" t="s">
        <v>1144</v>
      </c>
      <c r="N170" s="1" t="s">
        <v>1144</v>
      </c>
      <c r="O170" s="1" t="s">
        <v>1145</v>
      </c>
      <c r="P170" s="1" t="s">
        <v>1146</v>
      </c>
      <c r="Q170" s="1" t="s">
        <v>1147</v>
      </c>
      <c r="R170" s="1" t="s">
        <v>1926</v>
      </c>
      <c r="S170" s="1" t="s">
        <v>1149</v>
      </c>
      <c r="T170" s="1" t="s">
        <v>1150</v>
      </c>
      <c r="U170" s="1" t="s">
        <v>1100</v>
      </c>
      <c r="V170" s="1" t="s">
        <v>1456</v>
      </c>
    </row>
    <row r="171" s="1" customFormat="1" spans="1:22">
      <c r="A171" s="3">
        <v>999225803680507</v>
      </c>
      <c r="B171" s="1" t="s">
        <v>1921</v>
      </c>
      <c r="C171" s="1" t="s">
        <v>1927</v>
      </c>
      <c r="D171" s="1" t="s">
        <v>1928</v>
      </c>
      <c r="E171" s="1" t="s">
        <v>1929</v>
      </c>
      <c r="F171" s="1" t="s">
        <v>1384</v>
      </c>
      <c r="G171" s="1" t="s">
        <v>1136</v>
      </c>
      <c r="H171" s="1" t="s">
        <v>1141</v>
      </c>
      <c r="I171" s="1" t="s">
        <v>1930</v>
      </c>
      <c r="J171" s="1" t="s">
        <v>1143</v>
      </c>
      <c r="K171" s="1" t="s">
        <v>1930</v>
      </c>
      <c r="L171" s="1" t="s">
        <v>1930</v>
      </c>
      <c r="M171" s="1" t="s">
        <v>1144</v>
      </c>
      <c r="N171" s="1" t="s">
        <v>1144</v>
      </c>
      <c r="O171" s="1" t="s">
        <v>1145</v>
      </c>
      <c r="P171" s="1" t="s">
        <v>1146</v>
      </c>
      <c r="Q171" s="1" t="s">
        <v>1147</v>
      </c>
      <c r="R171" s="1" t="s">
        <v>1931</v>
      </c>
      <c r="S171" s="1" t="s">
        <v>1149</v>
      </c>
      <c r="T171" s="1" t="s">
        <v>1150</v>
      </c>
      <c r="U171" s="1" t="s">
        <v>1100</v>
      </c>
      <c r="V171" s="1" t="s">
        <v>1172</v>
      </c>
    </row>
    <row r="172" s="1" customFormat="1" spans="1:22">
      <c r="A172" s="3">
        <v>999225803249665</v>
      </c>
      <c r="B172" s="1" t="s">
        <v>1921</v>
      </c>
      <c r="C172" s="1" t="s">
        <v>1932</v>
      </c>
      <c r="D172" s="1" t="s">
        <v>1933</v>
      </c>
      <c r="E172" s="1" t="s">
        <v>1934</v>
      </c>
      <c r="F172" s="1" t="s">
        <v>1659</v>
      </c>
      <c r="G172" s="1" t="s">
        <v>1261</v>
      </c>
      <c r="H172" s="1" t="s">
        <v>1141</v>
      </c>
      <c r="I172" s="1" t="s">
        <v>1935</v>
      </c>
      <c r="J172" s="1" t="s">
        <v>1143</v>
      </c>
      <c r="K172" s="1" t="s">
        <v>1935</v>
      </c>
      <c r="L172" s="1" t="s">
        <v>1935</v>
      </c>
      <c r="M172" s="1" t="s">
        <v>1144</v>
      </c>
      <c r="N172" s="1" t="s">
        <v>1144</v>
      </c>
      <c r="O172" s="1" t="s">
        <v>1145</v>
      </c>
      <c r="P172" s="1" t="s">
        <v>1146</v>
      </c>
      <c r="Q172" s="1" t="s">
        <v>1147</v>
      </c>
      <c r="R172" s="1" t="s">
        <v>1936</v>
      </c>
      <c r="S172" s="1" t="s">
        <v>1149</v>
      </c>
      <c r="T172" s="1" t="s">
        <v>1150</v>
      </c>
      <c r="U172" s="1" t="s">
        <v>1100</v>
      </c>
      <c r="V172" s="1" t="s">
        <v>1274</v>
      </c>
    </row>
    <row r="173" s="1" customFormat="1" spans="1:22">
      <c r="A173" s="3">
        <v>999225802905013</v>
      </c>
      <c r="B173" s="1" t="s">
        <v>1921</v>
      </c>
      <c r="C173" s="1" t="s">
        <v>1937</v>
      </c>
      <c r="D173" s="1" t="s">
        <v>1938</v>
      </c>
      <c r="E173" s="1" t="s">
        <v>1939</v>
      </c>
      <c r="F173" s="1" t="s">
        <v>1261</v>
      </c>
      <c r="G173" s="1" t="s">
        <v>1136</v>
      </c>
      <c r="H173" s="1" t="s">
        <v>1141</v>
      </c>
      <c r="I173" s="1" t="s">
        <v>1940</v>
      </c>
      <c r="J173" s="1" t="s">
        <v>1143</v>
      </c>
      <c r="K173" s="1" t="s">
        <v>1940</v>
      </c>
      <c r="L173" s="1" t="s">
        <v>1940</v>
      </c>
      <c r="M173" s="1" t="s">
        <v>1144</v>
      </c>
      <c r="N173" s="1" t="s">
        <v>1144</v>
      </c>
      <c r="O173" s="1" t="s">
        <v>1145</v>
      </c>
      <c r="P173" s="1" t="s">
        <v>1146</v>
      </c>
      <c r="Q173" s="1" t="s">
        <v>1147</v>
      </c>
      <c r="R173" s="1" t="s">
        <v>1941</v>
      </c>
      <c r="S173" s="1" t="s">
        <v>1149</v>
      </c>
      <c r="T173" s="1" t="s">
        <v>1150</v>
      </c>
      <c r="U173" s="1" t="s">
        <v>1100</v>
      </c>
      <c r="V173" s="1" t="s">
        <v>1151</v>
      </c>
    </row>
    <row r="174" s="1" customFormat="1" spans="1:22">
      <c r="A174" s="3">
        <v>999225801158897</v>
      </c>
      <c r="B174" s="1" t="s">
        <v>1921</v>
      </c>
      <c r="C174" s="1" t="s">
        <v>1942</v>
      </c>
      <c r="D174" s="1" t="s">
        <v>1823</v>
      </c>
      <c r="E174" s="1" t="s">
        <v>1943</v>
      </c>
      <c r="F174" s="1" t="s">
        <v>1261</v>
      </c>
      <c r="G174" s="1" t="s">
        <v>1136</v>
      </c>
      <c r="H174" s="1" t="s">
        <v>1141</v>
      </c>
      <c r="I174" s="1" t="s">
        <v>1944</v>
      </c>
      <c r="J174" s="1" t="s">
        <v>1143</v>
      </c>
      <c r="K174" s="1" t="s">
        <v>1944</v>
      </c>
      <c r="L174" s="1" t="s">
        <v>1944</v>
      </c>
      <c r="M174" s="1" t="s">
        <v>1144</v>
      </c>
      <c r="N174" s="1" t="s">
        <v>1144</v>
      </c>
      <c r="O174" s="1" t="s">
        <v>1145</v>
      </c>
      <c r="P174" s="1" t="s">
        <v>1146</v>
      </c>
      <c r="Q174" s="1" t="s">
        <v>1147</v>
      </c>
      <c r="R174" s="1" t="s">
        <v>1945</v>
      </c>
      <c r="S174" s="1" t="s">
        <v>1149</v>
      </c>
      <c r="T174" s="1" t="s">
        <v>1150</v>
      </c>
      <c r="U174" s="1" t="s">
        <v>1100</v>
      </c>
      <c r="V174" s="1" t="s">
        <v>1198</v>
      </c>
    </row>
    <row r="175" s="1" customFormat="1" spans="1:22">
      <c r="A175" s="3">
        <v>999225800809804</v>
      </c>
      <c r="B175" s="1" t="s">
        <v>1921</v>
      </c>
      <c r="C175" s="1" t="s">
        <v>1946</v>
      </c>
      <c r="D175" s="1" t="s">
        <v>1947</v>
      </c>
      <c r="E175" s="1" t="s">
        <v>1948</v>
      </c>
      <c r="F175" s="1" t="s">
        <v>1384</v>
      </c>
      <c r="G175" s="1" t="s">
        <v>1140</v>
      </c>
      <c r="H175" s="1" t="s">
        <v>1141</v>
      </c>
      <c r="I175" s="1" t="s">
        <v>1949</v>
      </c>
      <c r="J175" s="1" t="s">
        <v>1143</v>
      </c>
      <c r="K175" s="1" t="s">
        <v>1949</v>
      </c>
      <c r="L175" s="1" t="s">
        <v>1949</v>
      </c>
      <c r="M175" s="1" t="s">
        <v>1144</v>
      </c>
      <c r="N175" s="1" t="s">
        <v>1144</v>
      </c>
      <c r="O175" s="1" t="s">
        <v>1145</v>
      </c>
      <c r="P175" s="1" t="s">
        <v>1146</v>
      </c>
      <c r="Q175" s="1" t="s">
        <v>1147</v>
      </c>
      <c r="R175" s="1" t="s">
        <v>1950</v>
      </c>
      <c r="S175" s="1" t="s">
        <v>1149</v>
      </c>
      <c r="T175" s="1" t="s">
        <v>1150</v>
      </c>
      <c r="U175" s="1" t="s">
        <v>1100</v>
      </c>
      <c r="V175" s="1" t="s">
        <v>1198</v>
      </c>
    </row>
    <row r="176" s="1" customFormat="1" spans="1:22">
      <c r="A176" s="3">
        <v>999225800362795</v>
      </c>
      <c r="B176" s="1" t="s">
        <v>1921</v>
      </c>
      <c r="C176" s="1" t="s">
        <v>1951</v>
      </c>
      <c r="D176" s="1" t="s">
        <v>1952</v>
      </c>
      <c r="E176" s="1" t="s">
        <v>1953</v>
      </c>
      <c r="F176" s="1" t="s">
        <v>1317</v>
      </c>
      <c r="G176" s="1" t="s">
        <v>1140</v>
      </c>
      <c r="H176" s="1" t="s">
        <v>1141</v>
      </c>
      <c r="I176" s="1" t="s">
        <v>1954</v>
      </c>
      <c r="J176" s="1" t="s">
        <v>1143</v>
      </c>
      <c r="K176" s="1" t="s">
        <v>1954</v>
      </c>
      <c r="L176" s="1" t="s">
        <v>1954</v>
      </c>
      <c r="M176" s="1" t="s">
        <v>1144</v>
      </c>
      <c r="N176" s="1" t="s">
        <v>1144</v>
      </c>
      <c r="O176" s="1" t="s">
        <v>1145</v>
      </c>
      <c r="P176" s="1" t="s">
        <v>1146</v>
      </c>
      <c r="Q176" s="1" t="s">
        <v>1147</v>
      </c>
      <c r="R176" s="1" t="s">
        <v>1955</v>
      </c>
      <c r="S176" s="1" t="s">
        <v>1149</v>
      </c>
      <c r="T176" s="1" t="s">
        <v>1150</v>
      </c>
      <c r="U176" s="1" t="s">
        <v>1100</v>
      </c>
      <c r="V176" s="1" t="s">
        <v>1172</v>
      </c>
    </row>
    <row r="177" s="1" customFormat="1" spans="1:22">
      <c r="A177" s="3">
        <v>999225794297395</v>
      </c>
      <c r="B177" s="1" t="s">
        <v>1956</v>
      </c>
      <c r="C177" s="1" t="s">
        <v>1957</v>
      </c>
      <c r="D177" s="1" t="s">
        <v>1483</v>
      </c>
      <c r="E177" s="1" t="s">
        <v>1958</v>
      </c>
      <c r="F177" s="1" t="s">
        <v>1261</v>
      </c>
      <c r="G177" s="1" t="s">
        <v>1136</v>
      </c>
      <c r="H177" s="1" t="s">
        <v>1141</v>
      </c>
      <c r="I177" s="1" t="s">
        <v>1959</v>
      </c>
      <c r="J177" s="1" t="s">
        <v>1143</v>
      </c>
      <c r="K177" s="1" t="s">
        <v>1959</v>
      </c>
      <c r="L177" s="1" t="s">
        <v>1959</v>
      </c>
      <c r="M177" s="1" t="s">
        <v>1144</v>
      </c>
      <c r="N177" s="1" t="s">
        <v>1144</v>
      </c>
      <c r="O177" s="1" t="s">
        <v>1145</v>
      </c>
      <c r="P177" s="1" t="s">
        <v>1146</v>
      </c>
      <c r="Q177" s="1" t="s">
        <v>1147</v>
      </c>
      <c r="R177" s="1" t="s">
        <v>1960</v>
      </c>
      <c r="S177" s="1" t="s">
        <v>1149</v>
      </c>
      <c r="T177" s="1" t="s">
        <v>1150</v>
      </c>
      <c r="U177" s="1" t="s">
        <v>1100</v>
      </c>
      <c r="V177" s="1" t="s">
        <v>1450</v>
      </c>
    </row>
    <row r="178" s="1" customFormat="1" spans="1:22">
      <c r="A178" s="3">
        <v>999225791810840</v>
      </c>
      <c r="B178" s="1" t="s">
        <v>1956</v>
      </c>
      <c r="C178" s="1" t="s">
        <v>1961</v>
      </c>
      <c r="D178" s="1" t="s">
        <v>1962</v>
      </c>
      <c r="E178" s="1" t="s">
        <v>1963</v>
      </c>
      <c r="F178" s="1" t="s">
        <v>1317</v>
      </c>
      <c r="G178" s="1" t="s">
        <v>1261</v>
      </c>
      <c r="H178" s="1" t="s">
        <v>1141</v>
      </c>
      <c r="I178" s="1" t="s">
        <v>1964</v>
      </c>
      <c r="J178" s="1" t="s">
        <v>1143</v>
      </c>
      <c r="K178" s="1" t="s">
        <v>1964</v>
      </c>
      <c r="L178" s="1" t="s">
        <v>1964</v>
      </c>
      <c r="M178" s="1" t="s">
        <v>1144</v>
      </c>
      <c r="N178" s="1" t="s">
        <v>1144</v>
      </c>
      <c r="O178" s="1" t="s">
        <v>1145</v>
      </c>
      <c r="P178" s="1" t="s">
        <v>1146</v>
      </c>
      <c r="Q178" s="1" t="s">
        <v>1147</v>
      </c>
      <c r="R178" s="1" t="s">
        <v>1965</v>
      </c>
      <c r="S178" s="1" t="s">
        <v>1149</v>
      </c>
      <c r="T178" s="1" t="s">
        <v>1150</v>
      </c>
      <c r="U178" s="1" t="s">
        <v>1100</v>
      </c>
      <c r="V178" s="1" t="s">
        <v>1224</v>
      </c>
    </row>
    <row r="179" s="1" customFormat="1" spans="1:22">
      <c r="A179" s="3">
        <v>999225788214054</v>
      </c>
      <c r="B179" s="1" t="s">
        <v>1956</v>
      </c>
      <c r="C179" s="1" t="s">
        <v>1966</v>
      </c>
      <c r="D179" s="1" t="s">
        <v>1967</v>
      </c>
      <c r="E179" s="1" t="s">
        <v>1968</v>
      </c>
      <c r="F179" s="1" t="s">
        <v>1384</v>
      </c>
      <c r="G179" s="1" t="s">
        <v>1136</v>
      </c>
      <c r="H179" s="1" t="s">
        <v>1141</v>
      </c>
      <c r="I179" s="1" t="s">
        <v>1969</v>
      </c>
      <c r="J179" s="1" t="s">
        <v>1143</v>
      </c>
      <c r="K179" s="1" t="s">
        <v>1969</v>
      </c>
      <c r="L179" s="1" t="s">
        <v>1969</v>
      </c>
      <c r="M179" s="1" t="s">
        <v>1144</v>
      </c>
      <c r="N179" s="1" t="s">
        <v>1144</v>
      </c>
      <c r="O179" s="1" t="s">
        <v>1145</v>
      </c>
      <c r="P179" s="1" t="s">
        <v>1146</v>
      </c>
      <c r="Q179" s="1" t="s">
        <v>1147</v>
      </c>
      <c r="R179" s="1" t="s">
        <v>1970</v>
      </c>
      <c r="S179" s="1" t="s">
        <v>1149</v>
      </c>
      <c r="T179" s="1" t="s">
        <v>1150</v>
      </c>
      <c r="U179" s="1" t="s">
        <v>1100</v>
      </c>
      <c r="V179" s="1" t="s">
        <v>1198</v>
      </c>
    </row>
    <row r="180" s="1" customFormat="1" spans="1:22">
      <c r="A180" s="3">
        <v>25786958708</v>
      </c>
      <c r="B180" s="1" t="s">
        <v>1956</v>
      </c>
      <c r="C180" s="1" t="s">
        <v>1971</v>
      </c>
      <c r="D180" s="1" t="s">
        <v>1614</v>
      </c>
      <c r="E180" s="1" t="s">
        <v>1972</v>
      </c>
      <c r="F180" s="1" t="s">
        <v>1535</v>
      </c>
      <c r="G180" s="1" t="s">
        <v>1261</v>
      </c>
      <c r="H180" s="1" t="s">
        <v>1141</v>
      </c>
      <c r="I180" s="1" t="s">
        <v>1973</v>
      </c>
      <c r="J180" s="1" t="s">
        <v>1143</v>
      </c>
      <c r="K180" s="1" t="s">
        <v>1973</v>
      </c>
      <c r="L180" s="1" t="s">
        <v>1973</v>
      </c>
      <c r="M180" s="1" t="s">
        <v>1144</v>
      </c>
      <c r="N180" s="1" t="s">
        <v>1144</v>
      </c>
      <c r="O180" s="1" t="s">
        <v>1145</v>
      </c>
      <c r="P180" s="1" t="s">
        <v>1146</v>
      </c>
      <c r="Q180" s="1" t="s">
        <v>1147</v>
      </c>
      <c r="R180" s="1" t="s">
        <v>1974</v>
      </c>
      <c r="S180" s="1" t="s">
        <v>1149</v>
      </c>
      <c r="T180" s="1" t="s">
        <v>1150</v>
      </c>
      <c r="U180" s="1" t="s">
        <v>1100</v>
      </c>
      <c r="V180" s="1" t="s">
        <v>1618</v>
      </c>
    </row>
    <row r="181" s="1" customFormat="1" spans="1:22">
      <c r="A181" s="3">
        <v>999225784709336</v>
      </c>
      <c r="B181" s="1" t="s">
        <v>1956</v>
      </c>
      <c r="C181" s="1" t="s">
        <v>1975</v>
      </c>
      <c r="D181" s="1" t="s">
        <v>1976</v>
      </c>
      <c r="E181" s="1" t="s">
        <v>1977</v>
      </c>
      <c r="F181" s="1" t="s">
        <v>1384</v>
      </c>
      <c r="G181" s="1" t="s">
        <v>1136</v>
      </c>
      <c r="H181" s="1" t="s">
        <v>1141</v>
      </c>
      <c r="I181" s="1" t="s">
        <v>1978</v>
      </c>
      <c r="J181" s="1" t="s">
        <v>1143</v>
      </c>
      <c r="K181" s="1" t="s">
        <v>1978</v>
      </c>
      <c r="L181" s="1" t="s">
        <v>1978</v>
      </c>
      <c r="M181" s="1" t="s">
        <v>1144</v>
      </c>
      <c r="N181" s="1" t="s">
        <v>1144</v>
      </c>
      <c r="O181" s="1" t="s">
        <v>1145</v>
      </c>
      <c r="P181" s="1" t="s">
        <v>1146</v>
      </c>
      <c r="Q181" s="1" t="s">
        <v>1147</v>
      </c>
      <c r="R181" s="1" t="s">
        <v>1979</v>
      </c>
      <c r="S181" s="1" t="s">
        <v>1149</v>
      </c>
      <c r="T181" s="1" t="s">
        <v>1150</v>
      </c>
      <c r="U181" s="1" t="s">
        <v>1100</v>
      </c>
      <c r="V181" s="1" t="s">
        <v>1450</v>
      </c>
    </row>
    <row r="182" s="1" customFormat="1" spans="1:22">
      <c r="A182" s="3">
        <v>999225783277160</v>
      </c>
      <c r="B182" s="1" t="s">
        <v>1956</v>
      </c>
      <c r="C182" s="1" t="s">
        <v>1980</v>
      </c>
      <c r="D182" s="1" t="s">
        <v>1981</v>
      </c>
      <c r="E182" s="1" t="s">
        <v>1982</v>
      </c>
      <c r="F182" s="1" t="s">
        <v>1472</v>
      </c>
      <c r="G182" s="1" t="s">
        <v>1136</v>
      </c>
      <c r="H182" s="1" t="s">
        <v>1141</v>
      </c>
      <c r="I182" s="1" t="s">
        <v>1983</v>
      </c>
      <c r="J182" s="1" t="s">
        <v>1143</v>
      </c>
      <c r="K182" s="1" t="s">
        <v>1983</v>
      </c>
      <c r="L182" s="1" t="s">
        <v>1983</v>
      </c>
      <c r="M182" s="1" t="s">
        <v>1144</v>
      </c>
      <c r="N182" s="1" t="s">
        <v>1144</v>
      </c>
      <c r="O182" s="1" t="s">
        <v>1145</v>
      </c>
      <c r="P182" s="1" t="s">
        <v>1146</v>
      </c>
      <c r="Q182" s="1" t="s">
        <v>1147</v>
      </c>
      <c r="R182" s="1" t="s">
        <v>1984</v>
      </c>
      <c r="S182" s="1" t="s">
        <v>1149</v>
      </c>
      <c r="T182" s="1" t="s">
        <v>1150</v>
      </c>
      <c r="U182" s="1" t="s">
        <v>1100</v>
      </c>
      <c r="V182" s="1" t="s">
        <v>1151</v>
      </c>
    </row>
    <row r="183" s="1" customFormat="1" spans="1:22">
      <c r="A183" s="3">
        <v>999225778117729</v>
      </c>
      <c r="B183" s="1" t="s">
        <v>1956</v>
      </c>
      <c r="C183" s="1" t="s">
        <v>1985</v>
      </c>
      <c r="D183" s="1" t="s">
        <v>1483</v>
      </c>
      <c r="E183" s="1" t="s">
        <v>1986</v>
      </c>
      <c r="F183" s="1" t="s">
        <v>1136</v>
      </c>
      <c r="G183" s="1" t="s">
        <v>1140</v>
      </c>
      <c r="H183" s="1" t="s">
        <v>1141</v>
      </c>
      <c r="I183" s="1" t="s">
        <v>1959</v>
      </c>
      <c r="J183" s="1" t="s">
        <v>1143</v>
      </c>
      <c r="K183" s="1" t="s">
        <v>1959</v>
      </c>
      <c r="L183" s="1" t="s">
        <v>1959</v>
      </c>
      <c r="M183" s="1" t="s">
        <v>1144</v>
      </c>
      <c r="N183" s="1" t="s">
        <v>1144</v>
      </c>
      <c r="O183" s="1" t="s">
        <v>1145</v>
      </c>
      <c r="P183" s="1" t="s">
        <v>1146</v>
      </c>
      <c r="Q183" s="1" t="s">
        <v>1147</v>
      </c>
      <c r="R183" s="1" t="s">
        <v>1987</v>
      </c>
      <c r="S183" s="1" t="s">
        <v>1149</v>
      </c>
      <c r="T183" s="1" t="s">
        <v>1150</v>
      </c>
      <c r="U183" s="1" t="s">
        <v>1100</v>
      </c>
      <c r="V183" s="1" t="s">
        <v>1450</v>
      </c>
    </row>
    <row r="184" s="1" customFormat="1" spans="1:22">
      <c r="A184" s="3">
        <v>999225771406088</v>
      </c>
      <c r="B184" s="1" t="s">
        <v>1988</v>
      </c>
      <c r="C184" s="1" t="s">
        <v>1989</v>
      </c>
      <c r="D184" s="1" t="s">
        <v>1990</v>
      </c>
      <c r="E184" s="1" t="s">
        <v>1991</v>
      </c>
      <c r="F184" s="1" t="s">
        <v>1261</v>
      </c>
      <c r="G184" s="1" t="s">
        <v>1140</v>
      </c>
      <c r="H184" s="1" t="s">
        <v>1141</v>
      </c>
      <c r="I184" s="1" t="s">
        <v>1992</v>
      </c>
      <c r="J184" s="1" t="s">
        <v>1143</v>
      </c>
      <c r="K184" s="1" t="s">
        <v>1992</v>
      </c>
      <c r="L184" s="1" t="s">
        <v>1992</v>
      </c>
      <c r="M184" s="1" t="s">
        <v>1144</v>
      </c>
      <c r="N184" s="1" t="s">
        <v>1144</v>
      </c>
      <c r="O184" s="1" t="s">
        <v>1145</v>
      </c>
      <c r="P184" s="1" t="s">
        <v>1146</v>
      </c>
      <c r="Q184" s="1" t="s">
        <v>1147</v>
      </c>
      <c r="R184" s="1" t="s">
        <v>1993</v>
      </c>
      <c r="S184" s="1" t="s">
        <v>1149</v>
      </c>
      <c r="T184" s="1" t="s">
        <v>1150</v>
      </c>
      <c r="U184" s="1" t="s">
        <v>1100</v>
      </c>
      <c r="V184" s="1" t="s">
        <v>1450</v>
      </c>
    </row>
    <row r="185" s="1" customFormat="1" spans="1:22">
      <c r="A185" s="3">
        <v>999225771272033</v>
      </c>
      <c r="B185" s="1" t="s">
        <v>1988</v>
      </c>
      <c r="C185" s="1" t="s">
        <v>1994</v>
      </c>
      <c r="D185" s="1" t="s">
        <v>1990</v>
      </c>
      <c r="E185" s="1" t="s">
        <v>1995</v>
      </c>
      <c r="F185" s="1" t="s">
        <v>1261</v>
      </c>
      <c r="G185" s="1" t="s">
        <v>1140</v>
      </c>
      <c r="H185" s="1" t="s">
        <v>1141</v>
      </c>
      <c r="I185" s="1" t="s">
        <v>1992</v>
      </c>
      <c r="J185" s="1" t="s">
        <v>1143</v>
      </c>
      <c r="K185" s="1" t="s">
        <v>1992</v>
      </c>
      <c r="L185" s="1" t="s">
        <v>1992</v>
      </c>
      <c r="M185" s="1" t="s">
        <v>1144</v>
      </c>
      <c r="N185" s="1" t="s">
        <v>1144</v>
      </c>
      <c r="O185" s="1" t="s">
        <v>1145</v>
      </c>
      <c r="P185" s="1" t="s">
        <v>1146</v>
      </c>
      <c r="Q185" s="1" t="s">
        <v>1147</v>
      </c>
      <c r="R185" s="1" t="s">
        <v>1996</v>
      </c>
      <c r="S185" s="1" t="s">
        <v>1149</v>
      </c>
      <c r="T185" s="1" t="s">
        <v>1150</v>
      </c>
      <c r="U185" s="1" t="s">
        <v>1100</v>
      </c>
      <c r="V185" s="1" t="s">
        <v>1450</v>
      </c>
    </row>
    <row r="186" s="1" customFormat="1" spans="1:22">
      <c r="A186" s="3">
        <v>999225769884958</v>
      </c>
      <c r="B186" s="1" t="s">
        <v>1988</v>
      </c>
      <c r="C186" s="1" t="s">
        <v>1997</v>
      </c>
      <c r="D186" s="1" t="s">
        <v>1679</v>
      </c>
      <c r="E186" s="1" t="s">
        <v>1998</v>
      </c>
      <c r="F186" s="1" t="s">
        <v>1317</v>
      </c>
      <c r="G186" s="1" t="s">
        <v>1136</v>
      </c>
      <c r="H186" s="1" t="s">
        <v>1141</v>
      </c>
      <c r="I186" s="1" t="s">
        <v>1999</v>
      </c>
      <c r="J186" s="1" t="s">
        <v>1143</v>
      </c>
      <c r="K186" s="1" t="s">
        <v>1999</v>
      </c>
      <c r="L186" s="1" t="s">
        <v>1999</v>
      </c>
      <c r="M186" s="1" t="s">
        <v>1144</v>
      </c>
      <c r="N186" s="1" t="s">
        <v>1144</v>
      </c>
      <c r="O186" s="1" t="s">
        <v>1145</v>
      </c>
      <c r="P186" s="1" t="s">
        <v>1146</v>
      </c>
      <c r="Q186" s="1" t="s">
        <v>1147</v>
      </c>
      <c r="R186" s="1" t="s">
        <v>2000</v>
      </c>
      <c r="S186" s="1" t="s">
        <v>1149</v>
      </c>
      <c r="T186" s="1" t="s">
        <v>1150</v>
      </c>
      <c r="U186" s="1" t="s">
        <v>1100</v>
      </c>
      <c r="V186" s="1" t="s">
        <v>1274</v>
      </c>
    </row>
    <row r="187" s="1" customFormat="1" spans="1:22">
      <c r="A187" s="3">
        <v>999225767911202</v>
      </c>
      <c r="B187" s="1" t="s">
        <v>1988</v>
      </c>
      <c r="C187" s="1" t="s">
        <v>2001</v>
      </c>
      <c r="D187" s="1" t="s">
        <v>2002</v>
      </c>
      <c r="E187" s="1" t="s">
        <v>2003</v>
      </c>
      <c r="F187" s="1" t="s">
        <v>1136</v>
      </c>
      <c r="G187" s="1" t="s">
        <v>1140</v>
      </c>
      <c r="H187" s="1" t="s">
        <v>1141</v>
      </c>
      <c r="I187" s="1" t="s">
        <v>2004</v>
      </c>
      <c r="J187" s="1" t="s">
        <v>1143</v>
      </c>
      <c r="K187" s="1" t="s">
        <v>2004</v>
      </c>
      <c r="L187" s="1" t="s">
        <v>2004</v>
      </c>
      <c r="M187" s="1" t="s">
        <v>1144</v>
      </c>
      <c r="N187" s="1" t="s">
        <v>1144</v>
      </c>
      <c r="O187" s="1" t="s">
        <v>1145</v>
      </c>
      <c r="P187" s="1" t="s">
        <v>1146</v>
      </c>
      <c r="Q187" s="1" t="s">
        <v>1147</v>
      </c>
      <c r="R187" s="1" t="s">
        <v>2005</v>
      </c>
      <c r="S187" s="1" t="s">
        <v>1149</v>
      </c>
      <c r="T187" s="1" t="s">
        <v>1150</v>
      </c>
      <c r="U187" s="1" t="s">
        <v>1100</v>
      </c>
      <c r="V187" s="1" t="s">
        <v>1151</v>
      </c>
    </row>
    <row r="188" s="1" customFormat="1" spans="1:22">
      <c r="A188" s="3">
        <v>999225766309372</v>
      </c>
      <c r="B188" s="1" t="s">
        <v>1988</v>
      </c>
      <c r="C188" s="1" t="s">
        <v>2006</v>
      </c>
      <c r="D188" s="1" t="s">
        <v>1446</v>
      </c>
      <c r="E188" s="1" t="s">
        <v>2007</v>
      </c>
      <c r="F188" s="1" t="s">
        <v>1261</v>
      </c>
      <c r="G188" s="1" t="s">
        <v>1140</v>
      </c>
      <c r="H188" s="1" t="s">
        <v>1141</v>
      </c>
      <c r="I188" s="1" t="s">
        <v>2008</v>
      </c>
      <c r="J188" s="1" t="s">
        <v>1143</v>
      </c>
      <c r="K188" s="1" t="s">
        <v>2008</v>
      </c>
      <c r="L188" s="1" t="s">
        <v>2008</v>
      </c>
      <c r="M188" s="1" t="s">
        <v>1144</v>
      </c>
      <c r="N188" s="1" t="s">
        <v>1144</v>
      </c>
      <c r="O188" s="1" t="s">
        <v>1145</v>
      </c>
      <c r="P188" s="1" t="s">
        <v>1146</v>
      </c>
      <c r="Q188" s="1" t="s">
        <v>1147</v>
      </c>
      <c r="R188" s="1" t="s">
        <v>2009</v>
      </c>
      <c r="S188" s="1" t="s">
        <v>1149</v>
      </c>
      <c r="T188" s="1" t="s">
        <v>1150</v>
      </c>
      <c r="U188" s="1" t="s">
        <v>1100</v>
      </c>
      <c r="V188" s="1" t="s">
        <v>1450</v>
      </c>
    </row>
    <row r="189" s="1" customFormat="1" spans="1:22">
      <c r="A189" s="3">
        <v>999225747968089</v>
      </c>
      <c r="B189" s="1" t="s">
        <v>1988</v>
      </c>
      <c r="C189" s="1" t="s">
        <v>2010</v>
      </c>
      <c r="D189" s="1" t="s">
        <v>2011</v>
      </c>
      <c r="E189" s="1" t="s">
        <v>2012</v>
      </c>
      <c r="F189" s="1" t="s">
        <v>1384</v>
      </c>
      <c r="G189" s="1" t="s">
        <v>1136</v>
      </c>
      <c r="H189" s="1" t="s">
        <v>1141</v>
      </c>
      <c r="I189" s="1" t="s">
        <v>2013</v>
      </c>
      <c r="J189" s="1" t="s">
        <v>1143</v>
      </c>
      <c r="K189" s="1" t="s">
        <v>2013</v>
      </c>
      <c r="L189" s="1" t="s">
        <v>2013</v>
      </c>
      <c r="M189" s="1" t="s">
        <v>1144</v>
      </c>
      <c r="N189" s="1" t="s">
        <v>1144</v>
      </c>
      <c r="O189" s="1" t="s">
        <v>1145</v>
      </c>
      <c r="P189" s="1" t="s">
        <v>1146</v>
      </c>
      <c r="Q189" s="1" t="s">
        <v>1147</v>
      </c>
      <c r="R189" s="1" t="s">
        <v>2014</v>
      </c>
      <c r="S189" s="1" t="s">
        <v>1149</v>
      </c>
      <c r="T189" s="1" t="s">
        <v>1150</v>
      </c>
      <c r="U189" s="1" t="s">
        <v>1100</v>
      </c>
      <c r="V189" s="1" t="s">
        <v>1151</v>
      </c>
    </row>
    <row r="190" s="1" customFormat="1" spans="1:22">
      <c r="A190" s="3">
        <v>999225745359103</v>
      </c>
      <c r="B190" s="1" t="s">
        <v>2015</v>
      </c>
      <c r="C190" s="1" t="s">
        <v>2016</v>
      </c>
      <c r="D190" s="1" t="s">
        <v>1976</v>
      </c>
      <c r="E190" s="1" t="s">
        <v>2017</v>
      </c>
      <c r="F190" s="1" t="s">
        <v>1504</v>
      </c>
      <c r="G190" s="1" t="s">
        <v>1136</v>
      </c>
      <c r="H190" s="1" t="s">
        <v>1141</v>
      </c>
      <c r="I190" s="1" t="s">
        <v>2018</v>
      </c>
      <c r="J190" s="1" t="s">
        <v>1143</v>
      </c>
      <c r="K190" s="1" t="s">
        <v>2018</v>
      </c>
      <c r="L190" s="1" t="s">
        <v>2018</v>
      </c>
      <c r="M190" s="1" t="s">
        <v>1144</v>
      </c>
      <c r="N190" s="1" t="s">
        <v>1144</v>
      </c>
      <c r="O190" s="1" t="s">
        <v>1145</v>
      </c>
      <c r="P190" s="1" t="s">
        <v>1146</v>
      </c>
      <c r="Q190" s="1" t="s">
        <v>1147</v>
      </c>
      <c r="R190" s="1" t="s">
        <v>2019</v>
      </c>
      <c r="S190" s="1" t="s">
        <v>1149</v>
      </c>
      <c r="T190" s="1" t="s">
        <v>1150</v>
      </c>
      <c r="U190" s="1" t="s">
        <v>1100</v>
      </c>
      <c r="V190" s="1" t="s">
        <v>1450</v>
      </c>
    </row>
    <row r="191" s="1" customFormat="1" spans="1:22">
      <c r="A191" s="3">
        <v>999225743092003</v>
      </c>
      <c r="B191" s="1" t="s">
        <v>2015</v>
      </c>
      <c r="C191" s="1" t="s">
        <v>2020</v>
      </c>
      <c r="D191" s="1" t="s">
        <v>2021</v>
      </c>
      <c r="E191" s="1" t="s">
        <v>2022</v>
      </c>
      <c r="F191" s="1" t="s">
        <v>1317</v>
      </c>
      <c r="G191" s="1" t="s">
        <v>1136</v>
      </c>
      <c r="H191" s="1" t="s">
        <v>1141</v>
      </c>
      <c r="I191" s="1" t="s">
        <v>2023</v>
      </c>
      <c r="J191" s="1" t="s">
        <v>1143</v>
      </c>
      <c r="K191" s="1" t="s">
        <v>2023</v>
      </c>
      <c r="L191" s="1" t="s">
        <v>2023</v>
      </c>
      <c r="M191" s="1" t="s">
        <v>1144</v>
      </c>
      <c r="N191" s="1" t="s">
        <v>1144</v>
      </c>
      <c r="O191" s="1" t="s">
        <v>1145</v>
      </c>
      <c r="P191" s="1" t="s">
        <v>1146</v>
      </c>
      <c r="Q191" s="1" t="s">
        <v>1147</v>
      </c>
      <c r="R191" s="1" t="s">
        <v>2024</v>
      </c>
      <c r="S191" s="1" t="s">
        <v>1149</v>
      </c>
      <c r="T191" s="1" t="s">
        <v>1150</v>
      </c>
      <c r="U191" s="1" t="s">
        <v>1100</v>
      </c>
      <c r="V191" s="1" t="s">
        <v>1151</v>
      </c>
    </row>
    <row r="192" s="1" customFormat="1" spans="1:22">
      <c r="A192" s="3">
        <v>999225742726105</v>
      </c>
      <c r="B192" s="1" t="s">
        <v>2015</v>
      </c>
      <c r="C192" s="1" t="s">
        <v>2025</v>
      </c>
      <c r="D192" s="1" t="s">
        <v>2026</v>
      </c>
      <c r="E192" s="1" t="s">
        <v>2027</v>
      </c>
      <c r="F192" s="1" t="s">
        <v>1384</v>
      </c>
      <c r="G192" s="1" t="s">
        <v>1140</v>
      </c>
      <c r="H192" s="1" t="s">
        <v>1141</v>
      </c>
      <c r="I192" s="1" t="s">
        <v>2028</v>
      </c>
      <c r="J192" s="1" t="s">
        <v>1143</v>
      </c>
      <c r="K192" s="1" t="s">
        <v>2028</v>
      </c>
      <c r="L192" s="1" t="s">
        <v>2028</v>
      </c>
      <c r="M192" s="1" t="s">
        <v>1144</v>
      </c>
      <c r="N192" s="1" t="s">
        <v>1144</v>
      </c>
      <c r="O192" s="1" t="s">
        <v>1145</v>
      </c>
      <c r="P192" s="1" t="s">
        <v>1146</v>
      </c>
      <c r="Q192" s="1" t="s">
        <v>1147</v>
      </c>
      <c r="R192" s="1" t="s">
        <v>2029</v>
      </c>
      <c r="S192" s="1" t="s">
        <v>1149</v>
      </c>
      <c r="T192" s="1" t="s">
        <v>1150</v>
      </c>
      <c r="U192" s="1" t="s">
        <v>1100</v>
      </c>
      <c r="V192" s="1" t="s">
        <v>1151</v>
      </c>
    </row>
    <row r="193" s="1" customFormat="1" spans="1:22">
      <c r="A193" s="3">
        <v>999225739429577</v>
      </c>
      <c r="B193" s="1" t="s">
        <v>2015</v>
      </c>
      <c r="C193" s="1" t="s">
        <v>2030</v>
      </c>
      <c r="D193" s="1" t="s">
        <v>2031</v>
      </c>
      <c r="E193" s="1" t="s">
        <v>2032</v>
      </c>
      <c r="F193" s="1" t="s">
        <v>1317</v>
      </c>
      <c r="G193" s="1" t="s">
        <v>1261</v>
      </c>
      <c r="H193" s="1" t="s">
        <v>1141</v>
      </c>
      <c r="I193" s="1" t="s">
        <v>2033</v>
      </c>
      <c r="J193" s="1" t="s">
        <v>1143</v>
      </c>
      <c r="K193" s="1" t="s">
        <v>2033</v>
      </c>
      <c r="L193" s="1" t="s">
        <v>2033</v>
      </c>
      <c r="M193" s="1" t="s">
        <v>1144</v>
      </c>
      <c r="N193" s="1" t="s">
        <v>1144</v>
      </c>
      <c r="O193" s="1" t="s">
        <v>1145</v>
      </c>
      <c r="P193" s="1" t="s">
        <v>1146</v>
      </c>
      <c r="Q193" s="1" t="s">
        <v>1147</v>
      </c>
      <c r="R193" s="1" t="s">
        <v>2034</v>
      </c>
      <c r="S193" s="1" t="s">
        <v>1149</v>
      </c>
      <c r="T193" s="1" t="s">
        <v>1150</v>
      </c>
      <c r="U193" s="1" t="s">
        <v>1100</v>
      </c>
      <c r="V193" s="1" t="s">
        <v>1198</v>
      </c>
    </row>
    <row r="194" s="1" customFormat="1" spans="1:22">
      <c r="A194" s="3">
        <v>999225738297989</v>
      </c>
      <c r="B194" s="1" t="s">
        <v>2015</v>
      </c>
      <c r="C194" s="1" t="s">
        <v>2035</v>
      </c>
      <c r="D194" s="1" t="s">
        <v>2036</v>
      </c>
      <c r="E194" s="1" t="s">
        <v>2037</v>
      </c>
      <c r="F194" s="1" t="s">
        <v>1261</v>
      </c>
      <c r="G194" s="1" t="s">
        <v>1140</v>
      </c>
      <c r="H194" s="1" t="s">
        <v>1141</v>
      </c>
      <c r="I194" s="1" t="s">
        <v>2038</v>
      </c>
      <c r="J194" s="1" t="s">
        <v>1143</v>
      </c>
      <c r="K194" s="1" t="s">
        <v>2038</v>
      </c>
      <c r="L194" s="1" t="s">
        <v>2038</v>
      </c>
      <c r="M194" s="1" t="s">
        <v>1144</v>
      </c>
      <c r="N194" s="1" t="s">
        <v>1144</v>
      </c>
      <c r="O194" s="1" t="s">
        <v>1145</v>
      </c>
      <c r="P194" s="1" t="s">
        <v>1146</v>
      </c>
      <c r="Q194" s="1" t="s">
        <v>1147</v>
      </c>
      <c r="R194" s="1" t="s">
        <v>2039</v>
      </c>
      <c r="S194" s="1" t="s">
        <v>1149</v>
      </c>
      <c r="T194" s="1" t="s">
        <v>1150</v>
      </c>
      <c r="U194" s="1" t="s">
        <v>1100</v>
      </c>
      <c r="V194" s="1" t="s">
        <v>1198</v>
      </c>
    </row>
    <row r="195" s="1" customFormat="1" spans="1:22">
      <c r="A195" s="3">
        <v>999225731710030</v>
      </c>
      <c r="B195" s="1" t="s">
        <v>2015</v>
      </c>
      <c r="C195" s="1" t="s">
        <v>2040</v>
      </c>
      <c r="D195" s="1" t="s">
        <v>2041</v>
      </c>
      <c r="E195" s="1" t="s">
        <v>2042</v>
      </c>
      <c r="F195" s="1" t="s">
        <v>1317</v>
      </c>
      <c r="G195" s="1" t="s">
        <v>1261</v>
      </c>
      <c r="H195" s="1" t="s">
        <v>1141</v>
      </c>
      <c r="I195" s="1" t="s">
        <v>1409</v>
      </c>
      <c r="J195" s="1" t="s">
        <v>1143</v>
      </c>
      <c r="K195" s="1" t="s">
        <v>1409</v>
      </c>
      <c r="L195" s="1" t="s">
        <v>1409</v>
      </c>
      <c r="M195" s="1" t="s">
        <v>1144</v>
      </c>
      <c r="N195" s="1" t="s">
        <v>1144</v>
      </c>
      <c r="O195" s="1" t="s">
        <v>1145</v>
      </c>
      <c r="P195" s="1" t="s">
        <v>1146</v>
      </c>
      <c r="Q195" s="1" t="s">
        <v>1147</v>
      </c>
      <c r="R195" s="1" t="s">
        <v>2043</v>
      </c>
      <c r="S195" s="1" t="s">
        <v>1149</v>
      </c>
      <c r="T195" s="1" t="s">
        <v>1150</v>
      </c>
      <c r="U195" s="1" t="s">
        <v>1100</v>
      </c>
      <c r="V195" s="1" t="s">
        <v>1151</v>
      </c>
    </row>
    <row r="196" s="1" customFormat="1" spans="1:22">
      <c r="A196" s="3">
        <v>999225728378141</v>
      </c>
      <c r="B196" s="1" t="s">
        <v>2015</v>
      </c>
      <c r="C196" s="1" t="s">
        <v>2044</v>
      </c>
      <c r="D196" s="1" t="s">
        <v>1655</v>
      </c>
      <c r="E196" s="1" t="s">
        <v>2045</v>
      </c>
      <c r="F196" s="1" t="s">
        <v>1317</v>
      </c>
      <c r="G196" s="1" t="s">
        <v>1261</v>
      </c>
      <c r="H196" s="1" t="s">
        <v>1141</v>
      </c>
      <c r="I196" s="1" t="s">
        <v>1657</v>
      </c>
      <c r="J196" s="1" t="s">
        <v>1143</v>
      </c>
      <c r="K196" s="1" t="s">
        <v>1657</v>
      </c>
      <c r="L196" s="1" t="s">
        <v>1657</v>
      </c>
      <c r="M196" s="1" t="s">
        <v>1144</v>
      </c>
      <c r="N196" s="1" t="s">
        <v>1144</v>
      </c>
      <c r="O196" s="1" t="s">
        <v>1145</v>
      </c>
      <c r="P196" s="1" t="s">
        <v>1146</v>
      </c>
      <c r="Q196" s="1" t="s">
        <v>1147</v>
      </c>
      <c r="R196" s="1" t="s">
        <v>2046</v>
      </c>
      <c r="S196" s="1" t="s">
        <v>1149</v>
      </c>
      <c r="T196" s="1" t="s">
        <v>1150</v>
      </c>
      <c r="U196" s="1" t="s">
        <v>1100</v>
      </c>
      <c r="V196" s="1" t="s">
        <v>1151</v>
      </c>
    </row>
    <row r="197" s="1" customFormat="1" spans="1:22">
      <c r="A197" s="3">
        <v>999225725283002</v>
      </c>
      <c r="B197" s="1" t="s">
        <v>2015</v>
      </c>
      <c r="C197" s="1" t="s">
        <v>2047</v>
      </c>
      <c r="D197" s="1" t="s">
        <v>1903</v>
      </c>
      <c r="E197" s="1" t="s">
        <v>2048</v>
      </c>
      <c r="F197" s="1" t="s">
        <v>1261</v>
      </c>
      <c r="G197" s="1" t="s">
        <v>1140</v>
      </c>
      <c r="H197" s="1" t="s">
        <v>1141</v>
      </c>
      <c r="I197" s="1" t="s">
        <v>2049</v>
      </c>
      <c r="J197" s="1" t="s">
        <v>1143</v>
      </c>
      <c r="K197" s="1" t="s">
        <v>2049</v>
      </c>
      <c r="L197" s="1" t="s">
        <v>2049</v>
      </c>
      <c r="M197" s="1" t="s">
        <v>1144</v>
      </c>
      <c r="N197" s="1" t="s">
        <v>1144</v>
      </c>
      <c r="O197" s="1" t="s">
        <v>1145</v>
      </c>
      <c r="P197" s="1" t="s">
        <v>1146</v>
      </c>
      <c r="Q197" s="1" t="s">
        <v>1147</v>
      </c>
      <c r="R197" s="1" t="s">
        <v>2050</v>
      </c>
      <c r="S197" s="1" t="s">
        <v>1149</v>
      </c>
      <c r="T197" s="1" t="s">
        <v>1150</v>
      </c>
      <c r="U197" s="1" t="s">
        <v>1100</v>
      </c>
      <c r="V197" s="1" t="s">
        <v>1151</v>
      </c>
    </row>
    <row r="198" s="1" customFormat="1" spans="1:22">
      <c r="A198" s="3">
        <v>999225723925640</v>
      </c>
      <c r="B198" s="1" t="s">
        <v>2051</v>
      </c>
      <c r="C198" s="1" t="s">
        <v>2052</v>
      </c>
      <c r="D198" s="1" t="s">
        <v>1783</v>
      </c>
      <c r="E198" s="1" t="s">
        <v>2053</v>
      </c>
      <c r="F198" s="1" t="s">
        <v>1317</v>
      </c>
      <c r="G198" s="1" t="s">
        <v>1261</v>
      </c>
      <c r="H198" s="1" t="s">
        <v>1141</v>
      </c>
      <c r="I198" s="1" t="s">
        <v>2054</v>
      </c>
      <c r="J198" s="1" t="s">
        <v>1143</v>
      </c>
      <c r="K198" s="1" t="s">
        <v>2054</v>
      </c>
      <c r="L198" s="1" t="s">
        <v>2054</v>
      </c>
      <c r="M198" s="1" t="s">
        <v>1144</v>
      </c>
      <c r="N198" s="1" t="s">
        <v>1144</v>
      </c>
      <c r="O198" s="1" t="s">
        <v>1145</v>
      </c>
      <c r="P198" s="1" t="s">
        <v>1146</v>
      </c>
      <c r="Q198" s="1" t="s">
        <v>1147</v>
      </c>
      <c r="R198" s="1" t="s">
        <v>2055</v>
      </c>
      <c r="S198" s="1" t="s">
        <v>1149</v>
      </c>
      <c r="T198" s="1" t="s">
        <v>1150</v>
      </c>
      <c r="U198" s="1" t="s">
        <v>1100</v>
      </c>
      <c r="V198" s="1" t="s">
        <v>1450</v>
      </c>
    </row>
    <row r="199" s="1" customFormat="1" spans="1:22">
      <c r="A199" s="3">
        <v>999225721015677</v>
      </c>
      <c r="B199" s="1" t="s">
        <v>2051</v>
      </c>
      <c r="C199" s="1" t="s">
        <v>2056</v>
      </c>
      <c r="D199" s="1" t="s">
        <v>1798</v>
      </c>
      <c r="E199" s="1" t="s">
        <v>2057</v>
      </c>
      <c r="F199" s="1" t="s">
        <v>1472</v>
      </c>
      <c r="G199" s="1" t="s">
        <v>1261</v>
      </c>
      <c r="H199" s="1" t="s">
        <v>1141</v>
      </c>
      <c r="I199" s="1" t="s">
        <v>2058</v>
      </c>
      <c r="J199" s="1" t="s">
        <v>1143</v>
      </c>
      <c r="K199" s="1" t="s">
        <v>2058</v>
      </c>
      <c r="L199" s="1" t="s">
        <v>2058</v>
      </c>
      <c r="M199" s="1" t="s">
        <v>1144</v>
      </c>
      <c r="N199" s="1" t="s">
        <v>1144</v>
      </c>
      <c r="O199" s="1" t="s">
        <v>1145</v>
      </c>
      <c r="P199" s="1" t="s">
        <v>1146</v>
      </c>
      <c r="Q199" s="1" t="s">
        <v>1147</v>
      </c>
      <c r="R199" s="1" t="s">
        <v>2059</v>
      </c>
      <c r="S199" s="1" t="s">
        <v>1149</v>
      </c>
      <c r="T199" s="1" t="s">
        <v>1150</v>
      </c>
      <c r="U199" s="1" t="s">
        <v>1100</v>
      </c>
      <c r="V199" s="1" t="s">
        <v>1274</v>
      </c>
    </row>
    <row r="200" s="1" customFormat="1" spans="1:22">
      <c r="A200" s="3">
        <v>999225719622503</v>
      </c>
      <c r="B200" s="1" t="s">
        <v>2051</v>
      </c>
      <c r="C200" s="1" t="s">
        <v>2060</v>
      </c>
      <c r="D200" s="1" t="s">
        <v>1923</v>
      </c>
      <c r="E200" s="1" t="s">
        <v>2061</v>
      </c>
      <c r="F200" s="1" t="s">
        <v>1317</v>
      </c>
      <c r="G200" s="1" t="s">
        <v>1261</v>
      </c>
      <c r="H200" s="1" t="s">
        <v>1141</v>
      </c>
      <c r="I200" s="1" t="s">
        <v>2062</v>
      </c>
      <c r="J200" s="1" t="s">
        <v>1143</v>
      </c>
      <c r="K200" s="1" t="s">
        <v>2062</v>
      </c>
      <c r="L200" s="1" t="s">
        <v>2062</v>
      </c>
      <c r="M200" s="1" t="s">
        <v>1144</v>
      </c>
      <c r="N200" s="1" t="s">
        <v>1144</v>
      </c>
      <c r="O200" s="1" t="s">
        <v>1145</v>
      </c>
      <c r="P200" s="1" t="s">
        <v>1146</v>
      </c>
      <c r="Q200" s="1" t="s">
        <v>1147</v>
      </c>
      <c r="R200" s="1" t="s">
        <v>2063</v>
      </c>
      <c r="S200" s="1" t="s">
        <v>1149</v>
      </c>
      <c r="T200" s="1" t="s">
        <v>1150</v>
      </c>
      <c r="U200" s="1" t="s">
        <v>1100</v>
      </c>
      <c r="V200" s="1" t="s">
        <v>1456</v>
      </c>
    </row>
    <row r="201" s="1" customFormat="1" spans="1:22">
      <c r="A201" s="3">
        <v>999225716274691</v>
      </c>
      <c r="B201" s="1" t="s">
        <v>2051</v>
      </c>
      <c r="C201" s="1" t="s">
        <v>2064</v>
      </c>
      <c r="D201" s="1" t="s">
        <v>1614</v>
      </c>
      <c r="E201" s="1" t="s">
        <v>2065</v>
      </c>
      <c r="F201" s="1" t="s">
        <v>1504</v>
      </c>
      <c r="G201" s="1" t="s">
        <v>1261</v>
      </c>
      <c r="H201" s="1" t="s">
        <v>1141</v>
      </c>
      <c r="I201" s="1" t="s">
        <v>2066</v>
      </c>
      <c r="J201" s="1" t="s">
        <v>1143</v>
      </c>
      <c r="K201" s="1" t="s">
        <v>2066</v>
      </c>
      <c r="L201" s="1" t="s">
        <v>2066</v>
      </c>
      <c r="M201" s="1" t="s">
        <v>1144</v>
      </c>
      <c r="N201" s="1" t="s">
        <v>1144</v>
      </c>
      <c r="O201" s="1" t="s">
        <v>1145</v>
      </c>
      <c r="P201" s="1" t="s">
        <v>1146</v>
      </c>
      <c r="Q201" s="1" t="s">
        <v>1147</v>
      </c>
      <c r="R201" s="1" t="s">
        <v>2067</v>
      </c>
      <c r="S201" s="1" t="s">
        <v>1149</v>
      </c>
      <c r="T201" s="1" t="s">
        <v>1150</v>
      </c>
      <c r="U201" s="1" t="s">
        <v>1100</v>
      </c>
      <c r="V201" s="1" t="s">
        <v>1618</v>
      </c>
    </row>
    <row r="202" s="1" customFormat="1" spans="1:22">
      <c r="A202" s="3">
        <v>999225715907970</v>
      </c>
      <c r="B202" s="1" t="s">
        <v>2051</v>
      </c>
      <c r="C202" s="1" t="s">
        <v>2068</v>
      </c>
      <c r="D202" s="1" t="s">
        <v>1788</v>
      </c>
      <c r="E202" s="1" t="s">
        <v>2069</v>
      </c>
      <c r="F202" s="1" t="s">
        <v>1261</v>
      </c>
      <c r="G202" s="1" t="s">
        <v>1140</v>
      </c>
      <c r="H202" s="1" t="s">
        <v>1141</v>
      </c>
      <c r="I202" s="1" t="s">
        <v>2070</v>
      </c>
      <c r="J202" s="1" t="s">
        <v>1143</v>
      </c>
      <c r="K202" s="1" t="s">
        <v>2070</v>
      </c>
      <c r="L202" s="1" t="s">
        <v>2070</v>
      </c>
      <c r="M202" s="1" t="s">
        <v>1144</v>
      </c>
      <c r="N202" s="1" t="s">
        <v>1144</v>
      </c>
      <c r="O202" s="1" t="s">
        <v>1145</v>
      </c>
      <c r="P202" s="1" t="s">
        <v>1146</v>
      </c>
      <c r="Q202" s="1" t="s">
        <v>1147</v>
      </c>
      <c r="R202" s="1" t="s">
        <v>2071</v>
      </c>
      <c r="S202" s="1" t="s">
        <v>1149</v>
      </c>
      <c r="T202" s="1" t="s">
        <v>1150</v>
      </c>
      <c r="U202" s="1" t="s">
        <v>1100</v>
      </c>
      <c r="V202" s="1" t="s">
        <v>1172</v>
      </c>
    </row>
    <row r="203" s="1" customFormat="1" spans="1:22">
      <c r="A203" s="3">
        <v>999225715352435</v>
      </c>
      <c r="B203" s="1" t="s">
        <v>2051</v>
      </c>
      <c r="C203" s="1" t="s">
        <v>2072</v>
      </c>
      <c r="D203" s="1" t="s">
        <v>1813</v>
      </c>
      <c r="E203" s="1" t="s">
        <v>2073</v>
      </c>
      <c r="F203" s="1" t="s">
        <v>1317</v>
      </c>
      <c r="G203" s="1" t="s">
        <v>1136</v>
      </c>
      <c r="H203" s="1" t="s">
        <v>1141</v>
      </c>
      <c r="I203" s="1" t="s">
        <v>2074</v>
      </c>
      <c r="J203" s="1" t="s">
        <v>1143</v>
      </c>
      <c r="K203" s="1" t="s">
        <v>2074</v>
      </c>
      <c r="L203" s="1" t="s">
        <v>2074</v>
      </c>
      <c r="M203" s="1" t="s">
        <v>1144</v>
      </c>
      <c r="N203" s="1" t="s">
        <v>1144</v>
      </c>
      <c r="O203" s="1" t="s">
        <v>1145</v>
      </c>
      <c r="P203" s="1" t="s">
        <v>1146</v>
      </c>
      <c r="Q203" s="1" t="s">
        <v>1147</v>
      </c>
      <c r="R203" s="1" t="s">
        <v>2075</v>
      </c>
      <c r="S203" s="1" t="s">
        <v>1149</v>
      </c>
      <c r="T203" s="1" t="s">
        <v>1150</v>
      </c>
      <c r="U203" s="1" t="s">
        <v>1100</v>
      </c>
      <c r="V203" s="1" t="s">
        <v>1151</v>
      </c>
    </row>
    <row r="204" s="1" customFormat="1" spans="1:22">
      <c r="A204" s="3">
        <v>999225715305432</v>
      </c>
      <c r="B204" s="1" t="s">
        <v>2051</v>
      </c>
      <c r="C204" s="1" t="s">
        <v>2076</v>
      </c>
      <c r="D204" s="1" t="s">
        <v>1184</v>
      </c>
      <c r="E204" s="1" t="s">
        <v>2077</v>
      </c>
      <c r="F204" s="1" t="s">
        <v>1472</v>
      </c>
      <c r="G204" s="1" t="s">
        <v>1261</v>
      </c>
      <c r="H204" s="1" t="s">
        <v>1141</v>
      </c>
      <c r="I204" s="1" t="s">
        <v>1377</v>
      </c>
      <c r="J204" s="1" t="s">
        <v>1143</v>
      </c>
      <c r="K204" s="1" t="s">
        <v>1377</v>
      </c>
      <c r="L204" s="1" t="s">
        <v>1377</v>
      </c>
      <c r="M204" s="1" t="s">
        <v>1144</v>
      </c>
      <c r="N204" s="1" t="s">
        <v>1144</v>
      </c>
      <c r="O204" s="1" t="s">
        <v>1145</v>
      </c>
      <c r="P204" s="1" t="s">
        <v>1146</v>
      </c>
      <c r="Q204" s="1" t="s">
        <v>1147</v>
      </c>
      <c r="R204" s="1" t="s">
        <v>2078</v>
      </c>
      <c r="S204" s="1" t="s">
        <v>1149</v>
      </c>
      <c r="T204" s="1" t="s">
        <v>1150</v>
      </c>
      <c r="U204" s="1" t="s">
        <v>1100</v>
      </c>
      <c r="V204" s="1" t="s">
        <v>1151</v>
      </c>
    </row>
    <row r="205" s="1" customFormat="1" spans="1:22">
      <c r="A205" s="3">
        <v>999225702461552</v>
      </c>
      <c r="B205" s="1" t="s">
        <v>2051</v>
      </c>
      <c r="C205" s="1" t="s">
        <v>2079</v>
      </c>
      <c r="D205" s="1" t="s">
        <v>2080</v>
      </c>
      <c r="E205" s="1" t="s">
        <v>2081</v>
      </c>
      <c r="F205" s="1" t="s">
        <v>1384</v>
      </c>
      <c r="G205" s="1" t="s">
        <v>1261</v>
      </c>
      <c r="H205" s="1" t="s">
        <v>1141</v>
      </c>
      <c r="I205" s="1" t="s">
        <v>2082</v>
      </c>
      <c r="J205" s="1" t="s">
        <v>1143</v>
      </c>
      <c r="K205" s="1" t="s">
        <v>2082</v>
      </c>
      <c r="L205" s="1" t="s">
        <v>2082</v>
      </c>
      <c r="M205" s="1" t="s">
        <v>1144</v>
      </c>
      <c r="N205" s="1" t="s">
        <v>1144</v>
      </c>
      <c r="O205" s="1" t="s">
        <v>1145</v>
      </c>
      <c r="P205" s="1" t="s">
        <v>1146</v>
      </c>
      <c r="Q205" s="1" t="s">
        <v>1147</v>
      </c>
      <c r="R205" s="1" t="s">
        <v>2083</v>
      </c>
      <c r="S205" s="1" t="s">
        <v>1149</v>
      </c>
      <c r="T205" s="1" t="s">
        <v>1150</v>
      </c>
      <c r="U205" s="1" t="s">
        <v>1100</v>
      </c>
      <c r="V205" s="1" t="s">
        <v>1151</v>
      </c>
    </row>
    <row r="206" s="1" customFormat="1" spans="1:22">
      <c r="A206" s="3">
        <v>999225699498285</v>
      </c>
      <c r="B206" s="1" t="s">
        <v>2084</v>
      </c>
      <c r="C206" s="1" t="s">
        <v>2085</v>
      </c>
      <c r="D206" s="1" t="s">
        <v>1893</v>
      </c>
      <c r="E206" s="1" t="s">
        <v>2086</v>
      </c>
      <c r="F206" s="1" t="s">
        <v>1384</v>
      </c>
      <c r="G206" s="1" t="s">
        <v>1261</v>
      </c>
      <c r="H206" s="1" t="s">
        <v>1141</v>
      </c>
      <c r="I206" s="1" t="s">
        <v>2087</v>
      </c>
      <c r="J206" s="1" t="s">
        <v>1143</v>
      </c>
      <c r="K206" s="1" t="s">
        <v>2087</v>
      </c>
      <c r="L206" s="1" t="s">
        <v>2087</v>
      </c>
      <c r="M206" s="1" t="s">
        <v>1144</v>
      </c>
      <c r="N206" s="1" t="s">
        <v>1144</v>
      </c>
      <c r="O206" s="1" t="s">
        <v>1145</v>
      </c>
      <c r="P206" s="1" t="s">
        <v>1146</v>
      </c>
      <c r="Q206" s="1" t="s">
        <v>1147</v>
      </c>
      <c r="R206" s="1" t="s">
        <v>2088</v>
      </c>
      <c r="S206" s="1" t="s">
        <v>1149</v>
      </c>
      <c r="T206" s="1" t="s">
        <v>1150</v>
      </c>
      <c r="U206" s="1" t="s">
        <v>1100</v>
      </c>
      <c r="V206" s="1" t="s">
        <v>1151</v>
      </c>
    </row>
    <row r="207" s="1" customFormat="1" spans="1:22">
      <c r="A207" s="3">
        <v>999225693954144</v>
      </c>
      <c r="B207" s="1" t="s">
        <v>2084</v>
      </c>
      <c r="C207" s="1" t="s">
        <v>2089</v>
      </c>
      <c r="D207" s="1" t="s">
        <v>2021</v>
      </c>
      <c r="E207" s="1" t="s">
        <v>2090</v>
      </c>
      <c r="F207" s="1" t="s">
        <v>1317</v>
      </c>
      <c r="G207" s="1" t="s">
        <v>1136</v>
      </c>
      <c r="H207" s="1" t="s">
        <v>1141</v>
      </c>
      <c r="I207" s="1" t="s">
        <v>2023</v>
      </c>
      <c r="J207" s="1" t="s">
        <v>1143</v>
      </c>
      <c r="K207" s="1" t="s">
        <v>2023</v>
      </c>
      <c r="L207" s="1" t="s">
        <v>2023</v>
      </c>
      <c r="M207" s="1" t="s">
        <v>1144</v>
      </c>
      <c r="N207" s="1" t="s">
        <v>1144</v>
      </c>
      <c r="O207" s="1" t="s">
        <v>1145</v>
      </c>
      <c r="P207" s="1" t="s">
        <v>1146</v>
      </c>
      <c r="Q207" s="1" t="s">
        <v>1147</v>
      </c>
      <c r="R207" s="1" t="s">
        <v>2091</v>
      </c>
      <c r="S207" s="1" t="s">
        <v>1149</v>
      </c>
      <c r="T207" s="1" t="s">
        <v>1150</v>
      </c>
      <c r="U207" s="1" t="s">
        <v>1100</v>
      </c>
      <c r="V207" s="1" t="s">
        <v>1151</v>
      </c>
    </row>
    <row r="208" s="1" customFormat="1" spans="1:22">
      <c r="A208" s="3">
        <v>999225659541076</v>
      </c>
      <c r="B208" s="1" t="s">
        <v>2092</v>
      </c>
      <c r="C208" s="1" t="s">
        <v>2093</v>
      </c>
      <c r="D208" s="1" t="s">
        <v>1582</v>
      </c>
      <c r="E208" s="1" t="s">
        <v>2094</v>
      </c>
      <c r="F208" s="1" t="s">
        <v>1504</v>
      </c>
      <c r="G208" s="1" t="s">
        <v>1136</v>
      </c>
      <c r="H208" s="1" t="s">
        <v>1141</v>
      </c>
      <c r="I208" s="1" t="s">
        <v>2095</v>
      </c>
      <c r="J208" s="1" t="s">
        <v>1143</v>
      </c>
      <c r="K208" s="1" t="s">
        <v>2095</v>
      </c>
      <c r="L208" s="1" t="s">
        <v>2095</v>
      </c>
      <c r="M208" s="1" t="s">
        <v>1144</v>
      </c>
      <c r="N208" s="1" t="s">
        <v>1144</v>
      </c>
      <c r="O208" s="1" t="s">
        <v>1145</v>
      </c>
      <c r="P208" s="1" t="s">
        <v>1146</v>
      </c>
      <c r="Q208" s="1" t="s">
        <v>1147</v>
      </c>
      <c r="R208" s="1" t="s">
        <v>2096</v>
      </c>
      <c r="S208" s="1" t="s">
        <v>1149</v>
      </c>
      <c r="T208" s="1" t="s">
        <v>1150</v>
      </c>
      <c r="U208" s="1" t="s">
        <v>1100</v>
      </c>
      <c r="V208" s="1" t="s">
        <v>1450</v>
      </c>
    </row>
    <row r="209" s="1" customFormat="1" spans="1:22">
      <c r="A209" s="3">
        <v>999225656043038</v>
      </c>
      <c r="B209" s="1" t="s">
        <v>2097</v>
      </c>
      <c r="C209" s="1" t="s">
        <v>2098</v>
      </c>
      <c r="D209" s="1" t="s">
        <v>1483</v>
      </c>
      <c r="E209" s="1" t="s">
        <v>2099</v>
      </c>
      <c r="F209" s="1" t="s">
        <v>1136</v>
      </c>
      <c r="G209" s="1" t="s">
        <v>1140</v>
      </c>
      <c r="H209" s="1" t="s">
        <v>1141</v>
      </c>
      <c r="I209" s="1" t="s">
        <v>1959</v>
      </c>
      <c r="J209" s="1" t="s">
        <v>1143</v>
      </c>
      <c r="K209" s="1" t="s">
        <v>1959</v>
      </c>
      <c r="L209" s="1" t="s">
        <v>1959</v>
      </c>
      <c r="M209" s="1" t="s">
        <v>1144</v>
      </c>
      <c r="N209" s="1" t="s">
        <v>1144</v>
      </c>
      <c r="O209" s="1" t="s">
        <v>1145</v>
      </c>
      <c r="P209" s="1" t="s">
        <v>1146</v>
      </c>
      <c r="Q209" s="1" t="s">
        <v>1147</v>
      </c>
      <c r="R209" s="1" t="s">
        <v>2100</v>
      </c>
      <c r="S209" s="1" t="s">
        <v>1149</v>
      </c>
      <c r="T209" s="1" t="s">
        <v>1150</v>
      </c>
      <c r="U209" s="1" t="s">
        <v>1100</v>
      </c>
      <c r="V209" s="1" t="s">
        <v>1450</v>
      </c>
    </row>
    <row r="210" s="1" customFormat="1" spans="1:22">
      <c r="A210" s="3">
        <v>999225640732105</v>
      </c>
      <c r="B210" s="1" t="s">
        <v>2097</v>
      </c>
      <c r="C210" s="1" t="s">
        <v>2101</v>
      </c>
      <c r="D210" s="1" t="s">
        <v>1823</v>
      </c>
      <c r="E210" s="1" t="s">
        <v>2102</v>
      </c>
      <c r="F210" s="1" t="s">
        <v>1261</v>
      </c>
      <c r="G210" s="1" t="s">
        <v>1136</v>
      </c>
      <c r="H210" s="1" t="s">
        <v>1141</v>
      </c>
      <c r="I210" s="1" t="s">
        <v>1944</v>
      </c>
      <c r="J210" s="1" t="s">
        <v>1143</v>
      </c>
      <c r="K210" s="1" t="s">
        <v>1944</v>
      </c>
      <c r="L210" s="1" t="s">
        <v>1944</v>
      </c>
      <c r="M210" s="1" t="s">
        <v>1144</v>
      </c>
      <c r="N210" s="1" t="s">
        <v>1144</v>
      </c>
      <c r="O210" s="1" t="s">
        <v>1145</v>
      </c>
      <c r="P210" s="1" t="s">
        <v>1146</v>
      </c>
      <c r="Q210" s="1" t="s">
        <v>1147</v>
      </c>
      <c r="R210" s="1" t="s">
        <v>2103</v>
      </c>
      <c r="S210" s="1" t="s">
        <v>1149</v>
      </c>
      <c r="T210" s="1" t="s">
        <v>1150</v>
      </c>
      <c r="U210" s="1" t="s">
        <v>1100</v>
      </c>
      <c r="V210" s="1" t="s">
        <v>1198</v>
      </c>
    </row>
    <row r="211" s="1" customFormat="1" spans="1:22">
      <c r="A211" s="3">
        <v>999225622161014</v>
      </c>
      <c r="B211" s="1" t="s">
        <v>2104</v>
      </c>
      <c r="C211" s="1" t="s">
        <v>2105</v>
      </c>
      <c r="D211" s="1" t="s">
        <v>1313</v>
      </c>
      <c r="E211" s="1" t="s">
        <v>2106</v>
      </c>
      <c r="F211" s="1" t="s">
        <v>1136</v>
      </c>
      <c r="G211" s="1" t="s">
        <v>1140</v>
      </c>
      <c r="H211" s="1" t="s">
        <v>1141</v>
      </c>
      <c r="I211" s="1" t="s">
        <v>2107</v>
      </c>
      <c r="J211" s="1" t="s">
        <v>1143</v>
      </c>
      <c r="K211" s="1" t="s">
        <v>2107</v>
      </c>
      <c r="L211" s="1" t="s">
        <v>2107</v>
      </c>
      <c r="M211" s="1" t="s">
        <v>1144</v>
      </c>
      <c r="N211" s="1" t="s">
        <v>1144</v>
      </c>
      <c r="O211" s="1" t="s">
        <v>1145</v>
      </c>
      <c r="P211" s="1" t="s">
        <v>1146</v>
      </c>
      <c r="Q211" s="1" t="s">
        <v>1147</v>
      </c>
      <c r="R211" s="1" t="s">
        <v>2108</v>
      </c>
      <c r="S211" s="1" t="s">
        <v>1149</v>
      </c>
      <c r="T211" s="1" t="s">
        <v>1150</v>
      </c>
      <c r="U211" s="1" t="s">
        <v>1100</v>
      </c>
      <c r="V211" s="1" t="s">
        <v>1274</v>
      </c>
    </row>
    <row r="212" s="1" customFormat="1" spans="1:22">
      <c r="A212" s="3">
        <v>999225621732602</v>
      </c>
      <c r="B212" s="1" t="s">
        <v>2104</v>
      </c>
      <c r="C212" s="1" t="s">
        <v>2109</v>
      </c>
      <c r="D212" s="1" t="s">
        <v>1596</v>
      </c>
      <c r="E212" s="1" t="s">
        <v>2110</v>
      </c>
      <c r="F212" s="1" t="s">
        <v>1504</v>
      </c>
      <c r="G212" s="1" t="s">
        <v>1136</v>
      </c>
      <c r="H212" s="1" t="s">
        <v>1141</v>
      </c>
      <c r="I212" s="1" t="s">
        <v>2111</v>
      </c>
      <c r="J212" s="1" t="s">
        <v>1143</v>
      </c>
      <c r="K212" s="1" t="s">
        <v>2111</v>
      </c>
      <c r="L212" s="1" t="s">
        <v>2111</v>
      </c>
      <c r="M212" s="1" t="s">
        <v>1144</v>
      </c>
      <c r="N212" s="1" t="s">
        <v>1144</v>
      </c>
      <c r="O212" s="1" t="s">
        <v>1145</v>
      </c>
      <c r="P212" s="1" t="s">
        <v>1146</v>
      </c>
      <c r="Q212" s="1" t="s">
        <v>1147</v>
      </c>
      <c r="R212" s="1" t="s">
        <v>2112</v>
      </c>
      <c r="S212" s="1" t="s">
        <v>1149</v>
      </c>
      <c r="T212" s="1" t="s">
        <v>1150</v>
      </c>
      <c r="U212" s="1" t="s">
        <v>1100</v>
      </c>
      <c r="V212" s="1" t="s">
        <v>1151</v>
      </c>
    </row>
    <row r="213" s="1" customFormat="1" spans="1:22">
      <c r="A213" s="3">
        <v>999225612426750</v>
      </c>
      <c r="B213" s="1" t="s">
        <v>2104</v>
      </c>
      <c r="C213" s="1" t="s">
        <v>2113</v>
      </c>
      <c r="D213" s="1" t="s">
        <v>1655</v>
      </c>
      <c r="E213" s="1" t="s">
        <v>2114</v>
      </c>
      <c r="F213" s="1" t="s">
        <v>1504</v>
      </c>
      <c r="G213" s="1" t="s">
        <v>1261</v>
      </c>
      <c r="H213" s="1" t="s">
        <v>1141</v>
      </c>
      <c r="I213" s="1" t="s">
        <v>2115</v>
      </c>
      <c r="J213" s="1" t="s">
        <v>1143</v>
      </c>
      <c r="K213" s="1" t="s">
        <v>2115</v>
      </c>
      <c r="L213" s="1" t="s">
        <v>2115</v>
      </c>
      <c r="M213" s="1" t="s">
        <v>1144</v>
      </c>
      <c r="N213" s="1" t="s">
        <v>1144</v>
      </c>
      <c r="O213" s="1" t="s">
        <v>1145</v>
      </c>
      <c r="P213" s="1" t="s">
        <v>1146</v>
      </c>
      <c r="Q213" s="1" t="s">
        <v>1147</v>
      </c>
      <c r="R213" s="1" t="s">
        <v>2116</v>
      </c>
      <c r="S213" s="1" t="s">
        <v>1149</v>
      </c>
      <c r="T213" s="1" t="s">
        <v>1150</v>
      </c>
      <c r="U213" s="1" t="s">
        <v>1100</v>
      </c>
      <c r="V213" s="1" t="s">
        <v>1151</v>
      </c>
    </row>
    <row r="214" s="1" customFormat="1" spans="1:22">
      <c r="A214" s="3">
        <v>999225597241297</v>
      </c>
      <c r="B214" s="1" t="s">
        <v>2117</v>
      </c>
      <c r="C214" s="1" t="s">
        <v>2118</v>
      </c>
      <c r="D214" s="1" t="s">
        <v>2119</v>
      </c>
      <c r="E214" s="1" t="s">
        <v>2120</v>
      </c>
      <c r="F214" s="1" t="s">
        <v>1384</v>
      </c>
      <c r="G214" s="1" t="s">
        <v>1261</v>
      </c>
      <c r="H214" s="1" t="s">
        <v>1141</v>
      </c>
      <c r="I214" s="1" t="s">
        <v>2121</v>
      </c>
      <c r="J214" s="1" t="s">
        <v>1143</v>
      </c>
      <c r="K214" s="1" t="s">
        <v>2121</v>
      </c>
      <c r="L214" s="1" t="s">
        <v>2121</v>
      </c>
      <c r="M214" s="1" t="s">
        <v>1144</v>
      </c>
      <c r="N214" s="1" t="s">
        <v>1144</v>
      </c>
      <c r="O214" s="1" t="s">
        <v>1145</v>
      </c>
      <c r="P214" s="1" t="s">
        <v>1146</v>
      </c>
      <c r="Q214" s="1" t="s">
        <v>1147</v>
      </c>
      <c r="R214" s="1" t="s">
        <v>2122</v>
      </c>
      <c r="S214" s="1" t="s">
        <v>1149</v>
      </c>
      <c r="T214" s="1" t="s">
        <v>1150</v>
      </c>
      <c r="U214" s="1" t="s">
        <v>1100</v>
      </c>
      <c r="V214" s="1" t="s">
        <v>1151</v>
      </c>
    </row>
    <row r="215" s="1" customFormat="1" spans="1:22">
      <c r="A215" s="3">
        <v>999225569354739</v>
      </c>
      <c r="B215" s="1" t="s">
        <v>2123</v>
      </c>
      <c r="C215" s="1" t="s">
        <v>2124</v>
      </c>
      <c r="D215" s="1" t="s">
        <v>2125</v>
      </c>
      <c r="E215" s="1" t="s">
        <v>2126</v>
      </c>
      <c r="F215" s="1" t="s">
        <v>1384</v>
      </c>
      <c r="G215" s="1" t="s">
        <v>1261</v>
      </c>
      <c r="H215" s="1" t="s">
        <v>1141</v>
      </c>
      <c r="I215" s="1" t="s">
        <v>2127</v>
      </c>
      <c r="J215" s="1" t="s">
        <v>1143</v>
      </c>
      <c r="K215" s="1" t="s">
        <v>2127</v>
      </c>
      <c r="L215" s="1" t="s">
        <v>2127</v>
      </c>
      <c r="M215" s="1" t="s">
        <v>1144</v>
      </c>
      <c r="N215" s="1" t="s">
        <v>1144</v>
      </c>
      <c r="O215" s="1" t="s">
        <v>1145</v>
      </c>
      <c r="P215" s="1" t="s">
        <v>1146</v>
      </c>
      <c r="Q215" s="1" t="s">
        <v>1147</v>
      </c>
      <c r="R215" s="1" t="s">
        <v>2128</v>
      </c>
      <c r="S215" s="1" t="s">
        <v>1149</v>
      </c>
      <c r="T215" s="1" t="s">
        <v>1150</v>
      </c>
      <c r="U215" s="1" t="s">
        <v>1100</v>
      </c>
      <c r="V215" s="1" t="s">
        <v>1198</v>
      </c>
    </row>
    <row r="216" s="1" customFormat="1" spans="1:22">
      <c r="A216" s="3">
        <v>999225561346292</v>
      </c>
      <c r="B216" s="1" t="s">
        <v>2129</v>
      </c>
      <c r="C216" s="1" t="s">
        <v>2130</v>
      </c>
      <c r="D216" s="1" t="s">
        <v>2131</v>
      </c>
      <c r="E216" s="1" t="s">
        <v>2132</v>
      </c>
      <c r="F216" s="1" t="s">
        <v>1472</v>
      </c>
      <c r="G216" s="1" t="s">
        <v>1136</v>
      </c>
      <c r="H216" s="1" t="s">
        <v>1141</v>
      </c>
      <c r="I216" s="1" t="s">
        <v>1882</v>
      </c>
      <c r="J216" s="1" t="s">
        <v>1143</v>
      </c>
      <c r="K216" s="1" t="s">
        <v>1882</v>
      </c>
      <c r="L216" s="1" t="s">
        <v>1882</v>
      </c>
      <c r="M216" s="1" t="s">
        <v>1144</v>
      </c>
      <c r="N216" s="1" t="s">
        <v>1144</v>
      </c>
      <c r="O216" s="1" t="s">
        <v>1145</v>
      </c>
      <c r="P216" s="1" t="s">
        <v>1146</v>
      </c>
      <c r="Q216" s="1" t="s">
        <v>1147</v>
      </c>
      <c r="R216" s="1" t="s">
        <v>2133</v>
      </c>
      <c r="S216" s="1" t="s">
        <v>1149</v>
      </c>
      <c r="T216" s="1" t="s">
        <v>1150</v>
      </c>
      <c r="U216" s="1" t="s">
        <v>1100</v>
      </c>
      <c r="V216" s="1" t="s">
        <v>1151</v>
      </c>
    </row>
    <row r="217" s="1" customFormat="1" spans="1:22">
      <c r="A217" s="3">
        <v>999225558819563</v>
      </c>
      <c r="B217" s="1" t="s">
        <v>2129</v>
      </c>
      <c r="C217" s="1" t="s">
        <v>2134</v>
      </c>
      <c r="D217" s="1" t="s">
        <v>1558</v>
      </c>
      <c r="E217" s="1" t="s">
        <v>2135</v>
      </c>
      <c r="F217" s="1" t="s">
        <v>1317</v>
      </c>
      <c r="G217" s="1" t="s">
        <v>1136</v>
      </c>
      <c r="H217" s="1" t="s">
        <v>1141</v>
      </c>
      <c r="I217" s="1" t="s">
        <v>2136</v>
      </c>
      <c r="J217" s="1" t="s">
        <v>1143</v>
      </c>
      <c r="K217" s="1" t="s">
        <v>2136</v>
      </c>
      <c r="L217" s="1" t="s">
        <v>2136</v>
      </c>
      <c r="M217" s="1" t="s">
        <v>1144</v>
      </c>
      <c r="N217" s="1" t="s">
        <v>1144</v>
      </c>
      <c r="O217" s="1" t="s">
        <v>1145</v>
      </c>
      <c r="P217" s="1" t="s">
        <v>1146</v>
      </c>
      <c r="Q217" s="1" t="s">
        <v>1147</v>
      </c>
      <c r="R217" s="1" t="s">
        <v>2137</v>
      </c>
      <c r="S217" s="1" t="s">
        <v>1149</v>
      </c>
      <c r="T217" s="1" t="s">
        <v>1150</v>
      </c>
      <c r="U217" s="1" t="s">
        <v>1100</v>
      </c>
      <c r="V217" s="1" t="s">
        <v>1198</v>
      </c>
    </row>
    <row r="218" s="1" customFormat="1" spans="1:22">
      <c r="A218" s="3">
        <v>999225554911925</v>
      </c>
      <c r="B218" s="1" t="s">
        <v>2129</v>
      </c>
      <c r="C218" s="1" t="s">
        <v>2138</v>
      </c>
      <c r="D218" s="1" t="s">
        <v>1798</v>
      </c>
      <c r="E218" s="1" t="s">
        <v>2139</v>
      </c>
      <c r="F218" s="1" t="s">
        <v>1384</v>
      </c>
      <c r="G218" s="1" t="s">
        <v>1140</v>
      </c>
      <c r="H218" s="1" t="s">
        <v>1141</v>
      </c>
      <c r="I218" s="1" t="s">
        <v>2140</v>
      </c>
      <c r="J218" s="1" t="s">
        <v>1143</v>
      </c>
      <c r="K218" s="1" t="s">
        <v>2140</v>
      </c>
      <c r="L218" s="1" t="s">
        <v>2140</v>
      </c>
      <c r="M218" s="1" t="s">
        <v>1144</v>
      </c>
      <c r="N218" s="1" t="s">
        <v>1144</v>
      </c>
      <c r="O218" s="1" t="s">
        <v>1145</v>
      </c>
      <c r="P218" s="1" t="s">
        <v>1146</v>
      </c>
      <c r="Q218" s="1" t="s">
        <v>1147</v>
      </c>
      <c r="R218" s="1" t="s">
        <v>2141</v>
      </c>
      <c r="S218" s="1" t="s">
        <v>1149</v>
      </c>
      <c r="T218" s="1" t="s">
        <v>1150</v>
      </c>
      <c r="U218" s="1" t="s">
        <v>1100</v>
      </c>
      <c r="V218" s="1" t="s">
        <v>1274</v>
      </c>
    </row>
    <row r="219" s="1" customFormat="1" spans="1:22">
      <c r="A219" s="3">
        <v>999225543307321</v>
      </c>
      <c r="B219" s="1" t="s">
        <v>2129</v>
      </c>
      <c r="C219" s="1" t="s">
        <v>2142</v>
      </c>
      <c r="D219" s="1" t="s">
        <v>2143</v>
      </c>
      <c r="E219" s="1" t="s">
        <v>2144</v>
      </c>
      <c r="F219" s="1" t="s">
        <v>1636</v>
      </c>
      <c r="G219" s="1" t="s">
        <v>1140</v>
      </c>
      <c r="H219" s="1" t="s">
        <v>1141</v>
      </c>
      <c r="I219" s="1" t="s">
        <v>2145</v>
      </c>
      <c r="J219" s="1" t="s">
        <v>1143</v>
      </c>
      <c r="K219" s="1" t="s">
        <v>2145</v>
      </c>
      <c r="L219" s="1" t="s">
        <v>2145</v>
      </c>
      <c r="M219" s="1" t="s">
        <v>1144</v>
      </c>
      <c r="N219" s="1" t="s">
        <v>1144</v>
      </c>
      <c r="O219" s="1" t="s">
        <v>1145</v>
      </c>
      <c r="P219" s="1" t="s">
        <v>1146</v>
      </c>
      <c r="Q219" s="1" t="s">
        <v>1147</v>
      </c>
      <c r="R219" s="1" t="s">
        <v>2146</v>
      </c>
      <c r="S219" s="1" t="s">
        <v>1149</v>
      </c>
      <c r="T219" s="1" t="s">
        <v>1150</v>
      </c>
      <c r="U219" s="1" t="s">
        <v>1100</v>
      </c>
      <c r="V219" s="1" t="s">
        <v>1172</v>
      </c>
    </row>
    <row r="220" s="1" customFormat="1" spans="1:22">
      <c r="A220" s="3">
        <v>999225540644981</v>
      </c>
      <c r="B220" s="1" t="s">
        <v>2147</v>
      </c>
      <c r="C220" s="1" t="s">
        <v>2148</v>
      </c>
      <c r="D220" s="1" t="s">
        <v>1458</v>
      </c>
      <c r="E220" s="1" t="s">
        <v>2149</v>
      </c>
      <c r="F220" s="1" t="s">
        <v>1317</v>
      </c>
      <c r="G220" s="1" t="s">
        <v>1136</v>
      </c>
      <c r="H220" s="1" t="s">
        <v>1141</v>
      </c>
      <c r="I220" s="1" t="s">
        <v>2150</v>
      </c>
      <c r="J220" s="1" t="s">
        <v>1143</v>
      </c>
      <c r="K220" s="1" t="s">
        <v>2150</v>
      </c>
      <c r="L220" s="1" t="s">
        <v>2150</v>
      </c>
      <c r="M220" s="1" t="s">
        <v>1144</v>
      </c>
      <c r="N220" s="1" t="s">
        <v>1144</v>
      </c>
      <c r="O220" s="1" t="s">
        <v>1145</v>
      </c>
      <c r="P220" s="1" t="s">
        <v>1146</v>
      </c>
      <c r="Q220" s="1" t="s">
        <v>1147</v>
      </c>
      <c r="R220" s="1" t="s">
        <v>2151</v>
      </c>
      <c r="S220" s="1" t="s">
        <v>1149</v>
      </c>
      <c r="T220" s="1" t="s">
        <v>1150</v>
      </c>
      <c r="U220" s="1" t="s">
        <v>1100</v>
      </c>
      <c r="V220" s="1" t="s">
        <v>1274</v>
      </c>
    </row>
    <row r="221" s="1" customFormat="1" spans="1:22">
      <c r="A221" s="3">
        <v>999225539929022</v>
      </c>
      <c r="B221" s="1" t="s">
        <v>2147</v>
      </c>
      <c r="C221" s="1" t="s">
        <v>2152</v>
      </c>
      <c r="D221" s="1" t="s">
        <v>1352</v>
      </c>
      <c r="E221" s="1" t="s">
        <v>2153</v>
      </c>
      <c r="F221" s="1" t="s">
        <v>1317</v>
      </c>
      <c r="G221" s="1" t="s">
        <v>1140</v>
      </c>
      <c r="H221" s="1" t="s">
        <v>1141</v>
      </c>
      <c r="I221" s="1" t="s">
        <v>2154</v>
      </c>
      <c r="J221" s="1" t="s">
        <v>1143</v>
      </c>
      <c r="K221" s="1" t="s">
        <v>2154</v>
      </c>
      <c r="L221" s="1" t="s">
        <v>2154</v>
      </c>
      <c r="M221" s="1" t="s">
        <v>1144</v>
      </c>
      <c r="N221" s="1" t="s">
        <v>1144</v>
      </c>
      <c r="O221" s="1" t="s">
        <v>1145</v>
      </c>
      <c r="P221" s="1" t="s">
        <v>1146</v>
      </c>
      <c r="Q221" s="1" t="s">
        <v>1147</v>
      </c>
      <c r="R221" s="1" t="s">
        <v>2155</v>
      </c>
      <c r="S221" s="1" t="s">
        <v>1149</v>
      </c>
      <c r="T221" s="1" t="s">
        <v>1150</v>
      </c>
      <c r="U221" s="1" t="s">
        <v>1100</v>
      </c>
      <c r="V221" s="1" t="s">
        <v>1151</v>
      </c>
    </row>
    <row r="222" s="1" customFormat="1" spans="1:22">
      <c r="A222" s="3">
        <v>999225532860668</v>
      </c>
      <c r="B222" s="1" t="s">
        <v>2147</v>
      </c>
      <c r="C222" s="1" t="s">
        <v>2156</v>
      </c>
      <c r="D222" s="1" t="s">
        <v>2157</v>
      </c>
      <c r="E222" s="1" t="s">
        <v>2158</v>
      </c>
      <c r="F222" s="1" t="s">
        <v>1317</v>
      </c>
      <c r="G222" s="1" t="s">
        <v>1140</v>
      </c>
      <c r="H222" s="1" t="s">
        <v>1141</v>
      </c>
      <c r="I222" s="1" t="s">
        <v>2159</v>
      </c>
      <c r="J222" s="1" t="s">
        <v>1143</v>
      </c>
      <c r="K222" s="1" t="s">
        <v>2159</v>
      </c>
      <c r="L222" s="1" t="s">
        <v>2159</v>
      </c>
      <c r="M222" s="1" t="s">
        <v>1144</v>
      </c>
      <c r="N222" s="1" t="s">
        <v>1144</v>
      </c>
      <c r="O222" s="1" t="s">
        <v>1145</v>
      </c>
      <c r="P222" s="1" t="s">
        <v>1146</v>
      </c>
      <c r="Q222" s="1" t="s">
        <v>1147</v>
      </c>
      <c r="R222" s="1" t="s">
        <v>2160</v>
      </c>
      <c r="S222" s="1" t="s">
        <v>1149</v>
      </c>
      <c r="T222" s="1" t="s">
        <v>1150</v>
      </c>
      <c r="U222" s="1" t="s">
        <v>1100</v>
      </c>
      <c r="V222" s="1" t="s">
        <v>1151</v>
      </c>
    </row>
    <row r="223" s="1" customFormat="1" spans="1:22">
      <c r="A223" s="3">
        <v>999225524729572</v>
      </c>
      <c r="B223" s="1" t="s">
        <v>2147</v>
      </c>
      <c r="C223" s="1" t="s">
        <v>2161</v>
      </c>
      <c r="D223" s="1" t="s">
        <v>1798</v>
      </c>
      <c r="E223" s="1" t="s">
        <v>2162</v>
      </c>
      <c r="F223" s="1" t="s">
        <v>1317</v>
      </c>
      <c r="G223" s="1" t="s">
        <v>1140</v>
      </c>
      <c r="H223" s="1" t="s">
        <v>1141</v>
      </c>
      <c r="I223" s="1" t="s">
        <v>2163</v>
      </c>
      <c r="J223" s="1" t="s">
        <v>1143</v>
      </c>
      <c r="K223" s="1" t="s">
        <v>2163</v>
      </c>
      <c r="L223" s="1" t="s">
        <v>2163</v>
      </c>
      <c r="M223" s="1" t="s">
        <v>1144</v>
      </c>
      <c r="N223" s="1" t="s">
        <v>1144</v>
      </c>
      <c r="O223" s="1" t="s">
        <v>1145</v>
      </c>
      <c r="P223" s="1" t="s">
        <v>1146</v>
      </c>
      <c r="Q223" s="1" t="s">
        <v>1147</v>
      </c>
      <c r="R223" s="1" t="s">
        <v>2164</v>
      </c>
      <c r="S223" s="1" t="s">
        <v>1149</v>
      </c>
      <c r="T223" s="1" t="s">
        <v>1150</v>
      </c>
      <c r="U223" s="1" t="s">
        <v>1100</v>
      </c>
      <c r="V223" s="1" t="s">
        <v>1274</v>
      </c>
    </row>
    <row r="224" s="1" customFormat="1" spans="1:22">
      <c r="A224" s="3">
        <v>999225498626437</v>
      </c>
      <c r="B224" s="1" t="s">
        <v>2165</v>
      </c>
      <c r="C224" s="1" t="s">
        <v>2166</v>
      </c>
      <c r="D224" s="1" t="s">
        <v>2167</v>
      </c>
      <c r="E224" s="1" t="s">
        <v>2168</v>
      </c>
      <c r="F224" s="1" t="s">
        <v>1317</v>
      </c>
      <c r="G224" s="1" t="s">
        <v>1140</v>
      </c>
      <c r="H224" s="1" t="s">
        <v>1141</v>
      </c>
      <c r="I224" s="1" t="s">
        <v>2169</v>
      </c>
      <c r="J224" s="1" t="s">
        <v>1143</v>
      </c>
      <c r="K224" s="1" t="s">
        <v>2169</v>
      </c>
      <c r="L224" s="1" t="s">
        <v>2169</v>
      </c>
      <c r="M224" s="1" t="s">
        <v>1144</v>
      </c>
      <c r="N224" s="1" t="s">
        <v>1144</v>
      </c>
      <c r="O224" s="1" t="s">
        <v>1145</v>
      </c>
      <c r="P224" s="1" t="s">
        <v>1146</v>
      </c>
      <c r="Q224" s="1" t="s">
        <v>1147</v>
      </c>
      <c r="R224" s="1" t="s">
        <v>2170</v>
      </c>
      <c r="S224" s="1" t="s">
        <v>1149</v>
      </c>
      <c r="T224" s="1" t="s">
        <v>1150</v>
      </c>
      <c r="U224" s="1" t="s">
        <v>1100</v>
      </c>
      <c r="V224" s="1" t="s">
        <v>1151</v>
      </c>
    </row>
    <row r="225" s="1" customFormat="1" spans="1:22">
      <c r="A225" s="3">
        <v>999225484899706</v>
      </c>
      <c r="B225" s="1" t="s">
        <v>2171</v>
      </c>
      <c r="C225" s="1" t="s">
        <v>2172</v>
      </c>
      <c r="D225" s="1" t="s">
        <v>1513</v>
      </c>
      <c r="E225" s="1" t="s">
        <v>2173</v>
      </c>
      <c r="F225" s="1" t="s">
        <v>1317</v>
      </c>
      <c r="G225" s="1" t="s">
        <v>1261</v>
      </c>
      <c r="H225" s="1" t="s">
        <v>1141</v>
      </c>
      <c r="I225" s="1" t="s">
        <v>2174</v>
      </c>
      <c r="J225" s="1" t="s">
        <v>1143</v>
      </c>
      <c r="K225" s="1" t="s">
        <v>2174</v>
      </c>
      <c r="L225" s="1" t="s">
        <v>2174</v>
      </c>
      <c r="M225" s="1" t="s">
        <v>1144</v>
      </c>
      <c r="N225" s="1" t="s">
        <v>1144</v>
      </c>
      <c r="O225" s="1" t="s">
        <v>1145</v>
      </c>
      <c r="P225" s="1" t="s">
        <v>1146</v>
      </c>
      <c r="Q225" s="1" t="s">
        <v>1147</v>
      </c>
      <c r="R225" s="1" t="s">
        <v>2175</v>
      </c>
      <c r="S225" s="1" t="s">
        <v>1149</v>
      </c>
      <c r="T225" s="1" t="s">
        <v>1150</v>
      </c>
      <c r="U225" s="1" t="s">
        <v>1100</v>
      </c>
      <c r="V225" s="1" t="s">
        <v>1274</v>
      </c>
    </row>
    <row r="226" s="1" customFormat="1" spans="1:22">
      <c r="A226" s="3">
        <v>999225468732882</v>
      </c>
      <c r="B226" s="1" t="s">
        <v>2176</v>
      </c>
      <c r="C226" s="1" t="s">
        <v>2177</v>
      </c>
      <c r="D226" s="1" t="s">
        <v>2178</v>
      </c>
      <c r="E226" s="1" t="s">
        <v>2179</v>
      </c>
      <c r="F226" s="1" t="s">
        <v>1317</v>
      </c>
      <c r="G226" s="1" t="s">
        <v>1136</v>
      </c>
      <c r="H226" s="1" t="s">
        <v>1141</v>
      </c>
      <c r="I226" s="1" t="s">
        <v>2180</v>
      </c>
      <c r="J226" s="1" t="s">
        <v>1143</v>
      </c>
      <c r="K226" s="1" t="s">
        <v>2180</v>
      </c>
      <c r="L226" s="1" t="s">
        <v>2180</v>
      </c>
      <c r="M226" s="1" t="s">
        <v>1144</v>
      </c>
      <c r="N226" s="1" t="s">
        <v>1144</v>
      </c>
      <c r="O226" s="1" t="s">
        <v>1145</v>
      </c>
      <c r="P226" s="1" t="s">
        <v>1146</v>
      </c>
      <c r="Q226" s="1" t="s">
        <v>1147</v>
      </c>
      <c r="R226" s="1" t="s">
        <v>2181</v>
      </c>
      <c r="S226" s="1" t="s">
        <v>1149</v>
      </c>
      <c r="T226" s="1" t="s">
        <v>1150</v>
      </c>
      <c r="U226" s="1" t="s">
        <v>1100</v>
      </c>
      <c r="V226" s="1" t="s">
        <v>1151</v>
      </c>
    </row>
    <row r="227" s="1" customFormat="1" spans="1:22">
      <c r="A227" s="3">
        <v>999225465941723</v>
      </c>
      <c r="B227" s="1" t="s">
        <v>2176</v>
      </c>
      <c r="C227" s="1" t="s">
        <v>2182</v>
      </c>
      <c r="D227" s="1" t="s">
        <v>1938</v>
      </c>
      <c r="E227" s="1" t="s">
        <v>2183</v>
      </c>
      <c r="F227" s="1" t="s">
        <v>1317</v>
      </c>
      <c r="G227" s="1" t="s">
        <v>1140</v>
      </c>
      <c r="H227" s="1" t="s">
        <v>1141</v>
      </c>
      <c r="I227" s="1" t="s">
        <v>2184</v>
      </c>
      <c r="J227" s="1" t="s">
        <v>1143</v>
      </c>
      <c r="K227" s="1" t="s">
        <v>2184</v>
      </c>
      <c r="L227" s="1" t="s">
        <v>2184</v>
      </c>
      <c r="M227" s="1" t="s">
        <v>1144</v>
      </c>
      <c r="N227" s="1" t="s">
        <v>1144</v>
      </c>
      <c r="O227" s="1" t="s">
        <v>1145</v>
      </c>
      <c r="P227" s="1" t="s">
        <v>1146</v>
      </c>
      <c r="Q227" s="1" t="s">
        <v>1147</v>
      </c>
      <c r="R227" s="1" t="s">
        <v>2185</v>
      </c>
      <c r="S227" s="1" t="s">
        <v>1149</v>
      </c>
      <c r="T227" s="1" t="s">
        <v>1150</v>
      </c>
      <c r="U227" s="1" t="s">
        <v>1100</v>
      </c>
      <c r="V227" s="1" t="s">
        <v>1151</v>
      </c>
    </row>
    <row r="228" s="1" customFormat="1" spans="1:22">
      <c r="A228" s="3">
        <v>999225463074962</v>
      </c>
      <c r="B228" s="1" t="s">
        <v>2176</v>
      </c>
      <c r="C228" s="1" t="s">
        <v>2186</v>
      </c>
      <c r="D228" s="1" t="s">
        <v>1798</v>
      </c>
      <c r="E228" s="1" t="s">
        <v>2187</v>
      </c>
      <c r="F228" s="1" t="s">
        <v>1472</v>
      </c>
      <c r="G228" s="1" t="s">
        <v>1136</v>
      </c>
      <c r="H228" s="1" t="s">
        <v>1141</v>
      </c>
      <c r="I228" s="1" t="s">
        <v>2188</v>
      </c>
      <c r="J228" s="1" t="s">
        <v>1143</v>
      </c>
      <c r="K228" s="1" t="s">
        <v>2188</v>
      </c>
      <c r="L228" s="1" t="s">
        <v>2188</v>
      </c>
      <c r="M228" s="1" t="s">
        <v>1144</v>
      </c>
      <c r="N228" s="1" t="s">
        <v>1144</v>
      </c>
      <c r="O228" s="1" t="s">
        <v>1145</v>
      </c>
      <c r="P228" s="1" t="s">
        <v>1146</v>
      </c>
      <c r="Q228" s="1" t="s">
        <v>1147</v>
      </c>
      <c r="R228" s="1" t="s">
        <v>2189</v>
      </c>
      <c r="S228" s="1" t="s">
        <v>1149</v>
      </c>
      <c r="T228" s="1" t="s">
        <v>1150</v>
      </c>
      <c r="U228" s="1" t="s">
        <v>1100</v>
      </c>
      <c r="V228" s="1" t="s">
        <v>1274</v>
      </c>
    </row>
    <row r="229" s="1" customFormat="1" spans="1:22">
      <c r="A229" s="3">
        <v>999225461025561</v>
      </c>
      <c r="B229" s="1" t="s">
        <v>2176</v>
      </c>
      <c r="C229" s="1" t="s">
        <v>2190</v>
      </c>
      <c r="D229" s="1" t="s">
        <v>2191</v>
      </c>
      <c r="E229" s="1" t="s">
        <v>2192</v>
      </c>
      <c r="F229" s="1" t="s">
        <v>1472</v>
      </c>
      <c r="G229" s="1" t="s">
        <v>1136</v>
      </c>
      <c r="H229" s="1" t="s">
        <v>1141</v>
      </c>
      <c r="I229" s="1" t="s">
        <v>2193</v>
      </c>
      <c r="J229" s="1" t="s">
        <v>1143</v>
      </c>
      <c r="K229" s="1" t="s">
        <v>2193</v>
      </c>
      <c r="L229" s="1" t="s">
        <v>2193</v>
      </c>
      <c r="M229" s="1" t="s">
        <v>1144</v>
      </c>
      <c r="N229" s="1" t="s">
        <v>1144</v>
      </c>
      <c r="O229" s="1" t="s">
        <v>1145</v>
      </c>
      <c r="P229" s="1" t="s">
        <v>1146</v>
      </c>
      <c r="Q229" s="1" t="s">
        <v>1147</v>
      </c>
      <c r="R229" s="1" t="s">
        <v>2194</v>
      </c>
      <c r="S229" s="1" t="s">
        <v>1149</v>
      </c>
      <c r="T229" s="1" t="s">
        <v>1150</v>
      </c>
      <c r="U229" s="1" t="s">
        <v>1100</v>
      </c>
      <c r="V229" s="1" t="s">
        <v>1151</v>
      </c>
    </row>
    <row r="230" s="1" customFormat="1" spans="1:22">
      <c r="A230" s="3">
        <v>999225458302100</v>
      </c>
      <c r="B230" s="1" t="s">
        <v>2176</v>
      </c>
      <c r="C230" s="1" t="s">
        <v>2195</v>
      </c>
      <c r="D230" s="1" t="s">
        <v>2196</v>
      </c>
      <c r="E230" s="1" t="s">
        <v>2197</v>
      </c>
      <c r="F230" s="1" t="s">
        <v>1562</v>
      </c>
      <c r="G230" s="1" t="s">
        <v>1261</v>
      </c>
      <c r="H230" s="1" t="s">
        <v>1141</v>
      </c>
      <c r="I230" s="1" t="s">
        <v>2198</v>
      </c>
      <c r="J230" s="1" t="s">
        <v>1143</v>
      </c>
      <c r="K230" s="1" t="s">
        <v>2198</v>
      </c>
      <c r="L230" s="1" t="s">
        <v>2198</v>
      </c>
      <c r="M230" s="1" t="s">
        <v>1144</v>
      </c>
      <c r="N230" s="1" t="s">
        <v>1144</v>
      </c>
      <c r="O230" s="1" t="s">
        <v>1145</v>
      </c>
      <c r="P230" s="1" t="s">
        <v>1146</v>
      </c>
      <c r="Q230" s="1" t="s">
        <v>1147</v>
      </c>
      <c r="R230" s="1" t="s">
        <v>2199</v>
      </c>
      <c r="S230" s="1" t="s">
        <v>1149</v>
      </c>
      <c r="T230" s="1" t="s">
        <v>1150</v>
      </c>
      <c r="U230" s="1" t="s">
        <v>1100</v>
      </c>
      <c r="V230" s="1" t="s">
        <v>1151</v>
      </c>
    </row>
    <row r="231" s="1" customFormat="1" spans="1:22">
      <c r="A231" s="3">
        <v>999225435445864</v>
      </c>
      <c r="B231" s="1" t="s">
        <v>2200</v>
      </c>
      <c r="C231" s="1" t="s">
        <v>2201</v>
      </c>
      <c r="D231" s="1" t="s">
        <v>1483</v>
      </c>
      <c r="E231" s="1" t="s">
        <v>2202</v>
      </c>
      <c r="F231" s="1" t="s">
        <v>1136</v>
      </c>
      <c r="G231" s="1" t="s">
        <v>1140</v>
      </c>
      <c r="H231" s="1" t="s">
        <v>1141</v>
      </c>
      <c r="I231" s="1" t="s">
        <v>2203</v>
      </c>
      <c r="J231" s="1" t="s">
        <v>1143</v>
      </c>
      <c r="K231" s="1" t="s">
        <v>2203</v>
      </c>
      <c r="L231" s="1" t="s">
        <v>2203</v>
      </c>
      <c r="M231" s="1" t="s">
        <v>1144</v>
      </c>
      <c r="N231" s="1" t="s">
        <v>1144</v>
      </c>
      <c r="O231" s="1" t="s">
        <v>1145</v>
      </c>
      <c r="P231" s="1" t="s">
        <v>1146</v>
      </c>
      <c r="Q231" s="1" t="s">
        <v>1147</v>
      </c>
      <c r="R231" s="1" t="s">
        <v>2204</v>
      </c>
      <c r="S231" s="1" t="s">
        <v>1149</v>
      </c>
      <c r="T231" s="1" t="s">
        <v>1150</v>
      </c>
      <c r="U231" s="1" t="s">
        <v>1100</v>
      </c>
      <c r="V231" s="1" t="s">
        <v>1450</v>
      </c>
    </row>
    <row r="232" s="1" customFormat="1" spans="1:22">
      <c r="A232" s="3">
        <v>999225426869810</v>
      </c>
      <c r="B232" s="1" t="s">
        <v>2200</v>
      </c>
      <c r="C232" s="1" t="s">
        <v>2205</v>
      </c>
      <c r="D232" s="1" t="s">
        <v>2206</v>
      </c>
      <c r="E232" s="1" t="s">
        <v>2207</v>
      </c>
      <c r="F232" s="1" t="s">
        <v>1261</v>
      </c>
      <c r="G232" s="1" t="s">
        <v>1140</v>
      </c>
      <c r="H232" s="1" t="s">
        <v>1141</v>
      </c>
      <c r="I232" s="1" t="s">
        <v>2208</v>
      </c>
      <c r="J232" s="1" t="s">
        <v>1143</v>
      </c>
      <c r="K232" s="1" t="s">
        <v>2208</v>
      </c>
      <c r="L232" s="1" t="s">
        <v>2208</v>
      </c>
      <c r="M232" s="1" t="s">
        <v>1144</v>
      </c>
      <c r="N232" s="1" t="s">
        <v>1144</v>
      </c>
      <c r="O232" s="1" t="s">
        <v>1145</v>
      </c>
      <c r="P232" s="1" t="s">
        <v>1146</v>
      </c>
      <c r="Q232" s="1" t="s">
        <v>1147</v>
      </c>
      <c r="R232" s="1" t="s">
        <v>2209</v>
      </c>
      <c r="S232" s="1" t="s">
        <v>1149</v>
      </c>
      <c r="T232" s="1" t="s">
        <v>1150</v>
      </c>
      <c r="U232" s="1" t="s">
        <v>1100</v>
      </c>
      <c r="V232" s="1" t="s">
        <v>1151</v>
      </c>
    </row>
    <row r="233" s="1" customFormat="1" spans="1:22">
      <c r="A233" s="3">
        <v>999225424541494</v>
      </c>
      <c r="B233" s="1" t="s">
        <v>2200</v>
      </c>
      <c r="C233" s="1" t="s">
        <v>2210</v>
      </c>
      <c r="D233" s="1" t="s">
        <v>1614</v>
      </c>
      <c r="E233" s="1" t="s">
        <v>2211</v>
      </c>
      <c r="F233" s="1" t="s">
        <v>1317</v>
      </c>
      <c r="G233" s="1" t="s">
        <v>1261</v>
      </c>
      <c r="H233" s="1" t="s">
        <v>1141</v>
      </c>
      <c r="I233" s="1" t="s">
        <v>2212</v>
      </c>
      <c r="J233" s="1" t="s">
        <v>1143</v>
      </c>
      <c r="K233" s="1" t="s">
        <v>2212</v>
      </c>
      <c r="L233" s="1" t="s">
        <v>2212</v>
      </c>
      <c r="M233" s="1" t="s">
        <v>1144</v>
      </c>
      <c r="N233" s="1" t="s">
        <v>1144</v>
      </c>
      <c r="O233" s="1" t="s">
        <v>1145</v>
      </c>
      <c r="P233" s="1" t="s">
        <v>1146</v>
      </c>
      <c r="Q233" s="1" t="s">
        <v>1147</v>
      </c>
      <c r="R233" s="1" t="s">
        <v>2213</v>
      </c>
      <c r="S233" s="1" t="s">
        <v>1149</v>
      </c>
      <c r="T233" s="1" t="s">
        <v>1150</v>
      </c>
      <c r="U233" s="1" t="s">
        <v>1100</v>
      </c>
      <c r="V233" s="1" t="s">
        <v>1618</v>
      </c>
    </row>
    <row r="234" s="1" customFormat="1" spans="1:22">
      <c r="A234" s="3">
        <v>999225421377152</v>
      </c>
      <c r="B234" s="1" t="s">
        <v>2214</v>
      </c>
      <c r="C234" s="1" t="s">
        <v>2215</v>
      </c>
      <c r="D234" s="1" t="s">
        <v>1614</v>
      </c>
      <c r="E234" s="1" t="s">
        <v>2216</v>
      </c>
      <c r="F234" s="1" t="s">
        <v>1317</v>
      </c>
      <c r="G234" s="1" t="s">
        <v>1136</v>
      </c>
      <c r="H234" s="1" t="s">
        <v>1141</v>
      </c>
      <c r="I234" s="1" t="s">
        <v>2217</v>
      </c>
      <c r="J234" s="1" t="s">
        <v>1143</v>
      </c>
      <c r="K234" s="1" t="s">
        <v>2217</v>
      </c>
      <c r="L234" s="1" t="s">
        <v>2217</v>
      </c>
      <c r="M234" s="1" t="s">
        <v>1144</v>
      </c>
      <c r="N234" s="1" t="s">
        <v>1144</v>
      </c>
      <c r="O234" s="1" t="s">
        <v>1145</v>
      </c>
      <c r="P234" s="1" t="s">
        <v>1146</v>
      </c>
      <c r="Q234" s="1" t="s">
        <v>1147</v>
      </c>
      <c r="R234" s="1" t="s">
        <v>2218</v>
      </c>
      <c r="S234" s="1" t="s">
        <v>1149</v>
      </c>
      <c r="T234" s="1" t="s">
        <v>1150</v>
      </c>
      <c r="U234" s="1" t="s">
        <v>1100</v>
      </c>
      <c r="V234" s="1" t="s">
        <v>1618</v>
      </c>
    </row>
    <row r="235" s="1" customFormat="1" spans="1:22">
      <c r="A235" s="3">
        <v>999225400345698</v>
      </c>
      <c r="B235" s="1" t="s">
        <v>2214</v>
      </c>
      <c r="C235" s="1" t="s">
        <v>2219</v>
      </c>
      <c r="D235" s="1" t="s">
        <v>2220</v>
      </c>
      <c r="E235" s="1" t="s">
        <v>2221</v>
      </c>
      <c r="F235" s="1" t="s">
        <v>1384</v>
      </c>
      <c r="G235" s="1" t="s">
        <v>1261</v>
      </c>
      <c r="H235" s="1" t="s">
        <v>1141</v>
      </c>
      <c r="I235" s="1" t="s">
        <v>2222</v>
      </c>
      <c r="J235" s="1" t="s">
        <v>1143</v>
      </c>
      <c r="K235" s="1" t="s">
        <v>2222</v>
      </c>
      <c r="L235" s="1" t="s">
        <v>2222</v>
      </c>
      <c r="M235" s="1" t="s">
        <v>1144</v>
      </c>
      <c r="N235" s="1" t="s">
        <v>1144</v>
      </c>
      <c r="O235" s="1" t="s">
        <v>1145</v>
      </c>
      <c r="P235" s="1" t="s">
        <v>1146</v>
      </c>
      <c r="Q235" s="1" t="s">
        <v>1147</v>
      </c>
      <c r="R235" s="1" t="s">
        <v>2223</v>
      </c>
      <c r="S235" s="1" t="s">
        <v>1149</v>
      </c>
      <c r="T235" s="1" t="s">
        <v>1150</v>
      </c>
      <c r="U235" s="1" t="s">
        <v>1100</v>
      </c>
      <c r="V235" s="1" t="s">
        <v>1151</v>
      </c>
    </row>
    <row r="236" s="1" customFormat="1" spans="1:22">
      <c r="A236" s="3">
        <v>999225392961564</v>
      </c>
      <c r="B236" s="1" t="s">
        <v>2224</v>
      </c>
      <c r="C236" s="1" t="s">
        <v>2225</v>
      </c>
      <c r="D236" s="1" t="s">
        <v>2226</v>
      </c>
      <c r="E236" s="1" t="s">
        <v>2227</v>
      </c>
      <c r="F236" s="1" t="s">
        <v>1472</v>
      </c>
      <c r="G236" s="1" t="s">
        <v>1136</v>
      </c>
      <c r="H236" s="1" t="s">
        <v>1141</v>
      </c>
      <c r="I236" s="1" t="s">
        <v>2228</v>
      </c>
      <c r="J236" s="1" t="s">
        <v>1143</v>
      </c>
      <c r="K236" s="1" t="s">
        <v>2228</v>
      </c>
      <c r="L236" s="1" t="s">
        <v>2228</v>
      </c>
      <c r="M236" s="1" t="s">
        <v>1144</v>
      </c>
      <c r="N236" s="1" t="s">
        <v>1144</v>
      </c>
      <c r="O236" s="1" t="s">
        <v>1145</v>
      </c>
      <c r="P236" s="1" t="s">
        <v>1146</v>
      </c>
      <c r="Q236" s="1" t="s">
        <v>1147</v>
      </c>
      <c r="R236" s="1" t="s">
        <v>2229</v>
      </c>
      <c r="S236" s="1" t="s">
        <v>1149</v>
      </c>
      <c r="T236" s="1" t="s">
        <v>1150</v>
      </c>
      <c r="U236" s="1" t="s">
        <v>1100</v>
      </c>
      <c r="V236" s="1" t="s">
        <v>1151</v>
      </c>
    </row>
    <row r="237" s="1" customFormat="1" spans="1:22">
      <c r="A237" s="3">
        <v>999225382903662</v>
      </c>
      <c r="B237" s="1" t="s">
        <v>2224</v>
      </c>
      <c r="C237" s="1" t="s">
        <v>2230</v>
      </c>
      <c r="D237" s="1" t="s">
        <v>2231</v>
      </c>
      <c r="E237" s="1" t="s">
        <v>2232</v>
      </c>
      <c r="F237" s="1" t="s">
        <v>1504</v>
      </c>
      <c r="G237" s="1" t="s">
        <v>1136</v>
      </c>
      <c r="H237" s="1" t="s">
        <v>1141</v>
      </c>
      <c r="I237" s="1" t="s">
        <v>2233</v>
      </c>
      <c r="J237" s="1" t="s">
        <v>1143</v>
      </c>
      <c r="K237" s="1" t="s">
        <v>2233</v>
      </c>
      <c r="L237" s="1" t="s">
        <v>2233</v>
      </c>
      <c r="M237" s="1" t="s">
        <v>1144</v>
      </c>
      <c r="N237" s="1" t="s">
        <v>1144</v>
      </c>
      <c r="O237" s="1" t="s">
        <v>1145</v>
      </c>
      <c r="P237" s="1" t="s">
        <v>1146</v>
      </c>
      <c r="Q237" s="1" t="s">
        <v>1147</v>
      </c>
      <c r="R237" s="1" t="s">
        <v>2234</v>
      </c>
      <c r="S237" s="1" t="s">
        <v>1149</v>
      </c>
      <c r="T237" s="1" t="s">
        <v>1150</v>
      </c>
      <c r="U237" s="1" t="s">
        <v>1100</v>
      </c>
      <c r="V237" s="1" t="s">
        <v>1151</v>
      </c>
    </row>
    <row r="238" s="1" customFormat="1" spans="1:22">
      <c r="A238" s="3">
        <v>999225367970913</v>
      </c>
      <c r="B238" s="1" t="s">
        <v>2235</v>
      </c>
      <c r="C238" s="1" t="s">
        <v>2236</v>
      </c>
      <c r="D238" s="1" t="s">
        <v>1614</v>
      </c>
      <c r="E238" s="1" t="s">
        <v>2237</v>
      </c>
      <c r="F238" s="1" t="s">
        <v>1384</v>
      </c>
      <c r="G238" s="1" t="s">
        <v>1261</v>
      </c>
      <c r="H238" s="1" t="s">
        <v>1141</v>
      </c>
      <c r="I238" s="1" t="s">
        <v>2238</v>
      </c>
      <c r="J238" s="1" t="s">
        <v>1143</v>
      </c>
      <c r="K238" s="1" t="s">
        <v>2238</v>
      </c>
      <c r="L238" s="1" t="s">
        <v>2238</v>
      </c>
      <c r="M238" s="1" t="s">
        <v>1144</v>
      </c>
      <c r="N238" s="1" t="s">
        <v>1144</v>
      </c>
      <c r="O238" s="1" t="s">
        <v>1145</v>
      </c>
      <c r="P238" s="1" t="s">
        <v>1146</v>
      </c>
      <c r="Q238" s="1" t="s">
        <v>1147</v>
      </c>
      <c r="R238" s="1" t="s">
        <v>2239</v>
      </c>
      <c r="S238" s="1" t="s">
        <v>1149</v>
      </c>
      <c r="T238" s="1" t="s">
        <v>1150</v>
      </c>
      <c r="U238" s="1" t="s">
        <v>1100</v>
      </c>
      <c r="V238" s="1" t="s">
        <v>1618</v>
      </c>
    </row>
    <row r="239" s="1" customFormat="1" spans="1:22">
      <c r="A239" s="3">
        <v>999225356648598</v>
      </c>
      <c r="B239" s="1" t="s">
        <v>2240</v>
      </c>
      <c r="C239" s="1" t="s">
        <v>2241</v>
      </c>
      <c r="D239" s="1" t="s">
        <v>1179</v>
      </c>
      <c r="E239" s="1" t="s">
        <v>2242</v>
      </c>
      <c r="F239" s="1" t="s">
        <v>1472</v>
      </c>
      <c r="G239" s="1" t="s">
        <v>1136</v>
      </c>
      <c r="H239" s="1" t="s">
        <v>1141</v>
      </c>
      <c r="I239" s="1" t="s">
        <v>2243</v>
      </c>
      <c r="J239" s="1" t="s">
        <v>1143</v>
      </c>
      <c r="K239" s="1" t="s">
        <v>2243</v>
      </c>
      <c r="L239" s="1" t="s">
        <v>2243</v>
      </c>
      <c r="M239" s="1" t="s">
        <v>1144</v>
      </c>
      <c r="N239" s="1" t="s">
        <v>1144</v>
      </c>
      <c r="O239" s="1" t="s">
        <v>1145</v>
      </c>
      <c r="P239" s="1" t="s">
        <v>1146</v>
      </c>
      <c r="Q239" s="1" t="s">
        <v>1147</v>
      </c>
      <c r="R239" s="1" t="s">
        <v>2244</v>
      </c>
      <c r="S239" s="1" t="s">
        <v>1149</v>
      </c>
      <c r="T239" s="1" t="s">
        <v>1150</v>
      </c>
      <c r="U239" s="1" t="s">
        <v>1100</v>
      </c>
      <c r="V239" s="1" t="s">
        <v>1151</v>
      </c>
    </row>
    <row r="240" s="1" customFormat="1" spans="1:22">
      <c r="A240" s="3">
        <v>999225350922231</v>
      </c>
      <c r="B240" s="1" t="s">
        <v>2240</v>
      </c>
      <c r="C240" s="1" t="s">
        <v>2245</v>
      </c>
      <c r="D240" s="1" t="s">
        <v>1319</v>
      </c>
      <c r="E240" s="1" t="s">
        <v>2246</v>
      </c>
      <c r="F240" s="1" t="s">
        <v>1317</v>
      </c>
      <c r="G240" s="1" t="s">
        <v>1261</v>
      </c>
      <c r="H240" s="1" t="s">
        <v>1141</v>
      </c>
      <c r="I240" s="1" t="s">
        <v>2247</v>
      </c>
      <c r="J240" s="1" t="s">
        <v>1143</v>
      </c>
      <c r="K240" s="1" t="s">
        <v>2247</v>
      </c>
      <c r="L240" s="1" t="s">
        <v>2247</v>
      </c>
      <c r="M240" s="1" t="s">
        <v>1144</v>
      </c>
      <c r="N240" s="1" t="s">
        <v>1144</v>
      </c>
      <c r="O240" s="1" t="s">
        <v>1145</v>
      </c>
      <c r="P240" s="1" t="s">
        <v>1146</v>
      </c>
      <c r="Q240" s="1" t="s">
        <v>1147</v>
      </c>
      <c r="R240" s="1" t="s">
        <v>2248</v>
      </c>
      <c r="S240" s="1" t="s">
        <v>1149</v>
      </c>
      <c r="T240" s="1" t="s">
        <v>1150</v>
      </c>
      <c r="U240" s="1" t="s">
        <v>1100</v>
      </c>
      <c r="V240" s="1" t="s">
        <v>1198</v>
      </c>
    </row>
    <row r="241" s="1" customFormat="1" spans="1:22">
      <c r="A241" s="3">
        <v>999225341616129</v>
      </c>
      <c r="B241" s="1" t="s">
        <v>2240</v>
      </c>
      <c r="C241" s="1" t="s">
        <v>2249</v>
      </c>
      <c r="D241" s="1" t="s">
        <v>1823</v>
      </c>
      <c r="E241" s="1" t="s">
        <v>2250</v>
      </c>
      <c r="F241" s="1" t="s">
        <v>1384</v>
      </c>
      <c r="G241" s="1" t="s">
        <v>1136</v>
      </c>
      <c r="H241" s="1" t="s">
        <v>1141</v>
      </c>
      <c r="I241" s="1" t="s">
        <v>2251</v>
      </c>
      <c r="J241" s="1" t="s">
        <v>1143</v>
      </c>
      <c r="K241" s="1" t="s">
        <v>2251</v>
      </c>
      <c r="L241" s="1" t="s">
        <v>2251</v>
      </c>
      <c r="M241" s="1" t="s">
        <v>1144</v>
      </c>
      <c r="N241" s="1" t="s">
        <v>1144</v>
      </c>
      <c r="O241" s="1" t="s">
        <v>1145</v>
      </c>
      <c r="P241" s="1" t="s">
        <v>1146</v>
      </c>
      <c r="Q241" s="1" t="s">
        <v>1147</v>
      </c>
      <c r="R241" s="1" t="s">
        <v>2252</v>
      </c>
      <c r="S241" s="1" t="s">
        <v>1149</v>
      </c>
      <c r="T241" s="1" t="s">
        <v>1150</v>
      </c>
      <c r="U241" s="1" t="s">
        <v>1100</v>
      </c>
      <c r="V241" s="1" t="s">
        <v>1198</v>
      </c>
    </row>
    <row r="242" s="1" customFormat="1" spans="1:22">
      <c r="A242" s="3">
        <v>999225319631857</v>
      </c>
      <c r="B242" s="1" t="s">
        <v>2253</v>
      </c>
      <c r="C242" s="1" t="s">
        <v>2254</v>
      </c>
      <c r="D242" s="1" t="s">
        <v>2255</v>
      </c>
      <c r="E242" s="1" t="s">
        <v>2256</v>
      </c>
      <c r="F242" s="1" t="s">
        <v>1261</v>
      </c>
      <c r="G242" s="1" t="s">
        <v>1136</v>
      </c>
      <c r="H242" s="1" t="s">
        <v>1141</v>
      </c>
      <c r="I242" s="1" t="s">
        <v>1795</v>
      </c>
      <c r="J242" s="1" t="s">
        <v>1143</v>
      </c>
      <c r="K242" s="1" t="s">
        <v>1795</v>
      </c>
      <c r="L242" s="1" t="s">
        <v>1795</v>
      </c>
      <c r="M242" s="1" t="s">
        <v>1144</v>
      </c>
      <c r="N242" s="1" t="s">
        <v>1144</v>
      </c>
      <c r="O242" s="1" t="s">
        <v>1145</v>
      </c>
      <c r="P242" s="1" t="s">
        <v>1146</v>
      </c>
      <c r="Q242" s="1" t="s">
        <v>1147</v>
      </c>
      <c r="R242" s="1" t="s">
        <v>2257</v>
      </c>
      <c r="S242" s="1" t="s">
        <v>1149</v>
      </c>
      <c r="T242" s="1" t="s">
        <v>1150</v>
      </c>
      <c r="U242" s="1" t="s">
        <v>1100</v>
      </c>
      <c r="V242" s="1" t="s">
        <v>1151</v>
      </c>
    </row>
    <row r="243" s="1" customFormat="1" spans="1:22">
      <c r="A243" s="3">
        <v>25319555161</v>
      </c>
      <c r="B243" s="1" t="s">
        <v>2253</v>
      </c>
      <c r="C243" s="1" t="s">
        <v>2258</v>
      </c>
      <c r="D243" s="1" t="s">
        <v>1184</v>
      </c>
      <c r="E243" s="1" t="s">
        <v>2259</v>
      </c>
      <c r="F243" s="1" t="s">
        <v>1317</v>
      </c>
      <c r="G243" s="1" t="s">
        <v>1261</v>
      </c>
      <c r="H243" s="1" t="s">
        <v>1141</v>
      </c>
      <c r="I243" s="1" t="s">
        <v>2260</v>
      </c>
      <c r="J243" s="1" t="s">
        <v>1143</v>
      </c>
      <c r="K243" s="1" t="s">
        <v>2260</v>
      </c>
      <c r="L243" s="1" t="s">
        <v>2260</v>
      </c>
      <c r="M243" s="1" t="s">
        <v>1144</v>
      </c>
      <c r="N243" s="1" t="s">
        <v>1144</v>
      </c>
      <c r="O243" s="1" t="s">
        <v>1145</v>
      </c>
      <c r="P243" s="1" t="s">
        <v>1146</v>
      </c>
      <c r="Q243" s="1" t="s">
        <v>1147</v>
      </c>
      <c r="R243" s="1" t="s">
        <v>2261</v>
      </c>
      <c r="S243" s="1" t="s">
        <v>1149</v>
      </c>
      <c r="T243" s="1" t="s">
        <v>1150</v>
      </c>
      <c r="U243" s="1" t="s">
        <v>1100</v>
      </c>
      <c r="V243" s="1" t="s">
        <v>1151</v>
      </c>
    </row>
    <row r="244" s="1" customFormat="1" spans="1:22">
      <c r="A244" s="3">
        <v>999225307067155</v>
      </c>
      <c r="B244" s="1" t="s">
        <v>2262</v>
      </c>
      <c r="C244" s="1" t="s">
        <v>2263</v>
      </c>
      <c r="D244" s="1" t="s">
        <v>1923</v>
      </c>
      <c r="E244" s="1" t="s">
        <v>2264</v>
      </c>
      <c r="F244" s="1" t="s">
        <v>1261</v>
      </c>
      <c r="G244" s="1" t="s">
        <v>1136</v>
      </c>
      <c r="H244" s="1" t="s">
        <v>1141</v>
      </c>
      <c r="I244" s="1" t="s">
        <v>2265</v>
      </c>
      <c r="J244" s="1" t="s">
        <v>1143</v>
      </c>
      <c r="K244" s="1" t="s">
        <v>2265</v>
      </c>
      <c r="L244" s="1" t="s">
        <v>2265</v>
      </c>
      <c r="M244" s="1" t="s">
        <v>1144</v>
      </c>
      <c r="N244" s="1" t="s">
        <v>1144</v>
      </c>
      <c r="O244" s="1" t="s">
        <v>1145</v>
      </c>
      <c r="P244" s="1" t="s">
        <v>1146</v>
      </c>
      <c r="Q244" s="1" t="s">
        <v>1147</v>
      </c>
      <c r="R244" s="1" t="s">
        <v>2266</v>
      </c>
      <c r="S244" s="1" t="s">
        <v>1149</v>
      </c>
      <c r="T244" s="1" t="s">
        <v>1150</v>
      </c>
      <c r="U244" s="1" t="s">
        <v>1100</v>
      </c>
      <c r="V244" s="1" t="s">
        <v>1456</v>
      </c>
    </row>
    <row r="245" s="1" customFormat="1" spans="1:22">
      <c r="A245" s="3">
        <v>999225289929545</v>
      </c>
      <c r="B245" s="1" t="s">
        <v>2267</v>
      </c>
      <c r="C245" s="1" t="s">
        <v>2268</v>
      </c>
      <c r="D245" s="1" t="s">
        <v>2269</v>
      </c>
      <c r="E245" s="1" t="s">
        <v>2270</v>
      </c>
      <c r="F245" s="1" t="s">
        <v>1136</v>
      </c>
      <c r="G245" s="1" t="s">
        <v>1140</v>
      </c>
      <c r="H245" s="1" t="s">
        <v>1141</v>
      </c>
      <c r="I245" s="1" t="s">
        <v>2271</v>
      </c>
      <c r="J245" s="1" t="s">
        <v>1143</v>
      </c>
      <c r="K245" s="1" t="s">
        <v>2271</v>
      </c>
      <c r="L245" s="1" t="s">
        <v>2271</v>
      </c>
      <c r="M245" s="1" t="s">
        <v>1144</v>
      </c>
      <c r="N245" s="1" t="s">
        <v>1144</v>
      </c>
      <c r="O245" s="1" t="s">
        <v>1145</v>
      </c>
      <c r="P245" s="1" t="s">
        <v>1146</v>
      </c>
      <c r="Q245" s="1" t="s">
        <v>1147</v>
      </c>
      <c r="R245" s="1" t="s">
        <v>2272</v>
      </c>
      <c r="S245" s="1" t="s">
        <v>1149</v>
      </c>
      <c r="T245" s="1" t="s">
        <v>1150</v>
      </c>
      <c r="U245" s="1" t="s">
        <v>1100</v>
      </c>
      <c r="V245" s="1" t="s">
        <v>1151</v>
      </c>
    </row>
    <row r="246" s="1" customFormat="1" spans="1:22">
      <c r="A246" s="3">
        <v>999225289448043</v>
      </c>
      <c r="B246" s="1" t="s">
        <v>2267</v>
      </c>
      <c r="C246" s="1" t="s">
        <v>2273</v>
      </c>
      <c r="D246" s="1" t="s">
        <v>1483</v>
      </c>
      <c r="E246" s="1" t="s">
        <v>2274</v>
      </c>
      <c r="F246" s="1" t="s">
        <v>1317</v>
      </c>
      <c r="G246" s="1" t="s">
        <v>1261</v>
      </c>
      <c r="H246" s="1" t="s">
        <v>1141</v>
      </c>
      <c r="I246" s="1" t="s">
        <v>2275</v>
      </c>
      <c r="J246" s="1" t="s">
        <v>1143</v>
      </c>
      <c r="K246" s="1" t="s">
        <v>2275</v>
      </c>
      <c r="L246" s="1" t="s">
        <v>2275</v>
      </c>
      <c r="M246" s="1" t="s">
        <v>1144</v>
      </c>
      <c r="N246" s="1" t="s">
        <v>1144</v>
      </c>
      <c r="O246" s="1" t="s">
        <v>1145</v>
      </c>
      <c r="P246" s="1" t="s">
        <v>1146</v>
      </c>
      <c r="Q246" s="1" t="s">
        <v>1147</v>
      </c>
      <c r="R246" s="1" t="s">
        <v>2276</v>
      </c>
      <c r="S246" s="1" t="s">
        <v>1149</v>
      </c>
      <c r="T246" s="1" t="s">
        <v>1150</v>
      </c>
      <c r="U246" s="1" t="s">
        <v>1100</v>
      </c>
      <c r="V246" s="1" t="s">
        <v>1450</v>
      </c>
    </row>
    <row r="247" s="1" customFormat="1" spans="1:22">
      <c r="A247" s="3">
        <v>999225287371686</v>
      </c>
      <c r="B247" s="1" t="s">
        <v>2267</v>
      </c>
      <c r="C247" s="1" t="s">
        <v>2277</v>
      </c>
      <c r="D247" s="1" t="s">
        <v>2278</v>
      </c>
      <c r="E247" s="1" t="s">
        <v>2279</v>
      </c>
      <c r="F247" s="1" t="s">
        <v>1472</v>
      </c>
      <c r="G247" s="1" t="s">
        <v>1136</v>
      </c>
      <c r="H247" s="1" t="s">
        <v>1141</v>
      </c>
      <c r="I247" s="1" t="s">
        <v>2280</v>
      </c>
      <c r="J247" s="1" t="s">
        <v>1143</v>
      </c>
      <c r="K247" s="1" t="s">
        <v>2280</v>
      </c>
      <c r="L247" s="1" t="s">
        <v>2280</v>
      </c>
      <c r="M247" s="1" t="s">
        <v>1144</v>
      </c>
      <c r="N247" s="1" t="s">
        <v>1144</v>
      </c>
      <c r="O247" s="1" t="s">
        <v>1145</v>
      </c>
      <c r="P247" s="1" t="s">
        <v>1146</v>
      </c>
      <c r="Q247" s="1" t="s">
        <v>1147</v>
      </c>
      <c r="R247" s="1" t="s">
        <v>2281</v>
      </c>
      <c r="S247" s="1" t="s">
        <v>1149</v>
      </c>
      <c r="T247" s="1" t="s">
        <v>1150</v>
      </c>
      <c r="U247" s="1" t="s">
        <v>1100</v>
      </c>
      <c r="V247" s="1" t="s">
        <v>1172</v>
      </c>
    </row>
    <row r="248" s="1" customFormat="1" spans="1:22">
      <c r="A248" s="1" t="s">
        <v>2282</v>
      </c>
      <c r="B248" s="1" t="s">
        <v>2267</v>
      </c>
      <c r="C248" s="1" t="s">
        <v>2283</v>
      </c>
      <c r="D248" s="1" t="s">
        <v>1740</v>
      </c>
      <c r="E248" s="1" t="s">
        <v>1741</v>
      </c>
      <c r="F248" s="1" t="s">
        <v>1261</v>
      </c>
      <c r="G248" s="1" t="s">
        <v>1140</v>
      </c>
      <c r="H248" s="1" t="s">
        <v>1141</v>
      </c>
      <c r="I248" s="1" t="s">
        <v>1145</v>
      </c>
      <c r="J248" s="1" t="s">
        <v>1143</v>
      </c>
      <c r="K248" s="1" t="s">
        <v>1145</v>
      </c>
      <c r="L248" s="1" t="s">
        <v>1145</v>
      </c>
      <c r="M248" s="1" t="s">
        <v>1144</v>
      </c>
      <c r="N248" s="1" t="s">
        <v>1144</v>
      </c>
      <c r="O248" s="1" t="s">
        <v>1145</v>
      </c>
      <c r="P248" s="1" t="s">
        <v>1146</v>
      </c>
      <c r="Q248" s="1" t="s">
        <v>1147</v>
      </c>
      <c r="R248" s="1" t="s">
        <v>2284</v>
      </c>
      <c r="S248" s="1" t="s">
        <v>1149</v>
      </c>
      <c r="T248" s="1" t="s">
        <v>1150</v>
      </c>
      <c r="U248" s="1" t="s">
        <v>1100</v>
      </c>
      <c r="V248" s="1" t="s">
        <v>1151</v>
      </c>
    </row>
    <row r="249" s="1" customFormat="1" spans="1:22">
      <c r="A249" s="3">
        <v>999225269657546</v>
      </c>
      <c r="B249" s="1" t="s">
        <v>2267</v>
      </c>
      <c r="C249" s="1" t="s">
        <v>2285</v>
      </c>
      <c r="D249" s="1" t="s">
        <v>2286</v>
      </c>
      <c r="E249" s="1" t="s">
        <v>2287</v>
      </c>
      <c r="F249" s="1" t="s">
        <v>1317</v>
      </c>
      <c r="G249" s="1" t="s">
        <v>1261</v>
      </c>
      <c r="H249" s="1" t="s">
        <v>1141</v>
      </c>
      <c r="I249" s="1" t="s">
        <v>2288</v>
      </c>
      <c r="J249" s="1" t="s">
        <v>1143</v>
      </c>
      <c r="K249" s="1" t="s">
        <v>2288</v>
      </c>
      <c r="L249" s="1" t="s">
        <v>2288</v>
      </c>
      <c r="M249" s="1" t="s">
        <v>1144</v>
      </c>
      <c r="N249" s="1" t="s">
        <v>1144</v>
      </c>
      <c r="O249" s="1" t="s">
        <v>1145</v>
      </c>
      <c r="P249" s="1" t="s">
        <v>1146</v>
      </c>
      <c r="Q249" s="1" t="s">
        <v>1147</v>
      </c>
      <c r="R249" s="1" t="s">
        <v>2289</v>
      </c>
      <c r="S249" s="1" t="s">
        <v>1149</v>
      </c>
      <c r="T249" s="1" t="s">
        <v>1150</v>
      </c>
      <c r="U249" s="1" t="s">
        <v>1100</v>
      </c>
      <c r="V249" s="1" t="s">
        <v>1274</v>
      </c>
    </row>
    <row r="250" s="1" customFormat="1" spans="1:22">
      <c r="A250" s="3">
        <v>999225265917407</v>
      </c>
      <c r="B250" s="1" t="s">
        <v>2290</v>
      </c>
      <c r="C250" s="1" t="s">
        <v>2291</v>
      </c>
      <c r="D250" s="1" t="s">
        <v>1319</v>
      </c>
      <c r="E250" s="1" t="s">
        <v>2292</v>
      </c>
      <c r="F250" s="1" t="s">
        <v>1384</v>
      </c>
      <c r="G250" s="1" t="s">
        <v>1261</v>
      </c>
      <c r="H250" s="1" t="s">
        <v>1141</v>
      </c>
      <c r="I250" s="1" t="s">
        <v>2293</v>
      </c>
      <c r="J250" s="1" t="s">
        <v>1143</v>
      </c>
      <c r="K250" s="1" t="s">
        <v>2293</v>
      </c>
      <c r="L250" s="1" t="s">
        <v>2293</v>
      </c>
      <c r="M250" s="1" t="s">
        <v>1144</v>
      </c>
      <c r="N250" s="1" t="s">
        <v>1144</v>
      </c>
      <c r="O250" s="1" t="s">
        <v>1145</v>
      </c>
      <c r="P250" s="1" t="s">
        <v>1146</v>
      </c>
      <c r="Q250" s="1" t="s">
        <v>1147</v>
      </c>
      <c r="R250" s="1" t="s">
        <v>2294</v>
      </c>
      <c r="S250" s="1" t="s">
        <v>1149</v>
      </c>
      <c r="T250" s="1" t="s">
        <v>1150</v>
      </c>
      <c r="U250" s="1" t="s">
        <v>1100</v>
      </c>
      <c r="V250" s="1" t="s">
        <v>1198</v>
      </c>
    </row>
    <row r="251" s="1" customFormat="1" spans="1:22">
      <c r="A251" s="3">
        <v>999225263332335</v>
      </c>
      <c r="B251" s="1" t="s">
        <v>2290</v>
      </c>
      <c r="C251" s="1" t="s">
        <v>2295</v>
      </c>
      <c r="D251" s="1" t="s">
        <v>1313</v>
      </c>
      <c r="E251" s="1" t="s">
        <v>2296</v>
      </c>
      <c r="F251" s="1" t="s">
        <v>1472</v>
      </c>
      <c r="G251" s="1" t="s">
        <v>1136</v>
      </c>
      <c r="H251" s="1" t="s">
        <v>1141</v>
      </c>
      <c r="I251" s="1" t="s">
        <v>2297</v>
      </c>
      <c r="J251" s="1" t="s">
        <v>1143</v>
      </c>
      <c r="K251" s="1" t="s">
        <v>2297</v>
      </c>
      <c r="L251" s="1" t="s">
        <v>2297</v>
      </c>
      <c r="M251" s="1" t="s">
        <v>1144</v>
      </c>
      <c r="N251" s="1" t="s">
        <v>1144</v>
      </c>
      <c r="O251" s="1" t="s">
        <v>1145</v>
      </c>
      <c r="P251" s="1" t="s">
        <v>1146</v>
      </c>
      <c r="Q251" s="1" t="s">
        <v>1147</v>
      </c>
      <c r="R251" s="1" t="s">
        <v>2298</v>
      </c>
      <c r="S251" s="1" t="s">
        <v>1149</v>
      </c>
      <c r="T251" s="1" t="s">
        <v>1150</v>
      </c>
      <c r="U251" s="1" t="s">
        <v>1100</v>
      </c>
      <c r="V251" s="1" t="s">
        <v>1274</v>
      </c>
    </row>
    <row r="252" s="1" customFormat="1" spans="1:22">
      <c r="A252" s="3">
        <v>999225249695096</v>
      </c>
      <c r="B252" s="1" t="s">
        <v>2290</v>
      </c>
      <c r="C252" s="1" t="s">
        <v>2299</v>
      </c>
      <c r="D252" s="1" t="s">
        <v>1962</v>
      </c>
      <c r="E252" s="1" t="s">
        <v>2300</v>
      </c>
      <c r="F252" s="1" t="s">
        <v>1384</v>
      </c>
      <c r="G252" s="1" t="s">
        <v>1261</v>
      </c>
      <c r="H252" s="1" t="s">
        <v>1141</v>
      </c>
      <c r="I252" s="1" t="s">
        <v>2301</v>
      </c>
      <c r="J252" s="1" t="s">
        <v>1143</v>
      </c>
      <c r="K252" s="1" t="s">
        <v>2301</v>
      </c>
      <c r="L252" s="1" t="s">
        <v>2301</v>
      </c>
      <c r="M252" s="1" t="s">
        <v>1144</v>
      </c>
      <c r="N252" s="1" t="s">
        <v>1144</v>
      </c>
      <c r="O252" s="1" t="s">
        <v>1145</v>
      </c>
      <c r="P252" s="1" t="s">
        <v>1146</v>
      </c>
      <c r="Q252" s="1" t="s">
        <v>1147</v>
      </c>
      <c r="R252" s="1" t="s">
        <v>2302</v>
      </c>
      <c r="S252" s="1" t="s">
        <v>1149</v>
      </c>
      <c r="T252" s="1" t="s">
        <v>1150</v>
      </c>
      <c r="U252" s="1" t="s">
        <v>1100</v>
      </c>
      <c r="V252" s="1" t="s">
        <v>1224</v>
      </c>
    </row>
    <row r="253" s="1" customFormat="1" spans="1:22">
      <c r="A253" s="3">
        <v>999225236112950</v>
      </c>
      <c r="B253" s="1" t="s">
        <v>2303</v>
      </c>
      <c r="C253" s="1" t="s">
        <v>2304</v>
      </c>
      <c r="D253" s="1" t="s">
        <v>2196</v>
      </c>
      <c r="E253" s="1" t="s">
        <v>2305</v>
      </c>
      <c r="F253" s="1" t="s">
        <v>1317</v>
      </c>
      <c r="G253" s="1" t="s">
        <v>1261</v>
      </c>
      <c r="H253" s="1" t="s">
        <v>1141</v>
      </c>
      <c r="I253" s="1" t="s">
        <v>2306</v>
      </c>
      <c r="J253" s="1" t="s">
        <v>1143</v>
      </c>
      <c r="K253" s="1" t="s">
        <v>2306</v>
      </c>
      <c r="L253" s="1" t="s">
        <v>2306</v>
      </c>
      <c r="M253" s="1" t="s">
        <v>1144</v>
      </c>
      <c r="N253" s="1" t="s">
        <v>1144</v>
      </c>
      <c r="O253" s="1" t="s">
        <v>1145</v>
      </c>
      <c r="P253" s="1" t="s">
        <v>1146</v>
      </c>
      <c r="Q253" s="1" t="s">
        <v>1147</v>
      </c>
      <c r="R253" s="1" t="s">
        <v>2307</v>
      </c>
      <c r="S253" s="1" t="s">
        <v>1149</v>
      </c>
      <c r="T253" s="1" t="s">
        <v>1150</v>
      </c>
      <c r="U253" s="1" t="s">
        <v>1100</v>
      </c>
      <c r="V253" s="1" t="s">
        <v>1151</v>
      </c>
    </row>
    <row r="254" s="1" customFormat="1" spans="1:22">
      <c r="A254" s="3">
        <v>999225236014955</v>
      </c>
      <c r="B254" s="1" t="s">
        <v>2303</v>
      </c>
      <c r="C254" s="1" t="s">
        <v>2308</v>
      </c>
      <c r="D254" s="1" t="s">
        <v>2196</v>
      </c>
      <c r="E254" s="1" t="s">
        <v>2305</v>
      </c>
      <c r="F254" s="1" t="s">
        <v>1317</v>
      </c>
      <c r="G254" s="1" t="s">
        <v>1261</v>
      </c>
      <c r="H254" s="1" t="s">
        <v>1141</v>
      </c>
      <c r="I254" s="1" t="s">
        <v>2306</v>
      </c>
      <c r="J254" s="1" t="s">
        <v>1143</v>
      </c>
      <c r="K254" s="1" t="s">
        <v>2306</v>
      </c>
      <c r="L254" s="1" t="s">
        <v>2306</v>
      </c>
      <c r="M254" s="1" t="s">
        <v>1144</v>
      </c>
      <c r="N254" s="1" t="s">
        <v>1144</v>
      </c>
      <c r="O254" s="1" t="s">
        <v>1145</v>
      </c>
      <c r="P254" s="1" t="s">
        <v>1146</v>
      </c>
      <c r="Q254" s="1" t="s">
        <v>1147</v>
      </c>
      <c r="R254" s="1" t="s">
        <v>2309</v>
      </c>
      <c r="S254" s="1" t="s">
        <v>1149</v>
      </c>
      <c r="T254" s="1" t="s">
        <v>1150</v>
      </c>
      <c r="U254" s="1" t="s">
        <v>1100</v>
      </c>
      <c r="V254" s="1" t="s">
        <v>1151</v>
      </c>
    </row>
    <row r="255" s="1" customFormat="1" spans="1:22">
      <c r="A255" s="3">
        <v>999225229261043</v>
      </c>
      <c r="B255" s="1" t="s">
        <v>2303</v>
      </c>
      <c r="C255" s="1" t="s">
        <v>2310</v>
      </c>
      <c r="D255" s="1" t="s">
        <v>2311</v>
      </c>
      <c r="E255" s="1" t="s">
        <v>2312</v>
      </c>
      <c r="F255" s="1" t="s">
        <v>1317</v>
      </c>
      <c r="G255" s="1" t="s">
        <v>1136</v>
      </c>
      <c r="H255" s="1" t="s">
        <v>1141</v>
      </c>
      <c r="I255" s="1" t="s">
        <v>2313</v>
      </c>
      <c r="J255" s="1" t="s">
        <v>1143</v>
      </c>
      <c r="K255" s="1" t="s">
        <v>2313</v>
      </c>
      <c r="L255" s="1" t="s">
        <v>2313</v>
      </c>
      <c r="M255" s="1" t="s">
        <v>1144</v>
      </c>
      <c r="N255" s="1" t="s">
        <v>1144</v>
      </c>
      <c r="O255" s="1" t="s">
        <v>1145</v>
      </c>
      <c r="P255" s="1" t="s">
        <v>1146</v>
      </c>
      <c r="Q255" s="1" t="s">
        <v>1147</v>
      </c>
      <c r="R255" s="1" t="s">
        <v>2314</v>
      </c>
      <c r="S255" s="1" t="s">
        <v>1149</v>
      </c>
      <c r="T255" s="1" t="s">
        <v>1150</v>
      </c>
      <c r="U255" s="1" t="s">
        <v>1100</v>
      </c>
      <c r="V255" s="1" t="s">
        <v>1151</v>
      </c>
    </row>
    <row r="256" s="1" customFormat="1" spans="1:22">
      <c r="A256" s="3">
        <v>999225223125662</v>
      </c>
      <c r="B256" s="1" t="s">
        <v>2315</v>
      </c>
      <c r="C256" s="1" t="s">
        <v>2316</v>
      </c>
      <c r="D256" s="1" t="s">
        <v>2196</v>
      </c>
      <c r="E256" s="1" t="s">
        <v>2317</v>
      </c>
      <c r="F256" s="1" t="s">
        <v>1136</v>
      </c>
      <c r="G256" s="1" t="s">
        <v>1140</v>
      </c>
      <c r="H256" s="1" t="s">
        <v>1141</v>
      </c>
      <c r="I256" s="1" t="s">
        <v>2318</v>
      </c>
      <c r="J256" s="1" t="s">
        <v>1143</v>
      </c>
      <c r="K256" s="1" t="s">
        <v>2318</v>
      </c>
      <c r="L256" s="1" t="s">
        <v>2318</v>
      </c>
      <c r="M256" s="1" t="s">
        <v>1144</v>
      </c>
      <c r="N256" s="1" t="s">
        <v>1144</v>
      </c>
      <c r="O256" s="1" t="s">
        <v>1145</v>
      </c>
      <c r="P256" s="1" t="s">
        <v>1146</v>
      </c>
      <c r="Q256" s="1" t="s">
        <v>1147</v>
      </c>
      <c r="R256" s="1" t="s">
        <v>2319</v>
      </c>
      <c r="S256" s="1" t="s">
        <v>1149</v>
      </c>
      <c r="T256" s="1" t="s">
        <v>1150</v>
      </c>
      <c r="U256" s="1" t="s">
        <v>1100</v>
      </c>
      <c r="V256" s="1" t="s">
        <v>1151</v>
      </c>
    </row>
    <row r="257" s="1" customFormat="1" spans="1:22">
      <c r="A257" s="3">
        <v>999225214411194</v>
      </c>
      <c r="B257" s="1" t="s">
        <v>2315</v>
      </c>
      <c r="C257" s="1" t="s">
        <v>2320</v>
      </c>
      <c r="D257" s="1" t="s">
        <v>1923</v>
      </c>
      <c r="E257" s="1" t="s">
        <v>2321</v>
      </c>
      <c r="F257" s="1" t="s">
        <v>1317</v>
      </c>
      <c r="G257" s="1" t="s">
        <v>1136</v>
      </c>
      <c r="H257" s="1" t="s">
        <v>1141</v>
      </c>
      <c r="I257" s="1" t="s">
        <v>2322</v>
      </c>
      <c r="J257" s="1" t="s">
        <v>1143</v>
      </c>
      <c r="K257" s="1" t="s">
        <v>2322</v>
      </c>
      <c r="L257" s="1" t="s">
        <v>2322</v>
      </c>
      <c r="M257" s="1" t="s">
        <v>1144</v>
      </c>
      <c r="N257" s="1" t="s">
        <v>1144</v>
      </c>
      <c r="O257" s="1" t="s">
        <v>1145</v>
      </c>
      <c r="P257" s="1" t="s">
        <v>1146</v>
      </c>
      <c r="Q257" s="1" t="s">
        <v>1147</v>
      </c>
      <c r="R257" s="1" t="s">
        <v>2323</v>
      </c>
      <c r="S257" s="1" t="s">
        <v>1149</v>
      </c>
      <c r="T257" s="1" t="s">
        <v>1150</v>
      </c>
      <c r="U257" s="1" t="s">
        <v>1100</v>
      </c>
      <c r="V257" s="1" t="s">
        <v>1456</v>
      </c>
    </row>
    <row r="258" s="1" customFormat="1" spans="1:22">
      <c r="A258" s="3">
        <v>999225203667674</v>
      </c>
      <c r="B258" s="1" t="s">
        <v>2324</v>
      </c>
      <c r="C258" s="1" t="s">
        <v>2325</v>
      </c>
      <c r="D258" s="1" t="s">
        <v>1319</v>
      </c>
      <c r="E258" s="1" t="s">
        <v>2326</v>
      </c>
      <c r="F258" s="1" t="s">
        <v>1384</v>
      </c>
      <c r="G258" s="1" t="s">
        <v>1261</v>
      </c>
      <c r="H258" s="1" t="s">
        <v>1141</v>
      </c>
      <c r="I258" s="1" t="s">
        <v>2327</v>
      </c>
      <c r="J258" s="1" t="s">
        <v>1143</v>
      </c>
      <c r="K258" s="1" t="s">
        <v>2327</v>
      </c>
      <c r="L258" s="1" t="s">
        <v>2327</v>
      </c>
      <c r="M258" s="1" t="s">
        <v>1144</v>
      </c>
      <c r="N258" s="1" t="s">
        <v>1144</v>
      </c>
      <c r="O258" s="1" t="s">
        <v>1145</v>
      </c>
      <c r="P258" s="1" t="s">
        <v>1146</v>
      </c>
      <c r="Q258" s="1" t="s">
        <v>1147</v>
      </c>
      <c r="R258" s="1" t="s">
        <v>2328</v>
      </c>
      <c r="S258" s="1" t="s">
        <v>1149</v>
      </c>
      <c r="T258" s="1" t="s">
        <v>1150</v>
      </c>
      <c r="U258" s="1" t="s">
        <v>1100</v>
      </c>
      <c r="V258" s="1" t="s">
        <v>1198</v>
      </c>
    </row>
    <row r="259" s="1" customFormat="1" spans="1:22">
      <c r="A259" s="3">
        <v>999225175444774</v>
      </c>
      <c r="B259" s="1" t="s">
        <v>2329</v>
      </c>
      <c r="C259" s="1" t="s">
        <v>2330</v>
      </c>
      <c r="D259" s="1" t="s">
        <v>2331</v>
      </c>
      <c r="E259" s="1" t="s">
        <v>2332</v>
      </c>
      <c r="F259" s="1" t="s">
        <v>1317</v>
      </c>
      <c r="G259" s="1" t="s">
        <v>1136</v>
      </c>
      <c r="H259" s="1" t="s">
        <v>1141</v>
      </c>
      <c r="I259" s="1" t="s">
        <v>2333</v>
      </c>
      <c r="J259" s="1" t="s">
        <v>1143</v>
      </c>
      <c r="K259" s="1" t="s">
        <v>2333</v>
      </c>
      <c r="L259" s="1" t="s">
        <v>2333</v>
      </c>
      <c r="M259" s="1" t="s">
        <v>1144</v>
      </c>
      <c r="N259" s="1" t="s">
        <v>1144</v>
      </c>
      <c r="O259" s="1" t="s">
        <v>1145</v>
      </c>
      <c r="P259" s="1" t="s">
        <v>1146</v>
      </c>
      <c r="Q259" s="1" t="s">
        <v>1147</v>
      </c>
      <c r="R259" s="1" t="s">
        <v>2334</v>
      </c>
      <c r="S259" s="1" t="s">
        <v>1149</v>
      </c>
      <c r="T259" s="1" t="s">
        <v>1150</v>
      </c>
      <c r="U259" s="1" t="s">
        <v>1100</v>
      </c>
      <c r="V259" s="1" t="s">
        <v>1198</v>
      </c>
    </row>
    <row r="260" s="1" customFormat="1" spans="1:22">
      <c r="A260" s="3">
        <v>999225165921331</v>
      </c>
      <c r="B260" s="1" t="s">
        <v>2329</v>
      </c>
      <c r="C260" s="1" t="s">
        <v>2335</v>
      </c>
      <c r="D260" s="1" t="s">
        <v>2336</v>
      </c>
      <c r="E260" s="1" t="s">
        <v>2337</v>
      </c>
      <c r="F260" s="1" t="s">
        <v>1384</v>
      </c>
      <c r="G260" s="1" t="s">
        <v>1261</v>
      </c>
      <c r="H260" s="1" t="s">
        <v>1141</v>
      </c>
      <c r="I260" s="1" t="s">
        <v>2338</v>
      </c>
      <c r="J260" s="1" t="s">
        <v>1143</v>
      </c>
      <c r="K260" s="1" t="s">
        <v>2338</v>
      </c>
      <c r="L260" s="1" t="s">
        <v>2338</v>
      </c>
      <c r="M260" s="1" t="s">
        <v>1144</v>
      </c>
      <c r="N260" s="1" t="s">
        <v>1144</v>
      </c>
      <c r="O260" s="1" t="s">
        <v>1145</v>
      </c>
      <c r="P260" s="1" t="s">
        <v>1146</v>
      </c>
      <c r="Q260" s="1" t="s">
        <v>1147</v>
      </c>
      <c r="R260" s="1" t="s">
        <v>2339</v>
      </c>
      <c r="S260" s="1" t="s">
        <v>1149</v>
      </c>
      <c r="T260" s="1" t="s">
        <v>1150</v>
      </c>
      <c r="U260" s="1" t="s">
        <v>1100</v>
      </c>
      <c r="V260" s="1" t="s">
        <v>1151</v>
      </c>
    </row>
    <row r="261" s="1" customFormat="1" spans="1:22">
      <c r="A261" s="3">
        <v>999225165101316</v>
      </c>
      <c r="B261" s="1" t="s">
        <v>2340</v>
      </c>
      <c r="C261" s="1" t="s">
        <v>2341</v>
      </c>
      <c r="D261" s="1" t="s">
        <v>2342</v>
      </c>
      <c r="E261" s="1" t="s">
        <v>2343</v>
      </c>
      <c r="F261" s="1" t="s">
        <v>1261</v>
      </c>
      <c r="G261" s="1" t="s">
        <v>1136</v>
      </c>
      <c r="H261" s="1" t="s">
        <v>1141</v>
      </c>
      <c r="I261" s="1" t="s">
        <v>2344</v>
      </c>
      <c r="J261" s="1" t="s">
        <v>1143</v>
      </c>
      <c r="K261" s="1" t="s">
        <v>2344</v>
      </c>
      <c r="L261" s="1" t="s">
        <v>2344</v>
      </c>
      <c r="M261" s="1" t="s">
        <v>1144</v>
      </c>
      <c r="N261" s="1" t="s">
        <v>1144</v>
      </c>
      <c r="O261" s="1" t="s">
        <v>1145</v>
      </c>
      <c r="P261" s="1" t="s">
        <v>1146</v>
      </c>
      <c r="Q261" s="1" t="s">
        <v>1147</v>
      </c>
      <c r="R261" s="1" t="s">
        <v>2345</v>
      </c>
      <c r="S261" s="1" t="s">
        <v>1149</v>
      </c>
      <c r="T261" s="1" t="s">
        <v>1150</v>
      </c>
      <c r="U261" s="1" t="s">
        <v>1100</v>
      </c>
      <c r="V261" s="1" t="s">
        <v>1198</v>
      </c>
    </row>
    <row r="262" s="1" customFormat="1" spans="1:22">
      <c r="A262" s="3">
        <v>999225092932081</v>
      </c>
      <c r="B262" s="1" t="s">
        <v>2346</v>
      </c>
      <c r="C262" s="1" t="s">
        <v>2347</v>
      </c>
      <c r="D262" s="1" t="s">
        <v>2311</v>
      </c>
      <c r="E262" s="1" t="s">
        <v>2348</v>
      </c>
      <c r="F262" s="1" t="s">
        <v>1384</v>
      </c>
      <c r="G262" s="1" t="s">
        <v>1136</v>
      </c>
      <c r="H262" s="1" t="s">
        <v>1141</v>
      </c>
      <c r="I262" s="1" t="s">
        <v>2349</v>
      </c>
      <c r="J262" s="1" t="s">
        <v>1143</v>
      </c>
      <c r="K262" s="1" t="s">
        <v>2349</v>
      </c>
      <c r="L262" s="1" t="s">
        <v>2349</v>
      </c>
      <c r="M262" s="1" t="s">
        <v>1144</v>
      </c>
      <c r="N262" s="1" t="s">
        <v>1144</v>
      </c>
      <c r="O262" s="1" t="s">
        <v>1145</v>
      </c>
      <c r="P262" s="1" t="s">
        <v>1146</v>
      </c>
      <c r="Q262" s="1" t="s">
        <v>1147</v>
      </c>
      <c r="R262" s="1" t="s">
        <v>2350</v>
      </c>
      <c r="S262" s="1" t="s">
        <v>1149</v>
      </c>
      <c r="T262" s="1" t="s">
        <v>1150</v>
      </c>
      <c r="U262" s="1" t="s">
        <v>1100</v>
      </c>
      <c r="V262" s="1" t="s">
        <v>1151</v>
      </c>
    </row>
    <row r="263" s="1" customFormat="1" spans="1:22">
      <c r="A263" s="3">
        <v>999225088972185</v>
      </c>
      <c r="B263" s="1" t="s">
        <v>2351</v>
      </c>
      <c r="C263" s="1" t="s">
        <v>2352</v>
      </c>
      <c r="D263" s="1" t="s">
        <v>1740</v>
      </c>
      <c r="E263" s="1" t="s">
        <v>2353</v>
      </c>
      <c r="F263" s="1" t="s">
        <v>1317</v>
      </c>
      <c r="G263" s="1" t="s">
        <v>1261</v>
      </c>
      <c r="H263" s="1" t="s">
        <v>1141</v>
      </c>
      <c r="I263" s="1" t="s">
        <v>2354</v>
      </c>
      <c r="J263" s="1" t="s">
        <v>1143</v>
      </c>
      <c r="K263" s="1" t="s">
        <v>2354</v>
      </c>
      <c r="L263" s="1" t="s">
        <v>2354</v>
      </c>
      <c r="M263" s="1" t="s">
        <v>1144</v>
      </c>
      <c r="N263" s="1" t="s">
        <v>1144</v>
      </c>
      <c r="O263" s="1" t="s">
        <v>1145</v>
      </c>
      <c r="P263" s="1" t="s">
        <v>1146</v>
      </c>
      <c r="Q263" s="1" t="s">
        <v>1147</v>
      </c>
      <c r="R263" s="1" t="s">
        <v>2355</v>
      </c>
      <c r="S263" s="1" t="s">
        <v>1149</v>
      </c>
      <c r="T263" s="1" t="s">
        <v>1150</v>
      </c>
      <c r="U263" s="1" t="s">
        <v>1100</v>
      </c>
      <c r="V263" s="1" t="s">
        <v>1151</v>
      </c>
    </row>
    <row r="264" s="1" customFormat="1" spans="1:22">
      <c r="A264" s="3">
        <v>999225075323353</v>
      </c>
      <c r="B264" s="1" t="s">
        <v>2351</v>
      </c>
      <c r="C264" s="1" t="s">
        <v>2356</v>
      </c>
      <c r="D264" s="1" t="s">
        <v>2357</v>
      </c>
      <c r="E264" s="1" t="s">
        <v>2358</v>
      </c>
      <c r="F264" s="1" t="s">
        <v>1317</v>
      </c>
      <c r="G264" s="1" t="s">
        <v>1136</v>
      </c>
      <c r="H264" s="1" t="s">
        <v>1141</v>
      </c>
      <c r="I264" s="1" t="s">
        <v>2359</v>
      </c>
      <c r="J264" s="1" t="s">
        <v>1143</v>
      </c>
      <c r="K264" s="1" t="s">
        <v>2359</v>
      </c>
      <c r="L264" s="1" t="s">
        <v>2359</v>
      </c>
      <c r="M264" s="1" t="s">
        <v>1144</v>
      </c>
      <c r="N264" s="1" t="s">
        <v>1144</v>
      </c>
      <c r="O264" s="1" t="s">
        <v>1145</v>
      </c>
      <c r="P264" s="1" t="s">
        <v>1146</v>
      </c>
      <c r="Q264" s="1" t="s">
        <v>1147</v>
      </c>
      <c r="R264" s="1" t="s">
        <v>2360</v>
      </c>
      <c r="S264" s="1" t="s">
        <v>1149</v>
      </c>
      <c r="T264" s="1" t="s">
        <v>1150</v>
      </c>
      <c r="U264" s="1" t="s">
        <v>1100</v>
      </c>
      <c r="V264" s="1" t="s">
        <v>1151</v>
      </c>
    </row>
    <row r="265" s="1" customFormat="1" spans="1:22">
      <c r="A265" s="3">
        <v>999225032899288</v>
      </c>
      <c r="B265" s="1" t="s">
        <v>2361</v>
      </c>
      <c r="C265" s="1" t="s">
        <v>2362</v>
      </c>
      <c r="D265" s="1" t="s">
        <v>2196</v>
      </c>
      <c r="E265" s="1" t="s">
        <v>2363</v>
      </c>
      <c r="F265" s="1" t="s">
        <v>1136</v>
      </c>
      <c r="G265" s="1" t="s">
        <v>1140</v>
      </c>
      <c r="H265" s="1" t="s">
        <v>1141</v>
      </c>
      <c r="I265" s="1" t="s">
        <v>1296</v>
      </c>
      <c r="J265" s="1" t="s">
        <v>1143</v>
      </c>
      <c r="K265" s="1" t="s">
        <v>1296</v>
      </c>
      <c r="L265" s="1" t="s">
        <v>1296</v>
      </c>
      <c r="M265" s="1" t="s">
        <v>1144</v>
      </c>
      <c r="N265" s="1" t="s">
        <v>1144</v>
      </c>
      <c r="O265" s="1" t="s">
        <v>1145</v>
      </c>
      <c r="P265" s="1" t="s">
        <v>1146</v>
      </c>
      <c r="Q265" s="1" t="s">
        <v>1147</v>
      </c>
      <c r="R265" s="1" t="s">
        <v>2364</v>
      </c>
      <c r="S265" s="1" t="s">
        <v>1149</v>
      </c>
      <c r="T265" s="1" t="s">
        <v>1150</v>
      </c>
      <c r="U265" s="1" t="s">
        <v>1100</v>
      </c>
      <c r="V265" s="1" t="s">
        <v>1151</v>
      </c>
    </row>
    <row r="266" s="1" customFormat="1" spans="1:22">
      <c r="A266" s="3">
        <v>999225002728467</v>
      </c>
      <c r="B266" s="1" t="s">
        <v>2365</v>
      </c>
      <c r="C266" s="1" t="s">
        <v>2366</v>
      </c>
      <c r="D266" s="1" t="s">
        <v>2367</v>
      </c>
      <c r="E266" s="1" t="s">
        <v>2368</v>
      </c>
      <c r="F266" s="1" t="s">
        <v>1384</v>
      </c>
      <c r="G266" s="1" t="s">
        <v>1140</v>
      </c>
      <c r="H266" s="1" t="s">
        <v>1141</v>
      </c>
      <c r="I266" s="1" t="s">
        <v>2369</v>
      </c>
      <c r="J266" s="1" t="s">
        <v>1143</v>
      </c>
      <c r="K266" s="1" t="s">
        <v>2369</v>
      </c>
      <c r="L266" s="1" t="s">
        <v>2369</v>
      </c>
      <c r="M266" s="1" t="s">
        <v>1144</v>
      </c>
      <c r="N266" s="1" t="s">
        <v>1144</v>
      </c>
      <c r="O266" s="1" t="s">
        <v>1145</v>
      </c>
      <c r="P266" s="1" t="s">
        <v>1146</v>
      </c>
      <c r="Q266" s="1" t="s">
        <v>1147</v>
      </c>
      <c r="R266" s="1" t="s">
        <v>2370</v>
      </c>
      <c r="S266" s="1" t="s">
        <v>1149</v>
      </c>
      <c r="T266" s="1" t="s">
        <v>1150</v>
      </c>
      <c r="U266" s="1" t="s">
        <v>1100</v>
      </c>
      <c r="V266" s="1" t="s">
        <v>1151</v>
      </c>
    </row>
    <row r="267" s="1" customFormat="1" spans="1:22">
      <c r="A267" s="3">
        <v>999224989195332</v>
      </c>
      <c r="B267" s="1" t="s">
        <v>2371</v>
      </c>
      <c r="C267" s="1" t="s">
        <v>2372</v>
      </c>
      <c r="D267" s="1" t="s">
        <v>2373</v>
      </c>
      <c r="E267" s="1" t="s">
        <v>2374</v>
      </c>
      <c r="F267" s="1" t="s">
        <v>1472</v>
      </c>
      <c r="G267" s="1" t="s">
        <v>1261</v>
      </c>
      <c r="H267" s="1" t="s">
        <v>1141</v>
      </c>
      <c r="I267" s="1" t="s">
        <v>2375</v>
      </c>
      <c r="J267" s="1" t="s">
        <v>1143</v>
      </c>
      <c r="K267" s="1" t="s">
        <v>2375</v>
      </c>
      <c r="L267" s="1" t="s">
        <v>2375</v>
      </c>
      <c r="M267" s="1" t="s">
        <v>1144</v>
      </c>
      <c r="N267" s="1" t="s">
        <v>1144</v>
      </c>
      <c r="O267" s="1" t="s">
        <v>1145</v>
      </c>
      <c r="P267" s="1" t="s">
        <v>1146</v>
      </c>
      <c r="Q267" s="1" t="s">
        <v>1147</v>
      </c>
      <c r="R267" s="1" t="s">
        <v>2376</v>
      </c>
      <c r="S267" s="1" t="s">
        <v>1149</v>
      </c>
      <c r="T267" s="1" t="s">
        <v>1150</v>
      </c>
      <c r="U267" s="1" t="s">
        <v>1100</v>
      </c>
      <c r="V267" s="1" t="s">
        <v>1224</v>
      </c>
    </row>
    <row r="268" s="1" customFormat="1" spans="1:22">
      <c r="A268" s="3">
        <v>999224967078878</v>
      </c>
      <c r="B268" s="1" t="s">
        <v>2377</v>
      </c>
      <c r="C268" s="1" t="s">
        <v>2378</v>
      </c>
      <c r="D268" s="1" t="s">
        <v>2226</v>
      </c>
      <c r="E268" s="1" t="s">
        <v>2379</v>
      </c>
      <c r="F268" s="1" t="s">
        <v>1384</v>
      </c>
      <c r="G268" s="1" t="s">
        <v>1136</v>
      </c>
      <c r="H268" s="1" t="s">
        <v>1141</v>
      </c>
      <c r="I268" s="1" t="s">
        <v>2380</v>
      </c>
      <c r="J268" s="1" t="s">
        <v>1143</v>
      </c>
      <c r="K268" s="1" t="s">
        <v>2380</v>
      </c>
      <c r="L268" s="1" t="s">
        <v>2380</v>
      </c>
      <c r="M268" s="1" t="s">
        <v>1144</v>
      </c>
      <c r="N268" s="1" t="s">
        <v>1144</v>
      </c>
      <c r="O268" s="1" t="s">
        <v>1145</v>
      </c>
      <c r="P268" s="1" t="s">
        <v>1146</v>
      </c>
      <c r="Q268" s="1" t="s">
        <v>1147</v>
      </c>
      <c r="R268" s="1" t="s">
        <v>2381</v>
      </c>
      <c r="S268" s="1" t="s">
        <v>1149</v>
      </c>
      <c r="T268" s="1" t="s">
        <v>1150</v>
      </c>
      <c r="U268" s="1" t="s">
        <v>1100</v>
      </c>
      <c r="V268" s="1" t="s">
        <v>1151</v>
      </c>
    </row>
    <row r="269" s="1" customFormat="1" spans="1:22">
      <c r="A269" s="3">
        <v>999224961746948</v>
      </c>
      <c r="B269" s="1" t="s">
        <v>2377</v>
      </c>
      <c r="C269" s="1" t="s">
        <v>2382</v>
      </c>
      <c r="D269" s="1" t="s">
        <v>2383</v>
      </c>
      <c r="E269" s="1" t="s">
        <v>2384</v>
      </c>
      <c r="F269" s="1" t="s">
        <v>1317</v>
      </c>
      <c r="G269" s="1" t="s">
        <v>1136</v>
      </c>
      <c r="H269" s="1" t="s">
        <v>1141</v>
      </c>
      <c r="I269" s="1" t="s">
        <v>1882</v>
      </c>
      <c r="J269" s="1" t="s">
        <v>1143</v>
      </c>
      <c r="K269" s="1" t="s">
        <v>1882</v>
      </c>
      <c r="L269" s="1" t="s">
        <v>1882</v>
      </c>
      <c r="M269" s="1" t="s">
        <v>1144</v>
      </c>
      <c r="N269" s="1" t="s">
        <v>1144</v>
      </c>
      <c r="O269" s="1" t="s">
        <v>1145</v>
      </c>
      <c r="P269" s="1" t="s">
        <v>1146</v>
      </c>
      <c r="Q269" s="1" t="s">
        <v>1147</v>
      </c>
      <c r="R269" s="1" t="s">
        <v>2385</v>
      </c>
      <c r="S269" s="1" t="s">
        <v>1149</v>
      </c>
      <c r="T269" s="1" t="s">
        <v>1150</v>
      </c>
      <c r="U269" s="1" t="s">
        <v>1100</v>
      </c>
      <c r="V269" s="1" t="s">
        <v>1172</v>
      </c>
    </row>
    <row r="270" s="1" customFormat="1" spans="1:22">
      <c r="A270" s="3">
        <v>999224946129603</v>
      </c>
      <c r="B270" s="1" t="s">
        <v>2386</v>
      </c>
      <c r="C270" s="1" t="s">
        <v>2387</v>
      </c>
      <c r="D270" s="1" t="s">
        <v>1184</v>
      </c>
      <c r="E270" s="1" t="s">
        <v>2388</v>
      </c>
      <c r="F270" s="1" t="s">
        <v>1384</v>
      </c>
      <c r="G270" s="1" t="s">
        <v>1261</v>
      </c>
      <c r="H270" s="1" t="s">
        <v>1141</v>
      </c>
      <c r="I270" s="1" t="s">
        <v>2389</v>
      </c>
      <c r="J270" s="1" t="s">
        <v>1143</v>
      </c>
      <c r="K270" s="1" t="s">
        <v>2389</v>
      </c>
      <c r="L270" s="1" t="s">
        <v>2389</v>
      </c>
      <c r="M270" s="1" t="s">
        <v>1144</v>
      </c>
      <c r="N270" s="1" t="s">
        <v>1144</v>
      </c>
      <c r="O270" s="1" t="s">
        <v>1145</v>
      </c>
      <c r="P270" s="1" t="s">
        <v>1146</v>
      </c>
      <c r="Q270" s="1" t="s">
        <v>1147</v>
      </c>
      <c r="R270" s="1" t="s">
        <v>2390</v>
      </c>
      <c r="S270" s="1" t="s">
        <v>1149</v>
      </c>
      <c r="T270" s="1" t="s">
        <v>1150</v>
      </c>
      <c r="U270" s="1" t="s">
        <v>1100</v>
      </c>
      <c r="V270" s="1" t="s">
        <v>1151</v>
      </c>
    </row>
    <row r="271" s="1" customFormat="1" spans="1:22">
      <c r="A271" s="3">
        <v>999224934076191</v>
      </c>
      <c r="B271" s="1" t="s">
        <v>2391</v>
      </c>
      <c r="C271" s="1" t="s">
        <v>2392</v>
      </c>
      <c r="D271" s="1" t="s">
        <v>1380</v>
      </c>
      <c r="E271" s="1" t="s">
        <v>2393</v>
      </c>
      <c r="F271" s="1" t="s">
        <v>1384</v>
      </c>
      <c r="G271" s="1" t="s">
        <v>1261</v>
      </c>
      <c r="H271" s="1" t="s">
        <v>1141</v>
      </c>
      <c r="I271" s="1" t="s">
        <v>2394</v>
      </c>
      <c r="J271" s="1" t="s">
        <v>1143</v>
      </c>
      <c r="K271" s="1" t="s">
        <v>2394</v>
      </c>
      <c r="L271" s="1" t="s">
        <v>2394</v>
      </c>
      <c r="M271" s="1" t="s">
        <v>1144</v>
      </c>
      <c r="N271" s="1" t="s">
        <v>1144</v>
      </c>
      <c r="O271" s="1" t="s">
        <v>1145</v>
      </c>
      <c r="P271" s="1" t="s">
        <v>1146</v>
      </c>
      <c r="Q271" s="1" t="s">
        <v>1147</v>
      </c>
      <c r="R271" s="1" t="s">
        <v>2395</v>
      </c>
      <c r="S271" s="1" t="s">
        <v>1149</v>
      </c>
      <c r="T271" s="1" t="s">
        <v>1150</v>
      </c>
      <c r="U271" s="1" t="s">
        <v>1100</v>
      </c>
      <c r="V271" s="1" t="s">
        <v>1151</v>
      </c>
    </row>
    <row r="272" s="1" customFormat="1" spans="1:22">
      <c r="A272" s="3">
        <v>999224873877687</v>
      </c>
      <c r="B272" s="1" t="s">
        <v>2396</v>
      </c>
      <c r="C272" s="1" t="s">
        <v>2397</v>
      </c>
      <c r="D272" s="1" t="s">
        <v>2398</v>
      </c>
      <c r="E272" s="1" t="s">
        <v>2399</v>
      </c>
      <c r="F272" s="1" t="s">
        <v>1504</v>
      </c>
      <c r="G272" s="1" t="s">
        <v>1140</v>
      </c>
      <c r="H272" s="1" t="s">
        <v>1141</v>
      </c>
      <c r="I272" s="1" t="s">
        <v>2400</v>
      </c>
      <c r="J272" s="1" t="s">
        <v>1143</v>
      </c>
      <c r="K272" s="1" t="s">
        <v>2400</v>
      </c>
      <c r="L272" s="1" t="s">
        <v>2400</v>
      </c>
      <c r="M272" s="1" t="s">
        <v>1144</v>
      </c>
      <c r="N272" s="1" t="s">
        <v>1144</v>
      </c>
      <c r="O272" s="1" t="s">
        <v>1145</v>
      </c>
      <c r="P272" s="1" t="s">
        <v>1146</v>
      </c>
      <c r="Q272" s="1" t="s">
        <v>1147</v>
      </c>
      <c r="R272" s="1" t="s">
        <v>2401</v>
      </c>
      <c r="S272" s="1" t="s">
        <v>1149</v>
      </c>
      <c r="T272" s="1" t="s">
        <v>1150</v>
      </c>
      <c r="U272" s="1" t="s">
        <v>1100</v>
      </c>
      <c r="V272" s="1" t="s">
        <v>1151</v>
      </c>
    </row>
    <row r="273" s="1" customFormat="1" spans="1:22">
      <c r="A273" s="3">
        <v>999224873692239</v>
      </c>
      <c r="B273" s="1" t="s">
        <v>2396</v>
      </c>
      <c r="C273" s="1" t="s">
        <v>2402</v>
      </c>
      <c r="D273" s="1" t="s">
        <v>2196</v>
      </c>
      <c r="E273" s="1" t="s">
        <v>2403</v>
      </c>
      <c r="F273" s="1" t="s">
        <v>1261</v>
      </c>
      <c r="G273" s="1" t="s">
        <v>1136</v>
      </c>
      <c r="H273" s="1" t="s">
        <v>1141</v>
      </c>
      <c r="I273" s="1" t="s">
        <v>2404</v>
      </c>
      <c r="J273" s="1" t="s">
        <v>1143</v>
      </c>
      <c r="K273" s="1" t="s">
        <v>2404</v>
      </c>
      <c r="L273" s="1" t="s">
        <v>2404</v>
      </c>
      <c r="M273" s="1" t="s">
        <v>1144</v>
      </c>
      <c r="N273" s="1" t="s">
        <v>1144</v>
      </c>
      <c r="O273" s="1" t="s">
        <v>1145</v>
      </c>
      <c r="P273" s="1" t="s">
        <v>1146</v>
      </c>
      <c r="Q273" s="1" t="s">
        <v>1147</v>
      </c>
      <c r="R273" s="1" t="s">
        <v>2405</v>
      </c>
      <c r="S273" s="1" t="s">
        <v>1149</v>
      </c>
      <c r="T273" s="1" t="s">
        <v>1150</v>
      </c>
      <c r="U273" s="1" t="s">
        <v>1100</v>
      </c>
      <c r="V273" s="1" t="s">
        <v>1151</v>
      </c>
    </row>
    <row r="274" s="1" customFormat="1" spans="1:22">
      <c r="A274" s="3">
        <v>999224830206804</v>
      </c>
      <c r="B274" s="1" t="s">
        <v>2406</v>
      </c>
      <c r="C274" s="1" t="s">
        <v>2407</v>
      </c>
      <c r="D274" s="1" t="s">
        <v>2196</v>
      </c>
      <c r="E274" s="1" t="s">
        <v>2408</v>
      </c>
      <c r="F274" s="1" t="s">
        <v>1317</v>
      </c>
      <c r="G274" s="1" t="s">
        <v>1136</v>
      </c>
      <c r="H274" s="1" t="s">
        <v>1141</v>
      </c>
      <c r="I274" s="1" t="s">
        <v>2409</v>
      </c>
      <c r="J274" s="1" t="s">
        <v>1143</v>
      </c>
      <c r="K274" s="1" t="s">
        <v>2409</v>
      </c>
      <c r="L274" s="1" t="s">
        <v>2409</v>
      </c>
      <c r="M274" s="1" t="s">
        <v>1144</v>
      </c>
      <c r="N274" s="1" t="s">
        <v>1144</v>
      </c>
      <c r="O274" s="1" t="s">
        <v>1145</v>
      </c>
      <c r="P274" s="1" t="s">
        <v>1146</v>
      </c>
      <c r="Q274" s="1" t="s">
        <v>1147</v>
      </c>
      <c r="R274" s="1" t="s">
        <v>2410</v>
      </c>
      <c r="S274" s="1" t="s">
        <v>1149</v>
      </c>
      <c r="T274" s="1" t="s">
        <v>1150</v>
      </c>
      <c r="U274" s="1" t="s">
        <v>1100</v>
      </c>
      <c r="V274" s="1" t="s">
        <v>1151</v>
      </c>
    </row>
    <row r="275" s="1" customFormat="1" spans="1:22">
      <c r="A275" s="3">
        <v>999224808772817</v>
      </c>
      <c r="B275" s="1" t="s">
        <v>2411</v>
      </c>
      <c r="C275" s="1" t="s">
        <v>2412</v>
      </c>
      <c r="D275" s="1" t="s">
        <v>1962</v>
      </c>
      <c r="E275" s="1" t="s">
        <v>2413</v>
      </c>
      <c r="F275" s="1" t="s">
        <v>1384</v>
      </c>
      <c r="G275" s="1" t="s">
        <v>1261</v>
      </c>
      <c r="H275" s="1" t="s">
        <v>1141</v>
      </c>
      <c r="I275" s="1" t="s">
        <v>2414</v>
      </c>
      <c r="J275" s="1" t="s">
        <v>1143</v>
      </c>
      <c r="K275" s="1" t="s">
        <v>2414</v>
      </c>
      <c r="L275" s="1" t="s">
        <v>2414</v>
      </c>
      <c r="M275" s="1" t="s">
        <v>1144</v>
      </c>
      <c r="N275" s="1" t="s">
        <v>1144</v>
      </c>
      <c r="O275" s="1" t="s">
        <v>1145</v>
      </c>
      <c r="P275" s="1" t="s">
        <v>1146</v>
      </c>
      <c r="Q275" s="1" t="s">
        <v>1147</v>
      </c>
      <c r="R275" s="1" t="s">
        <v>2415</v>
      </c>
      <c r="S275" s="1" t="s">
        <v>1149</v>
      </c>
      <c r="T275" s="1" t="s">
        <v>1150</v>
      </c>
      <c r="U275" s="1" t="s">
        <v>1100</v>
      </c>
      <c r="V275" s="1" t="s">
        <v>1224</v>
      </c>
    </row>
    <row r="276" s="1" customFormat="1" spans="1:22">
      <c r="A276" s="3">
        <v>999224798994230</v>
      </c>
      <c r="B276" s="1" t="s">
        <v>2411</v>
      </c>
      <c r="C276" s="1" t="s">
        <v>2416</v>
      </c>
      <c r="D276" s="1" t="s">
        <v>2196</v>
      </c>
      <c r="E276" s="1" t="s">
        <v>2417</v>
      </c>
      <c r="F276" s="1" t="s">
        <v>1384</v>
      </c>
      <c r="G276" s="1" t="s">
        <v>1136</v>
      </c>
      <c r="H276" s="1" t="s">
        <v>1141</v>
      </c>
      <c r="I276" s="1" t="s">
        <v>2418</v>
      </c>
      <c r="J276" s="1" t="s">
        <v>1143</v>
      </c>
      <c r="K276" s="1" t="s">
        <v>2418</v>
      </c>
      <c r="L276" s="1" t="s">
        <v>2418</v>
      </c>
      <c r="M276" s="1" t="s">
        <v>1144</v>
      </c>
      <c r="N276" s="1" t="s">
        <v>1144</v>
      </c>
      <c r="O276" s="1" t="s">
        <v>1145</v>
      </c>
      <c r="P276" s="1" t="s">
        <v>1146</v>
      </c>
      <c r="Q276" s="1" t="s">
        <v>1147</v>
      </c>
      <c r="R276" s="1" t="s">
        <v>2419</v>
      </c>
      <c r="S276" s="1" t="s">
        <v>1149</v>
      </c>
      <c r="T276" s="1" t="s">
        <v>1150</v>
      </c>
      <c r="U276" s="1" t="s">
        <v>1100</v>
      </c>
      <c r="V276" s="1" t="s">
        <v>1151</v>
      </c>
    </row>
    <row r="277" s="1" customFormat="1" spans="1:22">
      <c r="A277" s="3">
        <v>999224749671924</v>
      </c>
      <c r="B277" s="1" t="s">
        <v>2420</v>
      </c>
      <c r="C277" s="1" t="s">
        <v>2421</v>
      </c>
      <c r="D277" s="1" t="s">
        <v>2422</v>
      </c>
      <c r="E277" s="1" t="s">
        <v>2423</v>
      </c>
      <c r="F277" s="1" t="s">
        <v>1384</v>
      </c>
      <c r="G277" s="1" t="s">
        <v>1136</v>
      </c>
      <c r="H277" s="1" t="s">
        <v>1141</v>
      </c>
      <c r="I277" s="1" t="s">
        <v>2203</v>
      </c>
      <c r="J277" s="1" t="s">
        <v>1143</v>
      </c>
      <c r="K277" s="1" t="s">
        <v>2203</v>
      </c>
      <c r="L277" s="1" t="s">
        <v>1272</v>
      </c>
      <c r="M277" s="1" t="s">
        <v>2424</v>
      </c>
      <c r="N277" s="1" t="s">
        <v>2424</v>
      </c>
      <c r="O277" s="1" t="s">
        <v>1145</v>
      </c>
      <c r="P277" s="1" t="s">
        <v>1146</v>
      </c>
      <c r="Q277" s="1" t="s">
        <v>1147</v>
      </c>
      <c r="R277" s="1" t="s">
        <v>2425</v>
      </c>
      <c r="S277" s="1" t="s">
        <v>1149</v>
      </c>
      <c r="T277" s="1" t="s">
        <v>1150</v>
      </c>
      <c r="U277" s="1" t="s">
        <v>1100</v>
      </c>
      <c r="V277" s="1" t="s">
        <v>1172</v>
      </c>
    </row>
    <row r="278" s="1" customFormat="1" spans="1:22">
      <c r="A278" s="3">
        <v>999224749302357</v>
      </c>
      <c r="B278" s="1" t="s">
        <v>2420</v>
      </c>
      <c r="C278" s="1" t="s">
        <v>2426</v>
      </c>
      <c r="D278" s="1" t="s">
        <v>2422</v>
      </c>
      <c r="E278" s="1" t="s">
        <v>2427</v>
      </c>
      <c r="F278" s="1" t="s">
        <v>1384</v>
      </c>
      <c r="G278" s="1" t="s">
        <v>1136</v>
      </c>
      <c r="H278" s="1" t="s">
        <v>1141</v>
      </c>
      <c r="I278" s="1" t="s">
        <v>2203</v>
      </c>
      <c r="J278" s="1" t="s">
        <v>1143</v>
      </c>
      <c r="K278" s="1" t="s">
        <v>2203</v>
      </c>
      <c r="L278" s="1" t="s">
        <v>2428</v>
      </c>
      <c r="M278" s="1" t="s">
        <v>2429</v>
      </c>
      <c r="N278" s="1" t="s">
        <v>2429</v>
      </c>
      <c r="O278" s="1" t="s">
        <v>1145</v>
      </c>
      <c r="P278" s="1" t="s">
        <v>1146</v>
      </c>
      <c r="Q278" s="1" t="s">
        <v>1147</v>
      </c>
      <c r="R278" s="1" t="s">
        <v>2430</v>
      </c>
      <c r="S278" s="1" t="s">
        <v>1149</v>
      </c>
      <c r="T278" s="1" t="s">
        <v>1150</v>
      </c>
      <c r="U278" s="1" t="s">
        <v>1100</v>
      </c>
      <c r="V278" s="1" t="s">
        <v>1172</v>
      </c>
    </row>
    <row r="279" s="1" customFormat="1" spans="1:22">
      <c r="A279" s="3">
        <v>999224724635454</v>
      </c>
      <c r="B279" s="1" t="s">
        <v>2431</v>
      </c>
      <c r="C279" s="1" t="s">
        <v>2432</v>
      </c>
      <c r="D279" s="1" t="s">
        <v>2191</v>
      </c>
      <c r="E279" s="1" t="s">
        <v>2433</v>
      </c>
      <c r="F279" s="1" t="s">
        <v>1261</v>
      </c>
      <c r="G279" s="1" t="s">
        <v>1140</v>
      </c>
      <c r="H279" s="1" t="s">
        <v>1141</v>
      </c>
      <c r="I279" s="1" t="s">
        <v>2434</v>
      </c>
      <c r="J279" s="1" t="s">
        <v>1143</v>
      </c>
      <c r="K279" s="1" t="s">
        <v>2434</v>
      </c>
      <c r="L279" s="1" t="s">
        <v>2434</v>
      </c>
      <c r="M279" s="1" t="s">
        <v>1144</v>
      </c>
      <c r="N279" s="1" t="s">
        <v>1144</v>
      </c>
      <c r="O279" s="1" t="s">
        <v>1145</v>
      </c>
      <c r="P279" s="1" t="s">
        <v>1146</v>
      </c>
      <c r="Q279" s="1" t="s">
        <v>1147</v>
      </c>
      <c r="R279" s="1" t="s">
        <v>2435</v>
      </c>
      <c r="S279" s="1" t="s">
        <v>1149</v>
      </c>
      <c r="T279" s="1" t="s">
        <v>1150</v>
      </c>
      <c r="U279" s="1" t="s">
        <v>1100</v>
      </c>
      <c r="V279" s="1" t="s">
        <v>1151</v>
      </c>
    </row>
    <row r="280" s="1" customFormat="1" spans="1:22">
      <c r="A280" s="3">
        <v>999224722961162</v>
      </c>
      <c r="B280" s="1" t="s">
        <v>2431</v>
      </c>
      <c r="C280" s="1" t="s">
        <v>2436</v>
      </c>
      <c r="D280" s="1" t="s">
        <v>2422</v>
      </c>
      <c r="E280" s="1" t="s">
        <v>2437</v>
      </c>
      <c r="F280" s="1" t="s">
        <v>1384</v>
      </c>
      <c r="G280" s="1" t="s">
        <v>1136</v>
      </c>
      <c r="H280" s="1" t="s">
        <v>1141</v>
      </c>
      <c r="I280" s="1" t="s">
        <v>2438</v>
      </c>
      <c r="J280" s="1" t="s">
        <v>1143</v>
      </c>
      <c r="K280" s="1" t="s">
        <v>2438</v>
      </c>
      <c r="L280" s="1" t="s">
        <v>2438</v>
      </c>
      <c r="M280" s="1" t="s">
        <v>1144</v>
      </c>
      <c r="N280" s="1" t="s">
        <v>1144</v>
      </c>
      <c r="O280" s="1" t="s">
        <v>1145</v>
      </c>
      <c r="P280" s="1" t="s">
        <v>1146</v>
      </c>
      <c r="Q280" s="1" t="s">
        <v>1147</v>
      </c>
      <c r="R280" s="1" t="s">
        <v>2439</v>
      </c>
      <c r="S280" s="1" t="s">
        <v>1149</v>
      </c>
      <c r="T280" s="1" t="s">
        <v>1150</v>
      </c>
      <c r="U280" s="1" t="s">
        <v>1100</v>
      </c>
      <c r="V280" s="1" t="s">
        <v>1172</v>
      </c>
    </row>
    <row r="281" s="1" customFormat="1" spans="1:22">
      <c r="A281" s="3">
        <v>999224643490342</v>
      </c>
      <c r="B281" s="1" t="s">
        <v>2440</v>
      </c>
      <c r="C281" s="1" t="s">
        <v>2441</v>
      </c>
      <c r="D281" s="1" t="s">
        <v>2442</v>
      </c>
      <c r="E281" s="1" t="s">
        <v>2443</v>
      </c>
      <c r="F281" s="1" t="s">
        <v>1317</v>
      </c>
      <c r="G281" s="1" t="s">
        <v>1140</v>
      </c>
      <c r="H281" s="1" t="s">
        <v>1141</v>
      </c>
      <c r="I281" s="1" t="s">
        <v>2444</v>
      </c>
      <c r="J281" s="1" t="s">
        <v>1143</v>
      </c>
      <c r="K281" s="1" t="s">
        <v>2444</v>
      </c>
      <c r="L281" s="1" t="s">
        <v>2444</v>
      </c>
      <c r="M281" s="1" t="s">
        <v>1144</v>
      </c>
      <c r="N281" s="1" t="s">
        <v>1144</v>
      </c>
      <c r="O281" s="1" t="s">
        <v>1145</v>
      </c>
      <c r="P281" s="1" t="s">
        <v>1146</v>
      </c>
      <c r="Q281" s="1" t="s">
        <v>1147</v>
      </c>
      <c r="R281" s="1" t="s">
        <v>2445</v>
      </c>
      <c r="S281" s="1" t="s">
        <v>1149</v>
      </c>
      <c r="T281" s="1" t="s">
        <v>1150</v>
      </c>
      <c r="U281" s="1" t="s">
        <v>1100</v>
      </c>
      <c r="V281" s="1" t="s">
        <v>1274</v>
      </c>
    </row>
    <row r="282" s="1" customFormat="1" spans="1:22">
      <c r="A282" s="3">
        <v>999224614605196</v>
      </c>
      <c r="B282" s="1" t="s">
        <v>2446</v>
      </c>
      <c r="C282" s="1" t="s">
        <v>2447</v>
      </c>
      <c r="D282" s="1" t="s">
        <v>2448</v>
      </c>
      <c r="E282" s="1" t="s">
        <v>2449</v>
      </c>
      <c r="F282" s="1" t="s">
        <v>1472</v>
      </c>
      <c r="G282" s="1" t="s">
        <v>1136</v>
      </c>
      <c r="H282" s="1" t="s">
        <v>1141</v>
      </c>
      <c r="I282" s="1" t="s">
        <v>2450</v>
      </c>
      <c r="J282" s="1" t="s">
        <v>1143</v>
      </c>
      <c r="K282" s="1" t="s">
        <v>2450</v>
      </c>
      <c r="L282" s="1" t="s">
        <v>2450</v>
      </c>
      <c r="M282" s="1" t="s">
        <v>1144</v>
      </c>
      <c r="N282" s="1" t="s">
        <v>1144</v>
      </c>
      <c r="O282" s="1" t="s">
        <v>1145</v>
      </c>
      <c r="P282" s="1" t="s">
        <v>1146</v>
      </c>
      <c r="Q282" s="1" t="s">
        <v>1147</v>
      </c>
      <c r="R282" s="1" t="s">
        <v>2451</v>
      </c>
      <c r="S282" s="1" t="s">
        <v>1149</v>
      </c>
      <c r="T282" s="1" t="s">
        <v>1150</v>
      </c>
      <c r="U282" s="1" t="s">
        <v>1100</v>
      </c>
      <c r="V282" s="1" t="s">
        <v>1151</v>
      </c>
    </row>
    <row r="283" s="1" customFormat="1" spans="1:22">
      <c r="A283" s="3">
        <v>999224614224697</v>
      </c>
      <c r="B283" s="1" t="s">
        <v>2446</v>
      </c>
      <c r="C283" s="1" t="s">
        <v>2452</v>
      </c>
      <c r="D283" s="1" t="s">
        <v>2196</v>
      </c>
      <c r="E283" s="1" t="s">
        <v>2453</v>
      </c>
      <c r="F283" s="1" t="s">
        <v>1317</v>
      </c>
      <c r="G283" s="1" t="s">
        <v>1136</v>
      </c>
      <c r="H283" s="1" t="s">
        <v>1141</v>
      </c>
      <c r="I283" s="1" t="s">
        <v>2454</v>
      </c>
      <c r="J283" s="1" t="s">
        <v>1143</v>
      </c>
      <c r="K283" s="1" t="s">
        <v>2454</v>
      </c>
      <c r="L283" s="1" t="s">
        <v>2454</v>
      </c>
      <c r="M283" s="1" t="s">
        <v>1144</v>
      </c>
      <c r="N283" s="1" t="s">
        <v>1144</v>
      </c>
      <c r="O283" s="1" t="s">
        <v>1145</v>
      </c>
      <c r="P283" s="1" t="s">
        <v>1146</v>
      </c>
      <c r="Q283" s="1" t="s">
        <v>1147</v>
      </c>
      <c r="R283" s="1" t="s">
        <v>2455</v>
      </c>
      <c r="S283" s="1" t="s">
        <v>1149</v>
      </c>
      <c r="T283" s="1" t="s">
        <v>1150</v>
      </c>
      <c r="U283" s="1" t="s">
        <v>1100</v>
      </c>
      <c r="V283" s="1" t="s">
        <v>1151</v>
      </c>
    </row>
    <row r="284" s="1" customFormat="1" spans="1:22">
      <c r="A284" s="3">
        <v>999224611288662</v>
      </c>
      <c r="B284" s="1" t="s">
        <v>2456</v>
      </c>
      <c r="C284" s="1" t="s">
        <v>2457</v>
      </c>
      <c r="D284" s="1" t="s">
        <v>2458</v>
      </c>
      <c r="E284" s="1" t="s">
        <v>2459</v>
      </c>
      <c r="F284" s="1" t="s">
        <v>1261</v>
      </c>
      <c r="G284" s="1" t="s">
        <v>1140</v>
      </c>
      <c r="H284" s="1" t="s">
        <v>1141</v>
      </c>
      <c r="I284" s="1" t="s">
        <v>1718</v>
      </c>
      <c r="J284" s="1" t="s">
        <v>1143</v>
      </c>
      <c r="K284" s="1" t="s">
        <v>1718</v>
      </c>
      <c r="L284" s="1" t="s">
        <v>1718</v>
      </c>
      <c r="M284" s="1" t="s">
        <v>1144</v>
      </c>
      <c r="N284" s="1" t="s">
        <v>1144</v>
      </c>
      <c r="O284" s="1" t="s">
        <v>1145</v>
      </c>
      <c r="P284" s="1" t="s">
        <v>1146</v>
      </c>
      <c r="Q284" s="1" t="s">
        <v>1147</v>
      </c>
      <c r="R284" s="1" t="s">
        <v>2460</v>
      </c>
      <c r="S284" s="1" t="s">
        <v>1149</v>
      </c>
      <c r="T284" s="1" t="s">
        <v>1150</v>
      </c>
      <c r="U284" s="1" t="s">
        <v>1100</v>
      </c>
      <c r="V284" s="1" t="s">
        <v>1151</v>
      </c>
    </row>
    <row r="285" s="1" customFormat="1" spans="1:22">
      <c r="A285" s="3">
        <v>999224499306667</v>
      </c>
      <c r="B285" s="1" t="s">
        <v>2461</v>
      </c>
      <c r="C285" s="1" t="s">
        <v>2462</v>
      </c>
      <c r="D285" s="1" t="s">
        <v>2196</v>
      </c>
      <c r="E285" s="1" t="s">
        <v>2463</v>
      </c>
      <c r="F285" s="1" t="s">
        <v>1472</v>
      </c>
      <c r="G285" s="1" t="s">
        <v>1261</v>
      </c>
      <c r="H285" s="1" t="s">
        <v>1141</v>
      </c>
      <c r="I285" s="1" t="s">
        <v>2464</v>
      </c>
      <c r="J285" s="1" t="s">
        <v>1143</v>
      </c>
      <c r="K285" s="1" t="s">
        <v>2464</v>
      </c>
      <c r="L285" s="1" t="s">
        <v>2464</v>
      </c>
      <c r="M285" s="1" t="s">
        <v>1144</v>
      </c>
      <c r="N285" s="1" t="s">
        <v>1144</v>
      </c>
      <c r="O285" s="1" t="s">
        <v>1145</v>
      </c>
      <c r="P285" s="1" t="s">
        <v>1146</v>
      </c>
      <c r="Q285" s="1" t="s">
        <v>1147</v>
      </c>
      <c r="R285" s="1" t="s">
        <v>2465</v>
      </c>
      <c r="S285" s="1" t="s">
        <v>1149</v>
      </c>
      <c r="T285" s="1" t="s">
        <v>1150</v>
      </c>
      <c r="U285" s="1" t="s">
        <v>1100</v>
      </c>
      <c r="V285" s="1" t="s">
        <v>1151</v>
      </c>
    </row>
    <row r="286" s="1" customFormat="1" spans="1:22">
      <c r="A286" s="3">
        <v>999224475257267</v>
      </c>
      <c r="B286" s="1" t="s">
        <v>2466</v>
      </c>
      <c r="C286" s="1" t="s">
        <v>2467</v>
      </c>
      <c r="D286" s="1" t="s">
        <v>1313</v>
      </c>
      <c r="E286" s="1" t="s">
        <v>2468</v>
      </c>
      <c r="F286" s="1" t="s">
        <v>1384</v>
      </c>
      <c r="G286" s="1" t="s">
        <v>1261</v>
      </c>
      <c r="H286" s="1" t="s">
        <v>1141</v>
      </c>
      <c r="I286" s="1" t="s">
        <v>1818</v>
      </c>
      <c r="J286" s="1" t="s">
        <v>1143</v>
      </c>
      <c r="K286" s="1" t="s">
        <v>1818</v>
      </c>
      <c r="L286" s="1" t="s">
        <v>1818</v>
      </c>
      <c r="M286" s="1" t="s">
        <v>1144</v>
      </c>
      <c r="N286" s="1" t="s">
        <v>1144</v>
      </c>
      <c r="O286" s="1" t="s">
        <v>1145</v>
      </c>
      <c r="P286" s="1" t="s">
        <v>1146</v>
      </c>
      <c r="Q286" s="1" t="s">
        <v>1147</v>
      </c>
      <c r="R286" s="1" t="s">
        <v>2469</v>
      </c>
      <c r="S286" s="1" t="s">
        <v>1149</v>
      </c>
      <c r="T286" s="1" t="s">
        <v>1150</v>
      </c>
      <c r="U286" s="1" t="s">
        <v>1100</v>
      </c>
      <c r="V286" s="1" t="s">
        <v>1274</v>
      </c>
    </row>
    <row r="287" s="1" customFormat="1" spans="1:22">
      <c r="A287" s="3">
        <v>999224433882042</v>
      </c>
      <c r="B287" s="1" t="s">
        <v>2470</v>
      </c>
      <c r="C287" s="1" t="s">
        <v>2471</v>
      </c>
      <c r="D287" s="1" t="s">
        <v>2367</v>
      </c>
      <c r="E287" s="1" t="s">
        <v>2472</v>
      </c>
      <c r="F287" s="1" t="s">
        <v>1384</v>
      </c>
      <c r="G287" s="1" t="s">
        <v>1136</v>
      </c>
      <c r="H287" s="1" t="s">
        <v>1141</v>
      </c>
      <c r="I287" s="1" t="s">
        <v>2473</v>
      </c>
      <c r="J287" s="1" t="s">
        <v>1143</v>
      </c>
      <c r="K287" s="1" t="s">
        <v>2473</v>
      </c>
      <c r="L287" s="1" t="s">
        <v>2473</v>
      </c>
      <c r="M287" s="1" t="s">
        <v>1144</v>
      </c>
      <c r="N287" s="1" t="s">
        <v>1144</v>
      </c>
      <c r="O287" s="1" t="s">
        <v>1145</v>
      </c>
      <c r="P287" s="1" t="s">
        <v>1146</v>
      </c>
      <c r="Q287" s="1" t="s">
        <v>1147</v>
      </c>
      <c r="R287" s="1" t="s">
        <v>2474</v>
      </c>
      <c r="S287" s="1" t="s">
        <v>1149</v>
      </c>
      <c r="T287" s="1" t="s">
        <v>1150</v>
      </c>
      <c r="U287" s="1" t="s">
        <v>1100</v>
      </c>
      <c r="V287" s="1" t="s">
        <v>1151</v>
      </c>
    </row>
    <row r="288" s="1" customFormat="1" spans="1:22">
      <c r="A288" s="3">
        <v>999224412437592</v>
      </c>
      <c r="B288" s="1" t="s">
        <v>2475</v>
      </c>
      <c r="C288" s="1" t="s">
        <v>2476</v>
      </c>
      <c r="D288" s="1" t="s">
        <v>2477</v>
      </c>
      <c r="E288" s="1" t="s">
        <v>2478</v>
      </c>
      <c r="F288" s="1" t="s">
        <v>1317</v>
      </c>
      <c r="G288" s="1" t="s">
        <v>1261</v>
      </c>
      <c r="H288" s="1" t="s">
        <v>1141</v>
      </c>
      <c r="I288" s="1" t="s">
        <v>2479</v>
      </c>
      <c r="J288" s="1" t="s">
        <v>1143</v>
      </c>
      <c r="K288" s="1" t="s">
        <v>2479</v>
      </c>
      <c r="L288" s="1" t="s">
        <v>2479</v>
      </c>
      <c r="M288" s="1" t="s">
        <v>1144</v>
      </c>
      <c r="N288" s="1" t="s">
        <v>1144</v>
      </c>
      <c r="O288" s="1" t="s">
        <v>1145</v>
      </c>
      <c r="P288" s="1" t="s">
        <v>1146</v>
      </c>
      <c r="Q288" s="1" t="s">
        <v>1147</v>
      </c>
      <c r="R288" s="1" t="s">
        <v>2480</v>
      </c>
      <c r="S288" s="1" t="s">
        <v>1149</v>
      </c>
      <c r="T288" s="1" t="s">
        <v>1150</v>
      </c>
      <c r="U288" s="1" t="s">
        <v>1100</v>
      </c>
      <c r="V288" s="1" t="s">
        <v>1172</v>
      </c>
    </row>
    <row r="289" s="1" customFormat="1" spans="1:22">
      <c r="A289" s="3">
        <v>999224282542475</v>
      </c>
      <c r="B289" s="1" t="s">
        <v>2481</v>
      </c>
      <c r="C289" s="1" t="s">
        <v>2482</v>
      </c>
      <c r="D289" s="1" t="s">
        <v>1184</v>
      </c>
      <c r="E289" s="1" t="s">
        <v>2483</v>
      </c>
      <c r="F289" s="1" t="s">
        <v>1472</v>
      </c>
      <c r="G289" s="1" t="s">
        <v>1261</v>
      </c>
      <c r="H289" s="1" t="s">
        <v>1141</v>
      </c>
      <c r="I289" s="1" t="s">
        <v>2484</v>
      </c>
      <c r="J289" s="1" t="s">
        <v>1143</v>
      </c>
      <c r="K289" s="1" t="s">
        <v>2484</v>
      </c>
      <c r="L289" s="1" t="s">
        <v>2484</v>
      </c>
      <c r="M289" s="1" t="s">
        <v>1144</v>
      </c>
      <c r="N289" s="1" t="s">
        <v>1144</v>
      </c>
      <c r="O289" s="1" t="s">
        <v>1145</v>
      </c>
      <c r="P289" s="1" t="s">
        <v>1146</v>
      </c>
      <c r="Q289" s="1" t="s">
        <v>1147</v>
      </c>
      <c r="R289" s="1" t="s">
        <v>2485</v>
      </c>
      <c r="S289" s="1" t="s">
        <v>1149</v>
      </c>
      <c r="T289" s="1" t="s">
        <v>1150</v>
      </c>
      <c r="U289" s="1" t="s">
        <v>1100</v>
      </c>
      <c r="V289" s="1" t="s">
        <v>1151</v>
      </c>
    </row>
    <row r="290" s="1" customFormat="1" spans="1:22">
      <c r="A290" s="3">
        <v>999224093632146</v>
      </c>
      <c r="B290" s="1" t="s">
        <v>2486</v>
      </c>
      <c r="C290" s="1" t="s">
        <v>2487</v>
      </c>
      <c r="D290" s="1" t="s">
        <v>1184</v>
      </c>
      <c r="E290" s="1" t="s">
        <v>2488</v>
      </c>
      <c r="F290" s="1" t="s">
        <v>1317</v>
      </c>
      <c r="G290" s="1" t="s">
        <v>1140</v>
      </c>
      <c r="H290" s="1" t="s">
        <v>1141</v>
      </c>
      <c r="I290" s="1" t="s">
        <v>2489</v>
      </c>
      <c r="J290" s="1" t="s">
        <v>1143</v>
      </c>
      <c r="K290" s="1" t="s">
        <v>2489</v>
      </c>
      <c r="L290" s="1" t="s">
        <v>2489</v>
      </c>
      <c r="M290" s="1" t="s">
        <v>1144</v>
      </c>
      <c r="N290" s="1" t="s">
        <v>1144</v>
      </c>
      <c r="O290" s="1" t="s">
        <v>1145</v>
      </c>
      <c r="P290" s="1" t="s">
        <v>1146</v>
      </c>
      <c r="Q290" s="1" t="s">
        <v>1147</v>
      </c>
      <c r="R290" s="1" t="s">
        <v>2490</v>
      </c>
      <c r="S290" s="1" t="s">
        <v>1149</v>
      </c>
      <c r="T290" s="1" t="s">
        <v>1150</v>
      </c>
      <c r="U290" s="1" t="s">
        <v>1100</v>
      </c>
      <c r="V290" s="1" t="s">
        <v>1151</v>
      </c>
    </row>
    <row r="291" s="1" customFormat="1" spans="1:22">
      <c r="A291" s="3">
        <v>999224078839684</v>
      </c>
      <c r="B291" s="1" t="s">
        <v>2491</v>
      </c>
      <c r="C291" s="1" t="s">
        <v>2492</v>
      </c>
      <c r="D291" s="1" t="s">
        <v>1184</v>
      </c>
      <c r="E291" s="1" t="s">
        <v>2493</v>
      </c>
      <c r="F291" s="1" t="s">
        <v>1261</v>
      </c>
      <c r="G291" s="1" t="s">
        <v>1136</v>
      </c>
      <c r="H291" s="1" t="s">
        <v>1141</v>
      </c>
      <c r="I291" s="1" t="s">
        <v>2494</v>
      </c>
      <c r="J291" s="1" t="s">
        <v>1143</v>
      </c>
      <c r="K291" s="1" t="s">
        <v>2494</v>
      </c>
      <c r="L291" s="1" t="s">
        <v>2494</v>
      </c>
      <c r="M291" s="1" t="s">
        <v>1144</v>
      </c>
      <c r="N291" s="1" t="s">
        <v>1144</v>
      </c>
      <c r="O291" s="1" t="s">
        <v>1145</v>
      </c>
      <c r="P291" s="1" t="s">
        <v>1146</v>
      </c>
      <c r="Q291" s="1" t="s">
        <v>1147</v>
      </c>
      <c r="R291" s="1" t="s">
        <v>2495</v>
      </c>
      <c r="S291" s="1" t="s">
        <v>1149</v>
      </c>
      <c r="T291" s="1" t="s">
        <v>1150</v>
      </c>
      <c r="U291" s="1" t="s">
        <v>1100</v>
      </c>
      <c r="V291" s="1" t="s">
        <v>1151</v>
      </c>
    </row>
    <row r="292" s="1" customFormat="1" spans="1:22">
      <c r="A292" s="3">
        <v>999223568052351</v>
      </c>
      <c r="B292" s="1" t="s">
        <v>2496</v>
      </c>
      <c r="C292" s="1" t="s">
        <v>2497</v>
      </c>
      <c r="D292" s="1" t="s">
        <v>2498</v>
      </c>
      <c r="E292" s="1" t="s">
        <v>2499</v>
      </c>
      <c r="F292" s="1" t="s">
        <v>1136</v>
      </c>
      <c r="G292" s="1" t="s">
        <v>1140</v>
      </c>
      <c r="H292" s="1" t="s">
        <v>1141</v>
      </c>
      <c r="I292" s="1" t="s">
        <v>2500</v>
      </c>
      <c r="J292" s="1" t="s">
        <v>1143</v>
      </c>
      <c r="K292" s="1" t="s">
        <v>2500</v>
      </c>
      <c r="L292" s="1" t="s">
        <v>2500</v>
      </c>
      <c r="M292" s="1" t="s">
        <v>1144</v>
      </c>
      <c r="N292" s="1" t="s">
        <v>1144</v>
      </c>
      <c r="O292" s="1" t="s">
        <v>1145</v>
      </c>
      <c r="P292" s="1" t="s">
        <v>1146</v>
      </c>
      <c r="Q292" s="1" t="s">
        <v>1147</v>
      </c>
      <c r="R292" s="1" t="s">
        <v>2501</v>
      </c>
      <c r="S292" s="1" t="s">
        <v>1149</v>
      </c>
      <c r="T292" s="1" t="s">
        <v>1150</v>
      </c>
      <c r="U292" s="1" t="s">
        <v>1100</v>
      </c>
      <c r="V292" s="1" t="s">
        <v>1151</v>
      </c>
    </row>
    <row r="293" s="1" customFormat="1" spans="1:22">
      <c r="A293" s="3">
        <v>999222462573583</v>
      </c>
      <c r="B293" s="1" t="s">
        <v>2502</v>
      </c>
      <c r="C293" s="1" t="s">
        <v>2503</v>
      </c>
      <c r="D293" s="1" t="s">
        <v>1184</v>
      </c>
      <c r="E293" s="1" t="s">
        <v>2504</v>
      </c>
      <c r="F293" s="1" t="s">
        <v>1472</v>
      </c>
      <c r="G293" s="1" t="s">
        <v>1261</v>
      </c>
      <c r="H293" s="1" t="s">
        <v>1141</v>
      </c>
      <c r="I293" s="1" t="s">
        <v>2505</v>
      </c>
      <c r="J293" s="1" t="s">
        <v>1143</v>
      </c>
      <c r="K293" s="1" t="s">
        <v>2505</v>
      </c>
      <c r="L293" s="1" t="s">
        <v>2505</v>
      </c>
      <c r="M293" s="1" t="s">
        <v>1144</v>
      </c>
      <c r="N293" s="1" t="s">
        <v>1144</v>
      </c>
      <c r="O293" s="1" t="s">
        <v>1145</v>
      </c>
      <c r="P293" s="1" t="s">
        <v>1146</v>
      </c>
      <c r="Q293" s="1" t="s">
        <v>1147</v>
      </c>
      <c r="R293" s="1" t="s">
        <v>2506</v>
      </c>
      <c r="S293" s="1" t="s">
        <v>1149</v>
      </c>
      <c r="T293" s="1" t="s">
        <v>1150</v>
      </c>
      <c r="U293" s="1" t="s">
        <v>1100</v>
      </c>
      <c r="V293" s="1" t="s">
        <v>1151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233"/>
  <sheetViews>
    <sheetView workbookViewId="0">
      <selection activeCell="A46" sqref="A46"/>
    </sheetView>
  </sheetViews>
  <sheetFormatPr defaultColWidth="9" defaultRowHeight="13.5"/>
  <cols>
    <col min="1" max="1" width="12.625" style="4"/>
    <col min="2" max="4" width="10.375" style="4"/>
    <col min="5" max="16360" width="9" style="4"/>
  </cols>
  <sheetData>
    <row r="1" s="4" customFormat="1" spans="1:4">
      <c r="A1" s="4" t="s">
        <v>0</v>
      </c>
      <c r="B1" s="4" t="s">
        <v>5</v>
      </c>
      <c r="C1" s="4" t="s">
        <v>6</v>
      </c>
      <c r="D1" s="4" t="s">
        <v>12</v>
      </c>
    </row>
    <row r="2" s="4" customFormat="1" hidden="1" spans="1:9">
      <c r="A2" s="6">
        <v>999222462573583</v>
      </c>
      <c r="B2" s="7">
        <v>45162</v>
      </c>
      <c r="C2" s="7">
        <v>45165</v>
      </c>
      <c r="D2" s="4">
        <v>3384</v>
      </c>
      <c r="E2" s="4" t="str">
        <f>VLOOKUP(A2,Sheet3!A:L,12,0)</f>
        <v>3384.00</v>
      </c>
      <c r="F2" s="4">
        <f>D2-E2</f>
        <v>0</v>
      </c>
      <c r="I2" s="4" t="str">
        <f>VLOOKUP(A2,HOP!A:U,21,0)</f>
        <v>直采</v>
      </c>
    </row>
    <row r="3" s="4" customFormat="1" hidden="1" spans="1:9">
      <c r="A3" s="6">
        <v>999223832466112</v>
      </c>
      <c r="B3" s="7">
        <v>45163</v>
      </c>
      <c r="C3" s="7">
        <v>45165</v>
      </c>
      <c r="D3" s="4">
        <v>0</v>
      </c>
      <c r="E3" s="4" t="e">
        <f>VLOOKUP(A3,Sheet3!A:L,12,0)</f>
        <v>#N/A</v>
      </c>
      <c r="F3" s="4" t="e">
        <f t="shared" ref="F3:F66" si="0">D3-E3</f>
        <v>#N/A</v>
      </c>
      <c r="I3" s="4" t="e">
        <f>VLOOKUP(A3,HOP!A:U,21,0)</f>
        <v>#N/A</v>
      </c>
    </row>
    <row r="4" s="4" customFormat="1" hidden="1" spans="1:9">
      <c r="A4" s="6">
        <v>999224282542475</v>
      </c>
      <c r="B4" s="7">
        <v>45162</v>
      </c>
      <c r="C4" s="7">
        <v>45165</v>
      </c>
      <c r="D4" s="4">
        <v>2904</v>
      </c>
      <c r="E4" s="4" t="str">
        <f>VLOOKUP(A4,Sheet3!A:L,12,0)</f>
        <v>2904.00</v>
      </c>
      <c r="F4" s="4">
        <f t="shared" si="0"/>
        <v>0</v>
      </c>
      <c r="I4" s="4" t="str">
        <f>VLOOKUP(A4,HOP!A:U,21,0)</f>
        <v>直采</v>
      </c>
    </row>
    <row r="5" s="4" customFormat="1" hidden="1" spans="1:9">
      <c r="A5" s="6">
        <v>999224412437592</v>
      </c>
      <c r="B5" s="7">
        <v>45164</v>
      </c>
      <c r="C5" s="7">
        <v>45165</v>
      </c>
      <c r="D5" s="4">
        <v>743</v>
      </c>
      <c r="E5" s="4" t="str">
        <f>VLOOKUP(A5,Sheet3!A:L,12,0)</f>
        <v>743.00</v>
      </c>
      <c r="F5" s="4">
        <f t="shared" si="0"/>
        <v>0</v>
      </c>
      <c r="I5" s="4" t="str">
        <f>VLOOKUP(A5,HOP!A:U,21,0)</f>
        <v>直采</v>
      </c>
    </row>
    <row r="6" s="4" customFormat="1" hidden="1" spans="1:9">
      <c r="A6" s="6">
        <v>999224475257267</v>
      </c>
      <c r="B6" s="7">
        <v>45163</v>
      </c>
      <c r="C6" s="7">
        <v>45165</v>
      </c>
      <c r="D6" s="4">
        <v>1160</v>
      </c>
      <c r="E6" s="4" t="str">
        <f>VLOOKUP(A6,Sheet3!A:L,12,0)</f>
        <v>1160.00</v>
      </c>
      <c r="F6" s="4">
        <f t="shared" si="0"/>
        <v>0</v>
      </c>
      <c r="I6" s="4" t="str">
        <f>VLOOKUP(A6,HOP!A:U,21,0)</f>
        <v>直采</v>
      </c>
    </row>
    <row r="7" s="4" customFormat="1" hidden="1" spans="1:9">
      <c r="A7" s="6">
        <v>999224499306667</v>
      </c>
      <c r="B7" s="7">
        <v>45162</v>
      </c>
      <c r="C7" s="7">
        <v>45165</v>
      </c>
      <c r="D7" s="4">
        <v>4065</v>
      </c>
      <c r="E7" s="4" t="str">
        <f>VLOOKUP(A7,Sheet3!A:L,12,0)</f>
        <v>4065.00</v>
      </c>
      <c r="F7" s="4">
        <f t="shared" si="0"/>
        <v>0</v>
      </c>
      <c r="I7" s="4" t="str">
        <f>VLOOKUP(A7,HOP!A:U,21,0)</f>
        <v>直采</v>
      </c>
    </row>
    <row r="8" s="4" customFormat="1" hidden="1" spans="1:9">
      <c r="A8" s="6">
        <v>999224676488597</v>
      </c>
      <c r="B8" s="7">
        <v>45162</v>
      </c>
      <c r="C8" s="7">
        <v>45165</v>
      </c>
      <c r="D8" s="4">
        <v>0</v>
      </c>
      <c r="E8" s="4" t="e">
        <f>VLOOKUP(A8,Sheet3!A:L,12,0)</f>
        <v>#N/A</v>
      </c>
      <c r="F8" s="4" t="e">
        <f t="shared" si="0"/>
        <v>#N/A</v>
      </c>
      <c r="I8" s="4" t="e">
        <f>VLOOKUP(A8,HOP!A:U,21,0)</f>
        <v>#N/A</v>
      </c>
    </row>
    <row r="9" s="4" customFormat="1" hidden="1" spans="1:9">
      <c r="A9" s="6">
        <v>999224808772817</v>
      </c>
      <c r="B9" s="7">
        <v>45163</v>
      </c>
      <c r="C9" s="7">
        <v>45165</v>
      </c>
      <c r="D9" s="4">
        <v>2196</v>
      </c>
      <c r="E9" s="4" t="str">
        <f>VLOOKUP(A9,Sheet3!A:L,12,0)</f>
        <v>2196.00</v>
      </c>
      <c r="F9" s="4">
        <f t="shared" si="0"/>
        <v>0</v>
      </c>
      <c r="I9" s="4" t="str">
        <f>VLOOKUP(A9,HOP!A:U,21,0)</f>
        <v>直采</v>
      </c>
    </row>
    <row r="10" s="4" customFormat="1" hidden="1" spans="1:9">
      <c r="A10" s="6">
        <v>999224934076191</v>
      </c>
      <c r="B10" s="7">
        <v>45163</v>
      </c>
      <c r="C10" s="7">
        <v>45165</v>
      </c>
      <c r="D10" s="4">
        <v>3360</v>
      </c>
      <c r="E10" s="4" t="str">
        <f>VLOOKUP(A10,Sheet3!A:L,12,0)</f>
        <v>3360.00</v>
      </c>
      <c r="F10" s="4">
        <f t="shared" si="0"/>
        <v>0</v>
      </c>
      <c r="I10" s="4" t="str">
        <f>VLOOKUP(A10,HOP!A:U,21,0)</f>
        <v>直采</v>
      </c>
    </row>
    <row r="11" s="4" customFormat="1" hidden="1" spans="1:9">
      <c r="A11" s="6">
        <v>999224946129603</v>
      </c>
      <c r="B11" s="7">
        <v>45163</v>
      </c>
      <c r="C11" s="7">
        <v>45165</v>
      </c>
      <c r="D11" s="4">
        <v>2006</v>
      </c>
      <c r="E11" s="4" t="str">
        <f>VLOOKUP(A11,Sheet3!A:L,12,0)</f>
        <v>2006.00</v>
      </c>
      <c r="F11" s="4">
        <f t="shared" si="0"/>
        <v>0</v>
      </c>
      <c r="I11" s="4" t="str">
        <f>VLOOKUP(A11,HOP!A:U,21,0)</f>
        <v>直采</v>
      </c>
    </row>
    <row r="12" s="4" customFormat="1" hidden="1" spans="1:9">
      <c r="A12" s="6">
        <v>999224989195332</v>
      </c>
      <c r="B12" s="7">
        <v>45162</v>
      </c>
      <c r="C12" s="7">
        <v>45165</v>
      </c>
      <c r="D12" s="4">
        <v>1704</v>
      </c>
      <c r="E12" s="4" t="str">
        <f>VLOOKUP(A12,Sheet3!A:L,12,0)</f>
        <v>1704.00</v>
      </c>
      <c r="F12" s="4">
        <f t="shared" si="0"/>
        <v>0</v>
      </c>
      <c r="I12" s="4" t="str">
        <f>VLOOKUP(A12,HOP!A:U,21,0)</f>
        <v>直采</v>
      </c>
    </row>
    <row r="13" s="4" customFormat="1" hidden="1" spans="1:9">
      <c r="A13" s="6">
        <v>999225088972185</v>
      </c>
      <c r="B13" s="7">
        <v>45164</v>
      </c>
      <c r="C13" s="7">
        <v>45165</v>
      </c>
      <c r="D13" s="4">
        <v>1629</v>
      </c>
      <c r="E13" s="4" t="str">
        <f>VLOOKUP(A13,Sheet3!A:L,12,0)</f>
        <v>1629.00</v>
      </c>
      <c r="F13" s="4">
        <f t="shared" si="0"/>
        <v>0</v>
      </c>
      <c r="I13" s="4" t="str">
        <f>VLOOKUP(A13,HOP!A:U,21,0)</f>
        <v>直采</v>
      </c>
    </row>
    <row r="14" s="4" customFormat="1" spans="1:10">
      <c r="A14" s="6">
        <v>999225094441013</v>
      </c>
      <c r="B14" s="7">
        <v>45163</v>
      </c>
      <c r="C14" s="7">
        <v>45165</v>
      </c>
      <c r="D14" s="4">
        <v>2338</v>
      </c>
      <c r="E14" s="4" t="e">
        <f>VLOOKUP(A14,Sheet3!A:L,12,0)</f>
        <v>#N/A</v>
      </c>
      <c r="F14" s="4" t="e">
        <f t="shared" si="0"/>
        <v>#N/A</v>
      </c>
      <c r="I14" s="4" t="s">
        <v>1100</v>
      </c>
      <c r="J14" s="4" t="s">
        <v>1101</v>
      </c>
    </row>
    <row r="15" s="4" customFormat="1" hidden="1" spans="1:9">
      <c r="A15" s="6">
        <v>999225165921331</v>
      </c>
      <c r="B15" s="7">
        <v>45163</v>
      </c>
      <c r="C15" s="7">
        <v>45165</v>
      </c>
      <c r="D15" s="4">
        <v>2000</v>
      </c>
      <c r="E15" s="4" t="str">
        <f>VLOOKUP(A15,Sheet3!A:L,12,0)</f>
        <v>2000.00</v>
      </c>
      <c r="F15" s="4">
        <f t="shared" si="0"/>
        <v>0</v>
      </c>
      <c r="I15" s="4" t="str">
        <f>VLOOKUP(A15,HOP!A:U,21,0)</f>
        <v>直采</v>
      </c>
    </row>
    <row r="16" s="4" customFormat="1" hidden="1" spans="1:9">
      <c r="A16" s="6">
        <v>999225203667674</v>
      </c>
      <c r="B16" s="7">
        <v>45163</v>
      </c>
      <c r="C16" s="7">
        <v>45165</v>
      </c>
      <c r="D16" s="4">
        <v>1944</v>
      </c>
      <c r="E16" s="4" t="str">
        <f>VLOOKUP(A16,Sheet3!A:L,12,0)</f>
        <v>1944.00</v>
      </c>
      <c r="F16" s="4">
        <f t="shared" si="0"/>
        <v>0</v>
      </c>
      <c r="I16" s="4" t="str">
        <f>VLOOKUP(A16,HOP!A:U,21,0)</f>
        <v>直采</v>
      </c>
    </row>
    <row r="17" s="4" customFormat="1" hidden="1" spans="1:9">
      <c r="A17" s="6">
        <v>999225236014955</v>
      </c>
      <c r="B17" s="7">
        <v>45164</v>
      </c>
      <c r="C17" s="7">
        <v>45165</v>
      </c>
      <c r="D17" s="4">
        <v>1950</v>
      </c>
      <c r="E17" s="4" t="str">
        <f>VLOOKUP(A17,Sheet3!A:L,12,0)</f>
        <v>1950.00</v>
      </c>
      <c r="F17" s="4">
        <f t="shared" si="0"/>
        <v>0</v>
      </c>
      <c r="I17" s="4" t="str">
        <f>VLOOKUP(A17,HOP!A:U,21,0)</f>
        <v>直采</v>
      </c>
    </row>
    <row r="18" s="4" customFormat="1" hidden="1" spans="1:9">
      <c r="A18" s="6">
        <v>999225236112950</v>
      </c>
      <c r="B18" s="7">
        <v>45164</v>
      </c>
      <c r="C18" s="7">
        <v>45165</v>
      </c>
      <c r="D18" s="4">
        <v>1950</v>
      </c>
      <c r="E18" s="4" t="str">
        <f>VLOOKUP(A18,Sheet3!A:L,12,0)</f>
        <v>1950.00</v>
      </c>
      <c r="F18" s="4">
        <f t="shared" si="0"/>
        <v>0</v>
      </c>
      <c r="I18" s="4" t="str">
        <f>VLOOKUP(A18,HOP!A:U,21,0)</f>
        <v>直采</v>
      </c>
    </row>
    <row r="19" s="4" customFormat="1" hidden="1" spans="1:9">
      <c r="A19" s="6">
        <v>999225249695096</v>
      </c>
      <c r="B19" s="7">
        <v>45163</v>
      </c>
      <c r="C19" s="7">
        <v>45165</v>
      </c>
      <c r="D19" s="4">
        <v>2340</v>
      </c>
      <c r="E19" s="4" t="str">
        <f>VLOOKUP(A19,Sheet3!A:L,12,0)</f>
        <v>2340.00</v>
      </c>
      <c r="F19" s="4">
        <f t="shared" si="0"/>
        <v>0</v>
      </c>
      <c r="I19" s="4" t="str">
        <f>VLOOKUP(A19,HOP!A:U,21,0)</f>
        <v>直采</v>
      </c>
    </row>
    <row r="20" s="4" customFormat="1" hidden="1" spans="1:9">
      <c r="A20" s="6">
        <v>999225265917407</v>
      </c>
      <c r="B20" s="7">
        <v>45163</v>
      </c>
      <c r="C20" s="7">
        <v>45165</v>
      </c>
      <c r="D20" s="4">
        <v>972</v>
      </c>
      <c r="E20" s="4" t="str">
        <f>VLOOKUP(A20,Sheet3!A:L,12,0)</f>
        <v>972.00</v>
      </c>
      <c r="F20" s="4">
        <f t="shared" si="0"/>
        <v>0</v>
      </c>
      <c r="I20" s="4" t="str">
        <f>VLOOKUP(A20,HOP!A:U,21,0)</f>
        <v>直采</v>
      </c>
    </row>
    <row r="21" s="4" customFormat="1" hidden="1" spans="1:9">
      <c r="A21" s="6">
        <v>999225269657546</v>
      </c>
      <c r="B21" s="7">
        <v>45164</v>
      </c>
      <c r="C21" s="7">
        <v>45165</v>
      </c>
      <c r="D21" s="4">
        <v>600</v>
      </c>
      <c r="E21" s="4" t="str">
        <f>VLOOKUP(A21,Sheet3!A:L,12,0)</f>
        <v>600.00</v>
      </c>
      <c r="F21" s="4">
        <f t="shared" si="0"/>
        <v>0</v>
      </c>
      <c r="I21" s="4" t="str">
        <f>VLOOKUP(A21,HOP!A:U,21,0)</f>
        <v>直采</v>
      </c>
    </row>
    <row r="22" s="4" customFormat="1" hidden="1" spans="1:9">
      <c r="A22" s="6">
        <v>999225289448043</v>
      </c>
      <c r="B22" s="7">
        <v>45164</v>
      </c>
      <c r="C22" s="7">
        <v>45165</v>
      </c>
      <c r="D22" s="4">
        <v>2550</v>
      </c>
      <c r="E22" s="4" t="str">
        <f>VLOOKUP(A22,Sheet3!A:L,12,0)</f>
        <v>2550.00</v>
      </c>
      <c r="F22" s="4">
        <f t="shared" si="0"/>
        <v>0</v>
      </c>
      <c r="I22" s="4" t="str">
        <f>VLOOKUP(A22,HOP!A:U,21,0)</f>
        <v>直采</v>
      </c>
    </row>
    <row r="23" s="4" customFormat="1" hidden="1" spans="1:9">
      <c r="A23" s="6">
        <v>25319555161</v>
      </c>
      <c r="B23" s="7">
        <v>45164</v>
      </c>
      <c r="C23" s="7">
        <v>45165</v>
      </c>
      <c r="D23" s="4">
        <v>1003</v>
      </c>
      <c r="E23" s="4" t="str">
        <f>VLOOKUP(A23,Sheet3!A:L,12,0)</f>
        <v>1003.00</v>
      </c>
      <c r="F23" s="4">
        <f t="shared" si="0"/>
        <v>0</v>
      </c>
      <c r="I23" s="4" t="str">
        <f>VLOOKUP(A23,HOP!A:U,21,0)</f>
        <v>直采</v>
      </c>
    </row>
    <row r="24" s="4" customFormat="1" hidden="1" spans="1:9">
      <c r="A24" s="6">
        <v>999225350922231</v>
      </c>
      <c r="B24" s="7">
        <v>45164</v>
      </c>
      <c r="C24" s="7">
        <v>45165</v>
      </c>
      <c r="D24" s="4">
        <v>486</v>
      </c>
      <c r="E24" s="4" t="str">
        <f>VLOOKUP(A24,Sheet3!A:L,12,0)</f>
        <v>486.00</v>
      </c>
      <c r="F24" s="4">
        <f t="shared" si="0"/>
        <v>0</v>
      </c>
      <c r="I24" s="4" t="str">
        <f>VLOOKUP(A24,HOP!A:U,21,0)</f>
        <v>直采</v>
      </c>
    </row>
    <row r="25" s="4" customFormat="1" hidden="1" spans="1:9">
      <c r="A25" s="6">
        <v>999225367970913</v>
      </c>
      <c r="B25" s="7">
        <v>45163</v>
      </c>
      <c r="C25" s="7">
        <v>45165</v>
      </c>
      <c r="D25" s="4">
        <v>2892</v>
      </c>
      <c r="E25" s="4" t="str">
        <f>VLOOKUP(A25,Sheet3!A:L,12,0)</f>
        <v>2892.00</v>
      </c>
      <c r="F25" s="4">
        <f t="shared" si="0"/>
        <v>0</v>
      </c>
      <c r="I25" s="4" t="str">
        <f>VLOOKUP(A25,HOP!A:U,21,0)</f>
        <v>直采</v>
      </c>
    </row>
    <row r="26" s="4" customFormat="1" hidden="1" spans="1:9">
      <c r="A26" s="6">
        <v>999225400345698</v>
      </c>
      <c r="B26" s="7">
        <v>45163</v>
      </c>
      <c r="C26" s="7">
        <v>45165</v>
      </c>
      <c r="D26" s="4">
        <v>682</v>
      </c>
      <c r="E26" s="4" t="str">
        <f>VLOOKUP(A26,Sheet3!A:L,12,0)</f>
        <v>682.00</v>
      </c>
      <c r="F26" s="4">
        <f t="shared" si="0"/>
        <v>0</v>
      </c>
      <c r="I26" s="4" t="str">
        <f>VLOOKUP(A26,HOP!A:U,21,0)</f>
        <v>直采</v>
      </c>
    </row>
    <row r="27" s="4" customFormat="1" hidden="1" spans="1:9">
      <c r="A27" s="6">
        <v>999225402560405</v>
      </c>
      <c r="B27" s="7">
        <v>45162</v>
      </c>
      <c r="C27" s="7">
        <v>45165</v>
      </c>
      <c r="D27" s="4">
        <v>0</v>
      </c>
      <c r="E27" s="4" t="e">
        <f>VLOOKUP(A27,Sheet3!A:L,12,0)</f>
        <v>#N/A</v>
      </c>
      <c r="F27" s="4" t="e">
        <f t="shared" si="0"/>
        <v>#N/A</v>
      </c>
      <c r="I27" s="4" t="e">
        <f>VLOOKUP(A27,HOP!A:U,21,0)</f>
        <v>#N/A</v>
      </c>
    </row>
    <row r="28" s="4" customFormat="1" hidden="1" spans="1:9">
      <c r="A28" s="6">
        <v>999225424541494</v>
      </c>
      <c r="B28" s="7">
        <v>45164</v>
      </c>
      <c r="C28" s="7">
        <v>45165</v>
      </c>
      <c r="D28" s="4">
        <v>1364</v>
      </c>
      <c r="E28" s="4" t="str">
        <f>VLOOKUP(A28,Sheet3!A:L,12,0)</f>
        <v>1364.00</v>
      </c>
      <c r="F28" s="4">
        <f t="shared" si="0"/>
        <v>0</v>
      </c>
      <c r="I28" s="4" t="str">
        <f>VLOOKUP(A28,HOP!A:U,21,0)</f>
        <v>直采</v>
      </c>
    </row>
    <row r="29" s="4" customFormat="1" hidden="1" spans="1:9">
      <c r="A29" s="6">
        <v>999225458302100</v>
      </c>
      <c r="B29" s="7">
        <v>45159</v>
      </c>
      <c r="C29" s="7">
        <v>45165</v>
      </c>
      <c r="D29" s="4">
        <v>8838</v>
      </c>
      <c r="E29" s="4" t="str">
        <f>VLOOKUP(A29,Sheet3!A:L,12,0)</f>
        <v>8838.00</v>
      </c>
      <c r="F29" s="4">
        <f t="shared" si="0"/>
        <v>0</v>
      </c>
      <c r="I29" s="4" t="str">
        <f>VLOOKUP(A29,HOP!A:U,21,0)</f>
        <v>直采</v>
      </c>
    </row>
    <row r="30" s="4" customFormat="1" hidden="1" spans="1:9">
      <c r="A30" s="6">
        <v>999225464386644</v>
      </c>
      <c r="B30" s="7">
        <v>45162</v>
      </c>
      <c r="C30" s="7">
        <v>45165</v>
      </c>
      <c r="D30" s="4">
        <v>0</v>
      </c>
      <c r="E30" s="4" t="e">
        <f>VLOOKUP(A30,Sheet3!A:L,12,0)</f>
        <v>#N/A</v>
      </c>
      <c r="F30" s="4" t="e">
        <f t="shared" si="0"/>
        <v>#N/A</v>
      </c>
      <c r="I30" s="4" t="e">
        <f>VLOOKUP(A30,HOP!A:U,21,0)</f>
        <v>#N/A</v>
      </c>
    </row>
    <row r="31" s="4" customFormat="1" hidden="1" spans="1:9">
      <c r="A31" s="6">
        <v>999225484899706</v>
      </c>
      <c r="B31" s="7">
        <v>45164</v>
      </c>
      <c r="C31" s="7">
        <v>45165</v>
      </c>
      <c r="D31" s="4">
        <v>1810</v>
      </c>
      <c r="E31" s="4" t="str">
        <f>VLOOKUP(A31,Sheet3!A:L,12,0)</f>
        <v>1810.00</v>
      </c>
      <c r="F31" s="4">
        <f t="shared" si="0"/>
        <v>0</v>
      </c>
      <c r="I31" s="4" t="str">
        <f>VLOOKUP(A31,HOP!A:U,21,0)</f>
        <v>直采</v>
      </c>
    </row>
    <row r="32" s="4" customFormat="1" hidden="1" spans="1:9">
      <c r="A32" s="6">
        <v>999225569354739</v>
      </c>
      <c r="B32" s="7">
        <v>45163</v>
      </c>
      <c r="C32" s="7">
        <v>45165</v>
      </c>
      <c r="D32" s="4">
        <v>700</v>
      </c>
      <c r="E32" s="4" t="str">
        <f>VLOOKUP(A32,Sheet3!A:L,12,0)</f>
        <v>700.00</v>
      </c>
      <c r="F32" s="4">
        <f t="shared" si="0"/>
        <v>0</v>
      </c>
      <c r="I32" s="4" t="str">
        <f>VLOOKUP(A32,HOP!A:U,21,0)</f>
        <v>直采</v>
      </c>
    </row>
    <row r="33" s="4" customFormat="1" hidden="1" spans="1:9">
      <c r="A33" s="6">
        <v>999225597241297</v>
      </c>
      <c r="B33" s="7">
        <v>45163</v>
      </c>
      <c r="C33" s="7">
        <v>45165</v>
      </c>
      <c r="D33" s="4">
        <v>1038</v>
      </c>
      <c r="E33" s="4" t="str">
        <f>VLOOKUP(A33,Sheet3!A:L,12,0)</f>
        <v>1038.00</v>
      </c>
      <c r="F33" s="4">
        <f t="shared" si="0"/>
        <v>0</v>
      </c>
      <c r="I33" s="4" t="str">
        <f>VLOOKUP(A33,HOP!A:U,21,0)</f>
        <v>直采</v>
      </c>
    </row>
    <row r="34" s="4" customFormat="1" hidden="1" spans="1:9">
      <c r="A34" s="6">
        <v>999225612426750</v>
      </c>
      <c r="B34" s="7">
        <v>45161</v>
      </c>
      <c r="C34" s="7">
        <v>45165</v>
      </c>
      <c r="D34" s="4">
        <v>1608</v>
      </c>
      <c r="E34" s="4" t="str">
        <f>VLOOKUP(A34,Sheet3!A:L,12,0)</f>
        <v>1608.00</v>
      </c>
      <c r="F34" s="4">
        <f t="shared" si="0"/>
        <v>0</v>
      </c>
      <c r="I34" s="4" t="str">
        <f>VLOOKUP(A34,HOP!A:U,21,0)</f>
        <v>直采</v>
      </c>
    </row>
    <row r="35" s="4" customFormat="1" hidden="1" spans="1:9">
      <c r="A35" s="6">
        <v>999225699498285</v>
      </c>
      <c r="B35" s="7">
        <v>45163</v>
      </c>
      <c r="C35" s="7">
        <v>45165</v>
      </c>
      <c r="D35" s="4">
        <v>1150</v>
      </c>
      <c r="E35" s="4" t="str">
        <f>VLOOKUP(A35,Sheet3!A:L,12,0)</f>
        <v>1150.00</v>
      </c>
      <c r="F35" s="4">
        <f t="shared" si="0"/>
        <v>0</v>
      </c>
      <c r="I35" s="4" t="str">
        <f>VLOOKUP(A35,HOP!A:U,21,0)</f>
        <v>直采</v>
      </c>
    </row>
    <row r="36" s="4" customFormat="1" hidden="1" spans="1:9">
      <c r="A36" s="6">
        <v>999225702461552</v>
      </c>
      <c r="B36" s="7">
        <v>45163</v>
      </c>
      <c r="C36" s="7">
        <v>45165</v>
      </c>
      <c r="D36" s="4">
        <v>1232</v>
      </c>
      <c r="E36" s="4" t="str">
        <f>VLOOKUP(A36,Sheet3!A:L,12,0)</f>
        <v>1232.00</v>
      </c>
      <c r="F36" s="4">
        <f t="shared" si="0"/>
        <v>0</v>
      </c>
      <c r="I36" s="4" t="str">
        <f>VLOOKUP(A36,HOP!A:U,21,0)</f>
        <v>直采</v>
      </c>
    </row>
    <row r="37" s="4" customFormat="1" hidden="1" spans="1:9">
      <c r="A37" s="6">
        <v>999225715305432</v>
      </c>
      <c r="B37" s="7">
        <v>45162</v>
      </c>
      <c r="C37" s="7">
        <v>45165</v>
      </c>
      <c r="D37" s="4">
        <v>3354</v>
      </c>
      <c r="E37" s="4" t="str">
        <f>VLOOKUP(A37,Sheet3!A:L,12,0)</f>
        <v>3354.00</v>
      </c>
      <c r="F37" s="4">
        <f t="shared" si="0"/>
        <v>0</v>
      </c>
      <c r="I37" s="4" t="str">
        <f>VLOOKUP(A37,HOP!A:U,21,0)</f>
        <v>直采</v>
      </c>
    </row>
    <row r="38" s="4" customFormat="1" hidden="1" spans="1:9">
      <c r="A38" s="6">
        <v>999225716274691</v>
      </c>
      <c r="B38" s="7">
        <v>45161</v>
      </c>
      <c r="C38" s="7">
        <v>45165</v>
      </c>
      <c r="D38" s="4">
        <v>6274</v>
      </c>
      <c r="E38" s="4" t="str">
        <f>VLOOKUP(A38,Sheet3!A:L,12,0)</f>
        <v>6274.00</v>
      </c>
      <c r="F38" s="4">
        <f t="shared" si="0"/>
        <v>0</v>
      </c>
      <c r="I38" s="4" t="str">
        <f>VLOOKUP(A38,HOP!A:U,21,0)</f>
        <v>直采</v>
      </c>
    </row>
    <row r="39" s="4" customFormat="1" hidden="1" spans="1:9">
      <c r="A39" s="6">
        <v>999225719622503</v>
      </c>
      <c r="B39" s="7">
        <v>45164</v>
      </c>
      <c r="C39" s="7">
        <v>45165</v>
      </c>
      <c r="D39" s="4">
        <v>872</v>
      </c>
      <c r="E39" s="4" t="str">
        <f>VLOOKUP(A39,Sheet3!A:L,12,0)</f>
        <v>872.00</v>
      </c>
      <c r="F39" s="4">
        <f t="shared" si="0"/>
        <v>0</v>
      </c>
      <c r="I39" s="4" t="str">
        <f>VLOOKUP(A39,HOP!A:U,21,0)</f>
        <v>直采</v>
      </c>
    </row>
    <row r="40" s="4" customFormat="1" hidden="1" spans="1:9">
      <c r="A40" s="6">
        <v>999225721015677</v>
      </c>
      <c r="B40" s="7">
        <v>45162</v>
      </c>
      <c r="C40" s="7">
        <v>45165</v>
      </c>
      <c r="D40" s="4">
        <v>7110</v>
      </c>
      <c r="E40" s="4" t="str">
        <f>VLOOKUP(A40,Sheet3!A:L,12,0)</f>
        <v>7110.00</v>
      </c>
      <c r="F40" s="4">
        <f t="shared" si="0"/>
        <v>0</v>
      </c>
      <c r="I40" s="4" t="str">
        <f>VLOOKUP(A40,HOP!A:U,21,0)</f>
        <v>直采</v>
      </c>
    </row>
    <row r="41" s="4" customFormat="1" hidden="1" spans="1:9">
      <c r="A41" s="6">
        <v>999225723925640</v>
      </c>
      <c r="B41" s="7">
        <v>45164</v>
      </c>
      <c r="C41" s="7">
        <v>45165</v>
      </c>
      <c r="D41" s="4">
        <v>1369</v>
      </c>
      <c r="E41" s="4" t="str">
        <f>VLOOKUP(A41,Sheet3!A:L,12,0)</f>
        <v>1369.00</v>
      </c>
      <c r="F41" s="4">
        <f t="shared" si="0"/>
        <v>0</v>
      </c>
      <c r="I41" s="4" t="str">
        <f>VLOOKUP(A41,HOP!A:U,21,0)</f>
        <v>直采</v>
      </c>
    </row>
    <row r="42" s="4" customFormat="1" hidden="1" spans="1:9">
      <c r="A42" s="6">
        <v>999225728378141</v>
      </c>
      <c r="B42" s="7">
        <v>45164</v>
      </c>
      <c r="C42" s="7">
        <v>45165</v>
      </c>
      <c r="D42" s="4">
        <v>402</v>
      </c>
      <c r="E42" s="4" t="str">
        <f>VLOOKUP(A42,Sheet3!A:L,12,0)</f>
        <v>402.00</v>
      </c>
      <c r="F42" s="4">
        <f t="shared" si="0"/>
        <v>0</v>
      </c>
      <c r="I42" s="4" t="str">
        <f>VLOOKUP(A42,HOP!A:U,21,0)</f>
        <v>直采</v>
      </c>
    </row>
    <row r="43" s="4" customFormat="1" hidden="1" spans="1:9">
      <c r="A43" s="6">
        <v>999225731710030</v>
      </c>
      <c r="B43" s="7">
        <v>45164</v>
      </c>
      <c r="C43" s="7">
        <v>45165</v>
      </c>
      <c r="D43" s="4">
        <v>322</v>
      </c>
      <c r="E43" s="4" t="str">
        <f>VLOOKUP(A43,Sheet3!A:L,12,0)</f>
        <v>322.00</v>
      </c>
      <c r="F43" s="4">
        <f t="shared" si="0"/>
        <v>0</v>
      </c>
      <c r="I43" s="4" t="str">
        <f>VLOOKUP(A43,HOP!A:U,21,0)</f>
        <v>直采</v>
      </c>
    </row>
    <row r="44" s="4" customFormat="1" hidden="1" spans="1:9">
      <c r="A44" s="6">
        <v>999225739429577</v>
      </c>
      <c r="B44" s="7">
        <v>45164</v>
      </c>
      <c r="C44" s="7">
        <v>45165</v>
      </c>
      <c r="D44" s="4">
        <v>272</v>
      </c>
      <c r="E44" s="4" t="str">
        <f>VLOOKUP(A44,Sheet3!A:L,12,0)</f>
        <v>272.00</v>
      </c>
      <c r="F44" s="4">
        <f t="shared" si="0"/>
        <v>0</v>
      </c>
      <c r="I44" s="4" t="str">
        <f>VLOOKUP(A44,HOP!A:U,21,0)</f>
        <v>直采</v>
      </c>
    </row>
    <row r="45" s="4" customFormat="1" hidden="1" spans="1:9">
      <c r="A45" s="6">
        <v>999225748161200</v>
      </c>
      <c r="B45" s="7">
        <v>45163</v>
      </c>
      <c r="C45" s="7">
        <v>45165</v>
      </c>
      <c r="D45" s="4">
        <v>0</v>
      </c>
      <c r="E45" s="4" t="e">
        <f>VLOOKUP(A45,Sheet3!A:L,12,0)</f>
        <v>#N/A</v>
      </c>
      <c r="F45" s="4" t="e">
        <f t="shared" si="0"/>
        <v>#N/A</v>
      </c>
      <c r="I45" s="4" t="e">
        <f>VLOOKUP(A45,HOP!A:U,21,0)</f>
        <v>#N/A</v>
      </c>
    </row>
    <row r="46" s="5" customFormat="1" spans="1:11">
      <c r="A46" s="8">
        <v>999225772137579</v>
      </c>
      <c r="B46" s="9">
        <v>45164</v>
      </c>
      <c r="C46" s="9">
        <v>45165</v>
      </c>
      <c r="D46" s="5">
        <v>150</v>
      </c>
      <c r="E46" s="4" t="e">
        <f>VLOOKUP(A46,Sheet3!A:L,12,0)</f>
        <v>#N/A</v>
      </c>
      <c r="F46" s="4" t="e">
        <f t="shared" si="0"/>
        <v>#N/A</v>
      </c>
      <c r="I46" s="5" t="s">
        <v>1100</v>
      </c>
      <c r="J46" s="5" t="s">
        <v>1102</v>
      </c>
      <c r="K46" s="5" t="s">
        <v>1103</v>
      </c>
    </row>
    <row r="47" s="4" customFormat="1" hidden="1" spans="1:9">
      <c r="A47" s="6">
        <v>25786958708</v>
      </c>
      <c r="B47" s="7">
        <v>45160</v>
      </c>
      <c r="C47" s="7">
        <v>45165</v>
      </c>
      <c r="D47" s="4">
        <v>7808</v>
      </c>
      <c r="E47" s="4" t="str">
        <f>VLOOKUP(A47,Sheet3!A:L,12,0)</f>
        <v>7808.00</v>
      </c>
      <c r="F47" s="4">
        <f t="shared" si="0"/>
        <v>0</v>
      </c>
      <c r="I47" s="4" t="str">
        <f>VLOOKUP(A47,HOP!A:U,21,0)</f>
        <v>直采</v>
      </c>
    </row>
    <row r="48" s="4" customFormat="1" hidden="1" spans="1:9">
      <c r="A48" s="6">
        <v>999225791810840</v>
      </c>
      <c r="B48" s="7">
        <v>45164</v>
      </c>
      <c r="C48" s="7">
        <v>45165</v>
      </c>
      <c r="D48" s="4">
        <v>1201</v>
      </c>
      <c r="E48" s="4" t="str">
        <f>VLOOKUP(A48,Sheet3!A:L,12,0)</f>
        <v>1201.00</v>
      </c>
      <c r="F48" s="4">
        <f t="shared" si="0"/>
        <v>0</v>
      </c>
      <c r="I48" s="4" t="str">
        <f>VLOOKUP(A48,HOP!A:U,21,0)</f>
        <v>直采</v>
      </c>
    </row>
    <row r="49" s="4" customFormat="1" hidden="1" spans="1:9">
      <c r="A49" s="6">
        <v>999225803249665</v>
      </c>
      <c r="B49" s="7">
        <v>45155</v>
      </c>
      <c r="C49" s="7">
        <v>45165</v>
      </c>
      <c r="D49" s="4">
        <v>7015</v>
      </c>
      <c r="E49" s="4" t="str">
        <f>VLOOKUP(A49,Sheet3!A:L,12,0)</f>
        <v>7015.00</v>
      </c>
      <c r="F49" s="4">
        <f t="shared" si="0"/>
        <v>0</v>
      </c>
      <c r="I49" s="4" t="str">
        <f>VLOOKUP(A49,HOP!A:U,21,0)</f>
        <v>直采</v>
      </c>
    </row>
    <row r="50" s="4" customFormat="1" hidden="1" spans="1:9">
      <c r="A50" s="6">
        <v>999225816372509</v>
      </c>
      <c r="B50" s="7">
        <v>45164</v>
      </c>
      <c r="C50" s="7">
        <v>45165</v>
      </c>
      <c r="D50" s="4">
        <v>772</v>
      </c>
      <c r="E50" s="4" t="str">
        <f>VLOOKUP(A50,Sheet3!A:L,12,0)</f>
        <v>772.00</v>
      </c>
      <c r="F50" s="4">
        <f t="shared" si="0"/>
        <v>0</v>
      </c>
      <c r="I50" s="4" t="str">
        <f>VLOOKUP(A50,HOP!A:U,21,0)</f>
        <v>直采</v>
      </c>
    </row>
    <row r="51" s="4" customFormat="1" hidden="1" spans="1:9">
      <c r="A51" s="6">
        <v>999225838656210</v>
      </c>
      <c r="B51" s="7">
        <v>45163</v>
      </c>
      <c r="C51" s="7">
        <v>45165</v>
      </c>
      <c r="D51" s="4">
        <v>1258</v>
      </c>
      <c r="E51" s="4" t="str">
        <f>VLOOKUP(A51,Sheet3!A:L,12,0)</f>
        <v>1258.00</v>
      </c>
      <c r="F51" s="4">
        <f t="shared" si="0"/>
        <v>0</v>
      </c>
      <c r="I51" s="4" t="str">
        <f>VLOOKUP(A51,HOP!A:U,21,0)</f>
        <v>直采</v>
      </c>
    </row>
    <row r="52" s="4" customFormat="1" hidden="1" spans="1:9">
      <c r="A52" s="6">
        <v>999225843190094</v>
      </c>
      <c r="B52" s="7">
        <v>45164</v>
      </c>
      <c r="C52" s="7">
        <v>45165</v>
      </c>
      <c r="D52" s="4">
        <v>578</v>
      </c>
      <c r="E52" s="4" t="str">
        <f>VLOOKUP(A52,Sheet3!A:L,12,0)</f>
        <v>578.00</v>
      </c>
      <c r="F52" s="4">
        <f t="shared" si="0"/>
        <v>0</v>
      </c>
      <c r="I52" s="4" t="str">
        <f>VLOOKUP(A52,HOP!A:U,21,0)</f>
        <v>直采</v>
      </c>
    </row>
    <row r="53" s="4" customFormat="1" hidden="1" spans="1:9">
      <c r="A53" s="6">
        <v>999225846658097</v>
      </c>
      <c r="B53" s="7">
        <v>45164</v>
      </c>
      <c r="C53" s="7">
        <v>45165</v>
      </c>
      <c r="D53" s="4">
        <v>468</v>
      </c>
      <c r="E53" s="4" t="str">
        <f>VLOOKUP(A53,Sheet3!A:L,12,0)</f>
        <v>468.00</v>
      </c>
      <c r="F53" s="4">
        <f t="shared" si="0"/>
        <v>0</v>
      </c>
      <c r="I53" s="4" t="str">
        <f>VLOOKUP(A53,HOP!A:U,21,0)</f>
        <v>直采</v>
      </c>
    </row>
    <row r="54" s="4" customFormat="1" hidden="1" spans="1:9">
      <c r="A54" s="6">
        <v>999225860215982</v>
      </c>
      <c r="B54" s="7">
        <v>45163</v>
      </c>
      <c r="C54" s="7">
        <v>45165</v>
      </c>
      <c r="D54" s="4">
        <v>1898</v>
      </c>
      <c r="E54" s="4" t="str">
        <f>VLOOKUP(A54,Sheet3!A:L,12,0)</f>
        <v>1898.00</v>
      </c>
      <c r="F54" s="4">
        <f t="shared" si="0"/>
        <v>0</v>
      </c>
      <c r="I54" s="4" t="str">
        <f>VLOOKUP(A54,HOP!A:U,21,0)</f>
        <v>直采</v>
      </c>
    </row>
    <row r="55" s="4" customFormat="1" hidden="1" spans="1:9">
      <c r="A55" s="6">
        <v>999225860419631</v>
      </c>
      <c r="B55" s="7">
        <v>45163</v>
      </c>
      <c r="C55" s="7">
        <v>45165</v>
      </c>
      <c r="D55" s="4">
        <v>3200</v>
      </c>
      <c r="E55" s="4" t="str">
        <f>VLOOKUP(A55,Sheet3!A:L,12,0)</f>
        <v>3200.00</v>
      </c>
      <c r="F55" s="4">
        <f t="shared" si="0"/>
        <v>0</v>
      </c>
      <c r="I55" s="4" t="str">
        <f>VLOOKUP(A55,HOP!A:U,21,0)</f>
        <v>直采</v>
      </c>
    </row>
    <row r="56" s="4" customFormat="1" hidden="1" spans="1:9">
      <c r="A56" s="6">
        <v>999225869585220</v>
      </c>
      <c r="B56" s="7">
        <v>45164</v>
      </c>
      <c r="C56" s="7">
        <v>45165</v>
      </c>
      <c r="D56" s="4">
        <v>736</v>
      </c>
      <c r="E56" s="4" t="str">
        <f>VLOOKUP(A56,Sheet3!A:L,12,0)</f>
        <v>736.00</v>
      </c>
      <c r="F56" s="4">
        <f t="shared" si="0"/>
        <v>0</v>
      </c>
      <c r="I56" s="4" t="str">
        <f>VLOOKUP(A56,HOP!A:U,21,0)</f>
        <v>直采</v>
      </c>
    </row>
    <row r="57" s="4" customFormat="1" hidden="1" spans="1:9">
      <c r="A57" s="6">
        <v>999225871771891</v>
      </c>
      <c r="B57" s="7">
        <v>45163</v>
      </c>
      <c r="C57" s="7">
        <v>45165</v>
      </c>
      <c r="D57" s="4">
        <v>4969</v>
      </c>
      <c r="E57" s="4" t="str">
        <f>VLOOKUP(A57,Sheet3!A:L,12,0)</f>
        <v>4969.00</v>
      </c>
      <c r="F57" s="4">
        <f t="shared" si="0"/>
        <v>0</v>
      </c>
      <c r="I57" s="4" t="str">
        <f>VLOOKUP(A57,HOP!A:U,21,0)</f>
        <v>直采</v>
      </c>
    </row>
    <row r="58" s="4" customFormat="1" hidden="1" spans="1:9">
      <c r="A58" s="6">
        <v>25871884801</v>
      </c>
      <c r="B58" s="7">
        <v>45162</v>
      </c>
      <c r="C58" s="7">
        <v>45165</v>
      </c>
      <c r="D58" s="4">
        <v>3498</v>
      </c>
      <c r="E58" s="4" t="str">
        <f>VLOOKUP(A58,Sheet3!A:L,12,0)</f>
        <v>3498.00</v>
      </c>
      <c r="F58" s="4">
        <f t="shared" si="0"/>
        <v>0</v>
      </c>
      <c r="I58" s="4" t="str">
        <f>VLOOKUP(A58,HOP!A:U,21,0)</f>
        <v>直采</v>
      </c>
    </row>
    <row r="59" s="4" customFormat="1" hidden="1" spans="1:9">
      <c r="A59" s="6">
        <v>999225873892846</v>
      </c>
      <c r="B59" s="7">
        <v>45161</v>
      </c>
      <c r="C59" s="7">
        <v>45165</v>
      </c>
      <c r="D59" s="4">
        <v>4040</v>
      </c>
      <c r="E59" s="4" t="str">
        <f>VLOOKUP(A59,Sheet3!A:L,12,0)</f>
        <v>4040.00</v>
      </c>
      <c r="F59" s="4">
        <f t="shared" si="0"/>
        <v>0</v>
      </c>
      <c r="I59" s="4" t="str">
        <f>VLOOKUP(A59,HOP!A:U,21,0)</f>
        <v>直采</v>
      </c>
    </row>
    <row r="60" s="4" customFormat="1" spans="1:12">
      <c r="A60" s="6">
        <v>999225809906874</v>
      </c>
      <c r="B60" s="7">
        <v>45166</v>
      </c>
      <c r="C60" s="7">
        <v>45167</v>
      </c>
      <c r="D60" s="4">
        <v>-217</v>
      </c>
      <c r="E60" s="4" t="e">
        <f>VLOOKUP(A60,Sheet3!A:L,12,0)</f>
        <v>#N/A</v>
      </c>
      <c r="F60" s="4" t="e">
        <f t="shared" si="0"/>
        <v>#N/A</v>
      </c>
      <c r="I60" s="4" t="s">
        <v>1100</v>
      </c>
      <c r="J60" s="4" t="s">
        <v>1104</v>
      </c>
      <c r="L60" s="4" t="s">
        <v>1105</v>
      </c>
    </row>
    <row r="61" s="4" customFormat="1" hidden="1" spans="1:9">
      <c r="A61" s="6">
        <v>999225890261012</v>
      </c>
      <c r="B61" s="7">
        <v>45154</v>
      </c>
      <c r="C61" s="7">
        <v>45167</v>
      </c>
      <c r="D61" s="4">
        <v>0</v>
      </c>
      <c r="E61" s="4" t="e">
        <f>VLOOKUP(A61,Sheet3!A:L,12,0)</f>
        <v>#N/A</v>
      </c>
      <c r="F61" s="4" t="e">
        <f t="shared" si="0"/>
        <v>#N/A</v>
      </c>
      <c r="I61" s="4" t="e">
        <f>VLOOKUP(A61,HOP!A:U,21,0)</f>
        <v>#N/A</v>
      </c>
    </row>
    <row r="62" s="4" customFormat="1" hidden="1" spans="1:9">
      <c r="A62" s="6">
        <v>999225892985134</v>
      </c>
      <c r="B62" s="7">
        <v>45165</v>
      </c>
      <c r="C62" s="7">
        <v>45167</v>
      </c>
      <c r="D62" s="4">
        <v>1060</v>
      </c>
      <c r="E62" s="4" t="str">
        <f>VLOOKUP(A62,Sheet3!A:L,12,0)</f>
        <v>1060.00</v>
      </c>
      <c r="F62" s="4">
        <f t="shared" si="0"/>
        <v>0</v>
      </c>
      <c r="I62" s="4" t="str">
        <f>VLOOKUP(A62,HOP!A:U,21,0)</f>
        <v>直采</v>
      </c>
    </row>
    <row r="63" s="4" customFormat="1" hidden="1" spans="1:9">
      <c r="A63" s="6">
        <v>999225902710160</v>
      </c>
      <c r="B63" s="7">
        <v>45166</v>
      </c>
      <c r="C63" s="7">
        <v>45167</v>
      </c>
      <c r="D63" s="4">
        <v>765</v>
      </c>
      <c r="E63" s="4" t="str">
        <f>VLOOKUP(A63,Sheet3!A:L,12,0)</f>
        <v>765.00</v>
      </c>
      <c r="F63" s="4">
        <f t="shared" si="0"/>
        <v>0</v>
      </c>
      <c r="I63" s="4" t="str">
        <f>VLOOKUP(A63,HOP!A:U,21,0)</f>
        <v>直采</v>
      </c>
    </row>
    <row r="64" s="4" customFormat="1" hidden="1" spans="1:9">
      <c r="A64" s="6">
        <v>999225912567067</v>
      </c>
      <c r="B64" s="7">
        <v>45165</v>
      </c>
      <c r="C64" s="7">
        <v>45167</v>
      </c>
      <c r="D64" s="4">
        <v>2300</v>
      </c>
      <c r="E64" s="4" t="str">
        <f>VLOOKUP(A64,Sheet3!A:L,12,0)</f>
        <v>2300.00</v>
      </c>
      <c r="F64" s="4">
        <f t="shared" si="0"/>
        <v>0</v>
      </c>
      <c r="I64" s="4" t="str">
        <f>VLOOKUP(A64,HOP!A:U,21,0)</f>
        <v>直采</v>
      </c>
    </row>
    <row r="65" s="4" customFormat="1" hidden="1" spans="1:9">
      <c r="A65" s="6">
        <v>999225930832583</v>
      </c>
      <c r="B65" s="7">
        <v>45165</v>
      </c>
      <c r="C65" s="7">
        <v>45167</v>
      </c>
      <c r="D65" s="4">
        <v>580</v>
      </c>
      <c r="E65" s="4" t="str">
        <f>VLOOKUP(A65,Sheet3!A:L,12,0)</f>
        <v>580.00</v>
      </c>
      <c r="F65" s="4">
        <f t="shared" si="0"/>
        <v>0</v>
      </c>
      <c r="I65" s="4" t="str">
        <f>VLOOKUP(A65,HOP!A:U,21,0)</f>
        <v>直采</v>
      </c>
    </row>
    <row r="66" s="4" customFormat="1" spans="1:12">
      <c r="A66" s="6">
        <v>999225808779445</v>
      </c>
      <c r="B66" s="7">
        <v>45166</v>
      </c>
      <c r="C66" s="7">
        <v>45167</v>
      </c>
      <c r="D66" s="4">
        <v>-409</v>
      </c>
      <c r="E66" s="4" t="e">
        <f>VLOOKUP(A66,Sheet3!A:L,12,0)</f>
        <v>#N/A</v>
      </c>
      <c r="F66" s="4" t="e">
        <f t="shared" si="0"/>
        <v>#N/A</v>
      </c>
      <c r="I66" s="4" t="s">
        <v>1100</v>
      </c>
      <c r="J66" s="4" t="s">
        <v>1106</v>
      </c>
      <c r="L66" s="4" t="s">
        <v>1105</v>
      </c>
    </row>
    <row r="67" s="4" customFormat="1" hidden="1" spans="1:9">
      <c r="A67" s="6">
        <v>999225938915473</v>
      </c>
      <c r="B67" s="7">
        <v>45165</v>
      </c>
      <c r="C67" s="7">
        <v>45167</v>
      </c>
      <c r="D67" s="4">
        <v>580</v>
      </c>
      <c r="E67" s="4" t="str">
        <f>VLOOKUP(A67,Sheet3!A:L,12,0)</f>
        <v>580.00</v>
      </c>
      <c r="F67" s="4">
        <f t="shared" ref="F67:F130" si="1">D67-E67</f>
        <v>0</v>
      </c>
      <c r="I67" s="4" t="str">
        <f>VLOOKUP(A67,HOP!A:U,21,0)</f>
        <v>直采</v>
      </c>
    </row>
    <row r="68" s="4" customFormat="1" hidden="1" spans="1:9">
      <c r="A68" s="6">
        <v>999225940146697</v>
      </c>
      <c r="B68" s="7">
        <v>45164</v>
      </c>
      <c r="C68" s="7">
        <v>45167</v>
      </c>
      <c r="D68" s="4">
        <v>1225</v>
      </c>
      <c r="E68" s="4" t="str">
        <f>VLOOKUP(A68,Sheet3!A:L,12,0)</f>
        <v>1225.00</v>
      </c>
      <c r="F68" s="4">
        <f t="shared" si="1"/>
        <v>0</v>
      </c>
      <c r="I68" s="4" t="str">
        <f>VLOOKUP(A68,HOP!A:U,21,0)</f>
        <v>直采</v>
      </c>
    </row>
    <row r="69" s="4" customFormat="1" hidden="1" spans="1:9">
      <c r="A69" s="6">
        <v>999225948946963</v>
      </c>
      <c r="B69" s="7">
        <v>45162</v>
      </c>
      <c r="C69" s="7">
        <v>45167</v>
      </c>
      <c r="D69" s="4">
        <v>11470</v>
      </c>
      <c r="E69" s="4" t="str">
        <f>VLOOKUP(A69,Sheet3!A:L,12,0)</f>
        <v>11470.00</v>
      </c>
      <c r="F69" s="4">
        <f t="shared" si="1"/>
        <v>0</v>
      </c>
      <c r="I69" s="4" t="str">
        <f>VLOOKUP(A69,HOP!A:U,21,0)</f>
        <v>直采</v>
      </c>
    </row>
    <row r="70" s="4" customFormat="1" hidden="1" spans="1:9">
      <c r="A70" s="6">
        <v>999225949498218</v>
      </c>
      <c r="B70" s="7">
        <v>45166</v>
      </c>
      <c r="C70" s="7">
        <v>45167</v>
      </c>
      <c r="D70" s="4">
        <v>445</v>
      </c>
      <c r="E70" s="4" t="str">
        <f>VLOOKUP(A70,Sheet3!A:L,12,0)</f>
        <v>445.00</v>
      </c>
      <c r="F70" s="4">
        <f t="shared" si="1"/>
        <v>0</v>
      </c>
      <c r="I70" s="4" t="str">
        <f>VLOOKUP(A70,HOP!A:U,21,0)</f>
        <v>直采</v>
      </c>
    </row>
    <row r="71" s="4" customFormat="1" spans="1:10">
      <c r="A71" s="6">
        <v>999225951206828</v>
      </c>
      <c r="B71" s="7">
        <v>45165</v>
      </c>
      <c r="C71" s="7">
        <v>45167</v>
      </c>
      <c r="D71" s="4">
        <v>4286.97</v>
      </c>
      <c r="E71" s="4" t="str">
        <f>VLOOKUP(A71,Sheet3!A:L,12,0)</f>
        <v>4247.00</v>
      </c>
      <c r="F71" s="4">
        <f t="shared" si="1"/>
        <v>39.9700000000003</v>
      </c>
      <c r="I71" s="4" t="str">
        <f>VLOOKUP(A71,HOP!A:U,21,0)</f>
        <v>直采</v>
      </c>
      <c r="J71" s="4" t="s">
        <v>1107</v>
      </c>
    </row>
    <row r="72" s="4" customFormat="1" hidden="1" spans="1:9">
      <c r="A72" s="6">
        <v>999225957380879</v>
      </c>
      <c r="B72" s="7">
        <v>45162</v>
      </c>
      <c r="C72" s="7">
        <v>45167</v>
      </c>
      <c r="D72" s="4">
        <v>13700</v>
      </c>
      <c r="E72" s="4" t="str">
        <f>VLOOKUP(A72,Sheet3!A:L,12,0)</f>
        <v>13700.00</v>
      </c>
      <c r="F72" s="4">
        <f t="shared" si="1"/>
        <v>0</v>
      </c>
      <c r="I72" s="4" t="str">
        <f>VLOOKUP(A72,HOP!A:U,21,0)</f>
        <v>直采</v>
      </c>
    </row>
    <row r="73" s="4" customFormat="1" spans="1:12">
      <c r="A73" s="6">
        <v>999225714631401</v>
      </c>
      <c r="B73" s="7">
        <v>45166</v>
      </c>
      <c r="C73" s="7">
        <v>45167</v>
      </c>
      <c r="D73" s="4">
        <v>-1780</v>
      </c>
      <c r="E73" s="4" t="e">
        <f>VLOOKUP(A73,Sheet3!A:L,12,0)</f>
        <v>#N/A</v>
      </c>
      <c r="F73" s="4" t="e">
        <f t="shared" si="1"/>
        <v>#N/A</v>
      </c>
      <c r="I73" s="4" t="s">
        <v>1100</v>
      </c>
      <c r="J73" s="4" t="s">
        <v>1108</v>
      </c>
      <c r="L73" s="4" t="s">
        <v>1105</v>
      </c>
    </row>
    <row r="74" s="4" customFormat="1" hidden="1" spans="1:9">
      <c r="A74" s="6">
        <v>999225990496942</v>
      </c>
      <c r="B74" s="7">
        <v>45165</v>
      </c>
      <c r="C74" s="7">
        <v>45167</v>
      </c>
      <c r="D74" s="4">
        <v>1248</v>
      </c>
      <c r="E74" s="4" t="str">
        <f>VLOOKUP(A74,Sheet3!A:L,12,0)</f>
        <v>1248.00</v>
      </c>
      <c r="F74" s="4">
        <f t="shared" si="1"/>
        <v>0</v>
      </c>
      <c r="I74" s="4" t="str">
        <f>VLOOKUP(A74,HOP!A:U,21,0)</f>
        <v>直采</v>
      </c>
    </row>
    <row r="75" s="4" customFormat="1" hidden="1" spans="1:9">
      <c r="A75" s="6">
        <v>999226018837350</v>
      </c>
      <c r="B75" s="7">
        <v>45164</v>
      </c>
      <c r="C75" s="7">
        <v>45167</v>
      </c>
      <c r="D75" s="4">
        <v>3774</v>
      </c>
      <c r="E75" s="4" t="str">
        <f>VLOOKUP(A75,Sheet3!A:L,12,0)</f>
        <v>3774.00</v>
      </c>
      <c r="F75" s="4">
        <f t="shared" si="1"/>
        <v>0</v>
      </c>
      <c r="I75" s="4" t="str">
        <f>VLOOKUP(A75,HOP!A:U,21,0)</f>
        <v>直采</v>
      </c>
    </row>
    <row r="76" s="4" customFormat="1" hidden="1" spans="1:9">
      <c r="A76" s="6">
        <v>999226028233342</v>
      </c>
      <c r="B76" s="7">
        <v>45164</v>
      </c>
      <c r="C76" s="7">
        <v>45167</v>
      </c>
      <c r="D76" s="4">
        <v>2037</v>
      </c>
      <c r="E76" s="4" t="str">
        <f>VLOOKUP(A76,Sheet3!A:L,12,0)</f>
        <v>2037.00</v>
      </c>
      <c r="F76" s="4">
        <f t="shared" si="1"/>
        <v>0</v>
      </c>
      <c r="I76" s="4" t="str">
        <f>VLOOKUP(A76,HOP!A:U,21,0)</f>
        <v>直采</v>
      </c>
    </row>
    <row r="77" s="4" customFormat="1" hidden="1" spans="1:9">
      <c r="A77" s="6">
        <v>999226034689462</v>
      </c>
      <c r="B77" s="7">
        <v>45164</v>
      </c>
      <c r="C77" s="7">
        <v>45167</v>
      </c>
      <c r="D77" s="4">
        <v>13800</v>
      </c>
      <c r="E77" s="4" t="str">
        <f>VLOOKUP(A77,Sheet3!A:L,12,0)</f>
        <v>13800.00</v>
      </c>
      <c r="F77" s="4">
        <f t="shared" si="1"/>
        <v>0</v>
      </c>
      <c r="I77" s="4" t="str">
        <f>VLOOKUP(A77,HOP!A:U,21,0)</f>
        <v>直采</v>
      </c>
    </row>
    <row r="78" s="4" customFormat="1" hidden="1" spans="1:9">
      <c r="A78" s="6">
        <v>999226036930460</v>
      </c>
      <c r="B78" s="7">
        <v>45164</v>
      </c>
      <c r="C78" s="7">
        <v>45167</v>
      </c>
      <c r="D78" s="4">
        <v>2259</v>
      </c>
      <c r="E78" s="4" t="str">
        <f>VLOOKUP(A78,Sheet3!A:L,12,0)</f>
        <v>2259.00</v>
      </c>
      <c r="F78" s="4">
        <f t="shared" si="1"/>
        <v>0</v>
      </c>
      <c r="I78" s="4" t="str">
        <f>VLOOKUP(A78,HOP!A:U,21,0)</f>
        <v>直采</v>
      </c>
    </row>
    <row r="79" s="4" customFormat="1" hidden="1" spans="1:9">
      <c r="A79" s="6">
        <v>999226041385395</v>
      </c>
      <c r="B79" s="7">
        <v>45165</v>
      </c>
      <c r="C79" s="7">
        <v>45167</v>
      </c>
      <c r="D79" s="4">
        <v>3180</v>
      </c>
      <c r="E79" s="4" t="str">
        <f>VLOOKUP(A79,Sheet3!A:L,12,0)</f>
        <v>3180.00</v>
      </c>
      <c r="F79" s="4">
        <f t="shared" si="1"/>
        <v>0</v>
      </c>
      <c r="I79" s="4" t="str">
        <f>VLOOKUP(A79,HOP!A:U,21,0)</f>
        <v>直采</v>
      </c>
    </row>
    <row r="80" s="4" customFormat="1" hidden="1" spans="1:9">
      <c r="A80" s="6">
        <v>999226046119273</v>
      </c>
      <c r="B80" s="7">
        <v>45162</v>
      </c>
      <c r="C80" s="7">
        <v>45167</v>
      </c>
      <c r="D80" s="4">
        <v>7706</v>
      </c>
      <c r="E80" s="4" t="str">
        <f>VLOOKUP(A80,Sheet3!A:L,12,0)</f>
        <v>7706.00</v>
      </c>
      <c r="F80" s="4">
        <f t="shared" si="1"/>
        <v>0</v>
      </c>
      <c r="I80" s="4" t="str">
        <f>VLOOKUP(A80,HOP!A:U,21,0)</f>
        <v>直采</v>
      </c>
    </row>
    <row r="81" s="4" customFormat="1" hidden="1" spans="1:9">
      <c r="A81" s="6">
        <v>999226049168276</v>
      </c>
      <c r="B81" s="7">
        <v>45166</v>
      </c>
      <c r="C81" s="7">
        <v>45167</v>
      </c>
      <c r="D81" s="4">
        <v>632</v>
      </c>
      <c r="E81" s="4" t="str">
        <f>VLOOKUP(A81,Sheet3!A:L,12,0)</f>
        <v>632.00</v>
      </c>
      <c r="F81" s="4">
        <f t="shared" si="1"/>
        <v>0</v>
      </c>
      <c r="I81" s="4" t="str">
        <f>VLOOKUP(A81,HOP!A:U,21,0)</f>
        <v>直采</v>
      </c>
    </row>
    <row r="82" s="4" customFormat="1" hidden="1" spans="1:9">
      <c r="A82" s="6">
        <v>999226051189009</v>
      </c>
      <c r="B82" s="7">
        <v>45166</v>
      </c>
      <c r="C82" s="7">
        <v>45167</v>
      </c>
      <c r="D82" s="4">
        <v>688</v>
      </c>
      <c r="E82" s="4" t="str">
        <f>VLOOKUP(A82,Sheet3!A:L,12,0)</f>
        <v>688.00</v>
      </c>
      <c r="F82" s="4">
        <f t="shared" si="1"/>
        <v>0</v>
      </c>
      <c r="I82" s="4" t="str">
        <f>VLOOKUP(A82,HOP!A:U,21,0)</f>
        <v>直采</v>
      </c>
    </row>
    <row r="83" s="4" customFormat="1" hidden="1" spans="1:9">
      <c r="A83" s="6">
        <v>999226057643772</v>
      </c>
      <c r="B83" s="7">
        <v>45165</v>
      </c>
      <c r="C83" s="7">
        <v>45167</v>
      </c>
      <c r="D83" s="4">
        <v>1376</v>
      </c>
      <c r="E83" s="4" t="str">
        <f>VLOOKUP(A83,Sheet3!A:L,12,0)</f>
        <v>1376.00</v>
      </c>
      <c r="F83" s="4">
        <f t="shared" si="1"/>
        <v>0</v>
      </c>
      <c r="I83" s="4" t="str">
        <f>VLOOKUP(A83,HOP!A:U,21,0)</f>
        <v>直采</v>
      </c>
    </row>
    <row r="84" s="4" customFormat="1" hidden="1" spans="1:9">
      <c r="A84" s="6">
        <v>999226062839122</v>
      </c>
      <c r="B84" s="7">
        <v>45165</v>
      </c>
      <c r="C84" s="7">
        <v>45167</v>
      </c>
      <c r="D84" s="4">
        <v>1050</v>
      </c>
      <c r="E84" s="4" t="str">
        <f>VLOOKUP(A84,Sheet3!A:L,12,0)</f>
        <v>1050.00</v>
      </c>
      <c r="F84" s="4">
        <f t="shared" si="1"/>
        <v>0</v>
      </c>
      <c r="I84" s="4" t="str">
        <f>VLOOKUP(A84,HOP!A:U,21,0)</f>
        <v>直采</v>
      </c>
    </row>
    <row r="85" s="4" customFormat="1" hidden="1" spans="1:9">
      <c r="A85" s="6">
        <v>999226065489359</v>
      </c>
      <c r="B85" s="7">
        <v>45165</v>
      </c>
      <c r="C85" s="7">
        <v>45167</v>
      </c>
      <c r="D85" s="4">
        <v>732</v>
      </c>
      <c r="E85" s="4" t="str">
        <f>VLOOKUP(A85,Sheet3!A:L,12,0)</f>
        <v>732.00</v>
      </c>
      <c r="F85" s="4">
        <f t="shared" si="1"/>
        <v>0</v>
      </c>
      <c r="I85" s="4" t="str">
        <f>VLOOKUP(A85,HOP!A:U,21,0)</f>
        <v>直采</v>
      </c>
    </row>
    <row r="86" s="4" customFormat="1" hidden="1" spans="1:9">
      <c r="A86" s="6">
        <v>999226067399199</v>
      </c>
      <c r="B86" s="7">
        <v>45164</v>
      </c>
      <c r="C86" s="7">
        <v>45167</v>
      </c>
      <c r="D86" s="4">
        <v>1122</v>
      </c>
      <c r="E86" s="4" t="str">
        <f>VLOOKUP(A86,Sheet3!A:L,12,0)</f>
        <v>1122.00</v>
      </c>
      <c r="F86" s="4">
        <f t="shared" si="1"/>
        <v>0</v>
      </c>
      <c r="I86" s="4" t="str">
        <f>VLOOKUP(A86,HOP!A:U,21,0)</f>
        <v>直采</v>
      </c>
    </row>
    <row r="87" s="4" customFormat="1" hidden="1" spans="1:9">
      <c r="A87" s="6">
        <v>999226067612744</v>
      </c>
      <c r="B87" s="7">
        <v>45166</v>
      </c>
      <c r="C87" s="7">
        <v>45167</v>
      </c>
      <c r="D87" s="4">
        <v>756</v>
      </c>
      <c r="E87" s="4" t="str">
        <f>VLOOKUP(A87,Sheet3!A:L,12,0)</f>
        <v>756.00</v>
      </c>
      <c r="F87" s="4">
        <f t="shared" si="1"/>
        <v>0</v>
      </c>
      <c r="I87" s="4" t="str">
        <f>VLOOKUP(A87,HOP!A:U,21,0)</f>
        <v>直采</v>
      </c>
    </row>
    <row r="88" s="4" customFormat="1" hidden="1" spans="1:9">
      <c r="A88" s="6">
        <v>999226067909738</v>
      </c>
      <c r="B88" s="7">
        <v>45164</v>
      </c>
      <c r="C88" s="7">
        <v>45167</v>
      </c>
      <c r="D88" s="4">
        <v>4057</v>
      </c>
      <c r="E88" s="4" t="str">
        <f>VLOOKUP(A88,Sheet3!A:L,12,0)</f>
        <v>4057.00</v>
      </c>
      <c r="F88" s="4">
        <f t="shared" si="1"/>
        <v>0</v>
      </c>
      <c r="I88" s="4" t="str">
        <f>VLOOKUP(A88,HOP!A:U,21,0)</f>
        <v>直采</v>
      </c>
    </row>
    <row r="89" s="4" customFormat="1" hidden="1" spans="1:9">
      <c r="A89" s="6">
        <v>999226068205587</v>
      </c>
      <c r="B89" s="7">
        <v>45166</v>
      </c>
      <c r="C89" s="7">
        <v>45167</v>
      </c>
      <c r="D89" s="4">
        <v>410</v>
      </c>
      <c r="E89" s="4" t="str">
        <f>VLOOKUP(A89,Sheet3!A:L,12,0)</f>
        <v>410.00</v>
      </c>
      <c r="F89" s="4">
        <f t="shared" si="1"/>
        <v>0</v>
      </c>
      <c r="I89" s="4" t="str">
        <f>VLOOKUP(A89,HOP!A:U,21,0)</f>
        <v>直采</v>
      </c>
    </row>
    <row r="90" s="4" customFormat="1" hidden="1" spans="1:9">
      <c r="A90" s="6">
        <v>999226077626549</v>
      </c>
      <c r="B90" s="7">
        <v>45161</v>
      </c>
      <c r="C90" s="7">
        <v>45167</v>
      </c>
      <c r="D90" s="4">
        <v>8163</v>
      </c>
      <c r="E90" s="4" t="str">
        <f>VLOOKUP(A90,Sheet3!A:L,12,0)</f>
        <v>8163.00</v>
      </c>
      <c r="F90" s="4">
        <f t="shared" si="1"/>
        <v>0</v>
      </c>
      <c r="I90" s="4" t="str">
        <f>VLOOKUP(A90,HOP!A:U,21,0)</f>
        <v>直采</v>
      </c>
    </row>
    <row r="91" s="4" customFormat="1" hidden="1" spans="1:9">
      <c r="A91" s="6">
        <v>999226080077083</v>
      </c>
      <c r="B91" s="7">
        <v>45165</v>
      </c>
      <c r="C91" s="7">
        <v>45167</v>
      </c>
      <c r="D91" s="4">
        <v>1112</v>
      </c>
      <c r="E91" s="4" t="str">
        <f>VLOOKUP(A91,Sheet3!A:L,12,0)</f>
        <v>1112.00</v>
      </c>
      <c r="F91" s="4">
        <f t="shared" si="1"/>
        <v>0</v>
      </c>
      <c r="I91" s="4" t="str">
        <f>VLOOKUP(A91,HOP!A:U,21,0)</f>
        <v>直采</v>
      </c>
    </row>
    <row r="92" s="4" customFormat="1" hidden="1" spans="1:9">
      <c r="A92" s="6">
        <v>999226108568858</v>
      </c>
      <c r="B92" s="7">
        <v>45166</v>
      </c>
      <c r="C92" s="7">
        <v>45167</v>
      </c>
      <c r="D92" s="4">
        <v>531</v>
      </c>
      <c r="E92" s="4" t="str">
        <f>VLOOKUP(A92,Sheet3!A:L,12,0)</f>
        <v>531.00</v>
      </c>
      <c r="F92" s="4">
        <f t="shared" si="1"/>
        <v>0</v>
      </c>
      <c r="I92" s="4" t="str">
        <f>VLOOKUP(A92,HOP!A:U,21,0)</f>
        <v>直采</v>
      </c>
    </row>
    <row r="93" s="4" customFormat="1" hidden="1" spans="1:9">
      <c r="A93" s="6">
        <v>999226110838404</v>
      </c>
      <c r="B93" s="7">
        <v>45165</v>
      </c>
      <c r="C93" s="7">
        <v>45167</v>
      </c>
      <c r="D93" s="4">
        <v>4310</v>
      </c>
      <c r="E93" s="4" t="str">
        <f>VLOOKUP(A93,Sheet3!A:L,12,0)</f>
        <v>4310.00</v>
      </c>
      <c r="F93" s="4">
        <f t="shared" si="1"/>
        <v>0</v>
      </c>
      <c r="I93" s="4" t="str">
        <f>VLOOKUP(A93,HOP!A:U,21,0)</f>
        <v>直采</v>
      </c>
    </row>
    <row r="94" s="4" customFormat="1" hidden="1" spans="1:9">
      <c r="A94" s="6">
        <v>999226112172253</v>
      </c>
      <c r="B94" s="7">
        <v>45163</v>
      </c>
      <c r="C94" s="7">
        <v>45167</v>
      </c>
      <c r="D94" s="4">
        <v>3320</v>
      </c>
      <c r="E94" s="4" t="str">
        <f>VLOOKUP(A94,Sheet3!A:L,12,0)</f>
        <v>3320.00</v>
      </c>
      <c r="F94" s="4">
        <f t="shared" si="1"/>
        <v>0</v>
      </c>
      <c r="I94" s="4" t="str">
        <f>VLOOKUP(A94,HOP!A:U,21,0)</f>
        <v>直采</v>
      </c>
    </row>
    <row r="95" s="4" customFormat="1" hidden="1" spans="1:9">
      <c r="A95" s="6">
        <v>999226117180215</v>
      </c>
      <c r="B95" s="7">
        <v>45165</v>
      </c>
      <c r="C95" s="7">
        <v>45167</v>
      </c>
      <c r="D95" s="4">
        <v>6200</v>
      </c>
      <c r="E95" s="4" t="str">
        <f>VLOOKUP(A95,Sheet3!A:L,12,0)</f>
        <v>6200.00</v>
      </c>
      <c r="F95" s="4">
        <f t="shared" si="1"/>
        <v>0</v>
      </c>
      <c r="I95" s="4" t="str">
        <f>VLOOKUP(A95,HOP!A:U,21,0)</f>
        <v>直采</v>
      </c>
    </row>
    <row r="96" s="4" customFormat="1" hidden="1" spans="1:9">
      <c r="A96" s="6">
        <v>999226118857736</v>
      </c>
      <c r="B96" s="7">
        <v>45166</v>
      </c>
      <c r="C96" s="7">
        <v>45167</v>
      </c>
      <c r="D96" s="4">
        <v>316</v>
      </c>
      <c r="E96" s="4" t="str">
        <f>VLOOKUP(A96,Sheet3!A:L,12,0)</f>
        <v>316.00</v>
      </c>
      <c r="F96" s="4">
        <f t="shared" si="1"/>
        <v>0</v>
      </c>
      <c r="I96" s="4" t="str">
        <f>VLOOKUP(A96,HOP!A:U,21,0)</f>
        <v>直采</v>
      </c>
    </row>
    <row r="97" s="4" customFormat="1" hidden="1" spans="1:9">
      <c r="A97" s="6">
        <v>999226123753410</v>
      </c>
      <c r="B97" s="7">
        <v>45166</v>
      </c>
      <c r="C97" s="7">
        <v>45167</v>
      </c>
      <c r="D97" s="4">
        <v>402</v>
      </c>
      <c r="E97" s="4" t="str">
        <f>VLOOKUP(A97,Sheet3!A:L,12,0)</f>
        <v>402.00</v>
      </c>
      <c r="F97" s="4">
        <f t="shared" si="1"/>
        <v>0</v>
      </c>
      <c r="I97" s="4" t="str">
        <f>VLOOKUP(A97,HOP!A:U,21,0)</f>
        <v>直采</v>
      </c>
    </row>
    <row r="98" s="4" customFormat="1" hidden="1" spans="1:9">
      <c r="A98" s="6">
        <v>999226130954763</v>
      </c>
      <c r="B98" s="7">
        <v>45157</v>
      </c>
      <c r="C98" s="7">
        <v>45167</v>
      </c>
      <c r="D98" s="4">
        <v>5400</v>
      </c>
      <c r="E98" s="4" t="str">
        <f>VLOOKUP(A98,Sheet3!A:L,12,0)</f>
        <v>5400.00</v>
      </c>
      <c r="F98" s="4">
        <f t="shared" si="1"/>
        <v>0</v>
      </c>
      <c r="I98" s="4" t="str">
        <f>VLOOKUP(A98,HOP!A:U,21,0)</f>
        <v>直采</v>
      </c>
    </row>
    <row r="99" s="4" customFormat="1" hidden="1" spans="1:9">
      <c r="A99" s="6">
        <v>999226131427783</v>
      </c>
      <c r="B99" s="7">
        <v>45166</v>
      </c>
      <c r="C99" s="7">
        <v>45167</v>
      </c>
      <c r="D99" s="4">
        <v>753</v>
      </c>
      <c r="E99" s="4" t="str">
        <f>VLOOKUP(A99,Sheet3!A:L,12,0)</f>
        <v>753.00</v>
      </c>
      <c r="F99" s="4">
        <f t="shared" si="1"/>
        <v>0</v>
      </c>
      <c r="I99" s="4" t="str">
        <f>VLOOKUP(A99,HOP!A:U,21,0)</f>
        <v>直采</v>
      </c>
    </row>
    <row r="100" s="4" customFormat="1" hidden="1" spans="1:9">
      <c r="A100" s="6">
        <v>999226132108629</v>
      </c>
      <c r="B100" s="7">
        <v>45166</v>
      </c>
      <c r="C100" s="7">
        <v>45167</v>
      </c>
      <c r="D100" s="4">
        <v>1650</v>
      </c>
      <c r="E100" s="4" t="str">
        <f>VLOOKUP(A100,Sheet3!A:L,12,0)</f>
        <v>1650.00</v>
      </c>
      <c r="F100" s="4">
        <f t="shared" si="1"/>
        <v>0</v>
      </c>
      <c r="I100" s="4" t="str">
        <f>VLOOKUP(A100,HOP!A:U,21,0)</f>
        <v>直采</v>
      </c>
    </row>
    <row r="101" s="4" customFormat="1" hidden="1" spans="1:9">
      <c r="A101" s="6">
        <v>999226138535528</v>
      </c>
      <c r="B101" s="7">
        <v>45165</v>
      </c>
      <c r="C101" s="7">
        <v>45167</v>
      </c>
      <c r="D101" s="4">
        <v>870</v>
      </c>
      <c r="E101" s="4" t="str">
        <f>VLOOKUP(A101,Sheet3!A:L,12,0)</f>
        <v>870.00</v>
      </c>
      <c r="F101" s="4">
        <f t="shared" si="1"/>
        <v>0</v>
      </c>
      <c r="I101" s="4" t="str">
        <f>VLOOKUP(A101,HOP!A:U,21,0)</f>
        <v>直采</v>
      </c>
    </row>
    <row r="102" s="4" customFormat="1" hidden="1" spans="1:9">
      <c r="A102" s="6">
        <v>999226144854094</v>
      </c>
      <c r="B102" s="7">
        <v>45166</v>
      </c>
      <c r="C102" s="7">
        <v>45167</v>
      </c>
      <c r="D102" s="4">
        <v>1807</v>
      </c>
      <c r="E102" s="4" t="str">
        <f>VLOOKUP(A102,Sheet3!A:L,12,0)</f>
        <v>1807.00</v>
      </c>
      <c r="F102" s="4">
        <f t="shared" si="1"/>
        <v>0</v>
      </c>
      <c r="I102" s="4" t="str">
        <f>VLOOKUP(A102,HOP!A:U,21,0)</f>
        <v>直采</v>
      </c>
    </row>
    <row r="103" s="4" customFormat="1" hidden="1" spans="1:9">
      <c r="A103" s="6">
        <v>999226145803628</v>
      </c>
      <c r="B103" s="7">
        <v>45166</v>
      </c>
      <c r="C103" s="7">
        <v>45167</v>
      </c>
      <c r="D103" s="4">
        <v>293</v>
      </c>
      <c r="E103" s="4" t="str">
        <f>VLOOKUP(A103,Sheet3!A:L,12,0)</f>
        <v>293.00</v>
      </c>
      <c r="F103" s="4">
        <f t="shared" si="1"/>
        <v>0</v>
      </c>
      <c r="I103" s="4" t="str">
        <f>VLOOKUP(A103,HOP!A:U,21,0)</f>
        <v>直采</v>
      </c>
    </row>
    <row r="104" s="4" customFormat="1" hidden="1" spans="1:9">
      <c r="A104" s="6">
        <v>999226145875241</v>
      </c>
      <c r="B104" s="7">
        <v>45164</v>
      </c>
      <c r="C104" s="7">
        <v>45167</v>
      </c>
      <c r="D104" s="4">
        <v>3366</v>
      </c>
      <c r="E104" s="4" t="str">
        <f>VLOOKUP(A104,Sheet3!A:L,12,0)</f>
        <v>3366.00</v>
      </c>
      <c r="F104" s="4">
        <f t="shared" si="1"/>
        <v>0</v>
      </c>
      <c r="I104" s="4" t="str">
        <f>VLOOKUP(A104,HOP!A:U,21,0)</f>
        <v>直采</v>
      </c>
    </row>
    <row r="105" s="4" customFormat="1" hidden="1" spans="1:9">
      <c r="A105" s="6">
        <v>999226147469456</v>
      </c>
      <c r="B105" s="7">
        <v>45166</v>
      </c>
      <c r="C105" s="7">
        <v>45167</v>
      </c>
      <c r="D105" s="4">
        <v>780</v>
      </c>
      <c r="E105" s="4" t="str">
        <f>VLOOKUP(A105,Sheet3!A:L,12,0)</f>
        <v>780.00</v>
      </c>
      <c r="F105" s="4">
        <f t="shared" si="1"/>
        <v>0</v>
      </c>
      <c r="I105" s="4" t="str">
        <f>VLOOKUP(A105,HOP!A:U,21,0)</f>
        <v>直采</v>
      </c>
    </row>
    <row r="106" s="4" customFormat="1" hidden="1" spans="1:9">
      <c r="A106" s="6">
        <v>999226147727113</v>
      </c>
      <c r="B106" s="7">
        <v>45165</v>
      </c>
      <c r="C106" s="7">
        <v>45167</v>
      </c>
      <c r="D106" s="4">
        <v>5122</v>
      </c>
      <c r="E106" s="4" t="str">
        <f>VLOOKUP(A106,Sheet3!A:L,12,0)</f>
        <v>5122.00</v>
      </c>
      <c r="F106" s="4">
        <f t="shared" si="1"/>
        <v>0</v>
      </c>
      <c r="I106" s="4" t="str">
        <f>VLOOKUP(A106,HOP!A:U,21,0)</f>
        <v>直采</v>
      </c>
    </row>
    <row r="107" s="4" customFormat="1" hidden="1" spans="1:9">
      <c r="A107" s="6">
        <v>999226149216947</v>
      </c>
      <c r="B107" s="7">
        <v>45161</v>
      </c>
      <c r="C107" s="7">
        <v>45167</v>
      </c>
      <c r="D107" s="4">
        <v>4638</v>
      </c>
      <c r="E107" s="4" t="str">
        <f>VLOOKUP(A107,Sheet3!A:L,12,0)</f>
        <v>4638.00</v>
      </c>
      <c r="F107" s="4">
        <f t="shared" si="1"/>
        <v>0</v>
      </c>
      <c r="I107" s="4" t="str">
        <f>VLOOKUP(A107,HOP!A:U,21,0)</f>
        <v>直采</v>
      </c>
    </row>
    <row r="108" s="4" customFormat="1" hidden="1" spans="1:9">
      <c r="A108" s="6">
        <v>999226187845795</v>
      </c>
      <c r="B108" s="7">
        <v>45164</v>
      </c>
      <c r="C108" s="7">
        <v>45167</v>
      </c>
      <c r="D108" s="4">
        <v>2700</v>
      </c>
      <c r="E108" s="4" t="str">
        <f>VLOOKUP(A108,Sheet3!A:L,12,0)</f>
        <v>2700.00</v>
      </c>
      <c r="F108" s="4">
        <f t="shared" si="1"/>
        <v>0</v>
      </c>
      <c r="I108" s="4" t="str">
        <f>VLOOKUP(A108,HOP!A:U,21,0)</f>
        <v>直采</v>
      </c>
    </row>
    <row r="109" s="4" customFormat="1" hidden="1" spans="1:9">
      <c r="A109" s="6">
        <v>999226190741778</v>
      </c>
      <c r="B109" s="7">
        <v>45164</v>
      </c>
      <c r="C109" s="7">
        <v>45167</v>
      </c>
      <c r="D109" s="4">
        <v>984</v>
      </c>
      <c r="E109" s="4" t="str">
        <f>VLOOKUP(A109,Sheet3!A:L,12,0)</f>
        <v>984.00</v>
      </c>
      <c r="F109" s="4">
        <f t="shared" si="1"/>
        <v>0</v>
      </c>
      <c r="I109" s="4" t="str">
        <f>VLOOKUP(A109,HOP!A:U,21,0)</f>
        <v>直采</v>
      </c>
    </row>
    <row r="110" s="4" customFormat="1" hidden="1" spans="1:9">
      <c r="A110" s="6">
        <v>999226195586563</v>
      </c>
      <c r="B110" s="7">
        <v>45166</v>
      </c>
      <c r="C110" s="7">
        <v>45167</v>
      </c>
      <c r="D110" s="4">
        <v>991</v>
      </c>
      <c r="E110" s="4" t="str">
        <f>VLOOKUP(A110,Sheet3!A:L,12,0)</f>
        <v>991.00</v>
      </c>
      <c r="F110" s="4">
        <f t="shared" si="1"/>
        <v>0</v>
      </c>
      <c r="I110" s="4" t="str">
        <f>VLOOKUP(A110,HOP!A:U,21,0)</f>
        <v>直采</v>
      </c>
    </row>
    <row r="111" s="4" customFormat="1" hidden="1" spans="1:9">
      <c r="A111" s="6">
        <v>999226196052695</v>
      </c>
      <c r="B111" s="7">
        <v>45164</v>
      </c>
      <c r="C111" s="7">
        <v>45167</v>
      </c>
      <c r="D111" s="4">
        <v>2349</v>
      </c>
      <c r="E111" s="4" t="str">
        <f>VLOOKUP(A111,Sheet3!A:L,12,0)</f>
        <v>2349.00</v>
      </c>
      <c r="F111" s="4">
        <f t="shared" si="1"/>
        <v>0</v>
      </c>
      <c r="I111" s="4" t="str">
        <f>VLOOKUP(A111,HOP!A:U,21,0)</f>
        <v>直采</v>
      </c>
    </row>
    <row r="112" s="4" customFormat="1" hidden="1" spans="1:9">
      <c r="A112" s="6">
        <v>999226198362544</v>
      </c>
      <c r="B112" s="7">
        <v>45166</v>
      </c>
      <c r="C112" s="7">
        <v>45167</v>
      </c>
      <c r="D112" s="4">
        <v>555</v>
      </c>
      <c r="E112" s="4" t="str">
        <f>VLOOKUP(A112,Sheet3!A:L,12,0)</f>
        <v>555.00</v>
      </c>
      <c r="F112" s="4">
        <f t="shared" si="1"/>
        <v>0</v>
      </c>
      <c r="I112" s="4" t="str">
        <f>VLOOKUP(A112,HOP!A:U,21,0)</f>
        <v>直采</v>
      </c>
    </row>
    <row r="113" s="4" customFormat="1" hidden="1" spans="1:9">
      <c r="A113" s="6">
        <v>999226199108243</v>
      </c>
      <c r="B113" s="7">
        <v>45166</v>
      </c>
      <c r="C113" s="7">
        <v>45167</v>
      </c>
      <c r="D113" s="4">
        <v>780</v>
      </c>
      <c r="E113" s="4" t="str">
        <f>VLOOKUP(A113,Sheet3!A:L,12,0)</f>
        <v>780.00</v>
      </c>
      <c r="F113" s="4">
        <f t="shared" si="1"/>
        <v>0</v>
      </c>
      <c r="I113" s="4" t="str">
        <f>VLOOKUP(A113,HOP!A:U,21,0)</f>
        <v>直采</v>
      </c>
    </row>
    <row r="114" s="4" customFormat="1" hidden="1" spans="1:9">
      <c r="A114" s="6">
        <v>999226209289760</v>
      </c>
      <c r="B114" s="7">
        <v>45165</v>
      </c>
      <c r="C114" s="7">
        <v>45167</v>
      </c>
      <c r="D114" s="4">
        <v>860</v>
      </c>
      <c r="E114" s="4" t="str">
        <f>VLOOKUP(A114,Sheet3!A:L,12,0)</f>
        <v>860.00</v>
      </c>
      <c r="F114" s="4">
        <f t="shared" si="1"/>
        <v>0</v>
      </c>
      <c r="I114" s="4" t="str">
        <f>VLOOKUP(A114,HOP!A:U,21,0)</f>
        <v>直采</v>
      </c>
    </row>
    <row r="115" s="4" customFormat="1" hidden="1" spans="1:9">
      <c r="A115" s="6">
        <v>999226210367465</v>
      </c>
      <c r="B115" s="7">
        <v>45164</v>
      </c>
      <c r="C115" s="7">
        <v>45167</v>
      </c>
      <c r="D115" s="4">
        <v>939</v>
      </c>
      <c r="E115" s="4" t="str">
        <f>VLOOKUP(A115,Sheet3!A:L,12,0)</f>
        <v>939.00</v>
      </c>
      <c r="F115" s="4">
        <f t="shared" si="1"/>
        <v>0</v>
      </c>
      <c r="I115" s="4" t="str">
        <f>VLOOKUP(A115,HOP!A:U,21,0)</f>
        <v>直采</v>
      </c>
    </row>
    <row r="116" s="4" customFormat="1" hidden="1" spans="1:9">
      <c r="A116" s="6">
        <v>999226211955488</v>
      </c>
      <c r="B116" s="7">
        <v>45162</v>
      </c>
      <c r="C116" s="7">
        <v>45167</v>
      </c>
      <c r="D116" s="4">
        <v>1265</v>
      </c>
      <c r="E116" s="4" t="str">
        <f>VLOOKUP(A116,Sheet3!A:L,12,0)</f>
        <v>1265.00</v>
      </c>
      <c r="F116" s="4">
        <f t="shared" si="1"/>
        <v>0</v>
      </c>
      <c r="I116" s="4" t="str">
        <f>VLOOKUP(A116,HOP!A:U,21,0)</f>
        <v>直采</v>
      </c>
    </row>
    <row r="117" s="4" customFormat="1" hidden="1" spans="1:9">
      <c r="A117" s="6">
        <v>999226215452855</v>
      </c>
      <c r="B117" s="7">
        <v>45164</v>
      </c>
      <c r="C117" s="7">
        <v>45167</v>
      </c>
      <c r="D117" s="4">
        <v>1668</v>
      </c>
      <c r="E117" s="4" t="str">
        <f>VLOOKUP(A117,Sheet3!A:L,12,0)</f>
        <v>1668.00</v>
      </c>
      <c r="F117" s="4">
        <f t="shared" si="1"/>
        <v>0</v>
      </c>
      <c r="I117" s="4" t="str">
        <f>VLOOKUP(A117,HOP!A:U,21,0)</f>
        <v>直采</v>
      </c>
    </row>
    <row r="118" s="4" customFormat="1" hidden="1" spans="1:9">
      <c r="A118" s="6">
        <v>999226224465114</v>
      </c>
      <c r="B118" s="7">
        <v>45164</v>
      </c>
      <c r="C118" s="7">
        <v>45167</v>
      </c>
      <c r="D118" s="4">
        <v>916</v>
      </c>
      <c r="E118" s="4" t="str">
        <f>VLOOKUP(A118,Sheet3!A:L,12,0)</f>
        <v>916.00</v>
      </c>
      <c r="F118" s="4">
        <f t="shared" si="1"/>
        <v>0</v>
      </c>
      <c r="I118" s="4" t="str">
        <f>VLOOKUP(A118,HOP!A:U,21,0)</f>
        <v>直采</v>
      </c>
    </row>
    <row r="119" s="4" customFormat="1" hidden="1" spans="1:9">
      <c r="A119" s="6">
        <v>999226261986450</v>
      </c>
      <c r="B119" s="7">
        <v>45166</v>
      </c>
      <c r="C119" s="7">
        <v>45167</v>
      </c>
      <c r="D119" s="4">
        <v>1176</v>
      </c>
      <c r="E119" s="4" t="str">
        <f>VLOOKUP(A119,Sheet3!A:L,12,0)</f>
        <v>1176.00</v>
      </c>
      <c r="F119" s="4">
        <f t="shared" si="1"/>
        <v>0</v>
      </c>
      <c r="I119" s="4" t="str">
        <f>VLOOKUP(A119,HOP!A:U,21,0)</f>
        <v>直采</v>
      </c>
    </row>
    <row r="120" s="4" customFormat="1" hidden="1" spans="1:9">
      <c r="A120" s="6">
        <v>999226224541531</v>
      </c>
      <c r="B120" s="7">
        <v>45166</v>
      </c>
      <c r="C120" s="7">
        <v>45167</v>
      </c>
      <c r="D120" s="4">
        <v>435</v>
      </c>
      <c r="E120" s="4" t="str">
        <f>VLOOKUP(A120,Sheet3!A:L,12,0)</f>
        <v>435.00</v>
      </c>
      <c r="F120" s="4">
        <f t="shared" si="1"/>
        <v>0</v>
      </c>
      <c r="I120" s="4" t="str">
        <f>VLOOKUP(A120,HOP!A:U,21,0)</f>
        <v>直采</v>
      </c>
    </row>
    <row r="121" s="4" customFormat="1" hidden="1" spans="1:9">
      <c r="A121" s="6">
        <v>999226263940537</v>
      </c>
      <c r="B121" s="7">
        <v>45165</v>
      </c>
      <c r="C121" s="7">
        <v>45167</v>
      </c>
      <c r="D121" s="4">
        <v>1444</v>
      </c>
      <c r="E121" s="4" t="str">
        <f>VLOOKUP(A121,Sheet3!A:L,12,0)</f>
        <v>1444.00</v>
      </c>
      <c r="F121" s="4">
        <f t="shared" si="1"/>
        <v>0</v>
      </c>
      <c r="I121" s="4" t="str">
        <f>VLOOKUP(A121,HOP!A:U,21,0)</f>
        <v>直采</v>
      </c>
    </row>
    <row r="122" s="4" customFormat="1" hidden="1" spans="1:9">
      <c r="A122" s="6">
        <v>999226266572441</v>
      </c>
      <c r="B122" s="7">
        <v>45164</v>
      </c>
      <c r="C122" s="7">
        <v>45167</v>
      </c>
      <c r="D122" s="4">
        <v>1932</v>
      </c>
      <c r="E122" s="4" t="str">
        <f>VLOOKUP(A122,Sheet3!A:L,12,0)</f>
        <v>1932.00</v>
      </c>
      <c r="F122" s="4">
        <f t="shared" si="1"/>
        <v>0</v>
      </c>
      <c r="I122" s="4" t="str">
        <f>VLOOKUP(A122,HOP!A:U,21,0)</f>
        <v>直采</v>
      </c>
    </row>
    <row r="123" s="4" customFormat="1" hidden="1" spans="1:9">
      <c r="A123" s="6">
        <v>999226269152347</v>
      </c>
      <c r="B123" s="7">
        <v>45166</v>
      </c>
      <c r="C123" s="7">
        <v>45167</v>
      </c>
      <c r="D123" s="4">
        <v>1756</v>
      </c>
      <c r="E123" s="4" t="str">
        <f>VLOOKUP(A123,Sheet3!A:L,12,0)</f>
        <v>1756.00</v>
      </c>
      <c r="F123" s="4">
        <f t="shared" si="1"/>
        <v>0</v>
      </c>
      <c r="I123" s="4" t="str">
        <f>VLOOKUP(A123,HOP!A:U,21,0)</f>
        <v>直采</v>
      </c>
    </row>
    <row r="124" s="4" customFormat="1" hidden="1" spans="1:9">
      <c r="A124" s="6">
        <v>999226273563500</v>
      </c>
      <c r="B124" s="7">
        <v>45165</v>
      </c>
      <c r="C124" s="7">
        <v>45167</v>
      </c>
      <c r="D124" s="4">
        <v>3512</v>
      </c>
      <c r="E124" s="4" t="str">
        <f>VLOOKUP(A124,Sheet3!A:L,12,0)</f>
        <v>3512.00</v>
      </c>
      <c r="F124" s="4">
        <f t="shared" si="1"/>
        <v>0</v>
      </c>
      <c r="I124" s="4" t="str">
        <f>VLOOKUP(A124,HOP!A:U,21,0)</f>
        <v>直采</v>
      </c>
    </row>
    <row r="125" s="4" customFormat="1" hidden="1" spans="1:9">
      <c r="A125" s="6">
        <v>999226274500400</v>
      </c>
      <c r="B125" s="7">
        <v>45165</v>
      </c>
      <c r="C125" s="7">
        <v>45167</v>
      </c>
      <c r="D125" s="4">
        <v>870</v>
      </c>
      <c r="E125" s="4" t="str">
        <f>VLOOKUP(A125,Sheet3!A:L,12,0)</f>
        <v>870.00</v>
      </c>
      <c r="F125" s="4">
        <f t="shared" si="1"/>
        <v>0</v>
      </c>
      <c r="I125" s="4" t="str">
        <f>VLOOKUP(A125,HOP!A:U,21,0)</f>
        <v>直采</v>
      </c>
    </row>
    <row r="126" s="4" customFormat="1" hidden="1" spans="1:9">
      <c r="A126" s="6">
        <v>999226276593712</v>
      </c>
      <c r="B126" s="7">
        <v>45164</v>
      </c>
      <c r="C126" s="7">
        <v>45167</v>
      </c>
      <c r="D126" s="4">
        <v>984</v>
      </c>
      <c r="E126" s="4" t="str">
        <f>VLOOKUP(A126,Sheet3!A:L,12,0)</f>
        <v>984.00</v>
      </c>
      <c r="F126" s="4">
        <f t="shared" si="1"/>
        <v>0</v>
      </c>
      <c r="I126" s="4" t="str">
        <f>VLOOKUP(A126,HOP!A:U,21,0)</f>
        <v>直采</v>
      </c>
    </row>
    <row r="127" s="4" customFormat="1" hidden="1" spans="1:9">
      <c r="A127" s="6">
        <v>999226276665859</v>
      </c>
      <c r="B127" s="7">
        <v>45165</v>
      </c>
      <c r="C127" s="7">
        <v>45167</v>
      </c>
      <c r="D127" s="4">
        <v>796</v>
      </c>
      <c r="E127" s="4" t="str">
        <f>VLOOKUP(A127,Sheet3!A:L,12,0)</f>
        <v>796.00</v>
      </c>
      <c r="F127" s="4">
        <f t="shared" si="1"/>
        <v>0</v>
      </c>
      <c r="I127" s="4" t="str">
        <f>VLOOKUP(A127,HOP!A:U,21,0)</f>
        <v>直采</v>
      </c>
    </row>
    <row r="128" s="4" customFormat="1" hidden="1" spans="1:9">
      <c r="A128" s="6">
        <v>999226277660867</v>
      </c>
      <c r="B128" s="7">
        <v>45165</v>
      </c>
      <c r="C128" s="7">
        <v>45167</v>
      </c>
      <c r="D128" s="4">
        <v>2584</v>
      </c>
      <c r="E128" s="4" t="str">
        <f>VLOOKUP(A128,Sheet3!A:L,12,0)</f>
        <v>2584.00</v>
      </c>
      <c r="F128" s="4">
        <f t="shared" si="1"/>
        <v>0</v>
      </c>
      <c r="I128" s="4" t="str">
        <f>VLOOKUP(A128,HOP!A:U,21,0)</f>
        <v>直采</v>
      </c>
    </row>
    <row r="129" s="4" customFormat="1" hidden="1" spans="1:9">
      <c r="A129" s="6">
        <v>999226324197922</v>
      </c>
      <c r="B129" s="7">
        <v>45166</v>
      </c>
      <c r="C129" s="7">
        <v>45167</v>
      </c>
      <c r="D129" s="4">
        <v>361</v>
      </c>
      <c r="E129" s="4" t="str">
        <f>VLOOKUP(A129,Sheet3!A:L,12,0)</f>
        <v>361.00</v>
      </c>
      <c r="F129" s="4">
        <f t="shared" si="1"/>
        <v>0</v>
      </c>
      <c r="I129" s="4" t="str">
        <f>VLOOKUP(A129,HOP!A:U,21,0)</f>
        <v>直采</v>
      </c>
    </row>
    <row r="130" s="4" customFormat="1" hidden="1" spans="1:9">
      <c r="A130" s="6">
        <v>999226326945776</v>
      </c>
      <c r="B130" s="7">
        <v>45165</v>
      </c>
      <c r="C130" s="7">
        <v>45167</v>
      </c>
      <c r="D130" s="4">
        <v>1099</v>
      </c>
      <c r="E130" s="4" t="str">
        <f>VLOOKUP(A130,Sheet3!A:L,12,0)</f>
        <v>1099.00</v>
      </c>
      <c r="F130" s="4">
        <f t="shared" si="1"/>
        <v>0</v>
      </c>
      <c r="I130" s="4" t="str">
        <f>VLOOKUP(A130,HOP!A:U,21,0)</f>
        <v>直采</v>
      </c>
    </row>
    <row r="131" s="4" customFormat="1" hidden="1" spans="1:9">
      <c r="A131" s="6">
        <v>999226331046529</v>
      </c>
      <c r="B131" s="7">
        <v>45166</v>
      </c>
      <c r="C131" s="7">
        <v>45167</v>
      </c>
      <c r="D131" s="4">
        <v>466</v>
      </c>
      <c r="E131" s="4" t="str">
        <f>VLOOKUP(A131,Sheet3!A:L,12,0)</f>
        <v>466.00</v>
      </c>
      <c r="F131" s="4">
        <f t="shared" ref="F131:F194" si="2">D131-E131</f>
        <v>0</v>
      </c>
      <c r="I131" s="4" t="str">
        <f>VLOOKUP(A131,HOP!A:U,21,0)</f>
        <v>直采</v>
      </c>
    </row>
    <row r="132" s="4" customFormat="1" hidden="1" spans="1:9">
      <c r="A132" s="6">
        <v>999226334403916</v>
      </c>
      <c r="B132" s="7">
        <v>45164</v>
      </c>
      <c r="C132" s="7">
        <v>45167</v>
      </c>
      <c r="D132" s="4">
        <v>0</v>
      </c>
      <c r="E132" s="4" t="e">
        <f>VLOOKUP(A132,Sheet3!A:L,12,0)</f>
        <v>#N/A</v>
      </c>
      <c r="F132" s="4" t="e">
        <f t="shared" si="2"/>
        <v>#N/A</v>
      </c>
      <c r="I132" s="4" t="e">
        <f>VLOOKUP(A132,HOP!A:U,21,0)</f>
        <v>#N/A</v>
      </c>
    </row>
    <row r="133" s="4" customFormat="1" hidden="1" spans="1:9">
      <c r="A133" s="6">
        <v>999226334444122</v>
      </c>
      <c r="B133" s="7">
        <v>45164</v>
      </c>
      <c r="C133" s="7">
        <v>45167</v>
      </c>
      <c r="D133" s="4">
        <v>6090</v>
      </c>
      <c r="E133" s="4" t="str">
        <f>VLOOKUP(A133,Sheet3!A:L,12,0)</f>
        <v>6090.00</v>
      </c>
      <c r="F133" s="4">
        <f t="shared" si="2"/>
        <v>0</v>
      </c>
      <c r="I133" s="4" t="str">
        <f>VLOOKUP(A133,HOP!A:U,21,0)</f>
        <v>直采</v>
      </c>
    </row>
    <row r="134" s="4" customFormat="1" hidden="1" spans="1:9">
      <c r="A134" s="6">
        <v>999226334534306</v>
      </c>
      <c r="B134" s="7">
        <v>45163</v>
      </c>
      <c r="C134" s="7">
        <v>45167</v>
      </c>
      <c r="D134" s="4">
        <v>24360</v>
      </c>
      <c r="E134" s="4" t="str">
        <f>VLOOKUP(A134,Sheet3!A:L,12,0)</f>
        <v>24360.00</v>
      </c>
      <c r="F134" s="4">
        <f t="shared" si="2"/>
        <v>0</v>
      </c>
      <c r="I134" s="4" t="str">
        <f>VLOOKUP(A134,HOP!A:U,21,0)</f>
        <v>直采</v>
      </c>
    </row>
    <row r="135" s="4" customFormat="1" hidden="1" spans="1:9">
      <c r="A135" s="6">
        <v>999226334903146</v>
      </c>
      <c r="B135" s="7">
        <v>45166</v>
      </c>
      <c r="C135" s="7">
        <v>45167</v>
      </c>
      <c r="D135" s="4">
        <v>1777</v>
      </c>
      <c r="E135" s="4" t="str">
        <f>VLOOKUP(A135,Sheet3!A:L,12,0)</f>
        <v>1777.00</v>
      </c>
      <c r="F135" s="4">
        <f t="shared" si="2"/>
        <v>0</v>
      </c>
      <c r="I135" s="4" t="str">
        <f>VLOOKUP(A135,HOP!A:U,21,0)</f>
        <v>直采</v>
      </c>
    </row>
    <row r="136" s="4" customFormat="1" hidden="1" spans="1:9">
      <c r="A136" s="6">
        <v>999226336913848</v>
      </c>
      <c r="B136" s="7">
        <v>45166</v>
      </c>
      <c r="C136" s="7">
        <v>45167</v>
      </c>
      <c r="D136" s="4">
        <v>1927</v>
      </c>
      <c r="E136" s="4" t="str">
        <f>VLOOKUP(A136,Sheet3!A:L,12,0)</f>
        <v>1927.00</v>
      </c>
      <c r="F136" s="4">
        <f t="shared" si="2"/>
        <v>0</v>
      </c>
      <c r="I136" s="4" t="str">
        <f>VLOOKUP(A136,HOP!A:U,21,0)</f>
        <v>直采</v>
      </c>
    </row>
    <row r="137" s="4" customFormat="1" hidden="1" spans="1:9">
      <c r="A137" s="6">
        <v>999226339036536</v>
      </c>
      <c r="B137" s="7">
        <v>45166</v>
      </c>
      <c r="C137" s="7">
        <v>45167</v>
      </c>
      <c r="D137" s="4">
        <v>543</v>
      </c>
      <c r="E137" s="4" t="str">
        <f>VLOOKUP(A137,Sheet3!A:L,12,0)</f>
        <v>543.00</v>
      </c>
      <c r="F137" s="4">
        <f t="shared" si="2"/>
        <v>0</v>
      </c>
      <c r="I137" s="4" t="str">
        <f>VLOOKUP(A137,HOP!A:U,21,0)</f>
        <v>直采</v>
      </c>
    </row>
    <row r="138" s="4" customFormat="1" hidden="1" spans="1:9">
      <c r="A138" s="6">
        <v>999226338395063</v>
      </c>
      <c r="B138" s="7">
        <v>45163</v>
      </c>
      <c r="C138" s="7">
        <v>45167</v>
      </c>
      <c r="D138" s="4">
        <v>1064</v>
      </c>
      <c r="E138" s="4" t="str">
        <f>VLOOKUP(A138,Sheet3!A:L,12,0)</f>
        <v>1064.00</v>
      </c>
      <c r="F138" s="4">
        <f t="shared" si="2"/>
        <v>0</v>
      </c>
      <c r="I138" s="4" t="str">
        <f>VLOOKUP(A138,HOP!A:U,21,0)</f>
        <v>直采</v>
      </c>
    </row>
    <row r="139" s="4" customFormat="1" hidden="1" spans="1:9">
      <c r="A139" s="6">
        <v>999226340848277</v>
      </c>
      <c r="B139" s="7">
        <v>45164</v>
      </c>
      <c r="C139" s="7">
        <v>45167</v>
      </c>
      <c r="D139" s="4">
        <v>2133</v>
      </c>
      <c r="E139" s="4" t="str">
        <f>VLOOKUP(A139,Sheet3!A:L,12,0)</f>
        <v>2133.00</v>
      </c>
      <c r="F139" s="4">
        <f t="shared" si="2"/>
        <v>0</v>
      </c>
      <c r="I139" s="4" t="str">
        <f>VLOOKUP(A139,HOP!A:U,21,0)</f>
        <v>直采</v>
      </c>
    </row>
    <row r="140" s="4" customFormat="1" hidden="1" spans="1:9">
      <c r="A140" s="6">
        <v>999226340957636</v>
      </c>
      <c r="B140" s="7">
        <v>45164</v>
      </c>
      <c r="C140" s="7">
        <v>45167</v>
      </c>
      <c r="D140" s="4">
        <v>1155</v>
      </c>
      <c r="E140" s="4" t="str">
        <f>VLOOKUP(A140,Sheet3!A:L,12,0)</f>
        <v>1155.00</v>
      </c>
      <c r="F140" s="4">
        <f t="shared" si="2"/>
        <v>0</v>
      </c>
      <c r="I140" s="4" t="str">
        <f>VLOOKUP(A140,HOP!A:U,21,0)</f>
        <v>直采</v>
      </c>
    </row>
    <row r="141" s="4" customFormat="1" hidden="1" spans="1:9">
      <c r="A141" s="6">
        <v>26341193850</v>
      </c>
      <c r="B141" s="7">
        <v>45165</v>
      </c>
      <c r="C141" s="7">
        <v>45167</v>
      </c>
      <c r="D141" s="4">
        <v>1084</v>
      </c>
      <c r="E141" s="4" t="str">
        <f>VLOOKUP(A141,Sheet3!A:L,12,0)</f>
        <v>1084.00</v>
      </c>
      <c r="F141" s="4">
        <f t="shared" si="2"/>
        <v>0</v>
      </c>
      <c r="I141" s="4" t="str">
        <f>VLOOKUP(A141,HOP!A:U,21,0)</f>
        <v>直采</v>
      </c>
    </row>
    <row r="142" s="4" customFormat="1" hidden="1" spans="1:9">
      <c r="A142" s="6">
        <v>999226341302301</v>
      </c>
      <c r="B142" s="7">
        <v>45165</v>
      </c>
      <c r="C142" s="7">
        <v>45167</v>
      </c>
      <c r="D142" s="4">
        <v>2940</v>
      </c>
      <c r="E142" s="4" t="str">
        <f>VLOOKUP(A142,Sheet3!A:L,12,0)</f>
        <v>2940.00</v>
      </c>
      <c r="F142" s="4">
        <f t="shared" si="2"/>
        <v>0</v>
      </c>
      <c r="I142" s="4" t="str">
        <f>VLOOKUP(A142,HOP!A:U,21,0)</f>
        <v>直采</v>
      </c>
    </row>
    <row r="143" s="4" customFormat="1" hidden="1" spans="1:9">
      <c r="A143" s="6">
        <v>999226341696297</v>
      </c>
      <c r="B143" s="7">
        <v>45165</v>
      </c>
      <c r="C143" s="7">
        <v>45167</v>
      </c>
      <c r="D143" s="4">
        <v>4422</v>
      </c>
      <c r="E143" s="4" t="str">
        <f>VLOOKUP(A143,Sheet3!A:L,12,0)</f>
        <v>4422.00</v>
      </c>
      <c r="F143" s="4">
        <f t="shared" si="2"/>
        <v>0</v>
      </c>
      <c r="I143" s="4" t="str">
        <f>VLOOKUP(A143,HOP!A:U,21,0)</f>
        <v>直采</v>
      </c>
    </row>
    <row r="144" s="4" customFormat="1" hidden="1" spans="1:9">
      <c r="A144" s="6">
        <v>999226342237049</v>
      </c>
      <c r="B144" s="7">
        <v>45165</v>
      </c>
      <c r="C144" s="7">
        <v>45167</v>
      </c>
      <c r="D144" s="4">
        <v>0</v>
      </c>
      <c r="E144" s="4" t="e">
        <f>VLOOKUP(A144,Sheet3!A:L,12,0)</f>
        <v>#N/A</v>
      </c>
      <c r="F144" s="4" t="e">
        <f t="shared" si="2"/>
        <v>#N/A</v>
      </c>
      <c r="I144" s="4" t="e">
        <f>VLOOKUP(A144,HOP!A:U,21,0)</f>
        <v>#N/A</v>
      </c>
    </row>
    <row r="145" s="4" customFormat="1" hidden="1" spans="1:9">
      <c r="A145" s="6">
        <v>999226342502809</v>
      </c>
      <c r="B145" s="7">
        <v>45165</v>
      </c>
      <c r="C145" s="7">
        <v>45167</v>
      </c>
      <c r="D145" s="4">
        <v>1782</v>
      </c>
      <c r="E145" s="4" t="str">
        <f>VLOOKUP(A145,Sheet3!A:L,12,0)</f>
        <v>1782.00</v>
      </c>
      <c r="F145" s="4">
        <f t="shared" si="2"/>
        <v>0</v>
      </c>
      <c r="I145" s="4" t="str">
        <f>VLOOKUP(A145,HOP!A:U,21,0)</f>
        <v>直采</v>
      </c>
    </row>
    <row r="146" s="4" customFormat="1" hidden="1" spans="1:9">
      <c r="A146" s="6">
        <v>999226342979327</v>
      </c>
      <c r="B146" s="7">
        <v>45166</v>
      </c>
      <c r="C146" s="7">
        <v>45167</v>
      </c>
      <c r="D146" s="4">
        <v>392</v>
      </c>
      <c r="E146" s="4" t="str">
        <f>VLOOKUP(A146,Sheet3!A:L,12,0)</f>
        <v>392.00</v>
      </c>
      <c r="F146" s="4">
        <f t="shared" si="2"/>
        <v>0</v>
      </c>
      <c r="I146" s="4" t="str">
        <f>VLOOKUP(A146,HOP!A:U,21,0)</f>
        <v>直采</v>
      </c>
    </row>
    <row r="147" s="4" customFormat="1" hidden="1" spans="1:9">
      <c r="A147" s="6">
        <v>999226343721990</v>
      </c>
      <c r="B147" s="7">
        <v>45166</v>
      </c>
      <c r="C147" s="7">
        <v>45167</v>
      </c>
      <c r="D147" s="4">
        <v>179</v>
      </c>
      <c r="E147" s="4" t="str">
        <f>VLOOKUP(A147,Sheet3!A:L,12,0)</f>
        <v>179.00</v>
      </c>
      <c r="F147" s="4">
        <f t="shared" si="2"/>
        <v>0</v>
      </c>
      <c r="I147" s="4" t="str">
        <f>VLOOKUP(A147,HOP!A:U,21,0)</f>
        <v>直采</v>
      </c>
    </row>
    <row r="148" s="4" customFormat="1" hidden="1" spans="1:9">
      <c r="A148" s="6">
        <v>999226343795492</v>
      </c>
      <c r="B148" s="7">
        <v>45164</v>
      </c>
      <c r="C148" s="7">
        <v>45167</v>
      </c>
      <c r="D148" s="4">
        <v>609</v>
      </c>
      <c r="E148" s="4" t="str">
        <f>VLOOKUP(A148,Sheet3!A:L,12,0)</f>
        <v>609.00</v>
      </c>
      <c r="F148" s="4">
        <f t="shared" si="2"/>
        <v>0</v>
      </c>
      <c r="I148" s="4" t="str">
        <f>VLOOKUP(A148,HOP!A:U,21,0)</f>
        <v>直采</v>
      </c>
    </row>
    <row r="149" s="4" customFormat="1" hidden="1" spans="1:9">
      <c r="A149" s="6">
        <v>999226344085563</v>
      </c>
      <c r="B149" s="7">
        <v>45165</v>
      </c>
      <c r="C149" s="7">
        <v>45167</v>
      </c>
      <c r="D149" s="4">
        <v>2988</v>
      </c>
      <c r="E149" s="4" t="str">
        <f>VLOOKUP(A149,Sheet3!A:L,12,0)</f>
        <v>2988.00</v>
      </c>
      <c r="F149" s="4">
        <f t="shared" si="2"/>
        <v>0</v>
      </c>
      <c r="I149" s="4" t="str">
        <f>VLOOKUP(A149,HOP!A:U,21,0)</f>
        <v>直采</v>
      </c>
    </row>
    <row r="150" s="4" customFormat="1" hidden="1" spans="1:9">
      <c r="A150" s="6">
        <v>999226345042420</v>
      </c>
      <c r="B150" s="7">
        <v>45164</v>
      </c>
      <c r="C150" s="7">
        <v>45167</v>
      </c>
      <c r="D150" s="4">
        <v>4680</v>
      </c>
      <c r="E150" s="4" t="str">
        <f>VLOOKUP(A150,Sheet3!A:L,12,0)</f>
        <v>4680.00</v>
      </c>
      <c r="F150" s="4">
        <f t="shared" si="2"/>
        <v>0</v>
      </c>
      <c r="I150" s="4" t="str">
        <f>VLOOKUP(A150,HOP!A:U,21,0)</f>
        <v>直采</v>
      </c>
    </row>
    <row r="151" s="4" customFormat="1" hidden="1" spans="1:9">
      <c r="A151" s="6">
        <v>999226346333727</v>
      </c>
      <c r="B151" s="7">
        <v>45164</v>
      </c>
      <c r="C151" s="7">
        <v>45167</v>
      </c>
      <c r="D151" s="4">
        <v>3354</v>
      </c>
      <c r="E151" s="4" t="str">
        <f>VLOOKUP(A151,Sheet3!A:L,12,0)</f>
        <v>3354.00</v>
      </c>
      <c r="F151" s="4">
        <f t="shared" si="2"/>
        <v>0</v>
      </c>
      <c r="I151" s="4" t="str">
        <f>VLOOKUP(A151,HOP!A:U,21,0)</f>
        <v>直采</v>
      </c>
    </row>
    <row r="152" s="4" customFormat="1" hidden="1" spans="1:9">
      <c r="A152" s="6">
        <v>999226346907053</v>
      </c>
      <c r="B152" s="7">
        <v>45165</v>
      </c>
      <c r="C152" s="7">
        <v>45167</v>
      </c>
      <c r="D152" s="4">
        <v>870</v>
      </c>
      <c r="E152" s="4" t="str">
        <f>VLOOKUP(A152,Sheet3!A:L,12,0)</f>
        <v>870.00</v>
      </c>
      <c r="F152" s="4">
        <f t="shared" si="2"/>
        <v>0</v>
      </c>
      <c r="I152" s="4" t="str">
        <f>VLOOKUP(A152,HOP!A:U,21,0)</f>
        <v>直采</v>
      </c>
    </row>
    <row r="153" s="4" customFormat="1" hidden="1" spans="1:9">
      <c r="A153" s="6">
        <v>999226346835367</v>
      </c>
      <c r="B153" s="7">
        <v>45166</v>
      </c>
      <c r="C153" s="7">
        <v>45167</v>
      </c>
      <c r="D153" s="4">
        <v>361</v>
      </c>
      <c r="E153" s="4" t="str">
        <f>VLOOKUP(A153,Sheet3!A:L,12,0)</f>
        <v>361.00</v>
      </c>
      <c r="F153" s="4">
        <f t="shared" si="2"/>
        <v>0</v>
      </c>
      <c r="I153" s="4" t="str">
        <f>VLOOKUP(A153,HOP!A:U,21,0)</f>
        <v>直采</v>
      </c>
    </row>
    <row r="154" s="4" customFormat="1" hidden="1" spans="1:9">
      <c r="A154" s="6">
        <v>999226348415301</v>
      </c>
      <c r="B154" s="7">
        <v>45166</v>
      </c>
      <c r="C154" s="7">
        <v>45167</v>
      </c>
      <c r="D154" s="4">
        <v>322</v>
      </c>
      <c r="E154" s="4" t="str">
        <f>VLOOKUP(A154,Sheet3!A:L,12,0)</f>
        <v>322.00</v>
      </c>
      <c r="F154" s="4">
        <f t="shared" si="2"/>
        <v>0</v>
      </c>
      <c r="I154" s="4" t="str">
        <f>VLOOKUP(A154,HOP!A:U,21,0)</f>
        <v>直采</v>
      </c>
    </row>
    <row r="155" s="4" customFormat="1" hidden="1" spans="1:9">
      <c r="A155" s="6">
        <v>999226349508027</v>
      </c>
      <c r="B155" s="7">
        <v>45164</v>
      </c>
      <c r="C155" s="7">
        <v>45167</v>
      </c>
      <c r="D155" s="4">
        <v>4680</v>
      </c>
      <c r="E155" s="4" t="str">
        <f>VLOOKUP(A155,Sheet3!A:L,12,0)</f>
        <v>4680.00</v>
      </c>
      <c r="F155" s="4">
        <f t="shared" si="2"/>
        <v>0</v>
      </c>
      <c r="I155" s="4" t="str">
        <f>VLOOKUP(A155,HOP!A:U,21,0)</f>
        <v>直采</v>
      </c>
    </row>
    <row r="156" s="4" customFormat="1" hidden="1" spans="1:9">
      <c r="A156" s="6">
        <v>26349649108</v>
      </c>
      <c r="B156" s="7">
        <v>45164</v>
      </c>
      <c r="C156" s="7">
        <v>45167</v>
      </c>
      <c r="D156" s="4">
        <v>4020</v>
      </c>
      <c r="E156" s="4" t="str">
        <f>VLOOKUP(A156,Sheet3!A:L,12,0)</f>
        <v>4020.00</v>
      </c>
      <c r="F156" s="4">
        <f t="shared" si="2"/>
        <v>0</v>
      </c>
      <c r="I156" s="4" t="str">
        <f>VLOOKUP(A156,HOP!A:U,21,0)</f>
        <v>直采</v>
      </c>
    </row>
    <row r="157" s="4" customFormat="1" hidden="1" spans="1:9">
      <c r="A157" s="6">
        <v>26349649111</v>
      </c>
      <c r="B157" s="7">
        <v>45164</v>
      </c>
      <c r="C157" s="7">
        <v>45167</v>
      </c>
      <c r="D157" s="4">
        <v>2319</v>
      </c>
      <c r="E157" s="4" t="str">
        <f>VLOOKUP(A157,Sheet3!A:L,12,0)</f>
        <v>2319.00</v>
      </c>
      <c r="F157" s="4">
        <f t="shared" si="2"/>
        <v>0</v>
      </c>
      <c r="I157" s="4" t="str">
        <f>VLOOKUP(A157,HOP!A:U,21,0)</f>
        <v>直采</v>
      </c>
    </row>
    <row r="158" s="4" customFormat="1" hidden="1" spans="1:9">
      <c r="A158" s="6">
        <v>999226350012925</v>
      </c>
      <c r="B158" s="7">
        <v>45165</v>
      </c>
      <c r="C158" s="7">
        <v>45167</v>
      </c>
      <c r="D158" s="4">
        <v>9800</v>
      </c>
      <c r="E158" s="4" t="str">
        <f>VLOOKUP(A158,Sheet3!A:L,12,0)</f>
        <v>9800.00</v>
      </c>
      <c r="F158" s="4">
        <f t="shared" si="2"/>
        <v>0</v>
      </c>
      <c r="I158" s="4" t="str">
        <f>VLOOKUP(A158,HOP!A:U,21,0)</f>
        <v>直采</v>
      </c>
    </row>
    <row r="159" s="4" customFormat="1" hidden="1" spans="1:9">
      <c r="A159" s="6">
        <v>999226350185848</v>
      </c>
      <c r="B159" s="7">
        <v>45165</v>
      </c>
      <c r="C159" s="7">
        <v>45167</v>
      </c>
      <c r="D159" s="4">
        <v>8300</v>
      </c>
      <c r="E159" s="4" t="str">
        <f>VLOOKUP(A159,Sheet3!A:L,12,0)</f>
        <v>8300.00</v>
      </c>
      <c r="F159" s="4">
        <f t="shared" si="2"/>
        <v>0</v>
      </c>
      <c r="I159" s="4" t="str">
        <f>VLOOKUP(A159,HOP!A:U,21,0)</f>
        <v>直采</v>
      </c>
    </row>
    <row r="160" s="4" customFormat="1" hidden="1" spans="1:9">
      <c r="A160" s="6">
        <v>999226349693971</v>
      </c>
      <c r="B160" s="7">
        <v>45166</v>
      </c>
      <c r="C160" s="7">
        <v>45167</v>
      </c>
      <c r="D160" s="4">
        <v>435</v>
      </c>
      <c r="E160" s="4" t="str">
        <f>VLOOKUP(A160,Sheet3!A:L,12,0)</f>
        <v>435.00</v>
      </c>
      <c r="F160" s="4">
        <f t="shared" si="2"/>
        <v>0</v>
      </c>
      <c r="I160" s="4" t="str">
        <f>VLOOKUP(A160,HOP!A:U,21,0)</f>
        <v>直采</v>
      </c>
    </row>
    <row r="161" s="4" customFormat="1" hidden="1" spans="1:9">
      <c r="A161" s="6">
        <v>999226350286204</v>
      </c>
      <c r="B161" s="7">
        <v>45164</v>
      </c>
      <c r="C161" s="7">
        <v>45167</v>
      </c>
      <c r="D161" s="4">
        <v>3354</v>
      </c>
      <c r="E161" s="4" t="str">
        <f>VLOOKUP(A161,Sheet3!A:L,12,0)</f>
        <v>3354.00</v>
      </c>
      <c r="F161" s="4">
        <f t="shared" si="2"/>
        <v>0</v>
      </c>
      <c r="I161" s="4" t="str">
        <f>VLOOKUP(A161,HOP!A:U,21,0)</f>
        <v>直采</v>
      </c>
    </row>
    <row r="162" s="4" customFormat="1" hidden="1" spans="1:9">
      <c r="A162" s="6">
        <v>999226352385450</v>
      </c>
      <c r="B162" s="7">
        <v>45165</v>
      </c>
      <c r="C162" s="7">
        <v>45167</v>
      </c>
      <c r="D162" s="4">
        <v>4182</v>
      </c>
      <c r="E162" s="4" t="str">
        <f>VLOOKUP(A162,Sheet3!A:L,12,0)</f>
        <v>4182.00</v>
      </c>
      <c r="F162" s="4">
        <f t="shared" si="2"/>
        <v>0</v>
      </c>
      <c r="I162" s="4" t="str">
        <f>VLOOKUP(A162,HOP!A:U,21,0)</f>
        <v>直采</v>
      </c>
    </row>
    <row r="163" s="4" customFormat="1" hidden="1" spans="1:9">
      <c r="A163" s="6">
        <v>999226352014866</v>
      </c>
      <c r="B163" s="7">
        <v>45165</v>
      </c>
      <c r="C163" s="7">
        <v>45167</v>
      </c>
      <c r="D163" s="4">
        <v>727</v>
      </c>
      <c r="E163" s="4" t="str">
        <f>VLOOKUP(A163,Sheet3!A:L,12,0)</f>
        <v>727.00</v>
      </c>
      <c r="F163" s="4">
        <f t="shared" si="2"/>
        <v>0</v>
      </c>
      <c r="I163" s="4" t="str">
        <f>VLOOKUP(A163,HOP!A:U,21,0)</f>
        <v>直采</v>
      </c>
    </row>
    <row r="164" s="4" customFormat="1" hidden="1" spans="1:9">
      <c r="A164" s="6">
        <v>999226352648007</v>
      </c>
      <c r="B164" s="7">
        <v>45166</v>
      </c>
      <c r="C164" s="7">
        <v>45167</v>
      </c>
      <c r="D164" s="4">
        <v>974</v>
      </c>
      <c r="E164" s="4" t="str">
        <f>VLOOKUP(A164,Sheet3!A:L,12,0)</f>
        <v>974.00</v>
      </c>
      <c r="F164" s="4">
        <f t="shared" si="2"/>
        <v>0</v>
      </c>
      <c r="I164" s="4" t="str">
        <f>VLOOKUP(A164,HOP!A:U,21,0)</f>
        <v>直采</v>
      </c>
    </row>
    <row r="165" s="4" customFormat="1" hidden="1" spans="1:9">
      <c r="A165" s="6">
        <v>999226353558301</v>
      </c>
      <c r="B165" s="7">
        <v>45165</v>
      </c>
      <c r="C165" s="7">
        <v>45167</v>
      </c>
      <c r="D165" s="4">
        <v>795</v>
      </c>
      <c r="E165" s="4" t="str">
        <f>VLOOKUP(A165,Sheet3!A:L,12,0)</f>
        <v>795.00</v>
      </c>
      <c r="F165" s="4">
        <f t="shared" si="2"/>
        <v>0</v>
      </c>
      <c r="I165" s="4" t="str">
        <f>VLOOKUP(A165,HOP!A:U,21,0)</f>
        <v>直采</v>
      </c>
    </row>
    <row r="166" s="4" customFormat="1" hidden="1" spans="1:9">
      <c r="A166" s="6">
        <v>999226353554418</v>
      </c>
      <c r="B166" s="7">
        <v>45165</v>
      </c>
      <c r="C166" s="7">
        <v>45167</v>
      </c>
      <c r="D166" s="4">
        <v>1080</v>
      </c>
      <c r="E166" s="4" t="str">
        <f>VLOOKUP(A166,Sheet3!A:L,12,0)</f>
        <v>1080.00</v>
      </c>
      <c r="F166" s="4">
        <f t="shared" si="2"/>
        <v>0</v>
      </c>
      <c r="I166" s="4" t="str">
        <f>VLOOKUP(A166,HOP!A:U,21,0)</f>
        <v>直采</v>
      </c>
    </row>
    <row r="167" s="4" customFormat="1" hidden="1" spans="1:9">
      <c r="A167" s="6">
        <v>999226353725175</v>
      </c>
      <c r="B167" s="7">
        <v>45166</v>
      </c>
      <c r="C167" s="7">
        <v>45167</v>
      </c>
      <c r="D167" s="4">
        <v>766</v>
      </c>
      <c r="E167" s="4" t="str">
        <f>VLOOKUP(A167,Sheet3!A:L,12,0)</f>
        <v>766.00</v>
      </c>
      <c r="F167" s="4">
        <f t="shared" si="2"/>
        <v>0</v>
      </c>
      <c r="I167" s="4" t="str">
        <f>VLOOKUP(A167,HOP!A:U,21,0)</f>
        <v>直采</v>
      </c>
    </row>
    <row r="168" s="4" customFormat="1" hidden="1" spans="1:9">
      <c r="A168" s="6">
        <v>999226353960337</v>
      </c>
      <c r="B168" s="7">
        <v>45165</v>
      </c>
      <c r="C168" s="7">
        <v>45167</v>
      </c>
      <c r="D168" s="4">
        <v>2252</v>
      </c>
      <c r="E168" s="4" t="str">
        <f>VLOOKUP(A168,Sheet3!A:L,12,0)</f>
        <v>2252.00</v>
      </c>
      <c r="F168" s="4">
        <f t="shared" si="2"/>
        <v>0</v>
      </c>
      <c r="I168" s="4" t="str">
        <f>VLOOKUP(A168,HOP!A:U,21,0)</f>
        <v>直采</v>
      </c>
    </row>
    <row r="169" s="4" customFormat="1" hidden="1" spans="1:9">
      <c r="A169" s="6">
        <v>999226354935639</v>
      </c>
      <c r="B169" s="7">
        <v>45166</v>
      </c>
      <c r="C169" s="7">
        <v>45167</v>
      </c>
      <c r="D169" s="4">
        <v>450</v>
      </c>
      <c r="E169" s="4" t="str">
        <f>VLOOKUP(A169,Sheet3!A:L,12,0)</f>
        <v>450.00</v>
      </c>
      <c r="F169" s="4">
        <f t="shared" si="2"/>
        <v>0</v>
      </c>
      <c r="I169" s="4" t="str">
        <f>VLOOKUP(A169,HOP!A:U,21,0)</f>
        <v>直采</v>
      </c>
    </row>
    <row r="170" s="4" customFormat="1" hidden="1" spans="1:9">
      <c r="A170" s="6">
        <v>999226356352471</v>
      </c>
      <c r="B170" s="7">
        <v>45165</v>
      </c>
      <c r="C170" s="7">
        <v>45167</v>
      </c>
      <c r="D170" s="4">
        <v>2838</v>
      </c>
      <c r="E170" s="4" t="str">
        <f>VLOOKUP(A170,Sheet3!A:L,12,0)</f>
        <v>2838.00</v>
      </c>
      <c r="F170" s="4">
        <f t="shared" si="2"/>
        <v>0</v>
      </c>
      <c r="I170" s="4" t="str">
        <f>VLOOKUP(A170,HOP!A:U,21,0)</f>
        <v>直采</v>
      </c>
    </row>
    <row r="171" s="4" customFormat="1" hidden="1" spans="1:9">
      <c r="A171" s="6">
        <v>999226356657192</v>
      </c>
      <c r="B171" s="7">
        <v>45165</v>
      </c>
      <c r="C171" s="7">
        <v>45167</v>
      </c>
      <c r="D171" s="4">
        <v>2060</v>
      </c>
      <c r="E171" s="4" t="str">
        <f>VLOOKUP(A171,Sheet3!A:L,12,0)</f>
        <v>2060.00</v>
      </c>
      <c r="F171" s="4">
        <f t="shared" si="2"/>
        <v>0</v>
      </c>
      <c r="I171" s="4" t="str">
        <f>VLOOKUP(A171,HOP!A:U,21,0)</f>
        <v>直采</v>
      </c>
    </row>
    <row r="172" s="4" customFormat="1" hidden="1" spans="1:9">
      <c r="A172" s="6">
        <v>999226359208144</v>
      </c>
      <c r="B172" s="7">
        <v>45165</v>
      </c>
      <c r="C172" s="7">
        <v>45167</v>
      </c>
      <c r="D172" s="4">
        <v>800</v>
      </c>
      <c r="E172" s="4" t="str">
        <f>VLOOKUP(A172,Sheet3!A:L,12,0)</f>
        <v>800.00</v>
      </c>
      <c r="F172" s="4">
        <f t="shared" si="2"/>
        <v>0</v>
      </c>
      <c r="I172" s="4" t="str">
        <f>VLOOKUP(A172,HOP!A:U,21,0)</f>
        <v>直采</v>
      </c>
    </row>
    <row r="173" s="4" customFormat="1" hidden="1" spans="1:9">
      <c r="A173" s="6">
        <v>999226359280968</v>
      </c>
      <c r="B173" s="7">
        <v>45165</v>
      </c>
      <c r="C173" s="7">
        <v>45167</v>
      </c>
      <c r="D173" s="4">
        <v>362</v>
      </c>
      <c r="E173" s="4" t="str">
        <f>VLOOKUP(A173,Sheet3!A:L,12,0)</f>
        <v>362.00</v>
      </c>
      <c r="F173" s="4">
        <f t="shared" si="2"/>
        <v>0</v>
      </c>
      <c r="I173" s="4" t="str">
        <f>VLOOKUP(A173,HOP!A:U,21,0)</f>
        <v>直采</v>
      </c>
    </row>
    <row r="174" s="4" customFormat="1" hidden="1" spans="1:9">
      <c r="A174" s="6">
        <v>26359358873</v>
      </c>
      <c r="B174" s="7">
        <v>45166</v>
      </c>
      <c r="C174" s="7">
        <v>45167</v>
      </c>
      <c r="D174" s="4">
        <v>405</v>
      </c>
      <c r="E174" s="4" t="str">
        <f>VLOOKUP(A174,Sheet3!A:L,12,0)</f>
        <v>405.00</v>
      </c>
      <c r="F174" s="4">
        <f t="shared" si="2"/>
        <v>0</v>
      </c>
      <c r="I174" s="4" t="str">
        <f>VLOOKUP(A174,HOP!A:U,21,0)</f>
        <v>直采</v>
      </c>
    </row>
    <row r="175" s="4" customFormat="1" hidden="1" spans="1:9">
      <c r="A175" s="6">
        <v>999226359789611</v>
      </c>
      <c r="B175" s="7">
        <v>45166</v>
      </c>
      <c r="C175" s="7">
        <v>45167</v>
      </c>
      <c r="D175" s="4">
        <v>201</v>
      </c>
      <c r="E175" s="4" t="str">
        <f>VLOOKUP(A175,Sheet3!A:L,12,0)</f>
        <v>201.00</v>
      </c>
      <c r="F175" s="4">
        <f t="shared" si="2"/>
        <v>0</v>
      </c>
      <c r="I175" s="4" t="str">
        <f>VLOOKUP(A175,HOP!A:U,21,0)</f>
        <v>直采</v>
      </c>
    </row>
    <row r="176" s="4" customFormat="1" hidden="1" spans="1:9">
      <c r="A176" s="6">
        <v>999226357379258</v>
      </c>
      <c r="B176" s="7">
        <v>45166</v>
      </c>
      <c r="C176" s="7">
        <v>45167</v>
      </c>
      <c r="D176" s="4">
        <v>435</v>
      </c>
      <c r="E176" s="4" t="str">
        <f>VLOOKUP(A176,Sheet3!A:L,12,0)</f>
        <v>435.00</v>
      </c>
      <c r="F176" s="4">
        <f t="shared" si="2"/>
        <v>0</v>
      </c>
      <c r="I176" s="4" t="str">
        <f>VLOOKUP(A176,HOP!A:U,21,0)</f>
        <v>直采</v>
      </c>
    </row>
    <row r="177" s="4" customFormat="1" hidden="1" spans="1:9">
      <c r="A177" s="6">
        <v>999226356668310</v>
      </c>
      <c r="B177" s="7">
        <v>45166</v>
      </c>
      <c r="C177" s="7">
        <v>45167</v>
      </c>
      <c r="D177" s="4">
        <v>435</v>
      </c>
      <c r="E177" s="4" t="str">
        <f>VLOOKUP(A177,Sheet3!A:L,12,0)</f>
        <v>435.00</v>
      </c>
      <c r="F177" s="4">
        <f t="shared" si="2"/>
        <v>0</v>
      </c>
      <c r="I177" s="4" t="str">
        <f>VLOOKUP(A177,HOP!A:U,21,0)</f>
        <v>直采</v>
      </c>
    </row>
    <row r="178" s="4" customFormat="1" hidden="1" spans="1:9">
      <c r="A178" s="6">
        <v>999226356988074</v>
      </c>
      <c r="B178" s="7">
        <v>45165</v>
      </c>
      <c r="C178" s="7">
        <v>45167</v>
      </c>
      <c r="D178" s="4">
        <v>4182</v>
      </c>
      <c r="E178" s="4" t="str">
        <f>VLOOKUP(A178,Sheet3!A:L,12,0)</f>
        <v>4182.00</v>
      </c>
      <c r="F178" s="4">
        <f t="shared" si="2"/>
        <v>0</v>
      </c>
      <c r="I178" s="4" t="str">
        <f>VLOOKUP(A178,HOP!A:U,21,0)</f>
        <v>直采</v>
      </c>
    </row>
    <row r="179" s="4" customFormat="1" hidden="1" spans="1:9">
      <c r="A179" s="6">
        <v>999226360839778</v>
      </c>
      <c r="B179" s="7">
        <v>45165</v>
      </c>
      <c r="C179" s="7">
        <v>45167</v>
      </c>
      <c r="D179" s="4">
        <v>1206</v>
      </c>
      <c r="E179" s="4" t="str">
        <f>VLOOKUP(A179,Sheet3!A:L,12,0)</f>
        <v>1206.00</v>
      </c>
      <c r="F179" s="4">
        <f t="shared" si="2"/>
        <v>0</v>
      </c>
      <c r="I179" s="4" t="str">
        <f>VLOOKUP(A179,HOP!A:U,21,0)</f>
        <v>直采</v>
      </c>
    </row>
    <row r="180" s="4" customFormat="1" hidden="1" spans="1:9">
      <c r="A180" s="6">
        <v>999226361429538</v>
      </c>
      <c r="B180" s="7">
        <v>45165</v>
      </c>
      <c r="C180" s="7">
        <v>45167</v>
      </c>
      <c r="D180" s="4">
        <v>0</v>
      </c>
      <c r="E180" s="4" t="e">
        <f>VLOOKUP(A180,Sheet3!A:L,12,0)</f>
        <v>#N/A</v>
      </c>
      <c r="F180" s="4" t="e">
        <f t="shared" si="2"/>
        <v>#N/A</v>
      </c>
      <c r="I180" s="4" t="e">
        <f>VLOOKUP(A180,HOP!A:U,21,0)</f>
        <v>#N/A</v>
      </c>
    </row>
    <row r="181" s="4" customFormat="1" hidden="1" spans="1:9">
      <c r="A181" s="6">
        <v>999226361623603</v>
      </c>
      <c r="B181" s="7">
        <v>45165</v>
      </c>
      <c r="C181" s="7">
        <v>45167</v>
      </c>
      <c r="D181" s="4">
        <v>2706</v>
      </c>
      <c r="E181" s="4" t="str">
        <f>VLOOKUP(A181,Sheet3!A:L,12,0)</f>
        <v>2706.00</v>
      </c>
      <c r="F181" s="4">
        <f t="shared" si="2"/>
        <v>0</v>
      </c>
      <c r="I181" s="4" t="str">
        <f>VLOOKUP(A181,HOP!A:U,21,0)</f>
        <v>直采</v>
      </c>
    </row>
    <row r="182" s="4" customFormat="1" hidden="1" spans="1:9">
      <c r="A182" s="6">
        <v>999226362747852</v>
      </c>
      <c r="B182" s="7">
        <v>45165</v>
      </c>
      <c r="C182" s="7">
        <v>45167</v>
      </c>
      <c r="D182" s="4">
        <v>0</v>
      </c>
      <c r="E182" s="4" t="e">
        <f>VLOOKUP(A182,Sheet3!A:L,12,0)</f>
        <v>#N/A</v>
      </c>
      <c r="F182" s="4" t="e">
        <f t="shared" si="2"/>
        <v>#N/A</v>
      </c>
      <c r="I182" s="4" t="e">
        <f>VLOOKUP(A182,HOP!A:U,21,0)</f>
        <v>#N/A</v>
      </c>
    </row>
    <row r="183" s="4" customFormat="1" hidden="1" spans="1:9">
      <c r="A183" s="6">
        <v>26362899394</v>
      </c>
      <c r="B183" s="7">
        <v>45166</v>
      </c>
      <c r="C183" s="7">
        <v>45167</v>
      </c>
      <c r="D183" s="4">
        <v>1129</v>
      </c>
      <c r="E183" s="4" t="str">
        <f>VLOOKUP(A183,Sheet3!A:L,12,0)</f>
        <v>1129.00</v>
      </c>
      <c r="F183" s="4">
        <f t="shared" si="2"/>
        <v>0</v>
      </c>
      <c r="I183" s="4" t="str">
        <f>VLOOKUP(A183,HOP!A:U,21,0)</f>
        <v>直采</v>
      </c>
    </row>
    <row r="184" s="4" customFormat="1" hidden="1" spans="1:9">
      <c r="A184" s="6">
        <v>999226362957104</v>
      </c>
      <c r="B184" s="7">
        <v>45165</v>
      </c>
      <c r="C184" s="7">
        <v>45167</v>
      </c>
      <c r="D184" s="4">
        <v>766</v>
      </c>
      <c r="E184" s="4" t="str">
        <f>VLOOKUP(A184,Sheet3!A:L,12,0)</f>
        <v>766.00</v>
      </c>
      <c r="F184" s="4">
        <f t="shared" si="2"/>
        <v>0</v>
      </c>
      <c r="I184" s="4" t="str">
        <f>VLOOKUP(A184,HOP!A:U,21,0)</f>
        <v>直采</v>
      </c>
    </row>
    <row r="185" s="4" customFormat="1" hidden="1" spans="1:9">
      <c r="A185" s="6">
        <v>999226363014743</v>
      </c>
      <c r="B185" s="7">
        <v>45165</v>
      </c>
      <c r="C185" s="7">
        <v>45167</v>
      </c>
      <c r="D185" s="4">
        <v>544</v>
      </c>
      <c r="E185" s="4" t="str">
        <f>VLOOKUP(A185,Sheet3!A:L,12,0)</f>
        <v>544.00</v>
      </c>
      <c r="F185" s="4">
        <f t="shared" si="2"/>
        <v>0</v>
      </c>
      <c r="I185" s="4" t="str">
        <f>VLOOKUP(A185,HOP!A:U,21,0)</f>
        <v>直采</v>
      </c>
    </row>
    <row r="186" s="4" customFormat="1" hidden="1" spans="1:9">
      <c r="A186" s="6">
        <v>999226364340400</v>
      </c>
      <c r="B186" s="7">
        <v>45166</v>
      </c>
      <c r="C186" s="7">
        <v>45167</v>
      </c>
      <c r="D186" s="4">
        <v>362</v>
      </c>
      <c r="E186" s="4" t="str">
        <f>VLOOKUP(A186,Sheet3!A:L,12,0)</f>
        <v>362.00</v>
      </c>
      <c r="F186" s="4">
        <f t="shared" si="2"/>
        <v>0</v>
      </c>
      <c r="I186" s="4" t="str">
        <f>VLOOKUP(A186,HOP!A:U,21,0)</f>
        <v>直采</v>
      </c>
    </row>
    <row r="187" s="4" customFormat="1" spans="1:9">
      <c r="A187" s="6">
        <v>999226364410321</v>
      </c>
      <c r="B187" s="7">
        <v>45166</v>
      </c>
      <c r="C187" s="7">
        <v>45167</v>
      </c>
      <c r="D187" s="4">
        <v>201</v>
      </c>
      <c r="E187" s="4" t="e">
        <f>VLOOKUP(A187,Sheet3!A:L,12,0)</f>
        <v>#N/A</v>
      </c>
      <c r="F187" s="4" t="e">
        <f t="shared" si="2"/>
        <v>#N/A</v>
      </c>
      <c r="I187" s="4" t="s">
        <v>1100</v>
      </c>
    </row>
    <row r="188" s="4" customFormat="1" hidden="1" spans="1:9">
      <c r="A188" s="6">
        <v>999226364712118</v>
      </c>
      <c r="B188" s="7">
        <v>45166</v>
      </c>
      <c r="C188" s="7">
        <v>45167</v>
      </c>
      <c r="D188" s="4">
        <v>630</v>
      </c>
      <c r="E188" s="4" t="str">
        <f>VLOOKUP(A188,Sheet3!A:L,12,0)</f>
        <v>630.00</v>
      </c>
      <c r="F188" s="4">
        <f t="shared" si="2"/>
        <v>0</v>
      </c>
      <c r="I188" s="4" t="str">
        <f>VLOOKUP(A188,HOP!A:U,21,0)</f>
        <v>直采</v>
      </c>
    </row>
    <row r="189" s="4" customFormat="1" hidden="1" spans="1:9">
      <c r="A189" s="6">
        <v>999226366189797</v>
      </c>
      <c r="B189" s="7">
        <v>45166</v>
      </c>
      <c r="C189" s="7">
        <v>45167</v>
      </c>
      <c r="D189" s="4">
        <v>366</v>
      </c>
      <c r="E189" s="4" t="str">
        <f>VLOOKUP(A189,Sheet3!A:L,12,0)</f>
        <v>366.00</v>
      </c>
      <c r="F189" s="4">
        <f t="shared" si="2"/>
        <v>0</v>
      </c>
      <c r="I189" s="4" t="str">
        <f>VLOOKUP(A189,HOP!A:U,21,0)</f>
        <v>直采</v>
      </c>
    </row>
    <row r="190" s="4" customFormat="1" hidden="1" spans="1:9">
      <c r="A190" s="6">
        <v>999226366303610</v>
      </c>
      <c r="B190" s="7">
        <v>45166</v>
      </c>
      <c r="C190" s="7">
        <v>45167</v>
      </c>
      <c r="D190" s="4">
        <v>392</v>
      </c>
      <c r="E190" s="4" t="str">
        <f>VLOOKUP(A190,Sheet3!A:L,12,0)</f>
        <v>392.00</v>
      </c>
      <c r="F190" s="4">
        <f t="shared" si="2"/>
        <v>0</v>
      </c>
      <c r="I190" s="4" t="str">
        <f>VLOOKUP(A190,HOP!A:U,21,0)</f>
        <v>直采</v>
      </c>
    </row>
    <row r="191" s="4" customFormat="1" hidden="1" spans="1:9">
      <c r="A191" s="6">
        <v>999226366590633</v>
      </c>
      <c r="B191" s="7">
        <v>45166</v>
      </c>
      <c r="C191" s="7">
        <v>45167</v>
      </c>
      <c r="D191" s="4">
        <v>360</v>
      </c>
      <c r="E191" s="4" t="str">
        <f>VLOOKUP(A191,Sheet3!A:L,12,0)</f>
        <v>360.00</v>
      </c>
      <c r="F191" s="4">
        <f t="shared" si="2"/>
        <v>0</v>
      </c>
      <c r="I191" s="4" t="str">
        <f>VLOOKUP(A191,HOP!A:U,21,0)</f>
        <v>直采</v>
      </c>
    </row>
    <row r="192" s="4" customFormat="1" hidden="1" spans="1:9">
      <c r="A192" s="6">
        <v>999226366660998</v>
      </c>
      <c r="B192" s="7">
        <v>45166</v>
      </c>
      <c r="C192" s="7">
        <v>45167</v>
      </c>
      <c r="D192" s="4">
        <v>292</v>
      </c>
      <c r="E192" s="4" t="str">
        <f>VLOOKUP(A192,Sheet3!A:L,12,0)</f>
        <v>292.00</v>
      </c>
      <c r="F192" s="4">
        <f t="shared" si="2"/>
        <v>0</v>
      </c>
      <c r="I192" s="4" t="str">
        <f>VLOOKUP(A192,HOP!A:U,21,0)</f>
        <v>直采</v>
      </c>
    </row>
    <row r="193" s="4" customFormat="1" hidden="1" spans="1:9">
      <c r="A193" s="6">
        <v>999226366675509</v>
      </c>
      <c r="B193" s="7">
        <v>45166</v>
      </c>
      <c r="C193" s="7">
        <v>45167</v>
      </c>
      <c r="D193" s="4">
        <v>862</v>
      </c>
      <c r="E193" s="4" t="str">
        <f>VLOOKUP(A193,Sheet3!A:L,12,0)</f>
        <v>862.00</v>
      </c>
      <c r="F193" s="4">
        <f t="shared" si="2"/>
        <v>0</v>
      </c>
      <c r="I193" s="4" t="str">
        <f>VLOOKUP(A193,HOP!A:U,21,0)</f>
        <v>直采</v>
      </c>
    </row>
    <row r="194" s="4" customFormat="1" hidden="1" spans="1:9">
      <c r="A194" s="6">
        <v>999226366683740</v>
      </c>
      <c r="B194" s="7">
        <v>45166</v>
      </c>
      <c r="C194" s="7">
        <v>45167</v>
      </c>
      <c r="D194" s="4">
        <v>4572</v>
      </c>
      <c r="E194" s="4" t="str">
        <f>VLOOKUP(A194,Sheet3!A:L,12,0)</f>
        <v>4572.00</v>
      </c>
      <c r="F194" s="4">
        <f t="shared" si="2"/>
        <v>0</v>
      </c>
      <c r="I194" s="4" t="str">
        <f>VLOOKUP(A194,HOP!A:U,21,0)</f>
        <v>直采</v>
      </c>
    </row>
    <row r="195" s="4" customFormat="1" hidden="1" spans="1:9">
      <c r="A195" s="6">
        <v>999226366694316</v>
      </c>
      <c r="B195" s="7">
        <v>45166</v>
      </c>
      <c r="C195" s="7">
        <v>45167</v>
      </c>
      <c r="D195" s="4">
        <v>404</v>
      </c>
      <c r="E195" s="4" t="str">
        <f>VLOOKUP(A195,Sheet3!A:L,12,0)</f>
        <v>404.00</v>
      </c>
      <c r="F195" s="4">
        <f t="shared" ref="F195:F217" si="3">D195-E195</f>
        <v>0</v>
      </c>
      <c r="I195" s="4" t="str">
        <f>VLOOKUP(A195,HOP!A:U,21,0)</f>
        <v>直采</v>
      </c>
    </row>
    <row r="196" s="4" customFormat="1" hidden="1" spans="1:9">
      <c r="A196" s="6">
        <v>26366720654</v>
      </c>
      <c r="B196" s="7">
        <v>45166</v>
      </c>
      <c r="C196" s="7">
        <v>45167</v>
      </c>
      <c r="D196" s="4">
        <v>1416</v>
      </c>
      <c r="E196" s="4" t="str">
        <f>VLOOKUP(A196,Sheet3!A:L,12,0)</f>
        <v>1416.00</v>
      </c>
      <c r="F196" s="4">
        <f t="shared" si="3"/>
        <v>0</v>
      </c>
      <c r="I196" s="4" t="str">
        <f>VLOOKUP(A196,HOP!A:U,21,0)</f>
        <v>直采</v>
      </c>
    </row>
    <row r="197" s="4" customFormat="1" hidden="1" spans="1:9">
      <c r="A197" s="6">
        <v>999226366726406</v>
      </c>
      <c r="B197" s="7">
        <v>45166</v>
      </c>
      <c r="C197" s="7">
        <v>45167</v>
      </c>
      <c r="D197" s="4">
        <v>1176</v>
      </c>
      <c r="E197" s="4" t="str">
        <f>VLOOKUP(A197,Sheet3!A:L,12,0)</f>
        <v>1176.00</v>
      </c>
      <c r="F197" s="4">
        <f t="shared" si="3"/>
        <v>0</v>
      </c>
      <c r="I197" s="4" t="str">
        <f>VLOOKUP(A197,HOP!A:U,21,0)</f>
        <v>直采</v>
      </c>
    </row>
    <row r="198" s="4" customFormat="1" hidden="1" spans="1:9">
      <c r="A198" s="6">
        <v>26366735347</v>
      </c>
      <c r="B198" s="7">
        <v>45166</v>
      </c>
      <c r="C198" s="7">
        <v>45167</v>
      </c>
      <c r="D198" s="4">
        <v>405</v>
      </c>
      <c r="E198" s="4" t="str">
        <f>VLOOKUP(A198,Sheet3!A:L,12,0)</f>
        <v>405.00</v>
      </c>
      <c r="F198" s="4">
        <f t="shared" si="3"/>
        <v>0</v>
      </c>
      <c r="I198" s="4" t="str">
        <f>VLOOKUP(A198,HOP!A:U,21,0)</f>
        <v>直采</v>
      </c>
    </row>
    <row r="199" s="4" customFormat="1" hidden="1" spans="1:9">
      <c r="A199" s="6">
        <v>999226366760708</v>
      </c>
      <c r="B199" s="7">
        <v>45166</v>
      </c>
      <c r="C199" s="7">
        <v>45167</v>
      </c>
      <c r="D199" s="4">
        <v>821</v>
      </c>
      <c r="E199" s="4" t="str">
        <f>VLOOKUP(A199,Sheet3!A:L,12,0)</f>
        <v>821.00</v>
      </c>
      <c r="F199" s="4">
        <f t="shared" si="3"/>
        <v>0</v>
      </c>
      <c r="I199" s="4" t="str">
        <f>VLOOKUP(A199,HOP!A:U,21,0)</f>
        <v>直采</v>
      </c>
    </row>
    <row r="200" s="4" customFormat="1" hidden="1" spans="1:9">
      <c r="A200" s="6">
        <v>999226366833782</v>
      </c>
      <c r="B200" s="7">
        <v>45166</v>
      </c>
      <c r="C200" s="7">
        <v>45167</v>
      </c>
      <c r="D200" s="4">
        <v>201</v>
      </c>
      <c r="E200" s="4" t="str">
        <f>VLOOKUP(A200,Sheet3!A:L,12,0)</f>
        <v>201.00</v>
      </c>
      <c r="F200" s="4">
        <f t="shared" si="3"/>
        <v>0</v>
      </c>
      <c r="I200" s="4" t="str">
        <f>VLOOKUP(A200,HOP!A:U,21,0)</f>
        <v>直采</v>
      </c>
    </row>
    <row r="201" s="4" customFormat="1" hidden="1" spans="1:9">
      <c r="A201" s="6">
        <v>999226472766805</v>
      </c>
      <c r="B201" s="7">
        <v>45166</v>
      </c>
      <c r="C201" s="7">
        <v>45167</v>
      </c>
      <c r="D201" s="4">
        <v>499</v>
      </c>
      <c r="E201" s="4" t="str">
        <f>VLOOKUP(A201,Sheet3!A:L,12,0)</f>
        <v>499.00</v>
      </c>
      <c r="F201" s="4">
        <f t="shared" si="3"/>
        <v>0</v>
      </c>
      <c r="I201" s="4" t="str">
        <f>VLOOKUP(A201,HOP!A:U,21,0)</f>
        <v>直采</v>
      </c>
    </row>
    <row r="202" s="4" customFormat="1" hidden="1" spans="1:9">
      <c r="A202" s="6">
        <v>999226472985053</v>
      </c>
      <c r="B202" s="7">
        <v>45166</v>
      </c>
      <c r="C202" s="7">
        <v>45167</v>
      </c>
      <c r="D202" s="4">
        <v>201</v>
      </c>
      <c r="E202" s="4" t="str">
        <f>VLOOKUP(A202,Sheet3!A:L,12,0)</f>
        <v>201.00</v>
      </c>
      <c r="F202" s="4">
        <f t="shared" si="3"/>
        <v>0</v>
      </c>
      <c r="I202" s="4" t="str">
        <f>VLOOKUP(A202,HOP!A:U,21,0)</f>
        <v>直采</v>
      </c>
    </row>
    <row r="203" s="4" customFormat="1" hidden="1" spans="1:9">
      <c r="A203" s="6">
        <v>999226473622642</v>
      </c>
      <c r="B203" s="7">
        <v>45166</v>
      </c>
      <c r="C203" s="7">
        <v>45167</v>
      </c>
      <c r="D203" s="4">
        <v>0</v>
      </c>
      <c r="E203" s="4" t="e">
        <f>VLOOKUP(A203,Sheet3!A:L,12,0)</f>
        <v>#N/A</v>
      </c>
      <c r="F203" s="4" t="e">
        <f t="shared" si="3"/>
        <v>#N/A</v>
      </c>
      <c r="I203" s="4" t="e">
        <f>VLOOKUP(A203,HOP!A:U,21,0)</f>
        <v>#N/A</v>
      </c>
    </row>
    <row r="204" s="4" customFormat="1" hidden="1" spans="1:9">
      <c r="A204" s="6">
        <v>999226473893376</v>
      </c>
      <c r="B204" s="7">
        <v>45166</v>
      </c>
      <c r="C204" s="7">
        <v>45167</v>
      </c>
      <c r="D204" s="4">
        <v>252</v>
      </c>
      <c r="E204" s="4" t="str">
        <f>VLOOKUP(A204,Sheet3!A:L,12,0)</f>
        <v>252.00</v>
      </c>
      <c r="F204" s="4">
        <f t="shared" si="3"/>
        <v>0</v>
      </c>
      <c r="I204" s="4" t="str">
        <f>VLOOKUP(A204,HOP!A:U,21,0)</f>
        <v>直采</v>
      </c>
    </row>
    <row r="205" s="4" customFormat="1" hidden="1" spans="1:9">
      <c r="A205" s="6">
        <v>999226474526493</v>
      </c>
      <c r="B205" s="7">
        <v>45166</v>
      </c>
      <c r="C205" s="7">
        <v>45167</v>
      </c>
      <c r="D205" s="4">
        <v>1176</v>
      </c>
      <c r="E205" s="4" t="str">
        <f>VLOOKUP(A205,Sheet3!A:L,12,0)</f>
        <v>1176.00</v>
      </c>
      <c r="F205" s="4">
        <f t="shared" si="3"/>
        <v>0</v>
      </c>
      <c r="I205" s="4" t="str">
        <f>VLOOKUP(A205,HOP!A:U,21,0)</f>
        <v>直采</v>
      </c>
    </row>
    <row r="206" s="4" customFormat="1" hidden="1" spans="1:9">
      <c r="A206" s="6">
        <v>999226474755765</v>
      </c>
      <c r="B206" s="7">
        <v>45166</v>
      </c>
      <c r="C206" s="7">
        <v>45167</v>
      </c>
      <c r="D206" s="4">
        <v>366</v>
      </c>
      <c r="E206" s="4" t="str">
        <f>VLOOKUP(A206,Sheet3!A:L,12,0)</f>
        <v>366.00</v>
      </c>
      <c r="F206" s="4">
        <f t="shared" si="3"/>
        <v>0</v>
      </c>
      <c r="I206" s="4" t="str">
        <f>VLOOKUP(A206,HOP!A:U,21,0)</f>
        <v>直采</v>
      </c>
    </row>
    <row r="207" s="4" customFormat="1" hidden="1" spans="1:9">
      <c r="A207" s="6">
        <v>999226477137979</v>
      </c>
      <c r="B207" s="7">
        <v>45166</v>
      </c>
      <c r="C207" s="7">
        <v>45167</v>
      </c>
      <c r="D207" s="4">
        <v>890</v>
      </c>
      <c r="E207" s="4" t="str">
        <f>VLOOKUP(A207,Sheet3!A:L,12,0)</f>
        <v>890.00</v>
      </c>
      <c r="F207" s="4">
        <f t="shared" si="3"/>
        <v>0</v>
      </c>
      <c r="I207" s="4" t="str">
        <f>VLOOKUP(A207,HOP!A:U,21,0)</f>
        <v>直采</v>
      </c>
    </row>
    <row r="208" s="4" customFormat="1" hidden="1" spans="1:9">
      <c r="A208" s="6">
        <v>999226477500138</v>
      </c>
      <c r="B208" s="7">
        <v>45166</v>
      </c>
      <c r="C208" s="7">
        <v>45167</v>
      </c>
      <c r="D208" s="4">
        <v>1118</v>
      </c>
      <c r="E208" s="4" t="str">
        <f>VLOOKUP(A208,Sheet3!A:L,12,0)</f>
        <v>1118.00</v>
      </c>
      <c r="F208" s="4">
        <f t="shared" si="3"/>
        <v>0</v>
      </c>
      <c r="I208" s="4" t="str">
        <f>VLOOKUP(A208,HOP!A:U,21,0)</f>
        <v>直采</v>
      </c>
    </row>
    <row r="209" s="4" customFormat="1" hidden="1" spans="1:9">
      <c r="A209" s="6">
        <v>999226478475730</v>
      </c>
      <c r="B209" s="7">
        <v>45166</v>
      </c>
      <c r="C209" s="7">
        <v>45167</v>
      </c>
      <c r="D209" s="4">
        <v>1528</v>
      </c>
      <c r="E209" s="4" t="str">
        <f>VLOOKUP(A209,Sheet3!A:L,12,0)</f>
        <v>1528.00</v>
      </c>
      <c r="F209" s="4">
        <f t="shared" si="3"/>
        <v>0</v>
      </c>
      <c r="I209" s="4" t="str">
        <f>VLOOKUP(A209,HOP!A:U,21,0)</f>
        <v>直采</v>
      </c>
    </row>
    <row r="210" s="4" customFormat="1" hidden="1" spans="1:9">
      <c r="A210" s="6">
        <v>999226479216590</v>
      </c>
      <c r="B210" s="7">
        <v>45166</v>
      </c>
      <c r="C210" s="7">
        <v>45167</v>
      </c>
      <c r="D210" s="4">
        <v>409</v>
      </c>
      <c r="E210" s="4" t="str">
        <f>VLOOKUP(A210,Sheet3!A:L,12,0)</f>
        <v>409.00</v>
      </c>
      <c r="F210" s="4">
        <f t="shared" si="3"/>
        <v>0</v>
      </c>
      <c r="I210" s="4" t="str">
        <f>VLOOKUP(A210,HOP!A:U,21,0)</f>
        <v>直采</v>
      </c>
    </row>
    <row r="211" s="4" customFormat="1" hidden="1" spans="1:9">
      <c r="A211" s="6">
        <v>999226479476270</v>
      </c>
      <c r="B211" s="7">
        <v>45166</v>
      </c>
      <c r="C211" s="7">
        <v>45167</v>
      </c>
      <c r="D211" s="4">
        <v>430</v>
      </c>
      <c r="E211" s="4" t="str">
        <f>VLOOKUP(A211,Sheet3!A:L,12,0)</f>
        <v>430.00</v>
      </c>
      <c r="F211" s="4">
        <f t="shared" si="3"/>
        <v>0</v>
      </c>
      <c r="I211" s="4" t="str">
        <f>VLOOKUP(A211,HOP!A:U,21,0)</f>
        <v>直采</v>
      </c>
    </row>
    <row r="212" s="4" customFormat="1" hidden="1" spans="1:9">
      <c r="A212" s="6">
        <v>999226480035566</v>
      </c>
      <c r="B212" s="7">
        <v>45166</v>
      </c>
      <c r="C212" s="7">
        <v>45167</v>
      </c>
      <c r="D212" s="4">
        <v>181</v>
      </c>
      <c r="E212" s="4" t="str">
        <f>VLOOKUP(A212,Sheet3!A:L,12,0)</f>
        <v>181.00</v>
      </c>
      <c r="F212" s="4">
        <f t="shared" si="3"/>
        <v>0</v>
      </c>
      <c r="I212" s="4" t="str">
        <f>VLOOKUP(A212,HOP!A:U,21,0)</f>
        <v>直采</v>
      </c>
    </row>
    <row r="213" s="4" customFormat="1" hidden="1" spans="1:9">
      <c r="A213" s="6">
        <v>999226480434027</v>
      </c>
      <c r="B213" s="7">
        <v>45166</v>
      </c>
      <c r="C213" s="7">
        <v>45167</v>
      </c>
      <c r="D213" s="4">
        <v>201</v>
      </c>
      <c r="E213" s="4" t="str">
        <f>VLOOKUP(A213,Sheet3!A:L,12,0)</f>
        <v>201.00</v>
      </c>
      <c r="F213" s="4">
        <f t="shared" si="3"/>
        <v>0</v>
      </c>
      <c r="I213" s="4" t="str">
        <f>VLOOKUP(A213,HOP!A:U,21,0)</f>
        <v>直采</v>
      </c>
    </row>
    <row r="214" s="4" customFormat="1" hidden="1" spans="1:9">
      <c r="A214" s="6">
        <v>999226480691247</v>
      </c>
      <c r="B214" s="7">
        <v>45166</v>
      </c>
      <c r="C214" s="7">
        <v>45167</v>
      </c>
      <c r="D214" s="4">
        <v>0</v>
      </c>
      <c r="E214" s="4" t="e">
        <f>VLOOKUP(A214,Sheet3!A:L,12,0)</f>
        <v>#N/A</v>
      </c>
      <c r="F214" s="4" t="e">
        <f t="shared" si="3"/>
        <v>#N/A</v>
      </c>
      <c r="I214" s="4" t="e">
        <f>VLOOKUP(A214,HOP!A:U,21,0)</f>
        <v>#N/A</v>
      </c>
    </row>
    <row r="215" s="4" customFormat="1" hidden="1" spans="1:9">
      <c r="A215" s="6">
        <v>26481152224</v>
      </c>
      <c r="B215" s="7">
        <v>45166</v>
      </c>
      <c r="C215" s="7">
        <v>45167</v>
      </c>
      <c r="D215" s="4">
        <v>391</v>
      </c>
      <c r="E215" s="4" t="str">
        <f>VLOOKUP(A215,Sheet3!A:L,12,0)</f>
        <v>391.00</v>
      </c>
      <c r="F215" s="4">
        <f t="shared" si="3"/>
        <v>0</v>
      </c>
      <c r="I215" s="4" t="str">
        <f>VLOOKUP(A215,HOP!A:U,21,0)</f>
        <v>直采</v>
      </c>
    </row>
    <row r="216" s="4" customFormat="1" hidden="1" spans="1:9">
      <c r="A216" s="6">
        <v>999226482526136</v>
      </c>
      <c r="B216" s="7">
        <v>45166</v>
      </c>
      <c r="C216" s="7">
        <v>45167</v>
      </c>
      <c r="D216" s="4">
        <v>181</v>
      </c>
      <c r="E216" s="4" t="str">
        <f>VLOOKUP(A216,Sheet3!A:L,12,0)</f>
        <v>181.00</v>
      </c>
      <c r="F216" s="4">
        <f t="shared" si="3"/>
        <v>0</v>
      </c>
      <c r="I216" s="4" t="str">
        <f>VLOOKUP(A216,HOP!A:U,21,0)</f>
        <v>直采</v>
      </c>
    </row>
    <row r="217" s="4" customFormat="1" hidden="1" spans="1:9">
      <c r="A217" s="6">
        <v>999226482982125</v>
      </c>
      <c r="B217" s="7">
        <v>45166</v>
      </c>
      <c r="C217" s="7">
        <v>45167</v>
      </c>
      <c r="D217" s="4">
        <v>181</v>
      </c>
      <c r="E217" s="4" t="str">
        <f>VLOOKUP(A217,Sheet3!A:L,12,0)</f>
        <v>181.00</v>
      </c>
      <c r="F217" s="4">
        <f t="shared" si="3"/>
        <v>0</v>
      </c>
      <c r="I217" s="4" t="str">
        <f>VLOOKUP(A217,HOP!A:U,21,0)</f>
        <v>直采</v>
      </c>
    </row>
    <row r="218" s="4" customFormat="1" spans="16361:16384">
      <c r="XEG218"/>
      <c r="XEH218"/>
      <c r="XEI218"/>
      <c r="XEJ218"/>
      <c r="XEK218"/>
      <c r="XEL218"/>
      <c r="XEM218"/>
      <c r="XEN218"/>
      <c r="XEO218"/>
      <c r="XEP218"/>
      <c r="XEQ218"/>
      <c r="XER218"/>
      <c r="XES218"/>
      <c r="XET218"/>
      <c r="XEU218"/>
      <c r="XEV218"/>
      <c r="XEW218"/>
      <c r="XEX218"/>
      <c r="XEY218"/>
      <c r="XEZ218"/>
      <c r="XFA218"/>
      <c r="XFB218"/>
      <c r="XFC218"/>
      <c r="XFD218"/>
    </row>
    <row r="219" s="4" customFormat="1" spans="4:16384">
      <c r="D219" s="4">
        <f>SUM(D2:D218)</f>
        <v>425150.97</v>
      </c>
      <c r="XEG219"/>
      <c r="XEH219"/>
      <c r="XEI219"/>
      <c r="XEJ219"/>
      <c r="XEK219"/>
      <c r="XEL219"/>
      <c r="XEM219"/>
      <c r="XEN219"/>
      <c r="XEO219"/>
      <c r="XEP219"/>
      <c r="XEQ219"/>
      <c r="XER219"/>
      <c r="XES219"/>
      <c r="XET219"/>
      <c r="XEU219"/>
      <c r="XEV219"/>
      <c r="XEW219"/>
      <c r="XEX219"/>
      <c r="XEY219"/>
      <c r="XEZ219"/>
      <c r="XFA219"/>
      <c r="XFB219"/>
      <c r="XFC219"/>
      <c r="XFD219"/>
    </row>
    <row r="220" s="4" customFormat="1" spans="16361:16384">
      <c r="XEG220"/>
      <c r="XEH220"/>
      <c r="XEI220"/>
      <c r="XEJ220"/>
      <c r="XEK220"/>
      <c r="XEL220"/>
      <c r="XEM220"/>
      <c r="XEN220"/>
      <c r="XEO220"/>
      <c r="XEP220"/>
      <c r="XEQ220"/>
      <c r="XER220"/>
      <c r="XES220"/>
      <c r="XET220"/>
      <c r="XEU220"/>
      <c r="XEV220"/>
      <c r="XEW220"/>
      <c r="XEX220"/>
      <c r="XEY220"/>
      <c r="XEZ220"/>
      <c r="XFA220"/>
      <c r="XFB220"/>
      <c r="XFC220"/>
      <c r="XFD220"/>
    </row>
    <row r="221" s="4" customFormat="1" spans="16361:16384">
      <c r="XEG221"/>
      <c r="XEH221"/>
      <c r="XEI221"/>
      <c r="XEJ221"/>
      <c r="XEK221"/>
      <c r="XEL221"/>
      <c r="XEM221"/>
      <c r="XEN221"/>
      <c r="XEO221"/>
      <c r="XEP221"/>
      <c r="XEQ221"/>
      <c r="XER221"/>
      <c r="XES221"/>
      <c r="XET221"/>
      <c r="XEU221"/>
      <c r="XEV221"/>
      <c r="XEW221"/>
      <c r="XEX221"/>
      <c r="XEY221"/>
      <c r="XEZ221"/>
      <c r="XFA221"/>
      <c r="XFB221"/>
      <c r="XFC221"/>
      <c r="XFD221"/>
    </row>
    <row r="222" s="4" customFormat="1" spans="16361:16384">
      <c r="XEG222"/>
      <c r="XEH222"/>
      <c r="XEI222"/>
      <c r="XEJ222"/>
      <c r="XEK222"/>
      <c r="XEL222"/>
      <c r="XEM222"/>
      <c r="XEN222"/>
      <c r="XEO222"/>
      <c r="XEP222"/>
      <c r="XEQ222"/>
      <c r="XER222"/>
      <c r="XES222"/>
      <c r="XET222"/>
      <c r="XEU222"/>
      <c r="XEV222"/>
      <c r="XEW222"/>
      <c r="XEX222"/>
      <c r="XEY222"/>
      <c r="XEZ222"/>
      <c r="XFA222"/>
      <c r="XFB222"/>
      <c r="XFC222"/>
      <c r="XFD222"/>
    </row>
    <row r="223" s="4" customFormat="1" spans="16361:16384">
      <c r="XEG223"/>
      <c r="XEH223"/>
      <c r="XEI223"/>
      <c r="XEJ223"/>
      <c r="XEK223"/>
      <c r="XEL223"/>
      <c r="XEM223"/>
      <c r="XEN223"/>
      <c r="XEO223"/>
      <c r="XEP223"/>
      <c r="XEQ223"/>
      <c r="XER223"/>
      <c r="XES223"/>
      <c r="XET223"/>
      <c r="XEU223"/>
      <c r="XEV223"/>
      <c r="XEW223"/>
      <c r="XEX223"/>
      <c r="XEY223"/>
      <c r="XEZ223"/>
      <c r="XFA223"/>
      <c r="XFB223"/>
      <c r="XFC223"/>
      <c r="XFD223"/>
    </row>
    <row r="224" s="4" customFormat="1" spans="16361:16384">
      <c r="XEG224"/>
      <c r="XEH224"/>
      <c r="XEI224"/>
      <c r="XEJ224"/>
      <c r="XEK224"/>
      <c r="XEL224"/>
      <c r="XEM224"/>
      <c r="XEN224"/>
      <c r="XEO224"/>
      <c r="XEP224"/>
      <c r="XEQ224"/>
      <c r="XER224"/>
      <c r="XES224"/>
      <c r="XET224"/>
      <c r="XEU224"/>
      <c r="XEV224"/>
      <c r="XEW224"/>
      <c r="XEX224"/>
      <c r="XEY224"/>
      <c r="XEZ224"/>
      <c r="XFA224"/>
      <c r="XFB224"/>
      <c r="XFC224"/>
      <c r="XFD224"/>
    </row>
    <row r="225" s="4" customFormat="1" spans="16361:16384">
      <c r="XEG225"/>
      <c r="XEH225"/>
      <c r="XEI225"/>
      <c r="XEJ225"/>
      <c r="XEK225"/>
      <c r="XEL225"/>
      <c r="XEM225"/>
      <c r="XEN225"/>
      <c r="XEO225"/>
      <c r="XEP225"/>
      <c r="XEQ225"/>
      <c r="XER225"/>
      <c r="XES225"/>
      <c r="XET225"/>
      <c r="XEU225"/>
      <c r="XEV225"/>
      <c r="XEW225"/>
      <c r="XEX225"/>
      <c r="XEY225"/>
      <c r="XEZ225"/>
      <c r="XFA225"/>
      <c r="XFB225"/>
      <c r="XFC225"/>
      <c r="XFD225"/>
    </row>
    <row r="226" s="4" customFormat="1" spans="1:16384">
      <c r="A226" s="4" t="s">
        <v>2507</v>
      </c>
      <c r="C226" s="4">
        <v>426767</v>
      </c>
      <c r="D226" s="4">
        <v>459644.17</v>
      </c>
      <c r="XEG226"/>
      <c r="XEH226"/>
      <c r="XEI226"/>
      <c r="XEJ226"/>
      <c r="XEK226"/>
      <c r="XEL226"/>
      <c r="XEM226"/>
      <c r="XEN226"/>
      <c r="XEO226"/>
      <c r="XEP226"/>
      <c r="XEQ226"/>
      <c r="XER226"/>
      <c r="XES226"/>
      <c r="XET226"/>
      <c r="XEU226"/>
      <c r="XEV226"/>
      <c r="XEW226"/>
      <c r="XEX226"/>
      <c r="XEY226"/>
      <c r="XEZ226"/>
      <c r="XFA226"/>
      <c r="XFB226"/>
      <c r="XFC226"/>
      <c r="XFD226"/>
    </row>
    <row r="227" s="4" customFormat="1" spans="3:16384">
      <c r="C227" s="4">
        <v>150</v>
      </c>
      <c r="D227" s="4">
        <v>161.56</v>
      </c>
      <c r="XEG227"/>
      <c r="XEH227"/>
      <c r="XEI227"/>
      <c r="XEJ227"/>
      <c r="XEK227"/>
      <c r="XEL227"/>
      <c r="XEM227"/>
      <c r="XEN227"/>
      <c r="XEO227"/>
      <c r="XEP227"/>
      <c r="XEQ227"/>
      <c r="XER227"/>
      <c r="XES227"/>
      <c r="XET227"/>
      <c r="XEU227"/>
      <c r="XEV227"/>
      <c r="XEW227"/>
      <c r="XEX227"/>
      <c r="XEY227"/>
      <c r="XEZ227"/>
      <c r="XFA227"/>
      <c r="XFB227"/>
      <c r="XFC227"/>
      <c r="XFD227"/>
    </row>
    <row r="228" s="4" customFormat="1" spans="3:16384">
      <c r="C228" s="4">
        <v>-217</v>
      </c>
      <c r="D228" s="4">
        <v>-233.72</v>
      </c>
      <c r="XEG228"/>
      <c r="XEH228"/>
      <c r="XEI228"/>
      <c r="XEJ228"/>
      <c r="XEK228"/>
      <c r="XEL228"/>
      <c r="XEM228"/>
      <c r="XEN228"/>
      <c r="XEO228"/>
      <c r="XEP228"/>
      <c r="XEQ228"/>
      <c r="XER228"/>
      <c r="XES228"/>
      <c r="XET228"/>
      <c r="XEU228"/>
      <c r="XEV228"/>
      <c r="XEW228"/>
      <c r="XEX228"/>
      <c r="XEY228"/>
      <c r="XEZ228"/>
      <c r="XFA228"/>
      <c r="XFB228"/>
      <c r="XFC228"/>
      <c r="XFD228"/>
    </row>
    <row r="229" s="4" customFormat="1" spans="3:16384">
      <c r="C229" s="4">
        <v>-409</v>
      </c>
      <c r="D229" s="4">
        <v>-440.51</v>
      </c>
      <c r="XEG229"/>
      <c r="XEH229"/>
      <c r="XEI229"/>
      <c r="XEJ229"/>
      <c r="XEK229"/>
      <c r="XEL229"/>
      <c r="XEM229"/>
      <c r="XEN229"/>
      <c r="XEO229"/>
      <c r="XEP229"/>
      <c r="XEQ229"/>
      <c r="XER229"/>
      <c r="XES229"/>
      <c r="XET229"/>
      <c r="XEU229"/>
      <c r="XEV229"/>
      <c r="XEW229"/>
      <c r="XEX229"/>
      <c r="XEY229"/>
      <c r="XEZ229"/>
      <c r="XFA229"/>
      <c r="XFB229"/>
      <c r="XFC229"/>
      <c r="XFD229"/>
    </row>
    <row r="230" s="4" customFormat="1" spans="3:16384">
      <c r="C230" s="4">
        <v>-1780</v>
      </c>
      <c r="XEG230"/>
      <c r="XEH230"/>
      <c r="XEI230"/>
      <c r="XEJ230"/>
      <c r="XEK230"/>
      <c r="XEL230"/>
      <c r="XEM230"/>
      <c r="XEN230"/>
      <c r="XEO230"/>
      <c r="XEP230"/>
      <c r="XEQ230"/>
      <c r="XER230"/>
      <c r="XES230"/>
      <c r="XET230"/>
      <c r="XEU230"/>
      <c r="XEV230"/>
      <c r="XEW230"/>
      <c r="XEX230"/>
      <c r="XEY230"/>
      <c r="XEZ230"/>
      <c r="XFA230"/>
      <c r="XFB230"/>
      <c r="XFC230"/>
      <c r="XFD230"/>
    </row>
    <row r="231" s="4" customFormat="1" spans="3:16384">
      <c r="C231" s="4">
        <v>39.97</v>
      </c>
      <c r="D231" s="4">
        <v>43.05</v>
      </c>
      <c r="XEG231"/>
      <c r="XEH231"/>
      <c r="XEI231"/>
      <c r="XEJ231"/>
      <c r="XEK231"/>
      <c r="XEL231"/>
      <c r="XEM231"/>
      <c r="XEN231"/>
      <c r="XEO231"/>
      <c r="XEP231"/>
      <c r="XEQ231"/>
      <c r="XER231"/>
      <c r="XES231"/>
      <c r="XET231"/>
      <c r="XEU231"/>
      <c r="XEV231"/>
      <c r="XEW231"/>
      <c r="XEX231"/>
      <c r="XEY231"/>
      <c r="XEZ231"/>
      <c r="XFA231"/>
      <c r="XFB231"/>
      <c r="XFC231"/>
      <c r="XFD231"/>
    </row>
    <row r="232" s="4" customFormat="1" spans="1:16384">
      <c r="A232" s="4" t="s">
        <v>1114</v>
      </c>
      <c r="C232" s="4">
        <f>SUBTOTAL(9,C226:C231)</f>
        <v>424550.97</v>
      </c>
      <c r="D232" s="4">
        <f>SUBTOTAL(9,D226:D231)</f>
        <v>459174.55</v>
      </c>
      <c r="XEG232"/>
      <c r="XEH232"/>
      <c r="XEI232"/>
      <c r="XEJ232"/>
      <c r="XEK232"/>
      <c r="XEL232"/>
      <c r="XEM232"/>
      <c r="XEN232"/>
      <c r="XEO232"/>
      <c r="XEP232"/>
      <c r="XEQ232"/>
      <c r="XER232"/>
      <c r="XES232"/>
      <c r="XET232"/>
      <c r="XEU232"/>
      <c r="XEV232"/>
      <c r="XEW232"/>
      <c r="XEX232"/>
      <c r="XEY232"/>
      <c r="XEZ232"/>
      <c r="XFA232"/>
      <c r="XFB232"/>
      <c r="XFC232"/>
      <c r="XFD232"/>
    </row>
    <row r="233" s="4" customFormat="1" spans="1:16384">
      <c r="A233" s="4" t="s">
        <v>1115</v>
      </c>
      <c r="XEG233"/>
      <c r="XEH233"/>
      <c r="XEI233"/>
      <c r="XEJ233"/>
      <c r="XEK233"/>
      <c r="XEL233"/>
      <c r="XEM233"/>
      <c r="XEN233"/>
      <c r="XEO233"/>
      <c r="XEP233"/>
      <c r="XEQ233"/>
      <c r="XER233"/>
      <c r="XES233"/>
      <c r="XET233"/>
      <c r="XEU233"/>
      <c r="XEV233"/>
      <c r="XEW233"/>
      <c r="XEX233"/>
      <c r="XEY233"/>
      <c r="XEZ233"/>
      <c r="XFA233"/>
      <c r="XFB233"/>
      <c r="XFC233"/>
      <c r="XFD233"/>
    </row>
  </sheetData>
  <autoFilter ref="A1:XFD219">
    <filterColumn colId="3">
      <filters blank="1">
        <filter val="600"/>
        <filter val="700"/>
        <filter val="800"/>
        <filter val="2000"/>
        <filter val="2300"/>
        <filter val="2700"/>
        <filter val="3200"/>
        <filter val="5400"/>
        <filter val="6200"/>
        <filter val="8300"/>
        <filter val="9800"/>
        <filter val="13700"/>
        <filter val="13800"/>
        <filter val="201"/>
        <filter val="1201"/>
        <filter val="402"/>
        <filter val="1003"/>
        <filter val="404"/>
        <filter val="1704"/>
        <filter val="2904"/>
        <filter val="405"/>
        <filter val="1206"/>
        <filter val="2006"/>
        <filter val="2706"/>
        <filter val="7706"/>
        <filter val="1807"/>
        <filter val="1608"/>
        <filter val="7808"/>
        <filter val="409"/>
        <filter val="609"/>
        <filter val="-409"/>
        <filter val="410"/>
        <filter val="1810"/>
        <filter val="4310"/>
        <filter val="7110"/>
        <filter val="1112"/>
        <filter val="3512"/>
        <filter val="7015"/>
        <filter val="316"/>
        <filter val="916"/>
        <filter val="1416"/>
        <filter val="-217"/>
        <filter val="1118"/>
        <filter val="2319"/>
        <filter val="3320"/>
        <filter val="4020"/>
        <filter val="821"/>
        <filter val="322"/>
        <filter val="1122"/>
        <filter val="4422"/>
        <filter val="5122"/>
        <filter val="1225"/>
        <filter val="727"/>
        <filter val="1927"/>
        <filter val="1528"/>
        <filter val="1129"/>
        <filter val="1629"/>
        <filter val="430"/>
        <filter val="630"/>
        <filter val="531"/>
        <filter val="632"/>
        <filter val="732"/>
        <filter val="1232"/>
        <filter val="1932"/>
        <filter val="2133"/>
        <filter val="435"/>
        <filter val="736"/>
        <filter val="2037"/>
        <filter val="1038"/>
        <filter val="2338"/>
        <filter val="2838"/>
        <filter val="4638"/>
        <filter val="8838"/>
        <filter val="939"/>
        <filter val="2340"/>
        <filter val="2940"/>
        <filter val="4040"/>
        <filter val="543"/>
        <filter val="743"/>
        <filter val="544"/>
        <filter val="1444"/>
        <filter val="1944"/>
        <filter val="445"/>
        <filter val="1248"/>
        <filter val="2349"/>
        <filter val="150"/>
        <filter val="450"/>
        <filter val="1050"/>
        <filter val="1150"/>
        <filter val="1650"/>
        <filter val="1950"/>
        <filter val="2550"/>
        <filter val="252"/>
        <filter val="2252"/>
        <filter val="753"/>
        <filter val="3354"/>
        <filter val="555"/>
        <filter val="1155"/>
        <filter val="756"/>
        <filter val="1756"/>
        <filter val="4057"/>
        <filter val="1258"/>
        <filter val="2259"/>
        <filter val="360"/>
        <filter val="860"/>
        <filter val="1060"/>
        <filter val="1160"/>
        <filter val="2060"/>
        <filter val="3360"/>
        <filter val="24360"/>
        <filter val="361"/>
        <filter val="362"/>
        <filter val="862"/>
        <filter val="8163"/>
        <filter val="1064"/>
        <filter val="1364"/>
        <filter val="765"/>
        <filter val="1265"/>
        <filter val="4065"/>
        <filter val="366"/>
        <filter val="466"/>
        <filter val="766"/>
        <filter val="3366"/>
        <filter val="425150.97"/>
        <filter val="468"/>
        <filter val="1668"/>
        <filter val="1369"/>
        <filter val="4969"/>
        <filter val="870"/>
        <filter val="11470"/>
        <filter val="272"/>
        <filter val="772"/>
        <filter val="872"/>
        <filter val="972"/>
        <filter val="4572"/>
        <filter val="974"/>
        <filter val="3774"/>
        <filter val="6274"/>
        <filter val="1176"/>
        <filter val="1376"/>
        <filter val="1777"/>
        <filter val="578"/>
        <filter val="179"/>
        <filter val="580"/>
        <filter val="780"/>
        <filter val="1080"/>
        <filter val="3180"/>
        <filter val="4680"/>
        <filter val="-1780"/>
        <filter val="181"/>
        <filter val="682"/>
        <filter val="1782"/>
        <filter val="4182"/>
        <filter val="984"/>
        <filter val="1084"/>
        <filter val="2584"/>
        <filter val="3384"/>
        <filter val="486"/>
        <filter val="688"/>
        <filter val="2988"/>
        <filter val="890"/>
        <filter val="6090"/>
        <filter val="391"/>
        <filter val="991"/>
        <filter val="292"/>
        <filter val="392"/>
        <filter val="2892"/>
        <filter val="293"/>
        <filter val="795"/>
        <filter val="796"/>
        <filter val="2196"/>
        <filter val="1898"/>
        <filter val="3498"/>
        <filter val="499"/>
        <filter val="1099"/>
        <filter val="4286.97"/>
      </filters>
    </filterColumn>
    <filterColumn colId="5">
      <filters blank="1">
        <filter val="#N/A"/>
        <filter val="39.97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93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1117</v>
      </c>
      <c r="B1" s="2" t="s">
        <v>1118</v>
      </c>
      <c r="C1" s="2" t="s">
        <v>1119</v>
      </c>
      <c r="D1" s="2" t="s">
        <v>1120</v>
      </c>
      <c r="E1" s="2" t="s">
        <v>13</v>
      </c>
      <c r="F1" s="2" t="s">
        <v>5</v>
      </c>
      <c r="G1" s="2" t="s">
        <v>6</v>
      </c>
      <c r="H1" s="2" t="s">
        <v>1121</v>
      </c>
      <c r="I1" s="2" t="s">
        <v>1122</v>
      </c>
      <c r="J1" s="2" t="s">
        <v>1123</v>
      </c>
      <c r="K1" s="2" t="s">
        <v>1124</v>
      </c>
      <c r="L1" s="2" t="s">
        <v>1125</v>
      </c>
      <c r="M1" s="2" t="s">
        <v>1126</v>
      </c>
      <c r="N1" s="2" t="s">
        <v>1127</v>
      </c>
      <c r="O1" s="2" t="s">
        <v>1128</v>
      </c>
      <c r="P1" s="2" t="s">
        <v>1129</v>
      </c>
      <c r="Q1" s="2" t="s">
        <v>1130</v>
      </c>
      <c r="R1" s="2" t="s">
        <v>1131</v>
      </c>
      <c r="S1" s="2" t="s">
        <v>1132</v>
      </c>
      <c r="T1" s="2" t="s">
        <v>1133</v>
      </c>
      <c r="U1" s="2" t="s">
        <v>1134</v>
      </c>
      <c r="V1" s="2" t="s">
        <v>1135</v>
      </c>
    </row>
    <row r="2" s="1" customFormat="1" spans="1:22">
      <c r="A2" s="3">
        <v>999225203667674</v>
      </c>
      <c r="B2" s="1" t="s">
        <v>2324</v>
      </c>
      <c r="C2" s="1" t="s">
        <v>2325</v>
      </c>
      <c r="D2" s="1" t="s">
        <v>1319</v>
      </c>
      <c r="E2" s="1" t="s">
        <v>2326</v>
      </c>
      <c r="F2" s="1" t="s">
        <v>1384</v>
      </c>
      <c r="G2" s="1" t="s">
        <v>1261</v>
      </c>
      <c r="H2" s="1" t="s">
        <v>1141</v>
      </c>
      <c r="I2" s="1" t="s">
        <v>2327</v>
      </c>
      <c r="J2" s="1" t="s">
        <v>1143</v>
      </c>
      <c r="K2" s="1" t="s">
        <v>2327</v>
      </c>
      <c r="L2" s="1" t="s">
        <v>2327</v>
      </c>
      <c r="M2" s="1" t="s">
        <v>1144</v>
      </c>
      <c r="N2" s="1" t="s">
        <v>1144</v>
      </c>
      <c r="O2" s="1" t="s">
        <v>1145</v>
      </c>
      <c r="P2" s="1" t="s">
        <v>1146</v>
      </c>
      <c r="Q2" s="1" t="s">
        <v>1147</v>
      </c>
      <c r="R2" s="1" t="s">
        <v>2328</v>
      </c>
      <c r="S2" s="1" t="s">
        <v>1149</v>
      </c>
      <c r="T2" s="1" t="s">
        <v>1150</v>
      </c>
      <c r="U2" s="1" t="s">
        <v>1100</v>
      </c>
      <c r="V2" s="1" t="s">
        <v>1198</v>
      </c>
    </row>
    <row r="3" s="1" customFormat="1" spans="1:22">
      <c r="A3" s="3">
        <v>999225175444774</v>
      </c>
      <c r="B3" s="1" t="s">
        <v>2329</v>
      </c>
      <c r="C3" s="1" t="s">
        <v>2330</v>
      </c>
      <c r="D3" s="1" t="s">
        <v>2331</v>
      </c>
      <c r="E3" s="1" t="s">
        <v>2332</v>
      </c>
      <c r="F3" s="1" t="s">
        <v>1317</v>
      </c>
      <c r="G3" s="1" t="s">
        <v>1136</v>
      </c>
      <c r="H3" s="1" t="s">
        <v>1141</v>
      </c>
      <c r="I3" s="1" t="s">
        <v>2333</v>
      </c>
      <c r="J3" s="1" t="s">
        <v>1143</v>
      </c>
      <c r="K3" s="1" t="s">
        <v>2333</v>
      </c>
      <c r="L3" s="1" t="s">
        <v>2333</v>
      </c>
      <c r="M3" s="1" t="s">
        <v>1144</v>
      </c>
      <c r="N3" s="1" t="s">
        <v>1144</v>
      </c>
      <c r="O3" s="1" t="s">
        <v>1145</v>
      </c>
      <c r="P3" s="1" t="s">
        <v>1146</v>
      </c>
      <c r="Q3" s="1" t="s">
        <v>1147</v>
      </c>
      <c r="R3" s="1" t="s">
        <v>2334</v>
      </c>
      <c r="S3" s="1" t="s">
        <v>1149</v>
      </c>
      <c r="T3" s="1" t="s">
        <v>1150</v>
      </c>
      <c r="U3" s="1" t="s">
        <v>1100</v>
      </c>
      <c r="V3" s="1" t="s">
        <v>1198</v>
      </c>
    </row>
    <row r="4" s="1" customFormat="1" spans="1:22">
      <c r="A4" s="3">
        <v>999225165921331</v>
      </c>
      <c r="B4" s="1" t="s">
        <v>2329</v>
      </c>
      <c r="C4" s="1" t="s">
        <v>2335</v>
      </c>
      <c r="D4" s="1" t="s">
        <v>2336</v>
      </c>
      <c r="E4" s="1" t="s">
        <v>2337</v>
      </c>
      <c r="F4" s="1" t="s">
        <v>1384</v>
      </c>
      <c r="G4" s="1" t="s">
        <v>1261</v>
      </c>
      <c r="H4" s="1" t="s">
        <v>1141</v>
      </c>
      <c r="I4" s="1" t="s">
        <v>2338</v>
      </c>
      <c r="J4" s="1" t="s">
        <v>1143</v>
      </c>
      <c r="K4" s="1" t="s">
        <v>2338</v>
      </c>
      <c r="L4" s="1" t="s">
        <v>2338</v>
      </c>
      <c r="M4" s="1" t="s">
        <v>1144</v>
      </c>
      <c r="N4" s="1" t="s">
        <v>1144</v>
      </c>
      <c r="O4" s="1" t="s">
        <v>1145</v>
      </c>
      <c r="P4" s="1" t="s">
        <v>1146</v>
      </c>
      <c r="Q4" s="1" t="s">
        <v>1147</v>
      </c>
      <c r="R4" s="1" t="s">
        <v>2339</v>
      </c>
      <c r="S4" s="1" t="s">
        <v>1149</v>
      </c>
      <c r="T4" s="1" t="s">
        <v>1150</v>
      </c>
      <c r="U4" s="1" t="s">
        <v>1100</v>
      </c>
      <c r="V4" s="1" t="s">
        <v>1151</v>
      </c>
    </row>
    <row r="5" s="1" customFormat="1" spans="1:22">
      <c r="A5" s="3">
        <v>999225165101316</v>
      </c>
      <c r="B5" s="1" t="s">
        <v>2340</v>
      </c>
      <c r="C5" s="1" t="s">
        <v>2341</v>
      </c>
      <c r="D5" s="1" t="s">
        <v>2342</v>
      </c>
      <c r="E5" s="1" t="s">
        <v>2343</v>
      </c>
      <c r="F5" s="1" t="s">
        <v>1261</v>
      </c>
      <c r="G5" s="1" t="s">
        <v>1136</v>
      </c>
      <c r="H5" s="1" t="s">
        <v>1141</v>
      </c>
      <c r="I5" s="1" t="s">
        <v>2344</v>
      </c>
      <c r="J5" s="1" t="s">
        <v>1143</v>
      </c>
      <c r="K5" s="1" t="s">
        <v>2344</v>
      </c>
      <c r="L5" s="1" t="s">
        <v>2344</v>
      </c>
      <c r="M5" s="1" t="s">
        <v>1144</v>
      </c>
      <c r="N5" s="1" t="s">
        <v>1144</v>
      </c>
      <c r="O5" s="1" t="s">
        <v>1145</v>
      </c>
      <c r="P5" s="1" t="s">
        <v>1146</v>
      </c>
      <c r="Q5" s="1" t="s">
        <v>1147</v>
      </c>
      <c r="R5" s="1" t="s">
        <v>2345</v>
      </c>
      <c r="S5" s="1" t="s">
        <v>1149</v>
      </c>
      <c r="T5" s="1" t="s">
        <v>1150</v>
      </c>
      <c r="U5" s="1" t="s">
        <v>1100</v>
      </c>
      <c r="V5" s="1" t="s">
        <v>1198</v>
      </c>
    </row>
    <row r="6" s="1" customFormat="1" spans="1:22">
      <c r="A6" s="3">
        <v>999225092932081</v>
      </c>
      <c r="B6" s="1" t="s">
        <v>2346</v>
      </c>
      <c r="C6" s="1" t="s">
        <v>2347</v>
      </c>
      <c r="D6" s="1" t="s">
        <v>2311</v>
      </c>
      <c r="E6" s="1" t="s">
        <v>2348</v>
      </c>
      <c r="F6" s="1" t="s">
        <v>1384</v>
      </c>
      <c r="G6" s="1" t="s">
        <v>1136</v>
      </c>
      <c r="H6" s="1" t="s">
        <v>1141</v>
      </c>
      <c r="I6" s="1" t="s">
        <v>2349</v>
      </c>
      <c r="J6" s="1" t="s">
        <v>1143</v>
      </c>
      <c r="K6" s="1" t="s">
        <v>2349</v>
      </c>
      <c r="L6" s="1" t="s">
        <v>2349</v>
      </c>
      <c r="M6" s="1" t="s">
        <v>1144</v>
      </c>
      <c r="N6" s="1" t="s">
        <v>1144</v>
      </c>
      <c r="O6" s="1" t="s">
        <v>1145</v>
      </c>
      <c r="P6" s="1" t="s">
        <v>1146</v>
      </c>
      <c r="Q6" s="1" t="s">
        <v>1147</v>
      </c>
      <c r="R6" s="1" t="s">
        <v>2350</v>
      </c>
      <c r="S6" s="1" t="s">
        <v>1149</v>
      </c>
      <c r="T6" s="1" t="s">
        <v>1150</v>
      </c>
      <c r="U6" s="1" t="s">
        <v>1100</v>
      </c>
      <c r="V6" s="1" t="s">
        <v>1151</v>
      </c>
    </row>
    <row r="7" s="1" customFormat="1" spans="1:22">
      <c r="A7" s="3">
        <v>999225088972185</v>
      </c>
      <c r="B7" s="1" t="s">
        <v>2351</v>
      </c>
      <c r="C7" s="1" t="s">
        <v>2352</v>
      </c>
      <c r="D7" s="1" t="s">
        <v>1740</v>
      </c>
      <c r="E7" s="1" t="s">
        <v>2353</v>
      </c>
      <c r="F7" s="1" t="s">
        <v>1317</v>
      </c>
      <c r="G7" s="1" t="s">
        <v>1261</v>
      </c>
      <c r="H7" s="1" t="s">
        <v>1141</v>
      </c>
      <c r="I7" s="1" t="s">
        <v>2354</v>
      </c>
      <c r="J7" s="1" t="s">
        <v>1143</v>
      </c>
      <c r="K7" s="1" t="s">
        <v>2354</v>
      </c>
      <c r="L7" s="1" t="s">
        <v>2354</v>
      </c>
      <c r="M7" s="1" t="s">
        <v>1144</v>
      </c>
      <c r="N7" s="1" t="s">
        <v>1144</v>
      </c>
      <c r="O7" s="1" t="s">
        <v>1145</v>
      </c>
      <c r="P7" s="1" t="s">
        <v>1146</v>
      </c>
      <c r="Q7" s="1" t="s">
        <v>1147</v>
      </c>
      <c r="R7" s="1" t="s">
        <v>2355</v>
      </c>
      <c r="S7" s="1" t="s">
        <v>1149</v>
      </c>
      <c r="T7" s="1" t="s">
        <v>1150</v>
      </c>
      <c r="U7" s="1" t="s">
        <v>1100</v>
      </c>
      <c r="V7" s="1" t="s">
        <v>1151</v>
      </c>
    </row>
    <row r="8" s="1" customFormat="1" spans="1:22">
      <c r="A8" s="3">
        <v>999225075323353</v>
      </c>
      <c r="B8" s="1" t="s">
        <v>2351</v>
      </c>
      <c r="C8" s="1" t="s">
        <v>2356</v>
      </c>
      <c r="D8" s="1" t="s">
        <v>2357</v>
      </c>
      <c r="E8" s="1" t="s">
        <v>2358</v>
      </c>
      <c r="F8" s="1" t="s">
        <v>1317</v>
      </c>
      <c r="G8" s="1" t="s">
        <v>1136</v>
      </c>
      <c r="H8" s="1" t="s">
        <v>1141</v>
      </c>
      <c r="I8" s="1" t="s">
        <v>2359</v>
      </c>
      <c r="J8" s="1" t="s">
        <v>1143</v>
      </c>
      <c r="K8" s="1" t="s">
        <v>2359</v>
      </c>
      <c r="L8" s="1" t="s">
        <v>2359</v>
      </c>
      <c r="M8" s="1" t="s">
        <v>1144</v>
      </c>
      <c r="N8" s="1" t="s">
        <v>1144</v>
      </c>
      <c r="O8" s="1" t="s">
        <v>1145</v>
      </c>
      <c r="P8" s="1" t="s">
        <v>1146</v>
      </c>
      <c r="Q8" s="1" t="s">
        <v>1147</v>
      </c>
      <c r="R8" s="1" t="s">
        <v>2360</v>
      </c>
      <c r="S8" s="1" t="s">
        <v>1149</v>
      </c>
      <c r="T8" s="1" t="s">
        <v>1150</v>
      </c>
      <c r="U8" s="1" t="s">
        <v>1100</v>
      </c>
      <c r="V8" s="1" t="s">
        <v>1151</v>
      </c>
    </row>
    <row r="9" s="1" customFormat="1" spans="1:22">
      <c r="A9" s="3">
        <v>999225032899288</v>
      </c>
      <c r="B9" s="1" t="s">
        <v>2361</v>
      </c>
      <c r="C9" s="1" t="s">
        <v>2362</v>
      </c>
      <c r="D9" s="1" t="s">
        <v>2196</v>
      </c>
      <c r="E9" s="1" t="s">
        <v>2363</v>
      </c>
      <c r="F9" s="1" t="s">
        <v>1136</v>
      </c>
      <c r="G9" s="1" t="s">
        <v>1140</v>
      </c>
      <c r="H9" s="1" t="s">
        <v>1141</v>
      </c>
      <c r="I9" s="1" t="s">
        <v>1296</v>
      </c>
      <c r="J9" s="1" t="s">
        <v>1143</v>
      </c>
      <c r="K9" s="1" t="s">
        <v>1296</v>
      </c>
      <c r="L9" s="1" t="s">
        <v>1296</v>
      </c>
      <c r="M9" s="1" t="s">
        <v>1144</v>
      </c>
      <c r="N9" s="1" t="s">
        <v>1144</v>
      </c>
      <c r="O9" s="1" t="s">
        <v>1145</v>
      </c>
      <c r="P9" s="1" t="s">
        <v>1146</v>
      </c>
      <c r="Q9" s="1" t="s">
        <v>1147</v>
      </c>
      <c r="R9" s="1" t="s">
        <v>2364</v>
      </c>
      <c r="S9" s="1" t="s">
        <v>1149</v>
      </c>
      <c r="T9" s="1" t="s">
        <v>1150</v>
      </c>
      <c r="U9" s="1" t="s">
        <v>1100</v>
      </c>
      <c r="V9" s="1" t="s">
        <v>1151</v>
      </c>
    </row>
    <row r="10" s="1" customFormat="1" spans="1:22">
      <c r="A10" s="3">
        <v>999225002728467</v>
      </c>
      <c r="B10" s="1" t="s">
        <v>2365</v>
      </c>
      <c r="C10" s="1" t="s">
        <v>2366</v>
      </c>
      <c r="D10" s="1" t="s">
        <v>2367</v>
      </c>
      <c r="E10" s="1" t="s">
        <v>2368</v>
      </c>
      <c r="F10" s="1" t="s">
        <v>1384</v>
      </c>
      <c r="G10" s="1" t="s">
        <v>1140</v>
      </c>
      <c r="H10" s="1" t="s">
        <v>1141</v>
      </c>
      <c r="I10" s="1" t="s">
        <v>2369</v>
      </c>
      <c r="J10" s="1" t="s">
        <v>1143</v>
      </c>
      <c r="K10" s="1" t="s">
        <v>2369</v>
      </c>
      <c r="L10" s="1" t="s">
        <v>2369</v>
      </c>
      <c r="M10" s="1" t="s">
        <v>1144</v>
      </c>
      <c r="N10" s="1" t="s">
        <v>1144</v>
      </c>
      <c r="O10" s="1" t="s">
        <v>1145</v>
      </c>
      <c r="P10" s="1" t="s">
        <v>1146</v>
      </c>
      <c r="Q10" s="1" t="s">
        <v>1147</v>
      </c>
      <c r="R10" s="1" t="s">
        <v>2370</v>
      </c>
      <c r="S10" s="1" t="s">
        <v>1149</v>
      </c>
      <c r="T10" s="1" t="s">
        <v>1150</v>
      </c>
      <c r="U10" s="1" t="s">
        <v>1100</v>
      </c>
      <c r="V10" s="1" t="s">
        <v>1151</v>
      </c>
    </row>
    <row r="11" s="1" customFormat="1" spans="1:22">
      <c r="A11" s="3">
        <v>999224989195332</v>
      </c>
      <c r="B11" s="1" t="s">
        <v>2371</v>
      </c>
      <c r="C11" s="1" t="s">
        <v>2372</v>
      </c>
      <c r="D11" s="1" t="s">
        <v>2373</v>
      </c>
      <c r="E11" s="1" t="s">
        <v>2374</v>
      </c>
      <c r="F11" s="1" t="s">
        <v>1472</v>
      </c>
      <c r="G11" s="1" t="s">
        <v>1261</v>
      </c>
      <c r="H11" s="1" t="s">
        <v>1141</v>
      </c>
      <c r="I11" s="1" t="s">
        <v>2375</v>
      </c>
      <c r="J11" s="1" t="s">
        <v>1143</v>
      </c>
      <c r="K11" s="1" t="s">
        <v>2375</v>
      </c>
      <c r="L11" s="1" t="s">
        <v>2375</v>
      </c>
      <c r="M11" s="1" t="s">
        <v>1144</v>
      </c>
      <c r="N11" s="1" t="s">
        <v>1144</v>
      </c>
      <c r="O11" s="1" t="s">
        <v>1145</v>
      </c>
      <c r="P11" s="1" t="s">
        <v>1146</v>
      </c>
      <c r="Q11" s="1" t="s">
        <v>1147</v>
      </c>
      <c r="R11" s="1" t="s">
        <v>2376</v>
      </c>
      <c r="S11" s="1" t="s">
        <v>1149</v>
      </c>
      <c r="T11" s="1" t="s">
        <v>1150</v>
      </c>
      <c r="U11" s="1" t="s">
        <v>1100</v>
      </c>
      <c r="V11" s="1" t="s">
        <v>1224</v>
      </c>
    </row>
    <row r="12" s="1" customFormat="1" spans="1:22">
      <c r="A12" s="3">
        <v>999224967078878</v>
      </c>
      <c r="B12" s="1" t="s">
        <v>2377</v>
      </c>
      <c r="C12" s="1" t="s">
        <v>2378</v>
      </c>
      <c r="D12" s="1" t="s">
        <v>2226</v>
      </c>
      <c r="E12" s="1" t="s">
        <v>2379</v>
      </c>
      <c r="F12" s="1" t="s">
        <v>1384</v>
      </c>
      <c r="G12" s="1" t="s">
        <v>1136</v>
      </c>
      <c r="H12" s="1" t="s">
        <v>1141</v>
      </c>
      <c r="I12" s="1" t="s">
        <v>2380</v>
      </c>
      <c r="J12" s="1" t="s">
        <v>1143</v>
      </c>
      <c r="K12" s="1" t="s">
        <v>2380</v>
      </c>
      <c r="L12" s="1" t="s">
        <v>2380</v>
      </c>
      <c r="M12" s="1" t="s">
        <v>1144</v>
      </c>
      <c r="N12" s="1" t="s">
        <v>1144</v>
      </c>
      <c r="O12" s="1" t="s">
        <v>1145</v>
      </c>
      <c r="P12" s="1" t="s">
        <v>1146</v>
      </c>
      <c r="Q12" s="1" t="s">
        <v>1147</v>
      </c>
      <c r="R12" s="1" t="s">
        <v>2381</v>
      </c>
      <c r="S12" s="1" t="s">
        <v>1149</v>
      </c>
      <c r="T12" s="1" t="s">
        <v>1150</v>
      </c>
      <c r="U12" s="1" t="s">
        <v>1100</v>
      </c>
      <c r="V12" s="1" t="s">
        <v>1151</v>
      </c>
    </row>
    <row r="13" s="1" customFormat="1" spans="1:22">
      <c r="A13" s="3">
        <v>999224961746948</v>
      </c>
      <c r="B13" s="1" t="s">
        <v>2377</v>
      </c>
      <c r="C13" s="1" t="s">
        <v>2382</v>
      </c>
      <c r="D13" s="1" t="s">
        <v>2383</v>
      </c>
      <c r="E13" s="1" t="s">
        <v>2384</v>
      </c>
      <c r="F13" s="1" t="s">
        <v>1317</v>
      </c>
      <c r="G13" s="1" t="s">
        <v>1136</v>
      </c>
      <c r="H13" s="1" t="s">
        <v>1141</v>
      </c>
      <c r="I13" s="1" t="s">
        <v>1882</v>
      </c>
      <c r="J13" s="1" t="s">
        <v>1143</v>
      </c>
      <c r="K13" s="1" t="s">
        <v>1882</v>
      </c>
      <c r="L13" s="1" t="s">
        <v>1882</v>
      </c>
      <c r="M13" s="1" t="s">
        <v>1144</v>
      </c>
      <c r="N13" s="1" t="s">
        <v>1144</v>
      </c>
      <c r="O13" s="1" t="s">
        <v>1145</v>
      </c>
      <c r="P13" s="1" t="s">
        <v>1146</v>
      </c>
      <c r="Q13" s="1" t="s">
        <v>1147</v>
      </c>
      <c r="R13" s="1" t="s">
        <v>2385</v>
      </c>
      <c r="S13" s="1" t="s">
        <v>1149</v>
      </c>
      <c r="T13" s="1" t="s">
        <v>1150</v>
      </c>
      <c r="U13" s="1" t="s">
        <v>1100</v>
      </c>
      <c r="V13" s="1" t="s">
        <v>1172</v>
      </c>
    </row>
    <row r="14" s="1" customFormat="1" spans="1:22">
      <c r="A14" s="3">
        <v>999224946129603</v>
      </c>
      <c r="B14" s="1" t="s">
        <v>2386</v>
      </c>
      <c r="C14" s="1" t="s">
        <v>2387</v>
      </c>
      <c r="D14" s="1" t="s">
        <v>1184</v>
      </c>
      <c r="E14" s="1" t="s">
        <v>2388</v>
      </c>
      <c r="F14" s="1" t="s">
        <v>1384</v>
      </c>
      <c r="G14" s="1" t="s">
        <v>1261</v>
      </c>
      <c r="H14" s="1" t="s">
        <v>1141</v>
      </c>
      <c r="I14" s="1" t="s">
        <v>2389</v>
      </c>
      <c r="J14" s="1" t="s">
        <v>1143</v>
      </c>
      <c r="K14" s="1" t="s">
        <v>2389</v>
      </c>
      <c r="L14" s="1" t="s">
        <v>2389</v>
      </c>
      <c r="M14" s="1" t="s">
        <v>1144</v>
      </c>
      <c r="N14" s="1" t="s">
        <v>1144</v>
      </c>
      <c r="O14" s="1" t="s">
        <v>1145</v>
      </c>
      <c r="P14" s="1" t="s">
        <v>1146</v>
      </c>
      <c r="Q14" s="1" t="s">
        <v>1147</v>
      </c>
      <c r="R14" s="1" t="s">
        <v>2390</v>
      </c>
      <c r="S14" s="1" t="s">
        <v>1149</v>
      </c>
      <c r="T14" s="1" t="s">
        <v>1150</v>
      </c>
      <c r="U14" s="1" t="s">
        <v>1100</v>
      </c>
      <c r="V14" s="1" t="s">
        <v>1151</v>
      </c>
    </row>
    <row r="15" s="1" customFormat="1" spans="1:22">
      <c r="A15" s="3">
        <v>999224934076191</v>
      </c>
      <c r="B15" s="1" t="s">
        <v>2391</v>
      </c>
      <c r="C15" s="1" t="s">
        <v>2392</v>
      </c>
      <c r="D15" s="1" t="s">
        <v>1380</v>
      </c>
      <c r="E15" s="1" t="s">
        <v>2393</v>
      </c>
      <c r="F15" s="1" t="s">
        <v>1384</v>
      </c>
      <c r="G15" s="1" t="s">
        <v>1261</v>
      </c>
      <c r="H15" s="1" t="s">
        <v>1141</v>
      </c>
      <c r="I15" s="1" t="s">
        <v>2394</v>
      </c>
      <c r="J15" s="1" t="s">
        <v>1143</v>
      </c>
      <c r="K15" s="1" t="s">
        <v>2394</v>
      </c>
      <c r="L15" s="1" t="s">
        <v>2394</v>
      </c>
      <c r="M15" s="1" t="s">
        <v>1144</v>
      </c>
      <c r="N15" s="1" t="s">
        <v>1144</v>
      </c>
      <c r="O15" s="1" t="s">
        <v>1145</v>
      </c>
      <c r="P15" s="1" t="s">
        <v>1146</v>
      </c>
      <c r="Q15" s="1" t="s">
        <v>1147</v>
      </c>
      <c r="R15" s="1" t="s">
        <v>2395</v>
      </c>
      <c r="S15" s="1" t="s">
        <v>1149</v>
      </c>
      <c r="T15" s="1" t="s">
        <v>1150</v>
      </c>
      <c r="U15" s="1" t="s">
        <v>1100</v>
      </c>
      <c r="V15" s="1" t="s">
        <v>1151</v>
      </c>
    </row>
    <row r="16" s="1" customFormat="1" spans="1:22">
      <c r="A16" s="3">
        <v>999224873877687</v>
      </c>
      <c r="B16" s="1" t="s">
        <v>2396</v>
      </c>
      <c r="C16" s="1" t="s">
        <v>2397</v>
      </c>
      <c r="D16" s="1" t="s">
        <v>2398</v>
      </c>
      <c r="E16" s="1" t="s">
        <v>2399</v>
      </c>
      <c r="F16" s="1" t="s">
        <v>1504</v>
      </c>
      <c r="G16" s="1" t="s">
        <v>1140</v>
      </c>
      <c r="H16" s="1" t="s">
        <v>1141</v>
      </c>
      <c r="I16" s="1" t="s">
        <v>2400</v>
      </c>
      <c r="J16" s="1" t="s">
        <v>1143</v>
      </c>
      <c r="K16" s="1" t="s">
        <v>2400</v>
      </c>
      <c r="L16" s="1" t="s">
        <v>2400</v>
      </c>
      <c r="M16" s="1" t="s">
        <v>1144</v>
      </c>
      <c r="N16" s="1" t="s">
        <v>1144</v>
      </c>
      <c r="O16" s="1" t="s">
        <v>1145</v>
      </c>
      <c r="P16" s="1" t="s">
        <v>1146</v>
      </c>
      <c r="Q16" s="1" t="s">
        <v>1147</v>
      </c>
      <c r="R16" s="1" t="s">
        <v>2401</v>
      </c>
      <c r="S16" s="1" t="s">
        <v>1149</v>
      </c>
      <c r="T16" s="1" t="s">
        <v>1150</v>
      </c>
      <c r="U16" s="1" t="s">
        <v>1100</v>
      </c>
      <c r="V16" s="1" t="s">
        <v>1151</v>
      </c>
    </row>
    <row r="17" s="1" customFormat="1" spans="1:22">
      <c r="A17" s="3">
        <v>999224873692239</v>
      </c>
      <c r="B17" s="1" t="s">
        <v>2396</v>
      </c>
      <c r="C17" s="1" t="s">
        <v>2402</v>
      </c>
      <c r="D17" s="1" t="s">
        <v>2196</v>
      </c>
      <c r="E17" s="1" t="s">
        <v>2403</v>
      </c>
      <c r="F17" s="1" t="s">
        <v>1261</v>
      </c>
      <c r="G17" s="1" t="s">
        <v>1136</v>
      </c>
      <c r="H17" s="1" t="s">
        <v>1141</v>
      </c>
      <c r="I17" s="1" t="s">
        <v>2404</v>
      </c>
      <c r="J17" s="1" t="s">
        <v>1143</v>
      </c>
      <c r="K17" s="1" t="s">
        <v>2404</v>
      </c>
      <c r="L17" s="1" t="s">
        <v>2404</v>
      </c>
      <c r="M17" s="1" t="s">
        <v>1144</v>
      </c>
      <c r="N17" s="1" t="s">
        <v>1144</v>
      </c>
      <c r="O17" s="1" t="s">
        <v>1145</v>
      </c>
      <c r="P17" s="1" t="s">
        <v>1146</v>
      </c>
      <c r="Q17" s="1" t="s">
        <v>1147</v>
      </c>
      <c r="R17" s="1" t="s">
        <v>2405</v>
      </c>
      <c r="S17" s="1" t="s">
        <v>1149</v>
      </c>
      <c r="T17" s="1" t="s">
        <v>1150</v>
      </c>
      <c r="U17" s="1" t="s">
        <v>1100</v>
      </c>
      <c r="V17" s="1" t="s">
        <v>1151</v>
      </c>
    </row>
    <row r="18" s="1" customFormat="1" spans="1:22">
      <c r="A18" s="3">
        <v>999224830206804</v>
      </c>
      <c r="B18" s="1" t="s">
        <v>2406</v>
      </c>
      <c r="C18" s="1" t="s">
        <v>2407</v>
      </c>
      <c r="D18" s="1" t="s">
        <v>2196</v>
      </c>
      <c r="E18" s="1" t="s">
        <v>2408</v>
      </c>
      <c r="F18" s="1" t="s">
        <v>1317</v>
      </c>
      <c r="G18" s="1" t="s">
        <v>1136</v>
      </c>
      <c r="H18" s="1" t="s">
        <v>1141</v>
      </c>
      <c r="I18" s="1" t="s">
        <v>2409</v>
      </c>
      <c r="J18" s="1" t="s">
        <v>1143</v>
      </c>
      <c r="K18" s="1" t="s">
        <v>2409</v>
      </c>
      <c r="L18" s="1" t="s">
        <v>2409</v>
      </c>
      <c r="M18" s="1" t="s">
        <v>1144</v>
      </c>
      <c r="N18" s="1" t="s">
        <v>1144</v>
      </c>
      <c r="O18" s="1" t="s">
        <v>1145</v>
      </c>
      <c r="P18" s="1" t="s">
        <v>1146</v>
      </c>
      <c r="Q18" s="1" t="s">
        <v>1147</v>
      </c>
      <c r="R18" s="1" t="s">
        <v>2410</v>
      </c>
      <c r="S18" s="1" t="s">
        <v>1149</v>
      </c>
      <c r="T18" s="1" t="s">
        <v>1150</v>
      </c>
      <c r="U18" s="1" t="s">
        <v>1100</v>
      </c>
      <c r="V18" s="1" t="s">
        <v>1151</v>
      </c>
    </row>
    <row r="19" s="1" customFormat="1" spans="1:22">
      <c r="A19" s="3">
        <v>999224808772817</v>
      </c>
      <c r="B19" s="1" t="s">
        <v>2411</v>
      </c>
      <c r="C19" s="1" t="s">
        <v>2412</v>
      </c>
      <c r="D19" s="1" t="s">
        <v>1962</v>
      </c>
      <c r="E19" s="1" t="s">
        <v>2413</v>
      </c>
      <c r="F19" s="1" t="s">
        <v>1384</v>
      </c>
      <c r="G19" s="1" t="s">
        <v>1261</v>
      </c>
      <c r="H19" s="1" t="s">
        <v>1141</v>
      </c>
      <c r="I19" s="1" t="s">
        <v>2414</v>
      </c>
      <c r="J19" s="1" t="s">
        <v>1143</v>
      </c>
      <c r="K19" s="1" t="s">
        <v>2414</v>
      </c>
      <c r="L19" s="1" t="s">
        <v>2414</v>
      </c>
      <c r="M19" s="1" t="s">
        <v>1144</v>
      </c>
      <c r="N19" s="1" t="s">
        <v>1144</v>
      </c>
      <c r="O19" s="1" t="s">
        <v>1145</v>
      </c>
      <c r="P19" s="1" t="s">
        <v>1146</v>
      </c>
      <c r="Q19" s="1" t="s">
        <v>1147</v>
      </c>
      <c r="R19" s="1" t="s">
        <v>2415</v>
      </c>
      <c r="S19" s="1" t="s">
        <v>1149</v>
      </c>
      <c r="T19" s="1" t="s">
        <v>1150</v>
      </c>
      <c r="U19" s="1" t="s">
        <v>1100</v>
      </c>
      <c r="V19" s="1" t="s">
        <v>1224</v>
      </c>
    </row>
    <row r="20" s="1" customFormat="1" spans="1:22">
      <c r="A20" s="3">
        <v>999224798994230</v>
      </c>
      <c r="B20" s="1" t="s">
        <v>2411</v>
      </c>
      <c r="C20" s="1" t="s">
        <v>2416</v>
      </c>
      <c r="D20" s="1" t="s">
        <v>2196</v>
      </c>
      <c r="E20" s="1" t="s">
        <v>2417</v>
      </c>
      <c r="F20" s="1" t="s">
        <v>1384</v>
      </c>
      <c r="G20" s="1" t="s">
        <v>1136</v>
      </c>
      <c r="H20" s="1" t="s">
        <v>1141</v>
      </c>
      <c r="I20" s="1" t="s">
        <v>2418</v>
      </c>
      <c r="J20" s="1" t="s">
        <v>1143</v>
      </c>
      <c r="K20" s="1" t="s">
        <v>2418</v>
      </c>
      <c r="L20" s="1" t="s">
        <v>2418</v>
      </c>
      <c r="M20" s="1" t="s">
        <v>1144</v>
      </c>
      <c r="N20" s="1" t="s">
        <v>1144</v>
      </c>
      <c r="O20" s="1" t="s">
        <v>1145</v>
      </c>
      <c r="P20" s="1" t="s">
        <v>1146</v>
      </c>
      <c r="Q20" s="1" t="s">
        <v>1147</v>
      </c>
      <c r="R20" s="1" t="s">
        <v>2419</v>
      </c>
      <c r="S20" s="1" t="s">
        <v>1149</v>
      </c>
      <c r="T20" s="1" t="s">
        <v>1150</v>
      </c>
      <c r="U20" s="1" t="s">
        <v>1100</v>
      </c>
      <c r="V20" s="1" t="s">
        <v>1151</v>
      </c>
    </row>
    <row r="21" s="1" customFormat="1" spans="1:22">
      <c r="A21" s="3">
        <v>999224749671924</v>
      </c>
      <c r="B21" s="1" t="s">
        <v>2420</v>
      </c>
      <c r="C21" s="1" t="s">
        <v>2421</v>
      </c>
      <c r="D21" s="1" t="s">
        <v>2422</v>
      </c>
      <c r="E21" s="1" t="s">
        <v>2423</v>
      </c>
      <c r="F21" s="1" t="s">
        <v>1384</v>
      </c>
      <c r="G21" s="1" t="s">
        <v>1136</v>
      </c>
      <c r="H21" s="1" t="s">
        <v>1141</v>
      </c>
      <c r="I21" s="1" t="s">
        <v>2203</v>
      </c>
      <c r="J21" s="1" t="s">
        <v>1143</v>
      </c>
      <c r="K21" s="1" t="s">
        <v>2203</v>
      </c>
      <c r="L21" s="1" t="s">
        <v>1272</v>
      </c>
      <c r="M21" s="1" t="s">
        <v>2424</v>
      </c>
      <c r="N21" s="1" t="s">
        <v>2424</v>
      </c>
      <c r="O21" s="1" t="s">
        <v>1145</v>
      </c>
      <c r="P21" s="1" t="s">
        <v>1146</v>
      </c>
      <c r="Q21" s="1" t="s">
        <v>1147</v>
      </c>
      <c r="R21" s="1" t="s">
        <v>2425</v>
      </c>
      <c r="S21" s="1" t="s">
        <v>1149</v>
      </c>
      <c r="T21" s="1" t="s">
        <v>1150</v>
      </c>
      <c r="U21" s="1" t="s">
        <v>1100</v>
      </c>
      <c r="V21" s="1" t="s">
        <v>1172</v>
      </c>
    </row>
    <row r="22" s="1" customFormat="1" spans="1:22">
      <c r="A22" s="3">
        <v>999224749302357</v>
      </c>
      <c r="B22" s="1" t="s">
        <v>2420</v>
      </c>
      <c r="C22" s="1" t="s">
        <v>2426</v>
      </c>
      <c r="D22" s="1" t="s">
        <v>2422</v>
      </c>
      <c r="E22" s="1" t="s">
        <v>2427</v>
      </c>
      <c r="F22" s="1" t="s">
        <v>1384</v>
      </c>
      <c r="G22" s="1" t="s">
        <v>1136</v>
      </c>
      <c r="H22" s="1" t="s">
        <v>1141</v>
      </c>
      <c r="I22" s="1" t="s">
        <v>2203</v>
      </c>
      <c r="J22" s="1" t="s">
        <v>1143</v>
      </c>
      <c r="K22" s="1" t="s">
        <v>2203</v>
      </c>
      <c r="L22" s="1" t="s">
        <v>2428</v>
      </c>
      <c r="M22" s="1" t="s">
        <v>2429</v>
      </c>
      <c r="N22" s="1" t="s">
        <v>2429</v>
      </c>
      <c r="O22" s="1" t="s">
        <v>1145</v>
      </c>
      <c r="P22" s="1" t="s">
        <v>1146</v>
      </c>
      <c r="Q22" s="1" t="s">
        <v>1147</v>
      </c>
      <c r="R22" s="1" t="s">
        <v>2430</v>
      </c>
      <c r="S22" s="1" t="s">
        <v>1149</v>
      </c>
      <c r="T22" s="1" t="s">
        <v>1150</v>
      </c>
      <c r="U22" s="1" t="s">
        <v>1100</v>
      </c>
      <c r="V22" s="1" t="s">
        <v>1172</v>
      </c>
    </row>
    <row r="23" s="1" customFormat="1" spans="1:22">
      <c r="A23" s="3">
        <v>999224724635454</v>
      </c>
      <c r="B23" s="1" t="s">
        <v>2431</v>
      </c>
      <c r="C23" s="1" t="s">
        <v>2432</v>
      </c>
      <c r="D23" s="1" t="s">
        <v>2191</v>
      </c>
      <c r="E23" s="1" t="s">
        <v>2433</v>
      </c>
      <c r="F23" s="1" t="s">
        <v>1261</v>
      </c>
      <c r="G23" s="1" t="s">
        <v>1140</v>
      </c>
      <c r="H23" s="1" t="s">
        <v>1141</v>
      </c>
      <c r="I23" s="1" t="s">
        <v>2434</v>
      </c>
      <c r="J23" s="1" t="s">
        <v>1143</v>
      </c>
      <c r="K23" s="1" t="s">
        <v>2434</v>
      </c>
      <c r="L23" s="1" t="s">
        <v>2434</v>
      </c>
      <c r="M23" s="1" t="s">
        <v>1144</v>
      </c>
      <c r="N23" s="1" t="s">
        <v>1144</v>
      </c>
      <c r="O23" s="1" t="s">
        <v>1145</v>
      </c>
      <c r="P23" s="1" t="s">
        <v>1146</v>
      </c>
      <c r="Q23" s="1" t="s">
        <v>1147</v>
      </c>
      <c r="R23" s="1" t="s">
        <v>2435</v>
      </c>
      <c r="S23" s="1" t="s">
        <v>1149</v>
      </c>
      <c r="T23" s="1" t="s">
        <v>1150</v>
      </c>
      <c r="U23" s="1" t="s">
        <v>1100</v>
      </c>
      <c r="V23" s="1" t="s">
        <v>1151</v>
      </c>
    </row>
    <row r="24" s="1" customFormat="1" spans="1:22">
      <c r="A24" s="3">
        <v>999224722961162</v>
      </c>
      <c r="B24" s="1" t="s">
        <v>2431</v>
      </c>
      <c r="C24" s="1" t="s">
        <v>2436</v>
      </c>
      <c r="D24" s="1" t="s">
        <v>2422</v>
      </c>
      <c r="E24" s="1" t="s">
        <v>2437</v>
      </c>
      <c r="F24" s="1" t="s">
        <v>1384</v>
      </c>
      <c r="G24" s="1" t="s">
        <v>1136</v>
      </c>
      <c r="H24" s="1" t="s">
        <v>1141</v>
      </c>
      <c r="I24" s="1" t="s">
        <v>2438</v>
      </c>
      <c r="J24" s="1" t="s">
        <v>1143</v>
      </c>
      <c r="K24" s="1" t="s">
        <v>2438</v>
      </c>
      <c r="L24" s="1" t="s">
        <v>2438</v>
      </c>
      <c r="M24" s="1" t="s">
        <v>1144</v>
      </c>
      <c r="N24" s="1" t="s">
        <v>1144</v>
      </c>
      <c r="O24" s="1" t="s">
        <v>1145</v>
      </c>
      <c r="P24" s="1" t="s">
        <v>1146</v>
      </c>
      <c r="Q24" s="1" t="s">
        <v>1147</v>
      </c>
      <c r="R24" s="1" t="s">
        <v>2439</v>
      </c>
      <c r="S24" s="1" t="s">
        <v>1149</v>
      </c>
      <c r="T24" s="1" t="s">
        <v>1150</v>
      </c>
      <c r="U24" s="1" t="s">
        <v>1100</v>
      </c>
      <c r="V24" s="1" t="s">
        <v>1172</v>
      </c>
    </row>
    <row r="25" s="1" customFormat="1" spans="1:22">
      <c r="A25" s="3">
        <v>999224643490342</v>
      </c>
      <c r="B25" s="1" t="s">
        <v>2440</v>
      </c>
      <c r="C25" s="1" t="s">
        <v>2441</v>
      </c>
      <c r="D25" s="1" t="s">
        <v>2442</v>
      </c>
      <c r="E25" s="1" t="s">
        <v>2443</v>
      </c>
      <c r="F25" s="1" t="s">
        <v>1317</v>
      </c>
      <c r="G25" s="1" t="s">
        <v>1140</v>
      </c>
      <c r="H25" s="1" t="s">
        <v>1141</v>
      </c>
      <c r="I25" s="1" t="s">
        <v>2444</v>
      </c>
      <c r="J25" s="1" t="s">
        <v>1143</v>
      </c>
      <c r="K25" s="1" t="s">
        <v>2444</v>
      </c>
      <c r="L25" s="1" t="s">
        <v>2444</v>
      </c>
      <c r="M25" s="1" t="s">
        <v>1144</v>
      </c>
      <c r="N25" s="1" t="s">
        <v>1144</v>
      </c>
      <c r="O25" s="1" t="s">
        <v>1145</v>
      </c>
      <c r="P25" s="1" t="s">
        <v>1146</v>
      </c>
      <c r="Q25" s="1" t="s">
        <v>1147</v>
      </c>
      <c r="R25" s="1" t="s">
        <v>2445</v>
      </c>
      <c r="S25" s="1" t="s">
        <v>1149</v>
      </c>
      <c r="T25" s="1" t="s">
        <v>1150</v>
      </c>
      <c r="U25" s="1" t="s">
        <v>1100</v>
      </c>
      <c r="V25" s="1" t="s">
        <v>1274</v>
      </c>
    </row>
    <row r="26" s="1" customFormat="1" spans="1:22">
      <c r="A26" s="3">
        <v>999224614605196</v>
      </c>
      <c r="B26" s="1" t="s">
        <v>2446</v>
      </c>
      <c r="C26" s="1" t="s">
        <v>2447</v>
      </c>
      <c r="D26" s="1" t="s">
        <v>2448</v>
      </c>
      <c r="E26" s="1" t="s">
        <v>2449</v>
      </c>
      <c r="F26" s="1" t="s">
        <v>1472</v>
      </c>
      <c r="G26" s="1" t="s">
        <v>1136</v>
      </c>
      <c r="H26" s="1" t="s">
        <v>1141</v>
      </c>
      <c r="I26" s="1" t="s">
        <v>2450</v>
      </c>
      <c r="J26" s="1" t="s">
        <v>1143</v>
      </c>
      <c r="K26" s="1" t="s">
        <v>2450</v>
      </c>
      <c r="L26" s="1" t="s">
        <v>2450</v>
      </c>
      <c r="M26" s="1" t="s">
        <v>1144</v>
      </c>
      <c r="N26" s="1" t="s">
        <v>1144</v>
      </c>
      <c r="O26" s="1" t="s">
        <v>1145</v>
      </c>
      <c r="P26" s="1" t="s">
        <v>1146</v>
      </c>
      <c r="Q26" s="1" t="s">
        <v>1147</v>
      </c>
      <c r="R26" s="1" t="s">
        <v>2451</v>
      </c>
      <c r="S26" s="1" t="s">
        <v>1149</v>
      </c>
      <c r="T26" s="1" t="s">
        <v>1150</v>
      </c>
      <c r="U26" s="1" t="s">
        <v>1100</v>
      </c>
      <c r="V26" s="1" t="s">
        <v>1151</v>
      </c>
    </row>
    <row r="27" s="1" customFormat="1" spans="1:22">
      <c r="A27" s="3">
        <v>999224614224697</v>
      </c>
      <c r="B27" s="1" t="s">
        <v>2446</v>
      </c>
      <c r="C27" s="1" t="s">
        <v>2452</v>
      </c>
      <c r="D27" s="1" t="s">
        <v>2196</v>
      </c>
      <c r="E27" s="1" t="s">
        <v>2453</v>
      </c>
      <c r="F27" s="1" t="s">
        <v>1317</v>
      </c>
      <c r="G27" s="1" t="s">
        <v>1136</v>
      </c>
      <c r="H27" s="1" t="s">
        <v>1141</v>
      </c>
      <c r="I27" s="1" t="s">
        <v>2454</v>
      </c>
      <c r="J27" s="1" t="s">
        <v>1143</v>
      </c>
      <c r="K27" s="1" t="s">
        <v>2454</v>
      </c>
      <c r="L27" s="1" t="s">
        <v>2454</v>
      </c>
      <c r="M27" s="1" t="s">
        <v>1144</v>
      </c>
      <c r="N27" s="1" t="s">
        <v>1144</v>
      </c>
      <c r="O27" s="1" t="s">
        <v>1145</v>
      </c>
      <c r="P27" s="1" t="s">
        <v>1146</v>
      </c>
      <c r="Q27" s="1" t="s">
        <v>1147</v>
      </c>
      <c r="R27" s="1" t="s">
        <v>2455</v>
      </c>
      <c r="S27" s="1" t="s">
        <v>1149</v>
      </c>
      <c r="T27" s="1" t="s">
        <v>1150</v>
      </c>
      <c r="U27" s="1" t="s">
        <v>1100</v>
      </c>
      <c r="V27" s="1" t="s">
        <v>1151</v>
      </c>
    </row>
    <row r="28" s="1" customFormat="1" spans="1:22">
      <c r="A28" s="3">
        <v>999224611288662</v>
      </c>
      <c r="B28" s="1" t="s">
        <v>2456</v>
      </c>
      <c r="C28" s="1" t="s">
        <v>2457</v>
      </c>
      <c r="D28" s="1" t="s">
        <v>2458</v>
      </c>
      <c r="E28" s="1" t="s">
        <v>2459</v>
      </c>
      <c r="F28" s="1" t="s">
        <v>1261</v>
      </c>
      <c r="G28" s="1" t="s">
        <v>1140</v>
      </c>
      <c r="H28" s="1" t="s">
        <v>1141</v>
      </c>
      <c r="I28" s="1" t="s">
        <v>1718</v>
      </c>
      <c r="J28" s="1" t="s">
        <v>1143</v>
      </c>
      <c r="K28" s="1" t="s">
        <v>1718</v>
      </c>
      <c r="L28" s="1" t="s">
        <v>1718</v>
      </c>
      <c r="M28" s="1" t="s">
        <v>1144</v>
      </c>
      <c r="N28" s="1" t="s">
        <v>1144</v>
      </c>
      <c r="O28" s="1" t="s">
        <v>1145</v>
      </c>
      <c r="P28" s="1" t="s">
        <v>1146</v>
      </c>
      <c r="Q28" s="1" t="s">
        <v>1147</v>
      </c>
      <c r="R28" s="1" t="s">
        <v>2460</v>
      </c>
      <c r="S28" s="1" t="s">
        <v>1149</v>
      </c>
      <c r="T28" s="1" t="s">
        <v>1150</v>
      </c>
      <c r="U28" s="1" t="s">
        <v>1100</v>
      </c>
      <c r="V28" s="1" t="s">
        <v>1151</v>
      </c>
    </row>
    <row r="29" s="1" customFormat="1" spans="1:22">
      <c r="A29" s="3">
        <v>999224499306667</v>
      </c>
      <c r="B29" s="1" t="s">
        <v>2461</v>
      </c>
      <c r="C29" s="1" t="s">
        <v>2462</v>
      </c>
      <c r="D29" s="1" t="s">
        <v>2196</v>
      </c>
      <c r="E29" s="1" t="s">
        <v>2463</v>
      </c>
      <c r="F29" s="1" t="s">
        <v>1472</v>
      </c>
      <c r="G29" s="1" t="s">
        <v>1261</v>
      </c>
      <c r="H29" s="1" t="s">
        <v>1141</v>
      </c>
      <c r="I29" s="1" t="s">
        <v>2464</v>
      </c>
      <c r="J29" s="1" t="s">
        <v>1143</v>
      </c>
      <c r="K29" s="1" t="s">
        <v>2464</v>
      </c>
      <c r="L29" s="1" t="s">
        <v>2464</v>
      </c>
      <c r="M29" s="1" t="s">
        <v>1144</v>
      </c>
      <c r="N29" s="1" t="s">
        <v>1144</v>
      </c>
      <c r="O29" s="1" t="s">
        <v>1145</v>
      </c>
      <c r="P29" s="1" t="s">
        <v>1146</v>
      </c>
      <c r="Q29" s="1" t="s">
        <v>1147</v>
      </c>
      <c r="R29" s="1" t="s">
        <v>2465</v>
      </c>
      <c r="S29" s="1" t="s">
        <v>1149</v>
      </c>
      <c r="T29" s="1" t="s">
        <v>1150</v>
      </c>
      <c r="U29" s="1" t="s">
        <v>1100</v>
      </c>
      <c r="V29" s="1" t="s">
        <v>1151</v>
      </c>
    </row>
    <row r="30" s="1" customFormat="1" spans="1:22">
      <c r="A30" s="3">
        <v>999224475257267</v>
      </c>
      <c r="B30" s="1" t="s">
        <v>2466</v>
      </c>
      <c r="C30" s="1" t="s">
        <v>2467</v>
      </c>
      <c r="D30" s="1" t="s">
        <v>1313</v>
      </c>
      <c r="E30" s="1" t="s">
        <v>2468</v>
      </c>
      <c r="F30" s="1" t="s">
        <v>1384</v>
      </c>
      <c r="G30" s="1" t="s">
        <v>1261</v>
      </c>
      <c r="H30" s="1" t="s">
        <v>1141</v>
      </c>
      <c r="I30" s="1" t="s">
        <v>1818</v>
      </c>
      <c r="J30" s="1" t="s">
        <v>1143</v>
      </c>
      <c r="K30" s="1" t="s">
        <v>1818</v>
      </c>
      <c r="L30" s="1" t="s">
        <v>1818</v>
      </c>
      <c r="M30" s="1" t="s">
        <v>1144</v>
      </c>
      <c r="N30" s="1" t="s">
        <v>1144</v>
      </c>
      <c r="O30" s="1" t="s">
        <v>1145</v>
      </c>
      <c r="P30" s="1" t="s">
        <v>1146</v>
      </c>
      <c r="Q30" s="1" t="s">
        <v>1147</v>
      </c>
      <c r="R30" s="1" t="s">
        <v>2469</v>
      </c>
      <c r="S30" s="1" t="s">
        <v>1149</v>
      </c>
      <c r="T30" s="1" t="s">
        <v>1150</v>
      </c>
      <c r="U30" s="1" t="s">
        <v>1100</v>
      </c>
      <c r="V30" s="1" t="s">
        <v>1274</v>
      </c>
    </row>
    <row r="31" s="1" customFormat="1" spans="1:22">
      <c r="A31" s="3">
        <v>999224433882042</v>
      </c>
      <c r="B31" s="1" t="s">
        <v>2470</v>
      </c>
      <c r="C31" s="1" t="s">
        <v>2471</v>
      </c>
      <c r="D31" s="1" t="s">
        <v>2367</v>
      </c>
      <c r="E31" s="1" t="s">
        <v>2472</v>
      </c>
      <c r="F31" s="1" t="s">
        <v>1384</v>
      </c>
      <c r="G31" s="1" t="s">
        <v>1136</v>
      </c>
      <c r="H31" s="1" t="s">
        <v>1141</v>
      </c>
      <c r="I31" s="1" t="s">
        <v>2473</v>
      </c>
      <c r="J31" s="1" t="s">
        <v>1143</v>
      </c>
      <c r="K31" s="1" t="s">
        <v>2473</v>
      </c>
      <c r="L31" s="1" t="s">
        <v>2473</v>
      </c>
      <c r="M31" s="1" t="s">
        <v>1144</v>
      </c>
      <c r="N31" s="1" t="s">
        <v>1144</v>
      </c>
      <c r="O31" s="1" t="s">
        <v>1145</v>
      </c>
      <c r="P31" s="1" t="s">
        <v>1146</v>
      </c>
      <c r="Q31" s="1" t="s">
        <v>1147</v>
      </c>
      <c r="R31" s="1" t="s">
        <v>2474</v>
      </c>
      <c r="S31" s="1" t="s">
        <v>1149</v>
      </c>
      <c r="T31" s="1" t="s">
        <v>1150</v>
      </c>
      <c r="U31" s="1" t="s">
        <v>1100</v>
      </c>
      <c r="V31" s="1" t="s">
        <v>1151</v>
      </c>
    </row>
    <row r="32" s="1" customFormat="1" spans="1:22">
      <c r="A32" s="3">
        <v>999224412437592</v>
      </c>
      <c r="B32" s="1" t="s">
        <v>2475</v>
      </c>
      <c r="C32" s="1" t="s">
        <v>2476</v>
      </c>
      <c r="D32" s="1" t="s">
        <v>2477</v>
      </c>
      <c r="E32" s="1" t="s">
        <v>2478</v>
      </c>
      <c r="F32" s="1" t="s">
        <v>1317</v>
      </c>
      <c r="G32" s="1" t="s">
        <v>1261</v>
      </c>
      <c r="H32" s="1" t="s">
        <v>1141</v>
      </c>
      <c r="I32" s="1" t="s">
        <v>2479</v>
      </c>
      <c r="J32" s="1" t="s">
        <v>1143</v>
      </c>
      <c r="K32" s="1" t="s">
        <v>2479</v>
      </c>
      <c r="L32" s="1" t="s">
        <v>2479</v>
      </c>
      <c r="M32" s="1" t="s">
        <v>1144</v>
      </c>
      <c r="N32" s="1" t="s">
        <v>1144</v>
      </c>
      <c r="O32" s="1" t="s">
        <v>1145</v>
      </c>
      <c r="P32" s="1" t="s">
        <v>1146</v>
      </c>
      <c r="Q32" s="1" t="s">
        <v>1147</v>
      </c>
      <c r="R32" s="1" t="s">
        <v>2480</v>
      </c>
      <c r="S32" s="1" t="s">
        <v>1149</v>
      </c>
      <c r="T32" s="1" t="s">
        <v>1150</v>
      </c>
      <c r="U32" s="1" t="s">
        <v>1100</v>
      </c>
      <c r="V32" s="1" t="s">
        <v>1172</v>
      </c>
    </row>
    <row r="33" s="1" customFormat="1" spans="1:22">
      <c r="A33" s="3">
        <v>999224282542475</v>
      </c>
      <c r="B33" s="1" t="s">
        <v>2481</v>
      </c>
      <c r="C33" s="1" t="s">
        <v>2482</v>
      </c>
      <c r="D33" s="1" t="s">
        <v>1184</v>
      </c>
      <c r="E33" s="1" t="s">
        <v>2483</v>
      </c>
      <c r="F33" s="1" t="s">
        <v>1472</v>
      </c>
      <c r="G33" s="1" t="s">
        <v>1261</v>
      </c>
      <c r="H33" s="1" t="s">
        <v>1141</v>
      </c>
      <c r="I33" s="1" t="s">
        <v>2484</v>
      </c>
      <c r="J33" s="1" t="s">
        <v>1143</v>
      </c>
      <c r="K33" s="1" t="s">
        <v>2484</v>
      </c>
      <c r="L33" s="1" t="s">
        <v>2484</v>
      </c>
      <c r="M33" s="1" t="s">
        <v>1144</v>
      </c>
      <c r="N33" s="1" t="s">
        <v>1144</v>
      </c>
      <c r="O33" s="1" t="s">
        <v>1145</v>
      </c>
      <c r="P33" s="1" t="s">
        <v>1146</v>
      </c>
      <c r="Q33" s="1" t="s">
        <v>1147</v>
      </c>
      <c r="R33" s="1" t="s">
        <v>2485</v>
      </c>
      <c r="S33" s="1" t="s">
        <v>1149</v>
      </c>
      <c r="T33" s="1" t="s">
        <v>1150</v>
      </c>
      <c r="U33" s="1" t="s">
        <v>1100</v>
      </c>
      <c r="V33" s="1" t="s">
        <v>1151</v>
      </c>
    </row>
    <row r="34" s="1" customFormat="1" spans="1:22">
      <c r="A34" s="3">
        <v>999224093632146</v>
      </c>
      <c r="B34" s="1" t="s">
        <v>2486</v>
      </c>
      <c r="C34" s="1" t="s">
        <v>2487</v>
      </c>
      <c r="D34" s="1" t="s">
        <v>1184</v>
      </c>
      <c r="E34" s="1" t="s">
        <v>2488</v>
      </c>
      <c r="F34" s="1" t="s">
        <v>1317</v>
      </c>
      <c r="G34" s="1" t="s">
        <v>1140</v>
      </c>
      <c r="H34" s="1" t="s">
        <v>1141</v>
      </c>
      <c r="I34" s="1" t="s">
        <v>2489</v>
      </c>
      <c r="J34" s="1" t="s">
        <v>1143</v>
      </c>
      <c r="K34" s="1" t="s">
        <v>2489</v>
      </c>
      <c r="L34" s="1" t="s">
        <v>2489</v>
      </c>
      <c r="M34" s="1" t="s">
        <v>1144</v>
      </c>
      <c r="N34" s="1" t="s">
        <v>1144</v>
      </c>
      <c r="O34" s="1" t="s">
        <v>1145</v>
      </c>
      <c r="P34" s="1" t="s">
        <v>1146</v>
      </c>
      <c r="Q34" s="1" t="s">
        <v>1147</v>
      </c>
      <c r="R34" s="1" t="s">
        <v>2490</v>
      </c>
      <c r="S34" s="1" t="s">
        <v>1149</v>
      </c>
      <c r="T34" s="1" t="s">
        <v>1150</v>
      </c>
      <c r="U34" s="1" t="s">
        <v>1100</v>
      </c>
      <c r="V34" s="1" t="s">
        <v>1151</v>
      </c>
    </row>
    <row r="35" s="1" customFormat="1" spans="1:22">
      <c r="A35" s="3">
        <v>999224078839684</v>
      </c>
      <c r="B35" s="1" t="s">
        <v>2491</v>
      </c>
      <c r="C35" s="1" t="s">
        <v>2492</v>
      </c>
      <c r="D35" s="1" t="s">
        <v>1184</v>
      </c>
      <c r="E35" s="1" t="s">
        <v>2493</v>
      </c>
      <c r="F35" s="1" t="s">
        <v>1261</v>
      </c>
      <c r="G35" s="1" t="s">
        <v>1136</v>
      </c>
      <c r="H35" s="1" t="s">
        <v>1141</v>
      </c>
      <c r="I35" s="1" t="s">
        <v>2494</v>
      </c>
      <c r="J35" s="1" t="s">
        <v>1143</v>
      </c>
      <c r="K35" s="1" t="s">
        <v>2494</v>
      </c>
      <c r="L35" s="1" t="s">
        <v>2494</v>
      </c>
      <c r="M35" s="1" t="s">
        <v>1144</v>
      </c>
      <c r="N35" s="1" t="s">
        <v>1144</v>
      </c>
      <c r="O35" s="1" t="s">
        <v>1145</v>
      </c>
      <c r="P35" s="1" t="s">
        <v>1146</v>
      </c>
      <c r="Q35" s="1" t="s">
        <v>1147</v>
      </c>
      <c r="R35" s="1" t="s">
        <v>2495</v>
      </c>
      <c r="S35" s="1" t="s">
        <v>1149</v>
      </c>
      <c r="T35" s="1" t="s">
        <v>1150</v>
      </c>
      <c r="U35" s="1" t="s">
        <v>1100</v>
      </c>
      <c r="V35" s="1" t="s">
        <v>1151</v>
      </c>
    </row>
    <row r="36" s="1" customFormat="1" spans="1:22">
      <c r="A36" s="3">
        <v>999223568052351</v>
      </c>
      <c r="B36" s="1" t="s">
        <v>2496</v>
      </c>
      <c r="C36" s="1" t="s">
        <v>2497</v>
      </c>
      <c r="D36" s="1" t="s">
        <v>2498</v>
      </c>
      <c r="E36" s="1" t="s">
        <v>2499</v>
      </c>
      <c r="F36" s="1" t="s">
        <v>1136</v>
      </c>
      <c r="G36" s="1" t="s">
        <v>1140</v>
      </c>
      <c r="H36" s="1" t="s">
        <v>1141</v>
      </c>
      <c r="I36" s="1" t="s">
        <v>2500</v>
      </c>
      <c r="J36" s="1" t="s">
        <v>1143</v>
      </c>
      <c r="K36" s="1" t="s">
        <v>2500</v>
      </c>
      <c r="L36" s="1" t="s">
        <v>2500</v>
      </c>
      <c r="M36" s="1" t="s">
        <v>1144</v>
      </c>
      <c r="N36" s="1" t="s">
        <v>1144</v>
      </c>
      <c r="O36" s="1" t="s">
        <v>1145</v>
      </c>
      <c r="P36" s="1" t="s">
        <v>1146</v>
      </c>
      <c r="Q36" s="1" t="s">
        <v>1147</v>
      </c>
      <c r="R36" s="1" t="s">
        <v>2501</v>
      </c>
      <c r="S36" s="1" t="s">
        <v>1149</v>
      </c>
      <c r="T36" s="1" t="s">
        <v>1150</v>
      </c>
      <c r="U36" s="1" t="s">
        <v>1100</v>
      </c>
      <c r="V36" s="1" t="s">
        <v>1151</v>
      </c>
    </row>
    <row r="37" s="1" customFormat="1" spans="1:22">
      <c r="A37" s="3">
        <v>999222462573583</v>
      </c>
      <c r="B37" s="1" t="s">
        <v>2502</v>
      </c>
      <c r="C37" s="1" t="s">
        <v>2503</v>
      </c>
      <c r="D37" s="1" t="s">
        <v>1184</v>
      </c>
      <c r="E37" s="1" t="s">
        <v>2504</v>
      </c>
      <c r="F37" s="1" t="s">
        <v>1472</v>
      </c>
      <c r="G37" s="1" t="s">
        <v>1261</v>
      </c>
      <c r="H37" s="1" t="s">
        <v>1141</v>
      </c>
      <c r="I37" s="1" t="s">
        <v>2505</v>
      </c>
      <c r="J37" s="1" t="s">
        <v>1143</v>
      </c>
      <c r="K37" s="1" t="s">
        <v>2505</v>
      </c>
      <c r="L37" s="1" t="s">
        <v>2505</v>
      </c>
      <c r="M37" s="1" t="s">
        <v>1144</v>
      </c>
      <c r="N37" s="1" t="s">
        <v>1144</v>
      </c>
      <c r="O37" s="1" t="s">
        <v>1145</v>
      </c>
      <c r="P37" s="1" t="s">
        <v>1146</v>
      </c>
      <c r="Q37" s="1" t="s">
        <v>1147</v>
      </c>
      <c r="R37" s="1" t="s">
        <v>2506</v>
      </c>
      <c r="S37" s="1" t="s">
        <v>1149</v>
      </c>
      <c r="T37" s="1" t="s">
        <v>1150</v>
      </c>
      <c r="U37" s="1" t="s">
        <v>1100</v>
      </c>
      <c r="V37" s="1" t="s">
        <v>1151</v>
      </c>
    </row>
    <row r="38" s="1" customFormat="1" spans="1:22">
      <c r="A38" s="3">
        <v>999226482982125</v>
      </c>
      <c r="B38" s="1" t="s">
        <v>1136</v>
      </c>
      <c r="C38" s="1" t="s">
        <v>1137</v>
      </c>
      <c r="D38" s="1" t="s">
        <v>1138</v>
      </c>
      <c r="E38" s="1" t="s">
        <v>1139</v>
      </c>
      <c r="F38" s="1" t="s">
        <v>1136</v>
      </c>
      <c r="G38" s="1" t="s">
        <v>1140</v>
      </c>
      <c r="H38" s="1" t="s">
        <v>1141</v>
      </c>
      <c r="I38" s="1" t="s">
        <v>1142</v>
      </c>
      <c r="J38" s="1" t="s">
        <v>1143</v>
      </c>
      <c r="K38" s="1" t="s">
        <v>1142</v>
      </c>
      <c r="L38" s="1" t="s">
        <v>1142</v>
      </c>
      <c r="M38" s="1" t="s">
        <v>1144</v>
      </c>
      <c r="N38" s="1" t="s">
        <v>1144</v>
      </c>
      <c r="O38" s="1" t="s">
        <v>1145</v>
      </c>
      <c r="P38" s="1" t="s">
        <v>1146</v>
      </c>
      <c r="Q38" s="1" t="s">
        <v>1147</v>
      </c>
      <c r="R38" s="1" t="s">
        <v>1148</v>
      </c>
      <c r="S38" s="1" t="s">
        <v>1149</v>
      </c>
      <c r="T38" s="1" t="s">
        <v>1150</v>
      </c>
      <c r="U38" s="1" t="s">
        <v>1100</v>
      </c>
      <c r="V38" s="1" t="s">
        <v>1151</v>
      </c>
    </row>
    <row r="39" s="1" customFormat="1" spans="1:22">
      <c r="A39" s="3">
        <v>999226482526136</v>
      </c>
      <c r="B39" s="1" t="s">
        <v>1136</v>
      </c>
      <c r="C39" s="1" t="s">
        <v>1152</v>
      </c>
      <c r="D39" s="1" t="s">
        <v>1138</v>
      </c>
      <c r="E39" s="1" t="s">
        <v>1153</v>
      </c>
      <c r="F39" s="1" t="s">
        <v>1136</v>
      </c>
      <c r="G39" s="1" t="s">
        <v>1140</v>
      </c>
      <c r="H39" s="1" t="s">
        <v>1141</v>
      </c>
      <c r="I39" s="1" t="s">
        <v>1142</v>
      </c>
      <c r="J39" s="1" t="s">
        <v>1143</v>
      </c>
      <c r="K39" s="1" t="s">
        <v>1142</v>
      </c>
      <c r="L39" s="1" t="s">
        <v>1142</v>
      </c>
      <c r="M39" s="1" t="s">
        <v>1144</v>
      </c>
      <c r="N39" s="1" t="s">
        <v>1144</v>
      </c>
      <c r="O39" s="1" t="s">
        <v>1145</v>
      </c>
      <c r="P39" s="1" t="s">
        <v>1146</v>
      </c>
      <c r="Q39" s="1" t="s">
        <v>1147</v>
      </c>
      <c r="R39" s="1" t="s">
        <v>1154</v>
      </c>
      <c r="S39" s="1" t="s">
        <v>1149</v>
      </c>
      <c r="T39" s="1" t="s">
        <v>1150</v>
      </c>
      <c r="U39" s="1" t="s">
        <v>1100</v>
      </c>
      <c r="V39" s="1" t="s">
        <v>1151</v>
      </c>
    </row>
    <row r="40" s="1" customFormat="1" spans="1:22">
      <c r="A40" s="3">
        <v>26481152224</v>
      </c>
      <c r="B40" s="1" t="s">
        <v>1136</v>
      </c>
      <c r="C40" s="1" t="s">
        <v>1155</v>
      </c>
      <c r="D40" s="1" t="s">
        <v>1156</v>
      </c>
      <c r="E40" s="1" t="s">
        <v>1157</v>
      </c>
      <c r="F40" s="1" t="s">
        <v>1136</v>
      </c>
      <c r="G40" s="1" t="s">
        <v>1140</v>
      </c>
      <c r="H40" s="1" t="s">
        <v>1141</v>
      </c>
      <c r="I40" s="1" t="s">
        <v>1158</v>
      </c>
      <c r="J40" s="1" t="s">
        <v>1143</v>
      </c>
      <c r="K40" s="1" t="s">
        <v>1158</v>
      </c>
      <c r="L40" s="1" t="s">
        <v>1158</v>
      </c>
      <c r="M40" s="1" t="s">
        <v>1144</v>
      </c>
      <c r="N40" s="1" t="s">
        <v>1144</v>
      </c>
      <c r="O40" s="1" t="s">
        <v>1145</v>
      </c>
      <c r="P40" s="1" t="s">
        <v>1146</v>
      </c>
      <c r="Q40" s="1" t="s">
        <v>1147</v>
      </c>
      <c r="R40" s="1" t="s">
        <v>1159</v>
      </c>
      <c r="S40" s="1" t="s">
        <v>1149</v>
      </c>
      <c r="T40" s="1" t="s">
        <v>1150</v>
      </c>
      <c r="U40" s="1" t="s">
        <v>1100</v>
      </c>
      <c r="V40" s="1" t="s">
        <v>1151</v>
      </c>
    </row>
    <row r="41" s="1" customFormat="1" spans="1:22">
      <c r="A41" s="3">
        <v>999226480434027</v>
      </c>
      <c r="B41" s="1" t="s">
        <v>1136</v>
      </c>
      <c r="C41" s="1" t="s">
        <v>1160</v>
      </c>
      <c r="D41" s="1" t="s">
        <v>1138</v>
      </c>
      <c r="E41" s="1" t="s">
        <v>1161</v>
      </c>
      <c r="F41" s="1" t="s">
        <v>1136</v>
      </c>
      <c r="G41" s="1" t="s">
        <v>1140</v>
      </c>
      <c r="H41" s="1" t="s">
        <v>1141</v>
      </c>
      <c r="I41" s="1" t="s">
        <v>1162</v>
      </c>
      <c r="J41" s="1" t="s">
        <v>1143</v>
      </c>
      <c r="K41" s="1" t="s">
        <v>1162</v>
      </c>
      <c r="L41" s="1" t="s">
        <v>1162</v>
      </c>
      <c r="M41" s="1" t="s">
        <v>1144</v>
      </c>
      <c r="N41" s="1" t="s">
        <v>1144</v>
      </c>
      <c r="O41" s="1" t="s">
        <v>1145</v>
      </c>
      <c r="P41" s="1" t="s">
        <v>1146</v>
      </c>
      <c r="Q41" s="1" t="s">
        <v>1147</v>
      </c>
      <c r="R41" s="1" t="s">
        <v>1163</v>
      </c>
      <c r="S41" s="1" t="s">
        <v>1149</v>
      </c>
      <c r="T41" s="1" t="s">
        <v>1150</v>
      </c>
      <c r="U41" s="1" t="s">
        <v>1100</v>
      </c>
      <c r="V41" s="1" t="s">
        <v>1151</v>
      </c>
    </row>
    <row r="42" s="1" customFormat="1" spans="1:22">
      <c r="A42" s="3">
        <v>999226480035566</v>
      </c>
      <c r="B42" s="1" t="s">
        <v>1136</v>
      </c>
      <c r="C42" s="1" t="s">
        <v>1164</v>
      </c>
      <c r="D42" s="1" t="s">
        <v>1138</v>
      </c>
      <c r="E42" s="1" t="s">
        <v>1165</v>
      </c>
      <c r="F42" s="1" t="s">
        <v>1136</v>
      </c>
      <c r="G42" s="1" t="s">
        <v>1140</v>
      </c>
      <c r="H42" s="1" t="s">
        <v>1141</v>
      </c>
      <c r="I42" s="1" t="s">
        <v>1142</v>
      </c>
      <c r="J42" s="1" t="s">
        <v>1143</v>
      </c>
      <c r="K42" s="1" t="s">
        <v>1142</v>
      </c>
      <c r="L42" s="1" t="s">
        <v>1142</v>
      </c>
      <c r="M42" s="1" t="s">
        <v>1144</v>
      </c>
      <c r="N42" s="1" t="s">
        <v>1144</v>
      </c>
      <c r="O42" s="1" t="s">
        <v>1145</v>
      </c>
      <c r="P42" s="1" t="s">
        <v>1146</v>
      </c>
      <c r="Q42" s="1" t="s">
        <v>1147</v>
      </c>
      <c r="R42" s="1" t="s">
        <v>1166</v>
      </c>
      <c r="S42" s="1" t="s">
        <v>1149</v>
      </c>
      <c r="T42" s="1" t="s">
        <v>1150</v>
      </c>
      <c r="U42" s="1" t="s">
        <v>1100</v>
      </c>
      <c r="V42" s="1" t="s">
        <v>1151</v>
      </c>
    </row>
    <row r="43" s="1" customFormat="1" spans="1:22">
      <c r="A43" s="3">
        <v>999226479476270</v>
      </c>
      <c r="B43" s="1" t="s">
        <v>1136</v>
      </c>
      <c r="C43" s="1" t="s">
        <v>1167</v>
      </c>
      <c r="D43" s="1" t="s">
        <v>1168</v>
      </c>
      <c r="E43" s="1" t="s">
        <v>1169</v>
      </c>
      <c r="F43" s="1" t="s">
        <v>1136</v>
      </c>
      <c r="G43" s="1" t="s">
        <v>1140</v>
      </c>
      <c r="H43" s="1" t="s">
        <v>1141</v>
      </c>
      <c r="I43" s="1" t="s">
        <v>1170</v>
      </c>
      <c r="J43" s="1" t="s">
        <v>1143</v>
      </c>
      <c r="K43" s="1" t="s">
        <v>1170</v>
      </c>
      <c r="L43" s="1" t="s">
        <v>1170</v>
      </c>
      <c r="M43" s="1" t="s">
        <v>1144</v>
      </c>
      <c r="N43" s="1" t="s">
        <v>1144</v>
      </c>
      <c r="O43" s="1" t="s">
        <v>1145</v>
      </c>
      <c r="P43" s="1" t="s">
        <v>1146</v>
      </c>
      <c r="Q43" s="1" t="s">
        <v>1147</v>
      </c>
      <c r="R43" s="1" t="s">
        <v>1171</v>
      </c>
      <c r="S43" s="1" t="s">
        <v>1149</v>
      </c>
      <c r="T43" s="1" t="s">
        <v>1150</v>
      </c>
      <c r="U43" s="1" t="s">
        <v>1100</v>
      </c>
      <c r="V43" s="1" t="s">
        <v>1172</v>
      </c>
    </row>
    <row r="44" s="1" customFormat="1" spans="1:22">
      <c r="A44" s="3">
        <v>999226479216590</v>
      </c>
      <c r="B44" s="1" t="s">
        <v>1136</v>
      </c>
      <c r="C44" s="1" t="s">
        <v>1173</v>
      </c>
      <c r="D44" s="1" t="s">
        <v>1174</v>
      </c>
      <c r="E44" s="1" t="s">
        <v>1175</v>
      </c>
      <c r="F44" s="1" t="s">
        <v>1136</v>
      </c>
      <c r="G44" s="1" t="s">
        <v>1140</v>
      </c>
      <c r="H44" s="1" t="s">
        <v>1141</v>
      </c>
      <c r="I44" s="1" t="s">
        <v>1176</v>
      </c>
      <c r="J44" s="1" t="s">
        <v>1143</v>
      </c>
      <c r="K44" s="1" t="s">
        <v>1176</v>
      </c>
      <c r="L44" s="1" t="s">
        <v>1176</v>
      </c>
      <c r="M44" s="1" t="s">
        <v>1144</v>
      </c>
      <c r="N44" s="1" t="s">
        <v>1144</v>
      </c>
      <c r="O44" s="1" t="s">
        <v>1145</v>
      </c>
      <c r="P44" s="1" t="s">
        <v>1146</v>
      </c>
      <c r="Q44" s="1" t="s">
        <v>1147</v>
      </c>
      <c r="R44" s="1" t="s">
        <v>1177</v>
      </c>
      <c r="S44" s="1" t="s">
        <v>1149</v>
      </c>
      <c r="T44" s="1" t="s">
        <v>1150</v>
      </c>
      <c r="U44" s="1" t="s">
        <v>1100</v>
      </c>
      <c r="V44" s="1" t="s">
        <v>1151</v>
      </c>
    </row>
    <row r="45" s="1" customFormat="1" spans="1:22">
      <c r="A45" s="3">
        <v>999226478475730</v>
      </c>
      <c r="B45" s="1" t="s">
        <v>1136</v>
      </c>
      <c r="C45" s="1" t="s">
        <v>1178</v>
      </c>
      <c r="D45" s="1" t="s">
        <v>1179</v>
      </c>
      <c r="E45" s="1" t="s">
        <v>1180</v>
      </c>
      <c r="F45" s="1" t="s">
        <v>1136</v>
      </c>
      <c r="G45" s="1" t="s">
        <v>1140</v>
      </c>
      <c r="H45" s="1" t="s">
        <v>1141</v>
      </c>
      <c r="I45" s="1" t="s">
        <v>1181</v>
      </c>
      <c r="J45" s="1" t="s">
        <v>1143</v>
      </c>
      <c r="K45" s="1" t="s">
        <v>1181</v>
      </c>
      <c r="L45" s="1" t="s">
        <v>1181</v>
      </c>
      <c r="M45" s="1" t="s">
        <v>1144</v>
      </c>
      <c r="N45" s="1" t="s">
        <v>1144</v>
      </c>
      <c r="O45" s="1" t="s">
        <v>1145</v>
      </c>
      <c r="P45" s="1" t="s">
        <v>1146</v>
      </c>
      <c r="Q45" s="1" t="s">
        <v>1147</v>
      </c>
      <c r="R45" s="1" t="s">
        <v>1182</v>
      </c>
      <c r="S45" s="1" t="s">
        <v>1149</v>
      </c>
      <c r="T45" s="1" t="s">
        <v>1150</v>
      </c>
      <c r="U45" s="1" t="s">
        <v>1100</v>
      </c>
      <c r="V45" s="1" t="s">
        <v>1151</v>
      </c>
    </row>
    <row r="46" s="1" customFormat="1" spans="1:22">
      <c r="A46" s="3">
        <v>999226477500138</v>
      </c>
      <c r="B46" s="1" t="s">
        <v>1136</v>
      </c>
      <c r="C46" s="1" t="s">
        <v>1183</v>
      </c>
      <c r="D46" s="1" t="s">
        <v>1184</v>
      </c>
      <c r="E46" s="1" t="s">
        <v>1185</v>
      </c>
      <c r="F46" s="1" t="s">
        <v>1136</v>
      </c>
      <c r="G46" s="1" t="s">
        <v>1140</v>
      </c>
      <c r="H46" s="1" t="s">
        <v>1141</v>
      </c>
      <c r="I46" s="1" t="s">
        <v>1186</v>
      </c>
      <c r="J46" s="1" t="s">
        <v>1143</v>
      </c>
      <c r="K46" s="1" t="s">
        <v>1186</v>
      </c>
      <c r="L46" s="1" t="s">
        <v>1186</v>
      </c>
      <c r="M46" s="1" t="s">
        <v>1144</v>
      </c>
      <c r="N46" s="1" t="s">
        <v>1144</v>
      </c>
      <c r="O46" s="1" t="s">
        <v>1145</v>
      </c>
      <c r="P46" s="1" t="s">
        <v>1146</v>
      </c>
      <c r="Q46" s="1" t="s">
        <v>1147</v>
      </c>
      <c r="R46" s="1" t="s">
        <v>1187</v>
      </c>
      <c r="S46" s="1" t="s">
        <v>1149</v>
      </c>
      <c r="T46" s="1" t="s">
        <v>1150</v>
      </c>
      <c r="U46" s="1" t="s">
        <v>1100</v>
      </c>
      <c r="V46" s="1" t="s">
        <v>1151</v>
      </c>
    </row>
    <row r="47" s="1" customFormat="1" spans="1:22">
      <c r="A47" s="3">
        <v>999226477137979</v>
      </c>
      <c r="B47" s="1" t="s">
        <v>1136</v>
      </c>
      <c r="C47" s="1" t="s">
        <v>1188</v>
      </c>
      <c r="D47" s="1" t="s">
        <v>1189</v>
      </c>
      <c r="E47" s="1" t="s">
        <v>1190</v>
      </c>
      <c r="F47" s="1" t="s">
        <v>1136</v>
      </c>
      <c r="G47" s="1" t="s">
        <v>1140</v>
      </c>
      <c r="H47" s="1" t="s">
        <v>1141</v>
      </c>
      <c r="I47" s="1" t="s">
        <v>1191</v>
      </c>
      <c r="J47" s="1" t="s">
        <v>1143</v>
      </c>
      <c r="K47" s="1" t="s">
        <v>1191</v>
      </c>
      <c r="L47" s="1" t="s">
        <v>1191</v>
      </c>
      <c r="M47" s="1" t="s">
        <v>1144</v>
      </c>
      <c r="N47" s="1" t="s">
        <v>1144</v>
      </c>
      <c r="O47" s="1" t="s">
        <v>1145</v>
      </c>
      <c r="P47" s="1" t="s">
        <v>1146</v>
      </c>
      <c r="Q47" s="1" t="s">
        <v>1147</v>
      </c>
      <c r="R47" s="1" t="s">
        <v>1192</v>
      </c>
      <c r="S47" s="1" t="s">
        <v>1149</v>
      </c>
      <c r="T47" s="1" t="s">
        <v>1150</v>
      </c>
      <c r="U47" s="1" t="s">
        <v>1100</v>
      </c>
      <c r="V47" s="1" t="s">
        <v>1151</v>
      </c>
    </row>
    <row r="48" s="1" customFormat="1" spans="1:22">
      <c r="A48" s="3">
        <v>999226474755765</v>
      </c>
      <c r="B48" s="1" t="s">
        <v>1136</v>
      </c>
      <c r="C48" s="1" t="s">
        <v>1193</v>
      </c>
      <c r="D48" s="1" t="s">
        <v>1194</v>
      </c>
      <c r="E48" s="1" t="s">
        <v>1195</v>
      </c>
      <c r="F48" s="1" t="s">
        <v>1136</v>
      </c>
      <c r="G48" s="1" t="s">
        <v>1140</v>
      </c>
      <c r="H48" s="1" t="s">
        <v>1141</v>
      </c>
      <c r="I48" s="1" t="s">
        <v>1196</v>
      </c>
      <c r="J48" s="1" t="s">
        <v>1143</v>
      </c>
      <c r="K48" s="1" t="s">
        <v>1196</v>
      </c>
      <c r="L48" s="1" t="s">
        <v>1196</v>
      </c>
      <c r="M48" s="1" t="s">
        <v>1144</v>
      </c>
      <c r="N48" s="1" t="s">
        <v>1144</v>
      </c>
      <c r="O48" s="1" t="s">
        <v>1145</v>
      </c>
      <c r="P48" s="1" t="s">
        <v>1146</v>
      </c>
      <c r="Q48" s="1" t="s">
        <v>1147</v>
      </c>
      <c r="R48" s="1" t="s">
        <v>1197</v>
      </c>
      <c r="S48" s="1" t="s">
        <v>1149</v>
      </c>
      <c r="T48" s="1" t="s">
        <v>1150</v>
      </c>
      <c r="U48" s="1" t="s">
        <v>1100</v>
      </c>
      <c r="V48" s="1" t="s">
        <v>1198</v>
      </c>
    </row>
    <row r="49" s="1" customFormat="1" spans="1:22">
      <c r="A49" s="3">
        <v>999226474526493</v>
      </c>
      <c r="B49" s="1" t="s">
        <v>1136</v>
      </c>
      <c r="C49" s="1" t="s">
        <v>1199</v>
      </c>
      <c r="D49" s="1" t="s">
        <v>1200</v>
      </c>
      <c r="E49" s="1" t="s">
        <v>1201</v>
      </c>
      <c r="F49" s="1" t="s">
        <v>1136</v>
      </c>
      <c r="G49" s="1" t="s">
        <v>1140</v>
      </c>
      <c r="H49" s="1" t="s">
        <v>1141</v>
      </c>
      <c r="I49" s="1" t="s">
        <v>1202</v>
      </c>
      <c r="J49" s="1" t="s">
        <v>1143</v>
      </c>
      <c r="K49" s="1" t="s">
        <v>1202</v>
      </c>
      <c r="L49" s="1" t="s">
        <v>1202</v>
      </c>
      <c r="M49" s="1" t="s">
        <v>1144</v>
      </c>
      <c r="N49" s="1" t="s">
        <v>1144</v>
      </c>
      <c r="O49" s="1" t="s">
        <v>1145</v>
      </c>
      <c r="P49" s="1" t="s">
        <v>1146</v>
      </c>
      <c r="Q49" s="1" t="s">
        <v>1147</v>
      </c>
      <c r="R49" s="1" t="s">
        <v>1203</v>
      </c>
      <c r="S49" s="1" t="s">
        <v>1149</v>
      </c>
      <c r="T49" s="1" t="s">
        <v>1150</v>
      </c>
      <c r="U49" s="1" t="s">
        <v>1100</v>
      </c>
      <c r="V49" s="1" t="s">
        <v>1151</v>
      </c>
    </row>
    <row r="50" s="1" customFormat="1" spans="1:22">
      <c r="A50" s="3">
        <v>999226473893376</v>
      </c>
      <c r="B50" s="1" t="s">
        <v>1136</v>
      </c>
      <c r="C50" s="1" t="s">
        <v>1204</v>
      </c>
      <c r="D50" s="1" t="s">
        <v>1138</v>
      </c>
      <c r="E50" s="1" t="s">
        <v>1205</v>
      </c>
      <c r="F50" s="1" t="s">
        <v>1136</v>
      </c>
      <c r="G50" s="1" t="s">
        <v>1140</v>
      </c>
      <c r="H50" s="1" t="s">
        <v>1141</v>
      </c>
      <c r="I50" s="1" t="s">
        <v>1206</v>
      </c>
      <c r="J50" s="1" t="s">
        <v>1143</v>
      </c>
      <c r="K50" s="1" t="s">
        <v>1206</v>
      </c>
      <c r="L50" s="1" t="s">
        <v>1206</v>
      </c>
      <c r="M50" s="1" t="s">
        <v>1144</v>
      </c>
      <c r="N50" s="1" t="s">
        <v>1144</v>
      </c>
      <c r="O50" s="1" t="s">
        <v>1145</v>
      </c>
      <c r="P50" s="1" t="s">
        <v>1146</v>
      </c>
      <c r="Q50" s="1" t="s">
        <v>1147</v>
      </c>
      <c r="R50" s="1" t="s">
        <v>1207</v>
      </c>
      <c r="S50" s="1" t="s">
        <v>1149</v>
      </c>
      <c r="T50" s="1" t="s">
        <v>1150</v>
      </c>
      <c r="U50" s="1" t="s">
        <v>1100</v>
      </c>
      <c r="V50" s="1" t="s">
        <v>1151</v>
      </c>
    </row>
    <row r="51" s="1" customFormat="1" spans="1:22">
      <c r="A51" s="3">
        <v>999226472985053</v>
      </c>
      <c r="B51" s="1" t="s">
        <v>1136</v>
      </c>
      <c r="C51" s="1" t="s">
        <v>1208</v>
      </c>
      <c r="D51" s="1" t="s">
        <v>1138</v>
      </c>
      <c r="E51" s="1" t="s">
        <v>1209</v>
      </c>
      <c r="F51" s="1" t="s">
        <v>1136</v>
      </c>
      <c r="G51" s="1" t="s">
        <v>1140</v>
      </c>
      <c r="H51" s="1" t="s">
        <v>1141</v>
      </c>
      <c r="I51" s="1" t="s">
        <v>1162</v>
      </c>
      <c r="J51" s="1" t="s">
        <v>1143</v>
      </c>
      <c r="K51" s="1" t="s">
        <v>1162</v>
      </c>
      <c r="L51" s="1" t="s">
        <v>1162</v>
      </c>
      <c r="M51" s="1" t="s">
        <v>1144</v>
      </c>
      <c r="N51" s="1" t="s">
        <v>1144</v>
      </c>
      <c r="O51" s="1" t="s">
        <v>1145</v>
      </c>
      <c r="P51" s="1" t="s">
        <v>1146</v>
      </c>
      <c r="Q51" s="1" t="s">
        <v>1147</v>
      </c>
      <c r="R51" s="1" t="s">
        <v>1210</v>
      </c>
      <c r="S51" s="1" t="s">
        <v>1149</v>
      </c>
      <c r="T51" s="1" t="s">
        <v>1150</v>
      </c>
      <c r="U51" s="1" t="s">
        <v>1100</v>
      </c>
      <c r="V51" s="1" t="s">
        <v>1151</v>
      </c>
    </row>
    <row r="52" s="1" customFormat="1" spans="1:22">
      <c r="A52" s="3">
        <v>999226472766805</v>
      </c>
      <c r="B52" s="1" t="s">
        <v>1136</v>
      </c>
      <c r="C52" s="1" t="s">
        <v>1211</v>
      </c>
      <c r="D52" s="1" t="s">
        <v>1212</v>
      </c>
      <c r="E52" s="1" t="s">
        <v>1213</v>
      </c>
      <c r="F52" s="1" t="s">
        <v>1136</v>
      </c>
      <c r="G52" s="1" t="s">
        <v>1140</v>
      </c>
      <c r="H52" s="1" t="s">
        <v>1141</v>
      </c>
      <c r="I52" s="1" t="s">
        <v>1214</v>
      </c>
      <c r="J52" s="1" t="s">
        <v>1143</v>
      </c>
      <c r="K52" s="1" t="s">
        <v>1214</v>
      </c>
      <c r="L52" s="1" t="s">
        <v>1214</v>
      </c>
      <c r="M52" s="1" t="s">
        <v>1144</v>
      </c>
      <c r="N52" s="1" t="s">
        <v>1144</v>
      </c>
      <c r="O52" s="1" t="s">
        <v>1145</v>
      </c>
      <c r="P52" s="1" t="s">
        <v>1146</v>
      </c>
      <c r="Q52" s="1" t="s">
        <v>1147</v>
      </c>
      <c r="R52" s="1" t="s">
        <v>1215</v>
      </c>
      <c r="S52" s="1" t="s">
        <v>1149</v>
      </c>
      <c r="T52" s="1" t="s">
        <v>1150</v>
      </c>
      <c r="U52" s="1" t="s">
        <v>1100</v>
      </c>
      <c r="V52" s="1" t="s">
        <v>1151</v>
      </c>
    </row>
    <row r="53" s="1" customFormat="1" spans="1:22">
      <c r="A53" s="3">
        <v>999226366833782</v>
      </c>
      <c r="B53" s="1" t="s">
        <v>1136</v>
      </c>
      <c r="C53" s="1" t="s">
        <v>1216</v>
      </c>
      <c r="D53" s="1" t="s">
        <v>1138</v>
      </c>
      <c r="E53" s="1" t="s">
        <v>1217</v>
      </c>
      <c r="F53" s="1" t="s">
        <v>1136</v>
      </c>
      <c r="G53" s="1" t="s">
        <v>1140</v>
      </c>
      <c r="H53" s="1" t="s">
        <v>1141</v>
      </c>
      <c r="I53" s="1" t="s">
        <v>1162</v>
      </c>
      <c r="J53" s="1" t="s">
        <v>1143</v>
      </c>
      <c r="K53" s="1" t="s">
        <v>1162</v>
      </c>
      <c r="L53" s="1" t="s">
        <v>1162</v>
      </c>
      <c r="M53" s="1" t="s">
        <v>1144</v>
      </c>
      <c r="N53" s="1" t="s">
        <v>1144</v>
      </c>
      <c r="O53" s="1" t="s">
        <v>1145</v>
      </c>
      <c r="P53" s="1" t="s">
        <v>1146</v>
      </c>
      <c r="Q53" s="1" t="s">
        <v>1147</v>
      </c>
      <c r="R53" s="1" t="s">
        <v>1218</v>
      </c>
      <c r="S53" s="1" t="s">
        <v>1149</v>
      </c>
      <c r="T53" s="1" t="s">
        <v>1150</v>
      </c>
      <c r="U53" s="1" t="s">
        <v>1100</v>
      </c>
      <c r="V53" s="1" t="s">
        <v>1151</v>
      </c>
    </row>
    <row r="54" s="1" customFormat="1" spans="1:22">
      <c r="A54" s="3">
        <v>999226366760708</v>
      </c>
      <c r="B54" s="1" t="s">
        <v>1136</v>
      </c>
      <c r="C54" s="1" t="s">
        <v>1219</v>
      </c>
      <c r="D54" s="1" t="s">
        <v>1220</v>
      </c>
      <c r="E54" s="1" t="s">
        <v>1221</v>
      </c>
      <c r="F54" s="1" t="s">
        <v>1136</v>
      </c>
      <c r="G54" s="1" t="s">
        <v>1140</v>
      </c>
      <c r="H54" s="1" t="s">
        <v>1141</v>
      </c>
      <c r="I54" s="1" t="s">
        <v>1222</v>
      </c>
      <c r="J54" s="1" t="s">
        <v>1143</v>
      </c>
      <c r="K54" s="1" t="s">
        <v>1222</v>
      </c>
      <c r="L54" s="1" t="s">
        <v>1222</v>
      </c>
      <c r="M54" s="1" t="s">
        <v>1144</v>
      </c>
      <c r="N54" s="1" t="s">
        <v>1144</v>
      </c>
      <c r="O54" s="1" t="s">
        <v>1145</v>
      </c>
      <c r="P54" s="1" t="s">
        <v>1146</v>
      </c>
      <c r="Q54" s="1" t="s">
        <v>1147</v>
      </c>
      <c r="R54" s="1" t="s">
        <v>1223</v>
      </c>
      <c r="S54" s="1" t="s">
        <v>1149</v>
      </c>
      <c r="T54" s="1" t="s">
        <v>1150</v>
      </c>
      <c r="U54" s="1" t="s">
        <v>1100</v>
      </c>
      <c r="V54" s="1" t="s">
        <v>1224</v>
      </c>
    </row>
    <row r="55" s="1" customFormat="1" spans="1:22">
      <c r="A55" s="3">
        <v>26366735347</v>
      </c>
      <c r="B55" s="1" t="s">
        <v>1136</v>
      </c>
      <c r="C55" s="1" t="s">
        <v>1225</v>
      </c>
      <c r="D55" s="1" t="s">
        <v>1226</v>
      </c>
      <c r="E55" s="1" t="s">
        <v>1227</v>
      </c>
      <c r="F55" s="1" t="s">
        <v>1136</v>
      </c>
      <c r="G55" s="1" t="s">
        <v>1140</v>
      </c>
      <c r="H55" s="1" t="s">
        <v>1141</v>
      </c>
      <c r="I55" s="1" t="s">
        <v>1228</v>
      </c>
      <c r="J55" s="1" t="s">
        <v>1143</v>
      </c>
      <c r="K55" s="1" t="s">
        <v>1228</v>
      </c>
      <c r="L55" s="1" t="s">
        <v>1228</v>
      </c>
      <c r="M55" s="1" t="s">
        <v>1144</v>
      </c>
      <c r="N55" s="1" t="s">
        <v>1144</v>
      </c>
      <c r="O55" s="1" t="s">
        <v>1145</v>
      </c>
      <c r="P55" s="1" t="s">
        <v>1146</v>
      </c>
      <c r="Q55" s="1" t="s">
        <v>1147</v>
      </c>
      <c r="R55" s="1" t="s">
        <v>1229</v>
      </c>
      <c r="S55" s="1" t="s">
        <v>1149</v>
      </c>
      <c r="T55" s="1" t="s">
        <v>1150</v>
      </c>
      <c r="U55" s="1" t="s">
        <v>1100</v>
      </c>
      <c r="V55" s="1" t="s">
        <v>1151</v>
      </c>
    </row>
    <row r="56" s="1" customFormat="1" spans="1:22">
      <c r="A56" s="3">
        <v>999226366726406</v>
      </c>
      <c r="B56" s="1" t="s">
        <v>1136</v>
      </c>
      <c r="C56" s="1" t="s">
        <v>1230</v>
      </c>
      <c r="D56" s="1" t="s">
        <v>1200</v>
      </c>
      <c r="E56" s="1" t="s">
        <v>1231</v>
      </c>
      <c r="F56" s="1" t="s">
        <v>1136</v>
      </c>
      <c r="G56" s="1" t="s">
        <v>1140</v>
      </c>
      <c r="H56" s="1" t="s">
        <v>1141</v>
      </c>
      <c r="I56" s="1" t="s">
        <v>1202</v>
      </c>
      <c r="J56" s="1" t="s">
        <v>1143</v>
      </c>
      <c r="K56" s="1" t="s">
        <v>1202</v>
      </c>
      <c r="L56" s="1" t="s">
        <v>1202</v>
      </c>
      <c r="M56" s="1" t="s">
        <v>1144</v>
      </c>
      <c r="N56" s="1" t="s">
        <v>1144</v>
      </c>
      <c r="O56" s="1" t="s">
        <v>1145</v>
      </c>
      <c r="P56" s="1" t="s">
        <v>1146</v>
      </c>
      <c r="Q56" s="1" t="s">
        <v>1147</v>
      </c>
      <c r="R56" s="1" t="s">
        <v>1232</v>
      </c>
      <c r="S56" s="1" t="s">
        <v>1149</v>
      </c>
      <c r="T56" s="1" t="s">
        <v>1150</v>
      </c>
      <c r="U56" s="1" t="s">
        <v>1100</v>
      </c>
      <c r="V56" s="1" t="s">
        <v>1151</v>
      </c>
    </row>
    <row r="57" s="1" customFormat="1" spans="1:22">
      <c r="A57" s="3">
        <v>26366720654</v>
      </c>
      <c r="B57" s="1" t="s">
        <v>1136</v>
      </c>
      <c r="C57" s="1" t="s">
        <v>1233</v>
      </c>
      <c r="D57" s="1" t="s">
        <v>1184</v>
      </c>
      <c r="E57" s="1" t="s">
        <v>1234</v>
      </c>
      <c r="F57" s="1" t="s">
        <v>1136</v>
      </c>
      <c r="G57" s="1" t="s">
        <v>1140</v>
      </c>
      <c r="H57" s="1" t="s">
        <v>1141</v>
      </c>
      <c r="I57" s="1" t="s">
        <v>1235</v>
      </c>
      <c r="J57" s="1" t="s">
        <v>1143</v>
      </c>
      <c r="K57" s="1" t="s">
        <v>1235</v>
      </c>
      <c r="L57" s="1" t="s">
        <v>1235</v>
      </c>
      <c r="M57" s="1" t="s">
        <v>1144</v>
      </c>
      <c r="N57" s="1" t="s">
        <v>1144</v>
      </c>
      <c r="O57" s="1" t="s">
        <v>1145</v>
      </c>
      <c r="P57" s="1" t="s">
        <v>1146</v>
      </c>
      <c r="Q57" s="1" t="s">
        <v>1147</v>
      </c>
      <c r="R57" s="1" t="s">
        <v>1236</v>
      </c>
      <c r="S57" s="1" t="s">
        <v>1149</v>
      </c>
      <c r="T57" s="1" t="s">
        <v>1150</v>
      </c>
      <c r="U57" s="1" t="s">
        <v>1100</v>
      </c>
      <c r="V57" s="1" t="s">
        <v>1151</v>
      </c>
    </row>
    <row r="58" s="1" customFormat="1" spans="1:22">
      <c r="A58" s="3">
        <v>999226366694316</v>
      </c>
      <c r="B58" s="1" t="s">
        <v>1136</v>
      </c>
      <c r="C58" s="1" t="s">
        <v>1237</v>
      </c>
      <c r="D58" s="1" t="s">
        <v>1238</v>
      </c>
      <c r="E58" s="1" t="s">
        <v>1239</v>
      </c>
      <c r="F58" s="1" t="s">
        <v>1136</v>
      </c>
      <c r="G58" s="1" t="s">
        <v>1140</v>
      </c>
      <c r="H58" s="1" t="s">
        <v>1141</v>
      </c>
      <c r="I58" s="1" t="s">
        <v>1240</v>
      </c>
      <c r="J58" s="1" t="s">
        <v>1143</v>
      </c>
      <c r="K58" s="1" t="s">
        <v>1240</v>
      </c>
      <c r="L58" s="1" t="s">
        <v>1240</v>
      </c>
      <c r="M58" s="1" t="s">
        <v>1144</v>
      </c>
      <c r="N58" s="1" t="s">
        <v>1144</v>
      </c>
      <c r="O58" s="1" t="s">
        <v>1145</v>
      </c>
      <c r="P58" s="1" t="s">
        <v>1146</v>
      </c>
      <c r="Q58" s="1" t="s">
        <v>1147</v>
      </c>
      <c r="R58" s="1" t="s">
        <v>1241</v>
      </c>
      <c r="S58" s="1" t="s">
        <v>1149</v>
      </c>
      <c r="T58" s="1" t="s">
        <v>1150</v>
      </c>
      <c r="U58" s="1" t="s">
        <v>1100</v>
      </c>
      <c r="V58" s="1" t="s">
        <v>1198</v>
      </c>
    </row>
    <row r="59" s="1" customFormat="1" spans="1:22">
      <c r="A59" s="3">
        <v>999226366683740</v>
      </c>
      <c r="B59" s="1" t="s">
        <v>1136</v>
      </c>
      <c r="C59" s="1" t="s">
        <v>1242</v>
      </c>
      <c r="D59" s="1" t="s">
        <v>1179</v>
      </c>
      <c r="E59" s="1" t="s">
        <v>1243</v>
      </c>
      <c r="F59" s="1" t="s">
        <v>1136</v>
      </c>
      <c r="G59" s="1" t="s">
        <v>1140</v>
      </c>
      <c r="H59" s="1" t="s">
        <v>1141</v>
      </c>
      <c r="I59" s="1" t="s">
        <v>1244</v>
      </c>
      <c r="J59" s="1" t="s">
        <v>1143</v>
      </c>
      <c r="K59" s="1" t="s">
        <v>1244</v>
      </c>
      <c r="L59" s="1" t="s">
        <v>1244</v>
      </c>
      <c r="M59" s="1" t="s">
        <v>1144</v>
      </c>
      <c r="N59" s="1" t="s">
        <v>1144</v>
      </c>
      <c r="O59" s="1" t="s">
        <v>1145</v>
      </c>
      <c r="P59" s="1" t="s">
        <v>1146</v>
      </c>
      <c r="Q59" s="1" t="s">
        <v>1147</v>
      </c>
      <c r="R59" s="1" t="s">
        <v>1245</v>
      </c>
      <c r="S59" s="1" t="s">
        <v>1149</v>
      </c>
      <c r="T59" s="1" t="s">
        <v>1150</v>
      </c>
      <c r="U59" s="1" t="s">
        <v>1100</v>
      </c>
      <c r="V59" s="1" t="s">
        <v>1151</v>
      </c>
    </row>
    <row r="60" s="1" customFormat="1" spans="1:22">
      <c r="A60" s="3">
        <v>999226366675509</v>
      </c>
      <c r="B60" s="1" t="s">
        <v>1136</v>
      </c>
      <c r="C60" s="1" t="s">
        <v>1246</v>
      </c>
      <c r="D60" s="1" t="s">
        <v>1247</v>
      </c>
      <c r="E60" s="1" t="s">
        <v>1248</v>
      </c>
      <c r="F60" s="1" t="s">
        <v>1136</v>
      </c>
      <c r="G60" s="1" t="s">
        <v>1140</v>
      </c>
      <c r="H60" s="1" t="s">
        <v>1141</v>
      </c>
      <c r="I60" s="1" t="s">
        <v>1249</v>
      </c>
      <c r="J60" s="1" t="s">
        <v>1143</v>
      </c>
      <c r="K60" s="1" t="s">
        <v>1249</v>
      </c>
      <c r="L60" s="1" t="s">
        <v>1249</v>
      </c>
      <c r="M60" s="1" t="s">
        <v>1144</v>
      </c>
      <c r="N60" s="1" t="s">
        <v>1144</v>
      </c>
      <c r="O60" s="1" t="s">
        <v>1145</v>
      </c>
      <c r="P60" s="1" t="s">
        <v>1146</v>
      </c>
      <c r="Q60" s="1" t="s">
        <v>1147</v>
      </c>
      <c r="R60" s="1" t="s">
        <v>1250</v>
      </c>
      <c r="S60" s="1" t="s">
        <v>1149</v>
      </c>
      <c r="T60" s="1" t="s">
        <v>1150</v>
      </c>
      <c r="U60" s="1" t="s">
        <v>1100</v>
      </c>
      <c r="V60" s="1" t="s">
        <v>1151</v>
      </c>
    </row>
    <row r="61" s="1" customFormat="1" spans="1:22">
      <c r="A61" s="3">
        <v>999226366660998</v>
      </c>
      <c r="B61" s="1" t="s">
        <v>1136</v>
      </c>
      <c r="C61" s="1" t="s">
        <v>1251</v>
      </c>
      <c r="D61" s="1" t="s">
        <v>1252</v>
      </c>
      <c r="E61" s="1" t="s">
        <v>1253</v>
      </c>
      <c r="F61" s="1" t="s">
        <v>1136</v>
      </c>
      <c r="G61" s="1" t="s">
        <v>1140</v>
      </c>
      <c r="H61" s="1" t="s">
        <v>1141</v>
      </c>
      <c r="I61" s="1" t="s">
        <v>1254</v>
      </c>
      <c r="J61" s="1" t="s">
        <v>1143</v>
      </c>
      <c r="K61" s="1" t="s">
        <v>1254</v>
      </c>
      <c r="L61" s="1" t="s">
        <v>1254</v>
      </c>
      <c r="M61" s="1" t="s">
        <v>1144</v>
      </c>
      <c r="N61" s="1" t="s">
        <v>1144</v>
      </c>
      <c r="O61" s="1" t="s">
        <v>1145</v>
      </c>
      <c r="P61" s="1" t="s">
        <v>1146</v>
      </c>
      <c r="Q61" s="1" t="s">
        <v>1147</v>
      </c>
      <c r="R61" s="1" t="s">
        <v>1255</v>
      </c>
      <c r="S61" s="1" t="s">
        <v>1149</v>
      </c>
      <c r="T61" s="1" t="s">
        <v>1150</v>
      </c>
      <c r="U61" s="1" t="s">
        <v>1100</v>
      </c>
      <c r="V61" s="1" t="s">
        <v>1151</v>
      </c>
    </row>
    <row r="62" s="1" customFormat="1" spans="1:22">
      <c r="A62" s="3">
        <v>999226366590633</v>
      </c>
      <c r="B62" s="1" t="s">
        <v>1136</v>
      </c>
      <c r="C62" s="1" t="s">
        <v>1256</v>
      </c>
      <c r="D62" s="1" t="s">
        <v>1257</v>
      </c>
      <c r="E62" s="1" t="s">
        <v>1258</v>
      </c>
      <c r="F62" s="1" t="s">
        <v>1136</v>
      </c>
      <c r="G62" s="1" t="s">
        <v>1140</v>
      </c>
      <c r="H62" s="1" t="s">
        <v>1141</v>
      </c>
      <c r="I62" s="1" t="s">
        <v>1259</v>
      </c>
      <c r="J62" s="1" t="s">
        <v>1143</v>
      </c>
      <c r="K62" s="1" t="s">
        <v>1259</v>
      </c>
      <c r="L62" s="1" t="s">
        <v>1259</v>
      </c>
      <c r="M62" s="1" t="s">
        <v>1144</v>
      </c>
      <c r="N62" s="1" t="s">
        <v>1144</v>
      </c>
      <c r="O62" s="1" t="s">
        <v>1145</v>
      </c>
      <c r="P62" s="1" t="s">
        <v>1146</v>
      </c>
      <c r="Q62" s="1" t="s">
        <v>1147</v>
      </c>
      <c r="R62" s="1" t="s">
        <v>1260</v>
      </c>
      <c r="S62" s="1" t="s">
        <v>1149</v>
      </c>
      <c r="T62" s="1" t="s">
        <v>1150</v>
      </c>
      <c r="U62" s="1" t="s">
        <v>1100</v>
      </c>
      <c r="V62" s="1" t="s">
        <v>1198</v>
      </c>
    </row>
    <row r="63" s="1" customFormat="1" spans="1:22">
      <c r="A63" s="3">
        <v>999226366303610</v>
      </c>
      <c r="B63" s="1" t="s">
        <v>1261</v>
      </c>
      <c r="C63" s="1" t="s">
        <v>1262</v>
      </c>
      <c r="D63" s="1" t="s">
        <v>1194</v>
      </c>
      <c r="E63" s="1" t="s">
        <v>1263</v>
      </c>
      <c r="F63" s="1" t="s">
        <v>1136</v>
      </c>
      <c r="G63" s="1" t="s">
        <v>1140</v>
      </c>
      <c r="H63" s="1" t="s">
        <v>1141</v>
      </c>
      <c r="I63" s="1" t="s">
        <v>1264</v>
      </c>
      <c r="J63" s="1" t="s">
        <v>1143</v>
      </c>
      <c r="K63" s="1" t="s">
        <v>1264</v>
      </c>
      <c r="L63" s="1" t="s">
        <v>1264</v>
      </c>
      <c r="M63" s="1" t="s">
        <v>1144</v>
      </c>
      <c r="N63" s="1" t="s">
        <v>1144</v>
      </c>
      <c r="O63" s="1" t="s">
        <v>1145</v>
      </c>
      <c r="P63" s="1" t="s">
        <v>1146</v>
      </c>
      <c r="Q63" s="1" t="s">
        <v>1147</v>
      </c>
      <c r="R63" s="1" t="s">
        <v>1265</v>
      </c>
      <c r="S63" s="1" t="s">
        <v>1149</v>
      </c>
      <c r="T63" s="1" t="s">
        <v>1150</v>
      </c>
      <c r="U63" s="1" t="s">
        <v>1100</v>
      </c>
      <c r="V63" s="1" t="s">
        <v>1198</v>
      </c>
    </row>
    <row r="64" s="1" customFormat="1" spans="1:22">
      <c r="A64" s="3">
        <v>999226366189797</v>
      </c>
      <c r="B64" s="1" t="s">
        <v>1261</v>
      </c>
      <c r="C64" s="1" t="s">
        <v>1266</v>
      </c>
      <c r="D64" s="1" t="s">
        <v>1194</v>
      </c>
      <c r="E64" s="1" t="s">
        <v>1267</v>
      </c>
      <c r="F64" s="1" t="s">
        <v>1136</v>
      </c>
      <c r="G64" s="1" t="s">
        <v>1140</v>
      </c>
      <c r="H64" s="1" t="s">
        <v>1141</v>
      </c>
      <c r="I64" s="1" t="s">
        <v>1196</v>
      </c>
      <c r="J64" s="1" t="s">
        <v>1143</v>
      </c>
      <c r="K64" s="1" t="s">
        <v>1196</v>
      </c>
      <c r="L64" s="1" t="s">
        <v>1196</v>
      </c>
      <c r="M64" s="1" t="s">
        <v>1144</v>
      </c>
      <c r="N64" s="1" t="s">
        <v>1144</v>
      </c>
      <c r="O64" s="1" t="s">
        <v>1145</v>
      </c>
      <c r="P64" s="1" t="s">
        <v>1146</v>
      </c>
      <c r="Q64" s="1" t="s">
        <v>1147</v>
      </c>
      <c r="R64" s="1" t="s">
        <v>1268</v>
      </c>
      <c r="S64" s="1" t="s">
        <v>1149</v>
      </c>
      <c r="T64" s="1" t="s">
        <v>1150</v>
      </c>
      <c r="U64" s="1" t="s">
        <v>1100</v>
      </c>
      <c r="V64" s="1" t="s">
        <v>1198</v>
      </c>
    </row>
    <row r="65" s="1" customFormat="1" spans="1:22">
      <c r="A65" s="3">
        <v>999226364712118</v>
      </c>
      <c r="B65" s="1" t="s">
        <v>1261</v>
      </c>
      <c r="C65" s="1" t="s">
        <v>1269</v>
      </c>
      <c r="D65" s="1" t="s">
        <v>1270</v>
      </c>
      <c r="E65" s="1" t="s">
        <v>1271</v>
      </c>
      <c r="F65" s="1" t="s">
        <v>1136</v>
      </c>
      <c r="G65" s="1" t="s">
        <v>1140</v>
      </c>
      <c r="H65" s="1" t="s">
        <v>1141</v>
      </c>
      <c r="I65" s="1" t="s">
        <v>1272</v>
      </c>
      <c r="J65" s="1" t="s">
        <v>1143</v>
      </c>
      <c r="K65" s="1" t="s">
        <v>1272</v>
      </c>
      <c r="L65" s="1" t="s">
        <v>1272</v>
      </c>
      <c r="M65" s="1" t="s">
        <v>1144</v>
      </c>
      <c r="N65" s="1" t="s">
        <v>1144</v>
      </c>
      <c r="O65" s="1" t="s">
        <v>1145</v>
      </c>
      <c r="P65" s="1" t="s">
        <v>1146</v>
      </c>
      <c r="Q65" s="1" t="s">
        <v>1147</v>
      </c>
      <c r="R65" s="1" t="s">
        <v>1273</v>
      </c>
      <c r="S65" s="1" t="s">
        <v>1149</v>
      </c>
      <c r="T65" s="1" t="s">
        <v>1150</v>
      </c>
      <c r="U65" s="1" t="s">
        <v>1100</v>
      </c>
      <c r="V65" s="1" t="s">
        <v>1274</v>
      </c>
    </row>
    <row r="66" s="1" customFormat="1" spans="1:22">
      <c r="A66" s="3">
        <v>999226364340400</v>
      </c>
      <c r="B66" s="1" t="s">
        <v>1261</v>
      </c>
      <c r="C66" s="1" t="s">
        <v>1275</v>
      </c>
      <c r="D66" s="1" t="s">
        <v>1138</v>
      </c>
      <c r="E66" s="1" t="s">
        <v>1276</v>
      </c>
      <c r="F66" s="1" t="s">
        <v>1136</v>
      </c>
      <c r="G66" s="1" t="s">
        <v>1140</v>
      </c>
      <c r="H66" s="1" t="s">
        <v>1141</v>
      </c>
      <c r="I66" s="1" t="s">
        <v>1277</v>
      </c>
      <c r="J66" s="1" t="s">
        <v>1143</v>
      </c>
      <c r="K66" s="1" t="s">
        <v>1277</v>
      </c>
      <c r="L66" s="1" t="s">
        <v>1277</v>
      </c>
      <c r="M66" s="1" t="s">
        <v>1144</v>
      </c>
      <c r="N66" s="1" t="s">
        <v>1144</v>
      </c>
      <c r="O66" s="1" t="s">
        <v>1145</v>
      </c>
      <c r="P66" s="1" t="s">
        <v>1146</v>
      </c>
      <c r="Q66" s="1" t="s">
        <v>1147</v>
      </c>
      <c r="R66" s="1" t="s">
        <v>1278</v>
      </c>
      <c r="S66" s="1" t="s">
        <v>1149</v>
      </c>
      <c r="T66" s="1" t="s">
        <v>1150</v>
      </c>
      <c r="U66" s="1" t="s">
        <v>1100</v>
      </c>
      <c r="V66" s="1" t="s">
        <v>1151</v>
      </c>
    </row>
    <row r="67" s="1" customFormat="1" spans="1:22">
      <c r="A67" s="3">
        <v>999226363014743</v>
      </c>
      <c r="B67" s="1" t="s">
        <v>1261</v>
      </c>
      <c r="C67" s="1" t="s">
        <v>1279</v>
      </c>
      <c r="D67" s="1" t="s">
        <v>1280</v>
      </c>
      <c r="E67" s="1" t="s">
        <v>1281</v>
      </c>
      <c r="F67" s="1" t="s">
        <v>1261</v>
      </c>
      <c r="G67" s="1" t="s">
        <v>1140</v>
      </c>
      <c r="H67" s="1" t="s">
        <v>1141</v>
      </c>
      <c r="I67" s="1" t="s">
        <v>1282</v>
      </c>
      <c r="J67" s="1" t="s">
        <v>1143</v>
      </c>
      <c r="K67" s="1" t="s">
        <v>1282</v>
      </c>
      <c r="L67" s="1" t="s">
        <v>1282</v>
      </c>
      <c r="M67" s="1" t="s">
        <v>1144</v>
      </c>
      <c r="N67" s="1" t="s">
        <v>1144</v>
      </c>
      <c r="O67" s="1" t="s">
        <v>1145</v>
      </c>
      <c r="P67" s="1" t="s">
        <v>1146</v>
      </c>
      <c r="Q67" s="1" t="s">
        <v>1147</v>
      </c>
      <c r="R67" s="1" t="s">
        <v>1283</v>
      </c>
      <c r="S67" s="1" t="s">
        <v>1149</v>
      </c>
      <c r="T67" s="1" t="s">
        <v>1150</v>
      </c>
      <c r="U67" s="1" t="s">
        <v>1100</v>
      </c>
      <c r="V67" s="1" t="s">
        <v>1151</v>
      </c>
    </row>
    <row r="68" s="1" customFormat="1" spans="1:22">
      <c r="A68" s="3">
        <v>999226362957104</v>
      </c>
      <c r="B68" s="1" t="s">
        <v>1261</v>
      </c>
      <c r="C68" s="1" t="s">
        <v>1284</v>
      </c>
      <c r="D68" s="1" t="s">
        <v>1280</v>
      </c>
      <c r="E68" s="1" t="s">
        <v>1285</v>
      </c>
      <c r="F68" s="1" t="s">
        <v>1261</v>
      </c>
      <c r="G68" s="1" t="s">
        <v>1140</v>
      </c>
      <c r="H68" s="1" t="s">
        <v>1141</v>
      </c>
      <c r="I68" s="1" t="s">
        <v>1286</v>
      </c>
      <c r="J68" s="1" t="s">
        <v>1143</v>
      </c>
      <c r="K68" s="1" t="s">
        <v>1286</v>
      </c>
      <c r="L68" s="1" t="s">
        <v>1286</v>
      </c>
      <c r="M68" s="1" t="s">
        <v>1144</v>
      </c>
      <c r="N68" s="1" t="s">
        <v>1144</v>
      </c>
      <c r="O68" s="1" t="s">
        <v>1145</v>
      </c>
      <c r="P68" s="1" t="s">
        <v>1146</v>
      </c>
      <c r="Q68" s="1" t="s">
        <v>1147</v>
      </c>
      <c r="R68" s="1" t="s">
        <v>1287</v>
      </c>
      <c r="S68" s="1" t="s">
        <v>1149</v>
      </c>
      <c r="T68" s="1" t="s">
        <v>1150</v>
      </c>
      <c r="U68" s="1" t="s">
        <v>1100</v>
      </c>
      <c r="V68" s="1" t="s">
        <v>1151</v>
      </c>
    </row>
    <row r="69" s="1" customFormat="1" spans="1:22">
      <c r="A69" s="3">
        <v>26362899394</v>
      </c>
      <c r="B69" s="1" t="s">
        <v>1261</v>
      </c>
      <c r="C69" s="1" t="s">
        <v>1288</v>
      </c>
      <c r="D69" s="1" t="s">
        <v>1289</v>
      </c>
      <c r="E69" s="1" t="s">
        <v>1290</v>
      </c>
      <c r="F69" s="1" t="s">
        <v>1136</v>
      </c>
      <c r="G69" s="1" t="s">
        <v>1140</v>
      </c>
      <c r="H69" s="1" t="s">
        <v>1141</v>
      </c>
      <c r="I69" s="1" t="s">
        <v>1291</v>
      </c>
      <c r="J69" s="1" t="s">
        <v>1143</v>
      </c>
      <c r="K69" s="1" t="s">
        <v>1291</v>
      </c>
      <c r="L69" s="1" t="s">
        <v>1291</v>
      </c>
      <c r="M69" s="1" t="s">
        <v>1144</v>
      </c>
      <c r="N69" s="1" t="s">
        <v>1144</v>
      </c>
      <c r="O69" s="1" t="s">
        <v>1145</v>
      </c>
      <c r="P69" s="1" t="s">
        <v>1146</v>
      </c>
      <c r="Q69" s="1" t="s">
        <v>1147</v>
      </c>
      <c r="R69" s="1" t="s">
        <v>1292</v>
      </c>
      <c r="S69" s="1" t="s">
        <v>1149</v>
      </c>
      <c r="T69" s="1" t="s">
        <v>1150</v>
      </c>
      <c r="U69" s="1" t="s">
        <v>1100</v>
      </c>
      <c r="V69" s="1" t="s">
        <v>1151</v>
      </c>
    </row>
    <row r="70" s="1" customFormat="1" spans="1:22">
      <c r="A70" s="3">
        <v>999226361623603</v>
      </c>
      <c r="B70" s="1" t="s">
        <v>1261</v>
      </c>
      <c r="C70" s="1" t="s">
        <v>1293</v>
      </c>
      <c r="D70" s="1" t="s">
        <v>1294</v>
      </c>
      <c r="E70" s="1" t="s">
        <v>1295</v>
      </c>
      <c r="F70" s="1" t="s">
        <v>1261</v>
      </c>
      <c r="G70" s="1" t="s">
        <v>1140</v>
      </c>
      <c r="H70" s="1" t="s">
        <v>1141</v>
      </c>
      <c r="I70" s="1" t="s">
        <v>1296</v>
      </c>
      <c r="J70" s="1" t="s">
        <v>1143</v>
      </c>
      <c r="K70" s="1" t="s">
        <v>1296</v>
      </c>
      <c r="L70" s="1" t="s">
        <v>1296</v>
      </c>
      <c r="M70" s="1" t="s">
        <v>1144</v>
      </c>
      <c r="N70" s="1" t="s">
        <v>1144</v>
      </c>
      <c r="O70" s="1" t="s">
        <v>1145</v>
      </c>
      <c r="P70" s="1" t="s">
        <v>1146</v>
      </c>
      <c r="Q70" s="1" t="s">
        <v>1147</v>
      </c>
      <c r="R70" s="1" t="s">
        <v>1297</v>
      </c>
      <c r="S70" s="1" t="s">
        <v>1149</v>
      </c>
      <c r="T70" s="1" t="s">
        <v>1150</v>
      </c>
      <c r="U70" s="1" t="s">
        <v>1100</v>
      </c>
      <c r="V70" s="1" t="s">
        <v>1151</v>
      </c>
    </row>
    <row r="71" s="1" customFormat="1" spans="1:22">
      <c r="A71" s="3">
        <v>999226360839778</v>
      </c>
      <c r="B71" s="1" t="s">
        <v>1261</v>
      </c>
      <c r="C71" s="1" t="s">
        <v>1298</v>
      </c>
      <c r="D71" s="1" t="s">
        <v>1299</v>
      </c>
      <c r="E71" s="1" t="s">
        <v>1300</v>
      </c>
      <c r="F71" s="1" t="s">
        <v>1261</v>
      </c>
      <c r="G71" s="1" t="s">
        <v>1140</v>
      </c>
      <c r="H71" s="1" t="s">
        <v>1141</v>
      </c>
      <c r="I71" s="1" t="s">
        <v>1301</v>
      </c>
      <c r="J71" s="1" t="s">
        <v>1143</v>
      </c>
      <c r="K71" s="1" t="s">
        <v>1301</v>
      </c>
      <c r="L71" s="1" t="s">
        <v>1301</v>
      </c>
      <c r="M71" s="1" t="s">
        <v>1144</v>
      </c>
      <c r="N71" s="1" t="s">
        <v>1144</v>
      </c>
      <c r="O71" s="1" t="s">
        <v>1145</v>
      </c>
      <c r="P71" s="1" t="s">
        <v>1146</v>
      </c>
      <c r="Q71" s="1" t="s">
        <v>1147</v>
      </c>
      <c r="R71" s="1" t="s">
        <v>1302</v>
      </c>
      <c r="S71" s="1" t="s">
        <v>1149</v>
      </c>
      <c r="T71" s="1" t="s">
        <v>1150</v>
      </c>
      <c r="U71" s="1" t="s">
        <v>1100</v>
      </c>
      <c r="V71" s="1" t="s">
        <v>1172</v>
      </c>
    </row>
    <row r="72" s="1" customFormat="1" spans="1:22">
      <c r="A72" s="3">
        <v>999226359789611</v>
      </c>
      <c r="B72" s="1" t="s">
        <v>1261</v>
      </c>
      <c r="C72" s="1" t="s">
        <v>1303</v>
      </c>
      <c r="D72" s="1" t="s">
        <v>1138</v>
      </c>
      <c r="E72" s="1" t="s">
        <v>1304</v>
      </c>
      <c r="F72" s="1" t="s">
        <v>1136</v>
      </c>
      <c r="G72" s="1" t="s">
        <v>1140</v>
      </c>
      <c r="H72" s="1" t="s">
        <v>1141</v>
      </c>
      <c r="I72" s="1" t="s">
        <v>1162</v>
      </c>
      <c r="J72" s="1" t="s">
        <v>1143</v>
      </c>
      <c r="K72" s="1" t="s">
        <v>1162</v>
      </c>
      <c r="L72" s="1" t="s">
        <v>1162</v>
      </c>
      <c r="M72" s="1" t="s">
        <v>1144</v>
      </c>
      <c r="N72" s="1" t="s">
        <v>1144</v>
      </c>
      <c r="O72" s="1" t="s">
        <v>1145</v>
      </c>
      <c r="P72" s="1" t="s">
        <v>1146</v>
      </c>
      <c r="Q72" s="1" t="s">
        <v>1147</v>
      </c>
      <c r="R72" s="1" t="s">
        <v>1305</v>
      </c>
      <c r="S72" s="1" t="s">
        <v>1149</v>
      </c>
      <c r="T72" s="1" t="s">
        <v>1150</v>
      </c>
      <c r="U72" s="1" t="s">
        <v>1100</v>
      </c>
      <c r="V72" s="1" t="s">
        <v>1151</v>
      </c>
    </row>
    <row r="73" s="1" customFormat="1" spans="1:22">
      <c r="A73" s="3">
        <v>26359358873</v>
      </c>
      <c r="B73" s="1" t="s">
        <v>1261</v>
      </c>
      <c r="C73" s="1" t="s">
        <v>1306</v>
      </c>
      <c r="D73" s="1" t="s">
        <v>1226</v>
      </c>
      <c r="E73" s="1" t="s">
        <v>1307</v>
      </c>
      <c r="F73" s="1" t="s">
        <v>1136</v>
      </c>
      <c r="G73" s="1" t="s">
        <v>1140</v>
      </c>
      <c r="H73" s="1" t="s">
        <v>1141</v>
      </c>
      <c r="I73" s="1" t="s">
        <v>1228</v>
      </c>
      <c r="J73" s="1" t="s">
        <v>1143</v>
      </c>
      <c r="K73" s="1" t="s">
        <v>1228</v>
      </c>
      <c r="L73" s="1" t="s">
        <v>1228</v>
      </c>
      <c r="M73" s="1" t="s">
        <v>1144</v>
      </c>
      <c r="N73" s="1" t="s">
        <v>1144</v>
      </c>
      <c r="O73" s="1" t="s">
        <v>1145</v>
      </c>
      <c r="P73" s="1" t="s">
        <v>1146</v>
      </c>
      <c r="Q73" s="1" t="s">
        <v>1147</v>
      </c>
      <c r="R73" s="1" t="s">
        <v>1308</v>
      </c>
      <c r="S73" s="1" t="s">
        <v>1149</v>
      </c>
      <c r="T73" s="1" t="s">
        <v>1150</v>
      </c>
      <c r="U73" s="1" t="s">
        <v>1100</v>
      </c>
      <c r="V73" s="1" t="s">
        <v>1151</v>
      </c>
    </row>
    <row r="74" s="1" customFormat="1" spans="1:22">
      <c r="A74" s="3">
        <v>999226359280968</v>
      </c>
      <c r="B74" s="1" t="s">
        <v>1261</v>
      </c>
      <c r="C74" s="1" t="s">
        <v>1309</v>
      </c>
      <c r="D74" s="1" t="s">
        <v>1138</v>
      </c>
      <c r="E74" s="1" t="s">
        <v>1310</v>
      </c>
      <c r="F74" s="1" t="s">
        <v>1261</v>
      </c>
      <c r="G74" s="1" t="s">
        <v>1140</v>
      </c>
      <c r="H74" s="1" t="s">
        <v>1141</v>
      </c>
      <c r="I74" s="1" t="s">
        <v>1277</v>
      </c>
      <c r="J74" s="1" t="s">
        <v>1143</v>
      </c>
      <c r="K74" s="1" t="s">
        <v>1277</v>
      </c>
      <c r="L74" s="1" t="s">
        <v>1277</v>
      </c>
      <c r="M74" s="1" t="s">
        <v>1144</v>
      </c>
      <c r="N74" s="1" t="s">
        <v>1144</v>
      </c>
      <c r="O74" s="1" t="s">
        <v>1145</v>
      </c>
      <c r="P74" s="1" t="s">
        <v>1146</v>
      </c>
      <c r="Q74" s="1" t="s">
        <v>1147</v>
      </c>
      <c r="R74" s="1" t="s">
        <v>1311</v>
      </c>
      <c r="S74" s="1" t="s">
        <v>1149</v>
      </c>
      <c r="T74" s="1" t="s">
        <v>1150</v>
      </c>
      <c r="U74" s="1" t="s">
        <v>1100</v>
      </c>
      <c r="V74" s="1" t="s">
        <v>1151</v>
      </c>
    </row>
    <row r="75" s="1" customFormat="1" spans="1:22">
      <c r="A75" s="3">
        <v>999226359208144</v>
      </c>
      <c r="B75" s="1" t="s">
        <v>1261</v>
      </c>
      <c r="C75" s="1" t="s">
        <v>1312</v>
      </c>
      <c r="D75" s="1" t="s">
        <v>1313</v>
      </c>
      <c r="E75" s="1" t="s">
        <v>1314</v>
      </c>
      <c r="F75" s="1" t="s">
        <v>1261</v>
      </c>
      <c r="G75" s="1" t="s">
        <v>1140</v>
      </c>
      <c r="H75" s="1" t="s">
        <v>1141</v>
      </c>
      <c r="I75" s="1" t="s">
        <v>1315</v>
      </c>
      <c r="J75" s="1" t="s">
        <v>1143</v>
      </c>
      <c r="K75" s="1" t="s">
        <v>1315</v>
      </c>
      <c r="L75" s="1" t="s">
        <v>1315</v>
      </c>
      <c r="M75" s="1" t="s">
        <v>1144</v>
      </c>
      <c r="N75" s="1" t="s">
        <v>1144</v>
      </c>
      <c r="O75" s="1" t="s">
        <v>1145</v>
      </c>
      <c r="P75" s="1" t="s">
        <v>1146</v>
      </c>
      <c r="Q75" s="1" t="s">
        <v>1147</v>
      </c>
      <c r="R75" s="1" t="s">
        <v>1316</v>
      </c>
      <c r="S75" s="1" t="s">
        <v>1149</v>
      </c>
      <c r="T75" s="1" t="s">
        <v>1150</v>
      </c>
      <c r="U75" s="1" t="s">
        <v>1100</v>
      </c>
      <c r="V75" s="1" t="s">
        <v>1274</v>
      </c>
    </row>
    <row r="76" s="1" customFormat="1" spans="1:22">
      <c r="A76" s="3">
        <v>999226357379258</v>
      </c>
      <c r="B76" s="1" t="s">
        <v>1317</v>
      </c>
      <c r="C76" s="1" t="s">
        <v>1318</v>
      </c>
      <c r="D76" s="1" t="s">
        <v>1319</v>
      </c>
      <c r="E76" s="1" t="s">
        <v>1320</v>
      </c>
      <c r="F76" s="1" t="s">
        <v>1136</v>
      </c>
      <c r="G76" s="1" t="s">
        <v>1140</v>
      </c>
      <c r="H76" s="1" t="s">
        <v>1141</v>
      </c>
      <c r="I76" s="1" t="s">
        <v>1321</v>
      </c>
      <c r="J76" s="1" t="s">
        <v>1143</v>
      </c>
      <c r="K76" s="1" t="s">
        <v>1321</v>
      </c>
      <c r="L76" s="1" t="s">
        <v>1321</v>
      </c>
      <c r="M76" s="1" t="s">
        <v>1144</v>
      </c>
      <c r="N76" s="1" t="s">
        <v>1144</v>
      </c>
      <c r="O76" s="1" t="s">
        <v>1145</v>
      </c>
      <c r="P76" s="1" t="s">
        <v>1146</v>
      </c>
      <c r="Q76" s="1" t="s">
        <v>1147</v>
      </c>
      <c r="R76" s="1" t="s">
        <v>1322</v>
      </c>
      <c r="S76" s="1" t="s">
        <v>1149</v>
      </c>
      <c r="T76" s="1" t="s">
        <v>1150</v>
      </c>
      <c r="U76" s="1" t="s">
        <v>1100</v>
      </c>
      <c r="V76" s="1" t="s">
        <v>1198</v>
      </c>
    </row>
    <row r="77" s="1" customFormat="1" spans="1:22">
      <c r="A77" s="3">
        <v>999226356988074</v>
      </c>
      <c r="B77" s="1" t="s">
        <v>1317</v>
      </c>
      <c r="C77" s="1" t="s">
        <v>1323</v>
      </c>
      <c r="D77" s="1" t="s">
        <v>1324</v>
      </c>
      <c r="E77" s="1" t="s">
        <v>1325</v>
      </c>
      <c r="F77" s="1" t="s">
        <v>1261</v>
      </c>
      <c r="G77" s="1" t="s">
        <v>1140</v>
      </c>
      <c r="H77" s="1" t="s">
        <v>1141</v>
      </c>
      <c r="I77" s="1" t="s">
        <v>1326</v>
      </c>
      <c r="J77" s="1" t="s">
        <v>1143</v>
      </c>
      <c r="K77" s="1" t="s">
        <v>1326</v>
      </c>
      <c r="L77" s="1" t="s">
        <v>1326</v>
      </c>
      <c r="M77" s="1" t="s">
        <v>1144</v>
      </c>
      <c r="N77" s="1" t="s">
        <v>1144</v>
      </c>
      <c r="O77" s="1" t="s">
        <v>1145</v>
      </c>
      <c r="P77" s="1" t="s">
        <v>1146</v>
      </c>
      <c r="Q77" s="1" t="s">
        <v>1147</v>
      </c>
      <c r="R77" s="1" t="s">
        <v>1327</v>
      </c>
      <c r="S77" s="1" t="s">
        <v>1149</v>
      </c>
      <c r="T77" s="1" t="s">
        <v>1150</v>
      </c>
      <c r="U77" s="1" t="s">
        <v>1100</v>
      </c>
      <c r="V77" s="1" t="s">
        <v>1151</v>
      </c>
    </row>
    <row r="78" s="1" customFormat="1" spans="1:22">
      <c r="A78" s="3">
        <v>999226356668310</v>
      </c>
      <c r="B78" s="1" t="s">
        <v>1317</v>
      </c>
      <c r="C78" s="1" t="s">
        <v>1328</v>
      </c>
      <c r="D78" s="1" t="s">
        <v>1319</v>
      </c>
      <c r="E78" s="1" t="s">
        <v>1329</v>
      </c>
      <c r="F78" s="1" t="s">
        <v>1136</v>
      </c>
      <c r="G78" s="1" t="s">
        <v>1140</v>
      </c>
      <c r="H78" s="1" t="s">
        <v>1141</v>
      </c>
      <c r="I78" s="1" t="s">
        <v>1321</v>
      </c>
      <c r="J78" s="1" t="s">
        <v>1143</v>
      </c>
      <c r="K78" s="1" t="s">
        <v>1321</v>
      </c>
      <c r="L78" s="1" t="s">
        <v>1321</v>
      </c>
      <c r="M78" s="1" t="s">
        <v>1144</v>
      </c>
      <c r="N78" s="1" t="s">
        <v>1144</v>
      </c>
      <c r="O78" s="1" t="s">
        <v>1145</v>
      </c>
      <c r="P78" s="1" t="s">
        <v>1146</v>
      </c>
      <c r="Q78" s="1" t="s">
        <v>1147</v>
      </c>
      <c r="R78" s="1" t="s">
        <v>1330</v>
      </c>
      <c r="S78" s="1" t="s">
        <v>1149</v>
      </c>
      <c r="T78" s="1" t="s">
        <v>1150</v>
      </c>
      <c r="U78" s="1" t="s">
        <v>1100</v>
      </c>
      <c r="V78" s="1" t="s">
        <v>1198</v>
      </c>
    </row>
    <row r="79" s="1" customFormat="1" spans="1:22">
      <c r="A79" s="3">
        <v>999226356657192</v>
      </c>
      <c r="B79" s="1" t="s">
        <v>1317</v>
      </c>
      <c r="C79" s="1" t="s">
        <v>1331</v>
      </c>
      <c r="D79" s="1" t="s">
        <v>1332</v>
      </c>
      <c r="E79" s="1" t="s">
        <v>1333</v>
      </c>
      <c r="F79" s="1" t="s">
        <v>1261</v>
      </c>
      <c r="G79" s="1" t="s">
        <v>1140</v>
      </c>
      <c r="H79" s="1" t="s">
        <v>1141</v>
      </c>
      <c r="I79" s="1" t="s">
        <v>1334</v>
      </c>
      <c r="J79" s="1" t="s">
        <v>1143</v>
      </c>
      <c r="K79" s="1" t="s">
        <v>1334</v>
      </c>
      <c r="L79" s="1" t="s">
        <v>1334</v>
      </c>
      <c r="M79" s="1" t="s">
        <v>1144</v>
      </c>
      <c r="N79" s="1" t="s">
        <v>1144</v>
      </c>
      <c r="O79" s="1" t="s">
        <v>1145</v>
      </c>
      <c r="P79" s="1" t="s">
        <v>1146</v>
      </c>
      <c r="Q79" s="1" t="s">
        <v>1147</v>
      </c>
      <c r="R79" s="1" t="s">
        <v>1335</v>
      </c>
      <c r="S79" s="1" t="s">
        <v>1149</v>
      </c>
      <c r="T79" s="1" t="s">
        <v>1150</v>
      </c>
      <c r="U79" s="1" t="s">
        <v>1100</v>
      </c>
      <c r="V79" s="1" t="s">
        <v>1151</v>
      </c>
    </row>
    <row r="80" s="1" customFormat="1" spans="1:22">
      <c r="A80" s="3">
        <v>999226356352471</v>
      </c>
      <c r="B80" s="1" t="s">
        <v>1317</v>
      </c>
      <c r="C80" s="1" t="s">
        <v>1336</v>
      </c>
      <c r="D80" s="1" t="s">
        <v>1337</v>
      </c>
      <c r="E80" s="1" t="s">
        <v>1338</v>
      </c>
      <c r="F80" s="1" t="s">
        <v>1261</v>
      </c>
      <c r="G80" s="1" t="s">
        <v>1140</v>
      </c>
      <c r="H80" s="1" t="s">
        <v>1141</v>
      </c>
      <c r="I80" s="1" t="s">
        <v>1339</v>
      </c>
      <c r="J80" s="1" t="s">
        <v>1143</v>
      </c>
      <c r="K80" s="1" t="s">
        <v>1339</v>
      </c>
      <c r="L80" s="1" t="s">
        <v>1339</v>
      </c>
      <c r="M80" s="1" t="s">
        <v>1144</v>
      </c>
      <c r="N80" s="1" t="s">
        <v>1144</v>
      </c>
      <c r="O80" s="1" t="s">
        <v>1145</v>
      </c>
      <c r="P80" s="1" t="s">
        <v>1146</v>
      </c>
      <c r="Q80" s="1" t="s">
        <v>1147</v>
      </c>
      <c r="R80" s="1" t="s">
        <v>1340</v>
      </c>
      <c r="S80" s="1" t="s">
        <v>1149</v>
      </c>
      <c r="T80" s="1" t="s">
        <v>1150</v>
      </c>
      <c r="U80" s="1" t="s">
        <v>1100</v>
      </c>
      <c r="V80" s="1" t="s">
        <v>1198</v>
      </c>
    </row>
    <row r="81" s="1" customFormat="1" spans="1:22">
      <c r="A81" s="3">
        <v>999226354935639</v>
      </c>
      <c r="B81" s="1" t="s">
        <v>1317</v>
      </c>
      <c r="C81" s="1" t="s">
        <v>1341</v>
      </c>
      <c r="D81" s="1" t="s">
        <v>1342</v>
      </c>
      <c r="E81" s="1" t="s">
        <v>1343</v>
      </c>
      <c r="F81" s="1" t="s">
        <v>1136</v>
      </c>
      <c r="G81" s="1" t="s">
        <v>1140</v>
      </c>
      <c r="H81" s="1" t="s">
        <v>1141</v>
      </c>
      <c r="I81" s="1" t="s">
        <v>1344</v>
      </c>
      <c r="J81" s="1" t="s">
        <v>1143</v>
      </c>
      <c r="K81" s="1" t="s">
        <v>1344</v>
      </c>
      <c r="L81" s="1" t="s">
        <v>1344</v>
      </c>
      <c r="M81" s="1" t="s">
        <v>1144</v>
      </c>
      <c r="N81" s="1" t="s">
        <v>1144</v>
      </c>
      <c r="O81" s="1" t="s">
        <v>1145</v>
      </c>
      <c r="P81" s="1" t="s">
        <v>1146</v>
      </c>
      <c r="Q81" s="1" t="s">
        <v>1147</v>
      </c>
      <c r="R81" s="1" t="s">
        <v>1345</v>
      </c>
      <c r="S81" s="1" t="s">
        <v>1149</v>
      </c>
      <c r="T81" s="1" t="s">
        <v>1150</v>
      </c>
      <c r="U81" s="1" t="s">
        <v>1100</v>
      </c>
      <c r="V81" s="1" t="s">
        <v>1151</v>
      </c>
    </row>
    <row r="82" s="1" customFormat="1" spans="1:22">
      <c r="A82" s="3">
        <v>999226353960337</v>
      </c>
      <c r="B82" s="1" t="s">
        <v>1317</v>
      </c>
      <c r="C82" s="1" t="s">
        <v>1346</v>
      </c>
      <c r="D82" s="1" t="s">
        <v>1347</v>
      </c>
      <c r="E82" s="1" t="s">
        <v>1348</v>
      </c>
      <c r="F82" s="1" t="s">
        <v>1261</v>
      </c>
      <c r="G82" s="1" t="s">
        <v>1140</v>
      </c>
      <c r="H82" s="1" t="s">
        <v>1141</v>
      </c>
      <c r="I82" s="1" t="s">
        <v>1349</v>
      </c>
      <c r="J82" s="1" t="s">
        <v>1143</v>
      </c>
      <c r="K82" s="1" t="s">
        <v>1349</v>
      </c>
      <c r="L82" s="1" t="s">
        <v>1349</v>
      </c>
      <c r="M82" s="1" t="s">
        <v>1144</v>
      </c>
      <c r="N82" s="1" t="s">
        <v>1144</v>
      </c>
      <c r="O82" s="1" t="s">
        <v>1145</v>
      </c>
      <c r="P82" s="1" t="s">
        <v>1146</v>
      </c>
      <c r="Q82" s="1" t="s">
        <v>1147</v>
      </c>
      <c r="R82" s="1" t="s">
        <v>1350</v>
      </c>
      <c r="S82" s="1" t="s">
        <v>1149</v>
      </c>
      <c r="T82" s="1" t="s">
        <v>1150</v>
      </c>
      <c r="U82" s="1" t="s">
        <v>1100</v>
      </c>
      <c r="V82" s="1" t="s">
        <v>1151</v>
      </c>
    </row>
    <row r="83" s="1" customFormat="1" spans="1:22">
      <c r="A83" s="3">
        <v>999226353725175</v>
      </c>
      <c r="B83" s="1" t="s">
        <v>1317</v>
      </c>
      <c r="C83" s="1" t="s">
        <v>1351</v>
      </c>
      <c r="D83" s="1" t="s">
        <v>1352</v>
      </c>
      <c r="E83" s="1" t="s">
        <v>1353</v>
      </c>
      <c r="F83" s="1" t="s">
        <v>1136</v>
      </c>
      <c r="G83" s="1" t="s">
        <v>1140</v>
      </c>
      <c r="H83" s="1" t="s">
        <v>1141</v>
      </c>
      <c r="I83" s="1" t="s">
        <v>1286</v>
      </c>
      <c r="J83" s="1" t="s">
        <v>1143</v>
      </c>
      <c r="K83" s="1" t="s">
        <v>1286</v>
      </c>
      <c r="L83" s="1" t="s">
        <v>1286</v>
      </c>
      <c r="M83" s="1" t="s">
        <v>1144</v>
      </c>
      <c r="N83" s="1" t="s">
        <v>1144</v>
      </c>
      <c r="O83" s="1" t="s">
        <v>1145</v>
      </c>
      <c r="P83" s="1" t="s">
        <v>1146</v>
      </c>
      <c r="Q83" s="1" t="s">
        <v>1147</v>
      </c>
      <c r="R83" s="1" t="s">
        <v>1354</v>
      </c>
      <c r="S83" s="1" t="s">
        <v>1149</v>
      </c>
      <c r="T83" s="1" t="s">
        <v>1150</v>
      </c>
      <c r="U83" s="1" t="s">
        <v>1100</v>
      </c>
      <c r="V83" s="1" t="s">
        <v>1151</v>
      </c>
    </row>
    <row r="84" s="1" customFormat="1" spans="1:22">
      <c r="A84" s="3">
        <v>999226353558301</v>
      </c>
      <c r="B84" s="1" t="s">
        <v>1317</v>
      </c>
      <c r="C84" s="1" t="s">
        <v>1355</v>
      </c>
      <c r="D84" s="1" t="s">
        <v>1194</v>
      </c>
      <c r="E84" s="1" t="s">
        <v>1356</v>
      </c>
      <c r="F84" s="1" t="s">
        <v>1261</v>
      </c>
      <c r="G84" s="1" t="s">
        <v>1140</v>
      </c>
      <c r="H84" s="1" t="s">
        <v>1141</v>
      </c>
      <c r="I84" s="1" t="s">
        <v>1357</v>
      </c>
      <c r="J84" s="1" t="s">
        <v>1143</v>
      </c>
      <c r="K84" s="1" t="s">
        <v>1357</v>
      </c>
      <c r="L84" s="1" t="s">
        <v>1357</v>
      </c>
      <c r="M84" s="1" t="s">
        <v>1144</v>
      </c>
      <c r="N84" s="1" t="s">
        <v>1144</v>
      </c>
      <c r="O84" s="1" t="s">
        <v>1145</v>
      </c>
      <c r="P84" s="1" t="s">
        <v>1146</v>
      </c>
      <c r="Q84" s="1" t="s">
        <v>1147</v>
      </c>
      <c r="R84" s="1" t="s">
        <v>1358</v>
      </c>
      <c r="S84" s="1" t="s">
        <v>1149</v>
      </c>
      <c r="T84" s="1" t="s">
        <v>1150</v>
      </c>
      <c r="U84" s="1" t="s">
        <v>1100</v>
      </c>
      <c r="V84" s="1" t="s">
        <v>1198</v>
      </c>
    </row>
    <row r="85" s="1" customFormat="1" spans="1:22">
      <c r="A85" s="3">
        <v>999226353554418</v>
      </c>
      <c r="B85" s="1" t="s">
        <v>1317</v>
      </c>
      <c r="C85" s="1" t="s">
        <v>1359</v>
      </c>
      <c r="D85" s="1" t="s">
        <v>1360</v>
      </c>
      <c r="E85" s="1" t="s">
        <v>1361</v>
      </c>
      <c r="F85" s="1" t="s">
        <v>1261</v>
      </c>
      <c r="G85" s="1" t="s">
        <v>1140</v>
      </c>
      <c r="H85" s="1" t="s">
        <v>1141</v>
      </c>
      <c r="I85" s="1" t="s">
        <v>1362</v>
      </c>
      <c r="J85" s="1" t="s">
        <v>1143</v>
      </c>
      <c r="K85" s="1" t="s">
        <v>1362</v>
      </c>
      <c r="L85" s="1" t="s">
        <v>1362</v>
      </c>
      <c r="M85" s="1" t="s">
        <v>1144</v>
      </c>
      <c r="N85" s="1" t="s">
        <v>1144</v>
      </c>
      <c r="O85" s="1" t="s">
        <v>1145</v>
      </c>
      <c r="P85" s="1" t="s">
        <v>1146</v>
      </c>
      <c r="Q85" s="1" t="s">
        <v>1147</v>
      </c>
      <c r="R85" s="1" t="s">
        <v>1363</v>
      </c>
      <c r="S85" s="1" t="s">
        <v>1149</v>
      </c>
      <c r="T85" s="1" t="s">
        <v>1150</v>
      </c>
      <c r="U85" s="1" t="s">
        <v>1100</v>
      </c>
      <c r="V85" s="1" t="s">
        <v>1172</v>
      </c>
    </row>
    <row r="86" s="1" customFormat="1" spans="1:22">
      <c r="A86" s="3">
        <v>999226352648007</v>
      </c>
      <c r="B86" s="1" t="s">
        <v>1317</v>
      </c>
      <c r="C86" s="1" t="s">
        <v>1364</v>
      </c>
      <c r="D86" s="1" t="s">
        <v>1220</v>
      </c>
      <c r="E86" s="1" t="s">
        <v>1365</v>
      </c>
      <c r="F86" s="1" t="s">
        <v>1136</v>
      </c>
      <c r="G86" s="1" t="s">
        <v>1140</v>
      </c>
      <c r="H86" s="1" t="s">
        <v>1141</v>
      </c>
      <c r="I86" s="1" t="s">
        <v>1366</v>
      </c>
      <c r="J86" s="1" t="s">
        <v>1143</v>
      </c>
      <c r="K86" s="1" t="s">
        <v>1366</v>
      </c>
      <c r="L86" s="1" t="s">
        <v>1366</v>
      </c>
      <c r="M86" s="1" t="s">
        <v>1144</v>
      </c>
      <c r="N86" s="1" t="s">
        <v>1144</v>
      </c>
      <c r="O86" s="1" t="s">
        <v>1145</v>
      </c>
      <c r="P86" s="1" t="s">
        <v>1146</v>
      </c>
      <c r="Q86" s="1" t="s">
        <v>1147</v>
      </c>
      <c r="R86" s="1" t="s">
        <v>1367</v>
      </c>
      <c r="S86" s="1" t="s">
        <v>1149</v>
      </c>
      <c r="T86" s="1" t="s">
        <v>1150</v>
      </c>
      <c r="U86" s="1" t="s">
        <v>1100</v>
      </c>
      <c r="V86" s="1" t="s">
        <v>1224</v>
      </c>
    </row>
    <row r="87" s="1" customFormat="1" spans="1:22">
      <c r="A87" s="3">
        <v>999226352385450</v>
      </c>
      <c r="B87" s="1" t="s">
        <v>1317</v>
      </c>
      <c r="C87" s="1" t="s">
        <v>1368</v>
      </c>
      <c r="D87" s="1" t="s">
        <v>1324</v>
      </c>
      <c r="E87" s="1" t="s">
        <v>1369</v>
      </c>
      <c r="F87" s="1" t="s">
        <v>1261</v>
      </c>
      <c r="G87" s="1" t="s">
        <v>1140</v>
      </c>
      <c r="H87" s="1" t="s">
        <v>1141</v>
      </c>
      <c r="I87" s="1" t="s">
        <v>1326</v>
      </c>
      <c r="J87" s="1" t="s">
        <v>1143</v>
      </c>
      <c r="K87" s="1" t="s">
        <v>1326</v>
      </c>
      <c r="L87" s="1" t="s">
        <v>1326</v>
      </c>
      <c r="M87" s="1" t="s">
        <v>1144</v>
      </c>
      <c r="N87" s="1" t="s">
        <v>1144</v>
      </c>
      <c r="O87" s="1" t="s">
        <v>1145</v>
      </c>
      <c r="P87" s="1" t="s">
        <v>1146</v>
      </c>
      <c r="Q87" s="1" t="s">
        <v>1147</v>
      </c>
      <c r="R87" s="1" t="s">
        <v>1370</v>
      </c>
      <c r="S87" s="1" t="s">
        <v>1149</v>
      </c>
      <c r="T87" s="1" t="s">
        <v>1150</v>
      </c>
      <c r="U87" s="1" t="s">
        <v>1100</v>
      </c>
      <c r="V87" s="1" t="s">
        <v>1151</v>
      </c>
    </row>
    <row r="88" s="1" customFormat="1" spans="1:22">
      <c r="A88" s="3">
        <v>999226352014866</v>
      </c>
      <c r="B88" s="1" t="s">
        <v>1317</v>
      </c>
      <c r="C88" s="1" t="s">
        <v>1371</v>
      </c>
      <c r="D88" s="1" t="s">
        <v>1194</v>
      </c>
      <c r="E88" s="1" t="s">
        <v>1372</v>
      </c>
      <c r="F88" s="1" t="s">
        <v>1261</v>
      </c>
      <c r="G88" s="1" t="s">
        <v>1140</v>
      </c>
      <c r="H88" s="1" t="s">
        <v>1141</v>
      </c>
      <c r="I88" s="1" t="s">
        <v>1373</v>
      </c>
      <c r="J88" s="1" t="s">
        <v>1143</v>
      </c>
      <c r="K88" s="1" t="s">
        <v>1373</v>
      </c>
      <c r="L88" s="1" t="s">
        <v>1373</v>
      </c>
      <c r="M88" s="1" t="s">
        <v>1144</v>
      </c>
      <c r="N88" s="1" t="s">
        <v>1144</v>
      </c>
      <c r="O88" s="1" t="s">
        <v>1145</v>
      </c>
      <c r="P88" s="1" t="s">
        <v>1146</v>
      </c>
      <c r="Q88" s="1" t="s">
        <v>1147</v>
      </c>
      <c r="R88" s="1" t="s">
        <v>1374</v>
      </c>
      <c r="S88" s="1" t="s">
        <v>1149</v>
      </c>
      <c r="T88" s="1" t="s">
        <v>1150</v>
      </c>
      <c r="U88" s="1" t="s">
        <v>1100</v>
      </c>
      <c r="V88" s="1" t="s">
        <v>1198</v>
      </c>
    </row>
    <row r="89" s="1" customFormat="1" spans="1:22">
      <c r="A89" s="3">
        <v>999226350286204</v>
      </c>
      <c r="B89" s="1" t="s">
        <v>1317</v>
      </c>
      <c r="C89" s="1" t="s">
        <v>1375</v>
      </c>
      <c r="D89" s="1" t="s">
        <v>1184</v>
      </c>
      <c r="E89" s="1" t="s">
        <v>1376</v>
      </c>
      <c r="F89" s="1" t="s">
        <v>1317</v>
      </c>
      <c r="G89" s="1" t="s">
        <v>1140</v>
      </c>
      <c r="H89" s="1" t="s">
        <v>1141</v>
      </c>
      <c r="I89" s="1" t="s">
        <v>1377</v>
      </c>
      <c r="J89" s="1" t="s">
        <v>1143</v>
      </c>
      <c r="K89" s="1" t="s">
        <v>1377</v>
      </c>
      <c r="L89" s="1" t="s">
        <v>1377</v>
      </c>
      <c r="M89" s="1" t="s">
        <v>1144</v>
      </c>
      <c r="N89" s="1" t="s">
        <v>1144</v>
      </c>
      <c r="O89" s="1" t="s">
        <v>1145</v>
      </c>
      <c r="P89" s="1" t="s">
        <v>1146</v>
      </c>
      <c r="Q89" s="1" t="s">
        <v>1147</v>
      </c>
      <c r="R89" s="1" t="s">
        <v>1378</v>
      </c>
      <c r="S89" s="1" t="s">
        <v>1149</v>
      </c>
      <c r="T89" s="1" t="s">
        <v>1150</v>
      </c>
      <c r="U89" s="1" t="s">
        <v>1100</v>
      </c>
      <c r="V89" s="1" t="s">
        <v>1151</v>
      </c>
    </row>
    <row r="90" s="1" customFormat="1" spans="1:22">
      <c r="A90" s="3">
        <v>999226350185848</v>
      </c>
      <c r="B90" s="1" t="s">
        <v>1317</v>
      </c>
      <c r="C90" s="1" t="s">
        <v>1379</v>
      </c>
      <c r="D90" s="1" t="s">
        <v>1380</v>
      </c>
      <c r="E90" s="1" t="s">
        <v>1381</v>
      </c>
      <c r="F90" s="1" t="s">
        <v>1261</v>
      </c>
      <c r="G90" s="1" t="s">
        <v>1140</v>
      </c>
      <c r="H90" s="1" t="s">
        <v>1141</v>
      </c>
      <c r="I90" s="1" t="s">
        <v>1382</v>
      </c>
      <c r="J90" s="1" t="s">
        <v>1143</v>
      </c>
      <c r="K90" s="1" t="s">
        <v>1382</v>
      </c>
      <c r="L90" s="1" t="s">
        <v>1382</v>
      </c>
      <c r="M90" s="1" t="s">
        <v>1144</v>
      </c>
      <c r="N90" s="1" t="s">
        <v>1144</v>
      </c>
      <c r="O90" s="1" t="s">
        <v>1145</v>
      </c>
      <c r="P90" s="1" t="s">
        <v>1146</v>
      </c>
      <c r="Q90" s="1" t="s">
        <v>1147</v>
      </c>
      <c r="R90" s="1" t="s">
        <v>1383</v>
      </c>
      <c r="S90" s="1" t="s">
        <v>1149</v>
      </c>
      <c r="T90" s="1" t="s">
        <v>1150</v>
      </c>
      <c r="U90" s="1" t="s">
        <v>1100</v>
      </c>
      <c r="V90" s="1" t="s">
        <v>1151</v>
      </c>
    </row>
    <row r="91" s="1" customFormat="1" spans="1:22">
      <c r="A91" s="3">
        <v>999226350012925</v>
      </c>
      <c r="B91" s="1" t="s">
        <v>1384</v>
      </c>
      <c r="C91" s="1" t="s">
        <v>1385</v>
      </c>
      <c r="D91" s="1" t="s">
        <v>1380</v>
      </c>
      <c r="E91" s="1" t="s">
        <v>1386</v>
      </c>
      <c r="F91" s="1" t="s">
        <v>1261</v>
      </c>
      <c r="G91" s="1" t="s">
        <v>1140</v>
      </c>
      <c r="H91" s="1" t="s">
        <v>1141</v>
      </c>
      <c r="I91" s="1" t="s">
        <v>1387</v>
      </c>
      <c r="J91" s="1" t="s">
        <v>1143</v>
      </c>
      <c r="K91" s="1" t="s">
        <v>1387</v>
      </c>
      <c r="L91" s="1" t="s">
        <v>1387</v>
      </c>
      <c r="M91" s="1" t="s">
        <v>1144</v>
      </c>
      <c r="N91" s="1" t="s">
        <v>1144</v>
      </c>
      <c r="O91" s="1" t="s">
        <v>1145</v>
      </c>
      <c r="P91" s="1" t="s">
        <v>1146</v>
      </c>
      <c r="Q91" s="1" t="s">
        <v>1147</v>
      </c>
      <c r="R91" s="1" t="s">
        <v>1388</v>
      </c>
      <c r="S91" s="1" t="s">
        <v>1149</v>
      </c>
      <c r="T91" s="1" t="s">
        <v>1150</v>
      </c>
      <c r="U91" s="1" t="s">
        <v>1100</v>
      </c>
      <c r="V91" s="1" t="s">
        <v>1151</v>
      </c>
    </row>
    <row r="92" s="1" customFormat="1" spans="1:22">
      <c r="A92" s="3">
        <v>999226349693971</v>
      </c>
      <c r="B92" s="1" t="s">
        <v>1384</v>
      </c>
      <c r="C92" s="1" t="s">
        <v>1389</v>
      </c>
      <c r="D92" s="1" t="s">
        <v>1319</v>
      </c>
      <c r="E92" s="1" t="s">
        <v>1390</v>
      </c>
      <c r="F92" s="1" t="s">
        <v>1136</v>
      </c>
      <c r="G92" s="1" t="s">
        <v>1140</v>
      </c>
      <c r="H92" s="1" t="s">
        <v>1141</v>
      </c>
      <c r="I92" s="1" t="s">
        <v>1321</v>
      </c>
      <c r="J92" s="1" t="s">
        <v>1143</v>
      </c>
      <c r="K92" s="1" t="s">
        <v>1321</v>
      </c>
      <c r="L92" s="1" t="s">
        <v>1321</v>
      </c>
      <c r="M92" s="1" t="s">
        <v>1144</v>
      </c>
      <c r="N92" s="1" t="s">
        <v>1144</v>
      </c>
      <c r="O92" s="1" t="s">
        <v>1145</v>
      </c>
      <c r="P92" s="1" t="s">
        <v>1146</v>
      </c>
      <c r="Q92" s="1" t="s">
        <v>1147</v>
      </c>
      <c r="R92" s="1" t="s">
        <v>1391</v>
      </c>
      <c r="S92" s="1" t="s">
        <v>1149</v>
      </c>
      <c r="T92" s="1" t="s">
        <v>1150</v>
      </c>
      <c r="U92" s="1" t="s">
        <v>1100</v>
      </c>
      <c r="V92" s="1" t="s">
        <v>1198</v>
      </c>
    </row>
    <row r="93" s="1" customFormat="1" spans="1:22">
      <c r="A93" s="3">
        <v>26349649108</v>
      </c>
      <c r="B93" s="1" t="s">
        <v>1384</v>
      </c>
      <c r="C93" s="1" t="s">
        <v>1392</v>
      </c>
      <c r="D93" s="1" t="s">
        <v>1393</v>
      </c>
      <c r="E93" s="1" t="s">
        <v>1394</v>
      </c>
      <c r="F93" s="1" t="s">
        <v>1317</v>
      </c>
      <c r="G93" s="1" t="s">
        <v>1140</v>
      </c>
      <c r="H93" s="1" t="s">
        <v>1141</v>
      </c>
      <c r="I93" s="1" t="s">
        <v>1395</v>
      </c>
      <c r="J93" s="1" t="s">
        <v>1143</v>
      </c>
      <c r="K93" s="1" t="s">
        <v>1395</v>
      </c>
      <c r="L93" s="1" t="s">
        <v>1395</v>
      </c>
      <c r="M93" s="1" t="s">
        <v>1144</v>
      </c>
      <c r="N93" s="1" t="s">
        <v>1144</v>
      </c>
      <c r="O93" s="1" t="s">
        <v>1145</v>
      </c>
      <c r="P93" s="1" t="s">
        <v>1146</v>
      </c>
      <c r="Q93" s="1" t="s">
        <v>1147</v>
      </c>
      <c r="R93" s="1" t="s">
        <v>1396</v>
      </c>
      <c r="S93" s="1" t="s">
        <v>1149</v>
      </c>
      <c r="T93" s="1" t="s">
        <v>1150</v>
      </c>
      <c r="U93" s="1" t="s">
        <v>1100</v>
      </c>
      <c r="V93" s="1" t="s">
        <v>1151</v>
      </c>
    </row>
    <row r="94" s="1" customFormat="1" spans="1:22">
      <c r="A94" s="3">
        <v>26349649111</v>
      </c>
      <c r="B94" s="1" t="s">
        <v>1384</v>
      </c>
      <c r="C94" s="1" t="s">
        <v>1397</v>
      </c>
      <c r="D94" s="1" t="s">
        <v>1393</v>
      </c>
      <c r="E94" s="1" t="s">
        <v>1398</v>
      </c>
      <c r="F94" s="1" t="s">
        <v>1317</v>
      </c>
      <c r="G94" s="1" t="s">
        <v>1140</v>
      </c>
      <c r="H94" s="1" t="s">
        <v>1141</v>
      </c>
      <c r="I94" s="1" t="s">
        <v>1399</v>
      </c>
      <c r="J94" s="1" t="s">
        <v>1143</v>
      </c>
      <c r="K94" s="1" t="s">
        <v>1399</v>
      </c>
      <c r="L94" s="1" t="s">
        <v>1399</v>
      </c>
      <c r="M94" s="1" t="s">
        <v>1144</v>
      </c>
      <c r="N94" s="1" t="s">
        <v>1144</v>
      </c>
      <c r="O94" s="1" t="s">
        <v>1145</v>
      </c>
      <c r="P94" s="1" t="s">
        <v>1146</v>
      </c>
      <c r="Q94" s="1" t="s">
        <v>1147</v>
      </c>
      <c r="R94" s="1" t="s">
        <v>1400</v>
      </c>
      <c r="S94" s="1" t="s">
        <v>1149</v>
      </c>
      <c r="T94" s="1" t="s">
        <v>1150</v>
      </c>
      <c r="U94" s="1" t="s">
        <v>1100</v>
      </c>
      <c r="V94" s="1" t="s">
        <v>1151</v>
      </c>
    </row>
    <row r="95" s="1" customFormat="1" spans="1:22">
      <c r="A95" s="3">
        <v>999226349508027</v>
      </c>
      <c r="B95" s="1" t="s">
        <v>1384</v>
      </c>
      <c r="C95" s="1" t="s">
        <v>1401</v>
      </c>
      <c r="D95" s="1" t="s">
        <v>1402</v>
      </c>
      <c r="E95" s="1" t="s">
        <v>1403</v>
      </c>
      <c r="F95" s="1" t="s">
        <v>1317</v>
      </c>
      <c r="G95" s="1" t="s">
        <v>1140</v>
      </c>
      <c r="H95" s="1" t="s">
        <v>1141</v>
      </c>
      <c r="I95" s="1" t="s">
        <v>1404</v>
      </c>
      <c r="J95" s="1" t="s">
        <v>1143</v>
      </c>
      <c r="K95" s="1" t="s">
        <v>1404</v>
      </c>
      <c r="L95" s="1" t="s">
        <v>1404</v>
      </c>
      <c r="M95" s="1" t="s">
        <v>1144</v>
      </c>
      <c r="N95" s="1" t="s">
        <v>1144</v>
      </c>
      <c r="O95" s="1" t="s">
        <v>1145</v>
      </c>
      <c r="P95" s="1" t="s">
        <v>1146</v>
      </c>
      <c r="Q95" s="1" t="s">
        <v>1147</v>
      </c>
      <c r="R95" s="1" t="s">
        <v>1405</v>
      </c>
      <c r="S95" s="1" t="s">
        <v>1149</v>
      </c>
      <c r="T95" s="1" t="s">
        <v>1150</v>
      </c>
      <c r="U95" s="1" t="s">
        <v>1100</v>
      </c>
      <c r="V95" s="1" t="s">
        <v>1172</v>
      </c>
    </row>
    <row r="96" s="1" customFormat="1" spans="1:22">
      <c r="A96" s="3">
        <v>999226348415301</v>
      </c>
      <c r="B96" s="1" t="s">
        <v>1384</v>
      </c>
      <c r="C96" s="1" t="s">
        <v>1406</v>
      </c>
      <c r="D96" s="1" t="s">
        <v>1407</v>
      </c>
      <c r="E96" s="1" t="s">
        <v>1408</v>
      </c>
      <c r="F96" s="1" t="s">
        <v>1136</v>
      </c>
      <c r="G96" s="1" t="s">
        <v>1140</v>
      </c>
      <c r="H96" s="1" t="s">
        <v>1141</v>
      </c>
      <c r="I96" s="1" t="s">
        <v>1409</v>
      </c>
      <c r="J96" s="1" t="s">
        <v>1143</v>
      </c>
      <c r="K96" s="1" t="s">
        <v>1409</v>
      </c>
      <c r="L96" s="1" t="s">
        <v>1409</v>
      </c>
      <c r="M96" s="1" t="s">
        <v>1144</v>
      </c>
      <c r="N96" s="1" t="s">
        <v>1144</v>
      </c>
      <c r="O96" s="1" t="s">
        <v>1145</v>
      </c>
      <c r="P96" s="1" t="s">
        <v>1146</v>
      </c>
      <c r="Q96" s="1" t="s">
        <v>1147</v>
      </c>
      <c r="R96" s="1" t="s">
        <v>1410</v>
      </c>
      <c r="S96" s="1" t="s">
        <v>1149</v>
      </c>
      <c r="T96" s="1" t="s">
        <v>1150</v>
      </c>
      <c r="U96" s="1" t="s">
        <v>1100</v>
      </c>
      <c r="V96" s="1" t="s">
        <v>1151</v>
      </c>
    </row>
    <row r="97" s="1" customFormat="1" spans="1:22">
      <c r="A97" s="3">
        <v>999226346907053</v>
      </c>
      <c r="B97" s="1" t="s">
        <v>1384</v>
      </c>
      <c r="C97" s="1" t="s">
        <v>1411</v>
      </c>
      <c r="D97" s="1" t="s">
        <v>1319</v>
      </c>
      <c r="E97" s="1" t="s">
        <v>1412</v>
      </c>
      <c r="F97" s="1" t="s">
        <v>1261</v>
      </c>
      <c r="G97" s="1" t="s">
        <v>1140</v>
      </c>
      <c r="H97" s="1" t="s">
        <v>1141</v>
      </c>
      <c r="I97" s="1" t="s">
        <v>1413</v>
      </c>
      <c r="J97" s="1" t="s">
        <v>1143</v>
      </c>
      <c r="K97" s="1" t="s">
        <v>1413</v>
      </c>
      <c r="L97" s="1" t="s">
        <v>1413</v>
      </c>
      <c r="M97" s="1" t="s">
        <v>1144</v>
      </c>
      <c r="N97" s="1" t="s">
        <v>1144</v>
      </c>
      <c r="O97" s="1" t="s">
        <v>1145</v>
      </c>
      <c r="P97" s="1" t="s">
        <v>1146</v>
      </c>
      <c r="Q97" s="1" t="s">
        <v>1147</v>
      </c>
      <c r="R97" s="1" t="s">
        <v>1414</v>
      </c>
      <c r="S97" s="1" t="s">
        <v>1149</v>
      </c>
      <c r="T97" s="1" t="s">
        <v>1150</v>
      </c>
      <c r="U97" s="1" t="s">
        <v>1100</v>
      </c>
      <c r="V97" s="1" t="s">
        <v>1198</v>
      </c>
    </row>
    <row r="98" s="1" customFormat="1" spans="1:22">
      <c r="A98" s="3">
        <v>999226346835367</v>
      </c>
      <c r="B98" s="1" t="s">
        <v>1384</v>
      </c>
      <c r="C98" s="1" t="s">
        <v>1415</v>
      </c>
      <c r="D98" s="1" t="s">
        <v>1194</v>
      </c>
      <c r="E98" s="1" t="s">
        <v>1416</v>
      </c>
      <c r="F98" s="1" t="s">
        <v>1136</v>
      </c>
      <c r="G98" s="1" t="s">
        <v>1140</v>
      </c>
      <c r="H98" s="1" t="s">
        <v>1141</v>
      </c>
      <c r="I98" s="1" t="s">
        <v>1417</v>
      </c>
      <c r="J98" s="1" t="s">
        <v>1143</v>
      </c>
      <c r="K98" s="1" t="s">
        <v>1417</v>
      </c>
      <c r="L98" s="1" t="s">
        <v>1417</v>
      </c>
      <c r="M98" s="1" t="s">
        <v>1144</v>
      </c>
      <c r="N98" s="1" t="s">
        <v>1144</v>
      </c>
      <c r="O98" s="1" t="s">
        <v>1145</v>
      </c>
      <c r="P98" s="1" t="s">
        <v>1146</v>
      </c>
      <c r="Q98" s="1" t="s">
        <v>1147</v>
      </c>
      <c r="R98" s="1" t="s">
        <v>1418</v>
      </c>
      <c r="S98" s="1" t="s">
        <v>1149</v>
      </c>
      <c r="T98" s="1" t="s">
        <v>1150</v>
      </c>
      <c r="U98" s="1" t="s">
        <v>1100</v>
      </c>
      <c r="V98" s="1" t="s">
        <v>1198</v>
      </c>
    </row>
    <row r="99" s="1" customFormat="1" spans="1:22">
      <c r="A99" s="3">
        <v>999226346333727</v>
      </c>
      <c r="B99" s="1" t="s">
        <v>1384</v>
      </c>
      <c r="C99" s="1" t="s">
        <v>1419</v>
      </c>
      <c r="D99" s="1" t="s">
        <v>1184</v>
      </c>
      <c r="E99" s="1" t="s">
        <v>1420</v>
      </c>
      <c r="F99" s="1" t="s">
        <v>1317</v>
      </c>
      <c r="G99" s="1" t="s">
        <v>1140</v>
      </c>
      <c r="H99" s="1" t="s">
        <v>1141</v>
      </c>
      <c r="I99" s="1" t="s">
        <v>1377</v>
      </c>
      <c r="J99" s="1" t="s">
        <v>1143</v>
      </c>
      <c r="K99" s="1" t="s">
        <v>1377</v>
      </c>
      <c r="L99" s="1" t="s">
        <v>1377</v>
      </c>
      <c r="M99" s="1" t="s">
        <v>1144</v>
      </c>
      <c r="N99" s="1" t="s">
        <v>1144</v>
      </c>
      <c r="O99" s="1" t="s">
        <v>1145</v>
      </c>
      <c r="P99" s="1" t="s">
        <v>1146</v>
      </c>
      <c r="Q99" s="1" t="s">
        <v>1147</v>
      </c>
      <c r="R99" s="1" t="s">
        <v>1421</v>
      </c>
      <c r="S99" s="1" t="s">
        <v>1149</v>
      </c>
      <c r="T99" s="1" t="s">
        <v>1150</v>
      </c>
      <c r="U99" s="1" t="s">
        <v>1100</v>
      </c>
      <c r="V99" s="1" t="s">
        <v>1151</v>
      </c>
    </row>
    <row r="100" s="1" customFormat="1" spans="1:22">
      <c r="A100" s="3">
        <v>999226345042420</v>
      </c>
      <c r="B100" s="1" t="s">
        <v>1384</v>
      </c>
      <c r="C100" s="1" t="s">
        <v>1422</v>
      </c>
      <c r="D100" s="1" t="s">
        <v>1402</v>
      </c>
      <c r="E100" s="1" t="s">
        <v>1423</v>
      </c>
      <c r="F100" s="1" t="s">
        <v>1317</v>
      </c>
      <c r="G100" s="1" t="s">
        <v>1140</v>
      </c>
      <c r="H100" s="1" t="s">
        <v>1141</v>
      </c>
      <c r="I100" s="1" t="s">
        <v>1404</v>
      </c>
      <c r="J100" s="1" t="s">
        <v>1143</v>
      </c>
      <c r="K100" s="1" t="s">
        <v>1404</v>
      </c>
      <c r="L100" s="1" t="s">
        <v>1404</v>
      </c>
      <c r="M100" s="1" t="s">
        <v>1144</v>
      </c>
      <c r="N100" s="1" t="s">
        <v>1144</v>
      </c>
      <c r="O100" s="1" t="s">
        <v>1145</v>
      </c>
      <c r="P100" s="1" t="s">
        <v>1146</v>
      </c>
      <c r="Q100" s="1" t="s">
        <v>1147</v>
      </c>
      <c r="R100" s="1" t="s">
        <v>1424</v>
      </c>
      <c r="S100" s="1" t="s">
        <v>1149</v>
      </c>
      <c r="T100" s="1" t="s">
        <v>1150</v>
      </c>
      <c r="U100" s="1" t="s">
        <v>1100</v>
      </c>
      <c r="V100" s="1" t="s">
        <v>1172</v>
      </c>
    </row>
    <row r="101" s="1" customFormat="1" spans="1:22">
      <c r="A101" s="3">
        <v>999226344085563</v>
      </c>
      <c r="B101" s="1" t="s">
        <v>1384</v>
      </c>
      <c r="C101" s="1" t="s">
        <v>1425</v>
      </c>
      <c r="D101" s="1" t="s">
        <v>1294</v>
      </c>
      <c r="E101" s="1" t="s">
        <v>1426</v>
      </c>
      <c r="F101" s="1" t="s">
        <v>1261</v>
      </c>
      <c r="G101" s="1" t="s">
        <v>1140</v>
      </c>
      <c r="H101" s="1" t="s">
        <v>1141</v>
      </c>
      <c r="I101" s="1" t="s">
        <v>1427</v>
      </c>
      <c r="J101" s="1" t="s">
        <v>1143</v>
      </c>
      <c r="K101" s="1" t="s">
        <v>1427</v>
      </c>
      <c r="L101" s="1" t="s">
        <v>1427</v>
      </c>
      <c r="M101" s="1" t="s">
        <v>1144</v>
      </c>
      <c r="N101" s="1" t="s">
        <v>1144</v>
      </c>
      <c r="O101" s="1" t="s">
        <v>1145</v>
      </c>
      <c r="P101" s="1" t="s">
        <v>1146</v>
      </c>
      <c r="Q101" s="1" t="s">
        <v>1147</v>
      </c>
      <c r="R101" s="1" t="s">
        <v>1428</v>
      </c>
      <c r="S101" s="1" t="s">
        <v>1149</v>
      </c>
      <c r="T101" s="1" t="s">
        <v>1150</v>
      </c>
      <c r="U101" s="1" t="s">
        <v>1100</v>
      </c>
      <c r="V101" s="1" t="s">
        <v>1151</v>
      </c>
    </row>
    <row r="102" s="1" customFormat="1" spans="1:22">
      <c r="A102" s="3">
        <v>999226343795492</v>
      </c>
      <c r="B102" s="1" t="s">
        <v>1384</v>
      </c>
      <c r="C102" s="1" t="s">
        <v>1429</v>
      </c>
      <c r="D102" s="1" t="s">
        <v>1138</v>
      </c>
      <c r="E102" s="1" t="s">
        <v>1430</v>
      </c>
      <c r="F102" s="1" t="s">
        <v>1317</v>
      </c>
      <c r="G102" s="1" t="s">
        <v>1140</v>
      </c>
      <c r="H102" s="1" t="s">
        <v>1141</v>
      </c>
      <c r="I102" s="1" t="s">
        <v>1431</v>
      </c>
      <c r="J102" s="1" t="s">
        <v>1143</v>
      </c>
      <c r="K102" s="1" t="s">
        <v>1431</v>
      </c>
      <c r="L102" s="1" t="s">
        <v>1431</v>
      </c>
      <c r="M102" s="1" t="s">
        <v>1144</v>
      </c>
      <c r="N102" s="1" t="s">
        <v>1144</v>
      </c>
      <c r="O102" s="1" t="s">
        <v>1145</v>
      </c>
      <c r="P102" s="1" t="s">
        <v>1146</v>
      </c>
      <c r="Q102" s="1" t="s">
        <v>1147</v>
      </c>
      <c r="R102" s="1" t="s">
        <v>1432</v>
      </c>
      <c r="S102" s="1" t="s">
        <v>1149</v>
      </c>
      <c r="T102" s="1" t="s">
        <v>1150</v>
      </c>
      <c r="U102" s="1" t="s">
        <v>1100</v>
      </c>
      <c r="V102" s="1" t="s">
        <v>1151</v>
      </c>
    </row>
    <row r="103" s="1" customFormat="1" spans="1:22">
      <c r="A103" s="3">
        <v>999226343721990</v>
      </c>
      <c r="B103" s="1" t="s">
        <v>1384</v>
      </c>
      <c r="C103" s="1" t="s">
        <v>1433</v>
      </c>
      <c r="D103" s="1" t="s">
        <v>1138</v>
      </c>
      <c r="E103" s="1" t="s">
        <v>1434</v>
      </c>
      <c r="F103" s="1" t="s">
        <v>1136</v>
      </c>
      <c r="G103" s="1" t="s">
        <v>1140</v>
      </c>
      <c r="H103" s="1" t="s">
        <v>1141</v>
      </c>
      <c r="I103" s="1" t="s">
        <v>1435</v>
      </c>
      <c r="J103" s="1" t="s">
        <v>1143</v>
      </c>
      <c r="K103" s="1" t="s">
        <v>1435</v>
      </c>
      <c r="L103" s="1" t="s">
        <v>1435</v>
      </c>
      <c r="M103" s="1" t="s">
        <v>1144</v>
      </c>
      <c r="N103" s="1" t="s">
        <v>1144</v>
      </c>
      <c r="O103" s="1" t="s">
        <v>1145</v>
      </c>
      <c r="P103" s="1" t="s">
        <v>1146</v>
      </c>
      <c r="Q103" s="1" t="s">
        <v>1147</v>
      </c>
      <c r="R103" s="1" t="s">
        <v>1436</v>
      </c>
      <c r="S103" s="1" t="s">
        <v>1149</v>
      </c>
      <c r="T103" s="1" t="s">
        <v>1150</v>
      </c>
      <c r="U103" s="1" t="s">
        <v>1100</v>
      </c>
      <c r="V103" s="1" t="s">
        <v>1151</v>
      </c>
    </row>
    <row r="104" s="1" customFormat="1" spans="1:22">
      <c r="A104" s="3">
        <v>999226342979327</v>
      </c>
      <c r="B104" s="1" t="s">
        <v>1384</v>
      </c>
      <c r="C104" s="1" t="s">
        <v>1437</v>
      </c>
      <c r="D104" s="1" t="s">
        <v>1194</v>
      </c>
      <c r="E104" s="1" t="s">
        <v>1438</v>
      </c>
      <c r="F104" s="1" t="s">
        <v>1136</v>
      </c>
      <c r="G104" s="1" t="s">
        <v>1140</v>
      </c>
      <c r="H104" s="1" t="s">
        <v>1141</v>
      </c>
      <c r="I104" s="1" t="s">
        <v>1264</v>
      </c>
      <c r="J104" s="1" t="s">
        <v>1143</v>
      </c>
      <c r="K104" s="1" t="s">
        <v>1264</v>
      </c>
      <c r="L104" s="1" t="s">
        <v>1264</v>
      </c>
      <c r="M104" s="1" t="s">
        <v>1144</v>
      </c>
      <c r="N104" s="1" t="s">
        <v>1144</v>
      </c>
      <c r="O104" s="1" t="s">
        <v>1145</v>
      </c>
      <c r="P104" s="1" t="s">
        <v>1146</v>
      </c>
      <c r="Q104" s="1" t="s">
        <v>1147</v>
      </c>
      <c r="R104" s="1" t="s">
        <v>1439</v>
      </c>
      <c r="S104" s="1" t="s">
        <v>1149</v>
      </c>
      <c r="T104" s="1" t="s">
        <v>1150</v>
      </c>
      <c r="U104" s="1" t="s">
        <v>1100</v>
      </c>
      <c r="V104" s="1" t="s">
        <v>1198</v>
      </c>
    </row>
    <row r="105" s="1" customFormat="1" spans="1:22">
      <c r="A105" s="3">
        <v>999226342502809</v>
      </c>
      <c r="B105" s="1" t="s">
        <v>1384</v>
      </c>
      <c r="C105" s="1" t="s">
        <v>1440</v>
      </c>
      <c r="D105" s="1" t="s">
        <v>1441</v>
      </c>
      <c r="E105" s="1" t="s">
        <v>1442</v>
      </c>
      <c r="F105" s="1" t="s">
        <v>1261</v>
      </c>
      <c r="G105" s="1" t="s">
        <v>1140</v>
      </c>
      <c r="H105" s="1" t="s">
        <v>1141</v>
      </c>
      <c r="I105" s="1" t="s">
        <v>1443</v>
      </c>
      <c r="J105" s="1" t="s">
        <v>1143</v>
      </c>
      <c r="K105" s="1" t="s">
        <v>1443</v>
      </c>
      <c r="L105" s="1" t="s">
        <v>1443</v>
      </c>
      <c r="M105" s="1" t="s">
        <v>1144</v>
      </c>
      <c r="N105" s="1" t="s">
        <v>1144</v>
      </c>
      <c r="O105" s="1" t="s">
        <v>1145</v>
      </c>
      <c r="P105" s="1" t="s">
        <v>1146</v>
      </c>
      <c r="Q105" s="1" t="s">
        <v>1147</v>
      </c>
      <c r="R105" s="1" t="s">
        <v>1444</v>
      </c>
      <c r="S105" s="1" t="s">
        <v>1149</v>
      </c>
      <c r="T105" s="1" t="s">
        <v>1150</v>
      </c>
      <c r="U105" s="1" t="s">
        <v>1100</v>
      </c>
      <c r="V105" s="1" t="s">
        <v>1151</v>
      </c>
    </row>
    <row r="106" s="1" customFormat="1" spans="1:22">
      <c r="A106" s="3">
        <v>999226341696297</v>
      </c>
      <c r="B106" s="1" t="s">
        <v>1384</v>
      </c>
      <c r="C106" s="1" t="s">
        <v>1445</v>
      </c>
      <c r="D106" s="1" t="s">
        <v>1446</v>
      </c>
      <c r="E106" s="1" t="s">
        <v>1447</v>
      </c>
      <c r="F106" s="1" t="s">
        <v>1261</v>
      </c>
      <c r="G106" s="1" t="s">
        <v>1140</v>
      </c>
      <c r="H106" s="1" t="s">
        <v>1141</v>
      </c>
      <c r="I106" s="1" t="s">
        <v>1448</v>
      </c>
      <c r="J106" s="1" t="s">
        <v>1143</v>
      </c>
      <c r="K106" s="1" t="s">
        <v>1448</v>
      </c>
      <c r="L106" s="1" t="s">
        <v>1448</v>
      </c>
      <c r="M106" s="1" t="s">
        <v>1144</v>
      </c>
      <c r="N106" s="1" t="s">
        <v>1144</v>
      </c>
      <c r="O106" s="1" t="s">
        <v>1145</v>
      </c>
      <c r="P106" s="1" t="s">
        <v>1146</v>
      </c>
      <c r="Q106" s="1" t="s">
        <v>1147</v>
      </c>
      <c r="R106" s="1" t="s">
        <v>1449</v>
      </c>
      <c r="S106" s="1" t="s">
        <v>1149</v>
      </c>
      <c r="T106" s="1" t="s">
        <v>1150</v>
      </c>
      <c r="U106" s="1" t="s">
        <v>1100</v>
      </c>
      <c r="V106" s="1" t="s">
        <v>1450</v>
      </c>
    </row>
    <row r="107" s="1" customFormat="1" spans="1:22">
      <c r="A107" s="3">
        <v>999226341302301</v>
      </c>
      <c r="B107" s="1" t="s">
        <v>1384</v>
      </c>
      <c r="C107" s="1" t="s">
        <v>1451</v>
      </c>
      <c r="D107" s="1" t="s">
        <v>1452</v>
      </c>
      <c r="E107" s="1" t="s">
        <v>1453</v>
      </c>
      <c r="F107" s="1" t="s">
        <v>1261</v>
      </c>
      <c r="G107" s="1" t="s">
        <v>1140</v>
      </c>
      <c r="H107" s="1" t="s">
        <v>1141</v>
      </c>
      <c r="I107" s="1" t="s">
        <v>1454</v>
      </c>
      <c r="J107" s="1" t="s">
        <v>1143</v>
      </c>
      <c r="K107" s="1" t="s">
        <v>1454</v>
      </c>
      <c r="L107" s="1" t="s">
        <v>1454</v>
      </c>
      <c r="M107" s="1" t="s">
        <v>1144</v>
      </c>
      <c r="N107" s="1" t="s">
        <v>1144</v>
      </c>
      <c r="O107" s="1" t="s">
        <v>1145</v>
      </c>
      <c r="P107" s="1" t="s">
        <v>1146</v>
      </c>
      <c r="Q107" s="1" t="s">
        <v>1147</v>
      </c>
      <c r="R107" s="1" t="s">
        <v>1455</v>
      </c>
      <c r="S107" s="1" t="s">
        <v>1149</v>
      </c>
      <c r="T107" s="1" t="s">
        <v>1150</v>
      </c>
      <c r="U107" s="1" t="s">
        <v>1100</v>
      </c>
      <c r="V107" s="1" t="s">
        <v>1456</v>
      </c>
    </row>
    <row r="108" s="1" customFormat="1" spans="1:22">
      <c r="A108" s="3">
        <v>26341193850</v>
      </c>
      <c r="B108" s="1" t="s">
        <v>1384</v>
      </c>
      <c r="C108" s="1" t="s">
        <v>1457</v>
      </c>
      <c r="D108" s="1" t="s">
        <v>1458</v>
      </c>
      <c r="E108" s="1" t="s">
        <v>1459</v>
      </c>
      <c r="F108" s="1" t="s">
        <v>1261</v>
      </c>
      <c r="G108" s="1" t="s">
        <v>1140</v>
      </c>
      <c r="H108" s="1" t="s">
        <v>1141</v>
      </c>
      <c r="I108" s="1" t="s">
        <v>1460</v>
      </c>
      <c r="J108" s="1" t="s">
        <v>1143</v>
      </c>
      <c r="K108" s="1" t="s">
        <v>1460</v>
      </c>
      <c r="L108" s="1" t="s">
        <v>1460</v>
      </c>
      <c r="M108" s="1" t="s">
        <v>1144</v>
      </c>
      <c r="N108" s="1" t="s">
        <v>1144</v>
      </c>
      <c r="O108" s="1" t="s">
        <v>1145</v>
      </c>
      <c r="P108" s="1" t="s">
        <v>1146</v>
      </c>
      <c r="Q108" s="1" t="s">
        <v>1147</v>
      </c>
      <c r="R108" s="1" t="s">
        <v>1461</v>
      </c>
      <c r="S108" s="1" t="s">
        <v>1149</v>
      </c>
      <c r="T108" s="1" t="s">
        <v>1150</v>
      </c>
      <c r="U108" s="1" t="s">
        <v>1100</v>
      </c>
      <c r="V108" s="1" t="s">
        <v>1274</v>
      </c>
    </row>
    <row r="109" s="1" customFormat="1" spans="1:22">
      <c r="A109" s="3">
        <v>999226340957636</v>
      </c>
      <c r="B109" s="1" t="s">
        <v>1384</v>
      </c>
      <c r="C109" s="1" t="s">
        <v>1462</v>
      </c>
      <c r="D109" s="1" t="s">
        <v>1463</v>
      </c>
      <c r="E109" s="1" t="s">
        <v>1464</v>
      </c>
      <c r="F109" s="1" t="s">
        <v>1317</v>
      </c>
      <c r="G109" s="1" t="s">
        <v>1140</v>
      </c>
      <c r="H109" s="1" t="s">
        <v>1141</v>
      </c>
      <c r="I109" s="1" t="s">
        <v>1465</v>
      </c>
      <c r="J109" s="1" t="s">
        <v>1143</v>
      </c>
      <c r="K109" s="1" t="s">
        <v>1465</v>
      </c>
      <c r="L109" s="1" t="s">
        <v>1465</v>
      </c>
      <c r="M109" s="1" t="s">
        <v>1144</v>
      </c>
      <c r="N109" s="1" t="s">
        <v>1144</v>
      </c>
      <c r="O109" s="1" t="s">
        <v>1145</v>
      </c>
      <c r="P109" s="1" t="s">
        <v>1146</v>
      </c>
      <c r="Q109" s="1" t="s">
        <v>1147</v>
      </c>
      <c r="R109" s="1" t="s">
        <v>1466</v>
      </c>
      <c r="S109" s="1" t="s">
        <v>1149</v>
      </c>
      <c r="T109" s="1" t="s">
        <v>1150</v>
      </c>
      <c r="U109" s="1" t="s">
        <v>1100</v>
      </c>
      <c r="V109" s="1" t="s">
        <v>1151</v>
      </c>
    </row>
    <row r="110" s="1" customFormat="1" spans="1:22">
      <c r="A110" s="3">
        <v>999226340848277</v>
      </c>
      <c r="B110" s="1" t="s">
        <v>1384</v>
      </c>
      <c r="C110" s="1" t="s">
        <v>1467</v>
      </c>
      <c r="D110" s="1" t="s">
        <v>1468</v>
      </c>
      <c r="E110" s="1" t="s">
        <v>1469</v>
      </c>
      <c r="F110" s="1" t="s">
        <v>1317</v>
      </c>
      <c r="G110" s="1" t="s">
        <v>1140</v>
      </c>
      <c r="H110" s="1" t="s">
        <v>1141</v>
      </c>
      <c r="I110" s="1" t="s">
        <v>1470</v>
      </c>
      <c r="J110" s="1" t="s">
        <v>1143</v>
      </c>
      <c r="K110" s="1" t="s">
        <v>1470</v>
      </c>
      <c r="L110" s="1" t="s">
        <v>1470</v>
      </c>
      <c r="M110" s="1" t="s">
        <v>1144</v>
      </c>
      <c r="N110" s="1" t="s">
        <v>1144</v>
      </c>
      <c r="O110" s="1" t="s">
        <v>1145</v>
      </c>
      <c r="P110" s="1" t="s">
        <v>1146</v>
      </c>
      <c r="Q110" s="1" t="s">
        <v>1147</v>
      </c>
      <c r="R110" s="1" t="s">
        <v>1471</v>
      </c>
      <c r="S110" s="1" t="s">
        <v>1149</v>
      </c>
      <c r="T110" s="1" t="s">
        <v>1150</v>
      </c>
      <c r="U110" s="1" t="s">
        <v>1100</v>
      </c>
      <c r="V110" s="1" t="s">
        <v>1151</v>
      </c>
    </row>
    <row r="111" s="1" customFormat="1" spans="1:22">
      <c r="A111" s="3">
        <v>999226339036536</v>
      </c>
      <c r="B111" s="1" t="s">
        <v>1472</v>
      </c>
      <c r="C111" s="1" t="s">
        <v>1473</v>
      </c>
      <c r="D111" s="1" t="s">
        <v>1458</v>
      </c>
      <c r="E111" s="1" t="s">
        <v>1474</v>
      </c>
      <c r="F111" s="1" t="s">
        <v>1136</v>
      </c>
      <c r="G111" s="1" t="s">
        <v>1140</v>
      </c>
      <c r="H111" s="1" t="s">
        <v>1141</v>
      </c>
      <c r="I111" s="1" t="s">
        <v>1475</v>
      </c>
      <c r="J111" s="1" t="s">
        <v>1143</v>
      </c>
      <c r="K111" s="1" t="s">
        <v>1475</v>
      </c>
      <c r="L111" s="1" t="s">
        <v>1475</v>
      </c>
      <c r="M111" s="1" t="s">
        <v>1144</v>
      </c>
      <c r="N111" s="1" t="s">
        <v>1144</v>
      </c>
      <c r="O111" s="1" t="s">
        <v>1145</v>
      </c>
      <c r="P111" s="1" t="s">
        <v>1146</v>
      </c>
      <c r="Q111" s="1" t="s">
        <v>1147</v>
      </c>
      <c r="R111" s="1" t="s">
        <v>1476</v>
      </c>
      <c r="S111" s="1" t="s">
        <v>1149</v>
      </c>
      <c r="T111" s="1" t="s">
        <v>1150</v>
      </c>
      <c r="U111" s="1" t="s">
        <v>1100</v>
      </c>
      <c r="V111" s="1" t="s">
        <v>1274</v>
      </c>
    </row>
    <row r="112" s="1" customFormat="1" spans="1:22">
      <c r="A112" s="3">
        <v>999226338395063</v>
      </c>
      <c r="B112" s="1" t="s">
        <v>1472</v>
      </c>
      <c r="C112" s="1" t="s">
        <v>1477</v>
      </c>
      <c r="D112" s="1" t="s">
        <v>1478</v>
      </c>
      <c r="E112" s="1" t="s">
        <v>1479</v>
      </c>
      <c r="F112" s="1" t="s">
        <v>1384</v>
      </c>
      <c r="G112" s="1" t="s">
        <v>1140</v>
      </c>
      <c r="H112" s="1" t="s">
        <v>1141</v>
      </c>
      <c r="I112" s="1" t="s">
        <v>1480</v>
      </c>
      <c r="J112" s="1" t="s">
        <v>1143</v>
      </c>
      <c r="K112" s="1" t="s">
        <v>1480</v>
      </c>
      <c r="L112" s="1" t="s">
        <v>1480</v>
      </c>
      <c r="M112" s="1" t="s">
        <v>1144</v>
      </c>
      <c r="N112" s="1" t="s">
        <v>1144</v>
      </c>
      <c r="O112" s="1" t="s">
        <v>1145</v>
      </c>
      <c r="P112" s="1" t="s">
        <v>1146</v>
      </c>
      <c r="Q112" s="1" t="s">
        <v>1147</v>
      </c>
      <c r="R112" s="1" t="s">
        <v>1481</v>
      </c>
      <c r="S112" s="1" t="s">
        <v>1149</v>
      </c>
      <c r="T112" s="1" t="s">
        <v>1150</v>
      </c>
      <c r="U112" s="1" t="s">
        <v>1100</v>
      </c>
      <c r="V112" s="1" t="s">
        <v>1151</v>
      </c>
    </row>
    <row r="113" s="1" customFormat="1" spans="1:22">
      <c r="A113" s="3">
        <v>999226336913848</v>
      </c>
      <c r="B113" s="1" t="s">
        <v>1472</v>
      </c>
      <c r="C113" s="1" t="s">
        <v>1482</v>
      </c>
      <c r="D113" s="1" t="s">
        <v>1483</v>
      </c>
      <c r="E113" s="1" t="s">
        <v>1484</v>
      </c>
      <c r="F113" s="1" t="s">
        <v>1136</v>
      </c>
      <c r="G113" s="1" t="s">
        <v>1140</v>
      </c>
      <c r="H113" s="1" t="s">
        <v>1141</v>
      </c>
      <c r="I113" s="1" t="s">
        <v>1485</v>
      </c>
      <c r="J113" s="1" t="s">
        <v>1143</v>
      </c>
      <c r="K113" s="1" t="s">
        <v>1485</v>
      </c>
      <c r="L113" s="1" t="s">
        <v>1485</v>
      </c>
      <c r="M113" s="1" t="s">
        <v>1144</v>
      </c>
      <c r="N113" s="1" t="s">
        <v>1144</v>
      </c>
      <c r="O113" s="1" t="s">
        <v>1145</v>
      </c>
      <c r="P113" s="1" t="s">
        <v>1146</v>
      </c>
      <c r="Q113" s="1" t="s">
        <v>1147</v>
      </c>
      <c r="R113" s="1" t="s">
        <v>1486</v>
      </c>
      <c r="S113" s="1" t="s">
        <v>1149</v>
      </c>
      <c r="T113" s="1" t="s">
        <v>1150</v>
      </c>
      <c r="U113" s="1" t="s">
        <v>1100</v>
      </c>
      <c r="V113" s="1" t="s">
        <v>1450</v>
      </c>
    </row>
    <row r="114" s="1" customFormat="1" spans="1:22">
      <c r="A114" s="3">
        <v>999226334903146</v>
      </c>
      <c r="B114" s="1" t="s">
        <v>1472</v>
      </c>
      <c r="C114" s="1" t="s">
        <v>1487</v>
      </c>
      <c r="D114" s="1" t="s">
        <v>1483</v>
      </c>
      <c r="E114" s="1" t="s">
        <v>1488</v>
      </c>
      <c r="F114" s="1" t="s">
        <v>1136</v>
      </c>
      <c r="G114" s="1" t="s">
        <v>1140</v>
      </c>
      <c r="H114" s="1" t="s">
        <v>1141</v>
      </c>
      <c r="I114" s="1" t="s">
        <v>1489</v>
      </c>
      <c r="J114" s="1" t="s">
        <v>1143</v>
      </c>
      <c r="K114" s="1" t="s">
        <v>1489</v>
      </c>
      <c r="L114" s="1" t="s">
        <v>1489</v>
      </c>
      <c r="M114" s="1" t="s">
        <v>1144</v>
      </c>
      <c r="N114" s="1" t="s">
        <v>1144</v>
      </c>
      <c r="O114" s="1" t="s">
        <v>1145</v>
      </c>
      <c r="P114" s="1" t="s">
        <v>1146</v>
      </c>
      <c r="Q114" s="1" t="s">
        <v>1147</v>
      </c>
      <c r="R114" s="1" t="s">
        <v>1490</v>
      </c>
      <c r="S114" s="1" t="s">
        <v>1149</v>
      </c>
      <c r="T114" s="1" t="s">
        <v>1150</v>
      </c>
      <c r="U114" s="1" t="s">
        <v>1100</v>
      </c>
      <c r="V114" s="1" t="s">
        <v>1450</v>
      </c>
    </row>
    <row r="115" s="1" customFormat="1" spans="1:22">
      <c r="A115" s="3">
        <v>999226334534306</v>
      </c>
      <c r="B115" s="1" t="s">
        <v>1472</v>
      </c>
      <c r="C115" s="1" t="s">
        <v>1491</v>
      </c>
      <c r="D115" s="1" t="s">
        <v>1380</v>
      </c>
      <c r="E115" s="1" t="s">
        <v>1492</v>
      </c>
      <c r="F115" s="1" t="s">
        <v>1384</v>
      </c>
      <c r="G115" s="1" t="s">
        <v>1140</v>
      </c>
      <c r="H115" s="1" t="s">
        <v>1141</v>
      </c>
      <c r="I115" s="1" t="s">
        <v>1493</v>
      </c>
      <c r="J115" s="1" t="s">
        <v>1143</v>
      </c>
      <c r="K115" s="1" t="s">
        <v>1493</v>
      </c>
      <c r="L115" s="1" t="s">
        <v>1493</v>
      </c>
      <c r="M115" s="1" t="s">
        <v>1144</v>
      </c>
      <c r="N115" s="1" t="s">
        <v>1144</v>
      </c>
      <c r="O115" s="1" t="s">
        <v>1145</v>
      </c>
      <c r="P115" s="1" t="s">
        <v>1146</v>
      </c>
      <c r="Q115" s="1" t="s">
        <v>1147</v>
      </c>
      <c r="R115" s="1" t="s">
        <v>1494</v>
      </c>
      <c r="S115" s="1" t="s">
        <v>1149</v>
      </c>
      <c r="T115" s="1" t="s">
        <v>1150</v>
      </c>
      <c r="U115" s="1" t="s">
        <v>1100</v>
      </c>
      <c r="V115" s="1" t="s">
        <v>1151</v>
      </c>
    </row>
    <row r="116" s="1" customFormat="1" spans="1:22">
      <c r="A116" s="3">
        <v>999226334444122</v>
      </c>
      <c r="B116" s="1" t="s">
        <v>1472</v>
      </c>
      <c r="C116" s="1" t="s">
        <v>1495</v>
      </c>
      <c r="D116" s="1" t="s">
        <v>1380</v>
      </c>
      <c r="E116" s="1" t="s">
        <v>1496</v>
      </c>
      <c r="F116" s="1" t="s">
        <v>1317</v>
      </c>
      <c r="G116" s="1" t="s">
        <v>1140</v>
      </c>
      <c r="H116" s="1" t="s">
        <v>1141</v>
      </c>
      <c r="I116" s="1" t="s">
        <v>1497</v>
      </c>
      <c r="J116" s="1" t="s">
        <v>1143</v>
      </c>
      <c r="K116" s="1" t="s">
        <v>1497</v>
      </c>
      <c r="L116" s="1" t="s">
        <v>1497</v>
      </c>
      <c r="M116" s="1" t="s">
        <v>1144</v>
      </c>
      <c r="N116" s="1" t="s">
        <v>1144</v>
      </c>
      <c r="O116" s="1" t="s">
        <v>1145</v>
      </c>
      <c r="P116" s="1" t="s">
        <v>1146</v>
      </c>
      <c r="Q116" s="1" t="s">
        <v>1147</v>
      </c>
      <c r="R116" s="1" t="s">
        <v>1498</v>
      </c>
      <c r="S116" s="1" t="s">
        <v>1149</v>
      </c>
      <c r="T116" s="1" t="s">
        <v>1150</v>
      </c>
      <c r="U116" s="1" t="s">
        <v>1100</v>
      </c>
      <c r="V116" s="1" t="s">
        <v>1151</v>
      </c>
    </row>
    <row r="117" s="1" customFormat="1" spans="1:22">
      <c r="A117" s="3">
        <v>999226331046529</v>
      </c>
      <c r="B117" s="1" t="s">
        <v>1472</v>
      </c>
      <c r="C117" s="1" t="s">
        <v>1499</v>
      </c>
      <c r="D117" s="1" t="s">
        <v>1500</v>
      </c>
      <c r="E117" s="1" t="s">
        <v>1501</v>
      </c>
      <c r="F117" s="1" t="s">
        <v>1136</v>
      </c>
      <c r="G117" s="1" t="s">
        <v>1140</v>
      </c>
      <c r="H117" s="1" t="s">
        <v>1141</v>
      </c>
      <c r="I117" s="1" t="s">
        <v>1502</v>
      </c>
      <c r="J117" s="1" t="s">
        <v>1143</v>
      </c>
      <c r="K117" s="1" t="s">
        <v>1502</v>
      </c>
      <c r="L117" s="1" t="s">
        <v>1502</v>
      </c>
      <c r="M117" s="1" t="s">
        <v>1144</v>
      </c>
      <c r="N117" s="1" t="s">
        <v>1144</v>
      </c>
      <c r="O117" s="1" t="s">
        <v>1145</v>
      </c>
      <c r="P117" s="1" t="s">
        <v>1146</v>
      </c>
      <c r="Q117" s="1" t="s">
        <v>1147</v>
      </c>
      <c r="R117" s="1" t="s">
        <v>1503</v>
      </c>
      <c r="S117" s="1" t="s">
        <v>1149</v>
      </c>
      <c r="T117" s="1" t="s">
        <v>1150</v>
      </c>
      <c r="U117" s="1" t="s">
        <v>1100</v>
      </c>
      <c r="V117" s="1" t="s">
        <v>1198</v>
      </c>
    </row>
    <row r="118" s="1" customFormat="1" spans="1:22">
      <c r="A118" s="3">
        <v>999226326945776</v>
      </c>
      <c r="B118" s="1" t="s">
        <v>1504</v>
      </c>
      <c r="C118" s="1" t="s">
        <v>1505</v>
      </c>
      <c r="D118" s="1" t="s">
        <v>1458</v>
      </c>
      <c r="E118" s="1" t="s">
        <v>1506</v>
      </c>
      <c r="F118" s="1" t="s">
        <v>1261</v>
      </c>
      <c r="G118" s="1" t="s">
        <v>1140</v>
      </c>
      <c r="H118" s="1" t="s">
        <v>1141</v>
      </c>
      <c r="I118" s="1" t="s">
        <v>1507</v>
      </c>
      <c r="J118" s="1" t="s">
        <v>1143</v>
      </c>
      <c r="K118" s="1" t="s">
        <v>1507</v>
      </c>
      <c r="L118" s="1" t="s">
        <v>1507</v>
      </c>
      <c r="M118" s="1" t="s">
        <v>1144</v>
      </c>
      <c r="N118" s="1" t="s">
        <v>1144</v>
      </c>
      <c r="O118" s="1" t="s">
        <v>1145</v>
      </c>
      <c r="P118" s="1" t="s">
        <v>1146</v>
      </c>
      <c r="Q118" s="1" t="s">
        <v>1147</v>
      </c>
      <c r="R118" s="1" t="s">
        <v>1508</v>
      </c>
      <c r="S118" s="1" t="s">
        <v>1149</v>
      </c>
      <c r="T118" s="1" t="s">
        <v>1150</v>
      </c>
      <c r="U118" s="1" t="s">
        <v>1100</v>
      </c>
      <c r="V118" s="1" t="s">
        <v>1274</v>
      </c>
    </row>
    <row r="119" s="1" customFormat="1" spans="1:22">
      <c r="A119" s="3">
        <v>999226324197922</v>
      </c>
      <c r="B119" s="1" t="s">
        <v>1504</v>
      </c>
      <c r="C119" s="1" t="s">
        <v>1509</v>
      </c>
      <c r="D119" s="1" t="s">
        <v>1194</v>
      </c>
      <c r="E119" s="1" t="s">
        <v>1510</v>
      </c>
      <c r="F119" s="1" t="s">
        <v>1136</v>
      </c>
      <c r="G119" s="1" t="s">
        <v>1140</v>
      </c>
      <c r="H119" s="1" t="s">
        <v>1141</v>
      </c>
      <c r="I119" s="1" t="s">
        <v>1417</v>
      </c>
      <c r="J119" s="1" t="s">
        <v>1143</v>
      </c>
      <c r="K119" s="1" t="s">
        <v>1417</v>
      </c>
      <c r="L119" s="1" t="s">
        <v>1417</v>
      </c>
      <c r="M119" s="1" t="s">
        <v>1144</v>
      </c>
      <c r="N119" s="1" t="s">
        <v>1144</v>
      </c>
      <c r="O119" s="1" t="s">
        <v>1145</v>
      </c>
      <c r="P119" s="1" t="s">
        <v>1146</v>
      </c>
      <c r="Q119" s="1" t="s">
        <v>1147</v>
      </c>
      <c r="R119" s="1" t="s">
        <v>1511</v>
      </c>
      <c r="S119" s="1" t="s">
        <v>1149</v>
      </c>
      <c r="T119" s="1" t="s">
        <v>1150</v>
      </c>
      <c r="U119" s="1" t="s">
        <v>1100</v>
      </c>
      <c r="V119" s="1" t="s">
        <v>1198</v>
      </c>
    </row>
    <row r="120" s="1" customFormat="1" spans="1:22">
      <c r="A120" s="3">
        <v>999226277660867</v>
      </c>
      <c r="B120" s="1" t="s">
        <v>1504</v>
      </c>
      <c r="C120" s="1" t="s">
        <v>1512</v>
      </c>
      <c r="D120" s="1" t="s">
        <v>1513</v>
      </c>
      <c r="E120" s="1" t="s">
        <v>1514</v>
      </c>
      <c r="F120" s="1" t="s">
        <v>1261</v>
      </c>
      <c r="G120" s="1" t="s">
        <v>1140</v>
      </c>
      <c r="H120" s="1" t="s">
        <v>1141</v>
      </c>
      <c r="I120" s="1" t="s">
        <v>1515</v>
      </c>
      <c r="J120" s="1" t="s">
        <v>1143</v>
      </c>
      <c r="K120" s="1" t="s">
        <v>1515</v>
      </c>
      <c r="L120" s="1" t="s">
        <v>1515</v>
      </c>
      <c r="M120" s="1" t="s">
        <v>1144</v>
      </c>
      <c r="N120" s="1" t="s">
        <v>1144</v>
      </c>
      <c r="O120" s="1" t="s">
        <v>1145</v>
      </c>
      <c r="P120" s="1" t="s">
        <v>1146</v>
      </c>
      <c r="Q120" s="1" t="s">
        <v>1147</v>
      </c>
      <c r="R120" s="1" t="s">
        <v>1516</v>
      </c>
      <c r="S120" s="1" t="s">
        <v>1149</v>
      </c>
      <c r="T120" s="1" t="s">
        <v>1150</v>
      </c>
      <c r="U120" s="1" t="s">
        <v>1100</v>
      </c>
      <c r="V120" s="1" t="s">
        <v>1274</v>
      </c>
    </row>
    <row r="121" s="1" customFormat="1" spans="1:22">
      <c r="A121" s="3">
        <v>999226276665859</v>
      </c>
      <c r="B121" s="1" t="s">
        <v>1504</v>
      </c>
      <c r="C121" s="1" t="s">
        <v>1517</v>
      </c>
      <c r="D121" s="1" t="s">
        <v>1518</v>
      </c>
      <c r="E121" s="1" t="s">
        <v>1519</v>
      </c>
      <c r="F121" s="1" t="s">
        <v>1261</v>
      </c>
      <c r="G121" s="1" t="s">
        <v>1140</v>
      </c>
      <c r="H121" s="1" t="s">
        <v>1141</v>
      </c>
      <c r="I121" s="1" t="s">
        <v>1520</v>
      </c>
      <c r="J121" s="1" t="s">
        <v>1143</v>
      </c>
      <c r="K121" s="1" t="s">
        <v>1520</v>
      </c>
      <c r="L121" s="1" t="s">
        <v>1520</v>
      </c>
      <c r="M121" s="1" t="s">
        <v>1144</v>
      </c>
      <c r="N121" s="1" t="s">
        <v>1144</v>
      </c>
      <c r="O121" s="1" t="s">
        <v>1145</v>
      </c>
      <c r="P121" s="1" t="s">
        <v>1146</v>
      </c>
      <c r="Q121" s="1" t="s">
        <v>1147</v>
      </c>
      <c r="R121" s="1" t="s">
        <v>1521</v>
      </c>
      <c r="S121" s="1" t="s">
        <v>1149</v>
      </c>
      <c r="T121" s="1" t="s">
        <v>1150</v>
      </c>
      <c r="U121" s="1" t="s">
        <v>1100</v>
      </c>
      <c r="V121" s="1" t="s">
        <v>1151</v>
      </c>
    </row>
    <row r="122" s="1" customFormat="1" spans="1:22">
      <c r="A122" s="3">
        <v>999226276593712</v>
      </c>
      <c r="B122" s="1" t="s">
        <v>1504</v>
      </c>
      <c r="C122" s="1" t="s">
        <v>1522</v>
      </c>
      <c r="D122" s="1" t="s">
        <v>1523</v>
      </c>
      <c r="E122" s="1" t="s">
        <v>1524</v>
      </c>
      <c r="F122" s="1" t="s">
        <v>1317</v>
      </c>
      <c r="G122" s="1" t="s">
        <v>1140</v>
      </c>
      <c r="H122" s="1" t="s">
        <v>1141</v>
      </c>
      <c r="I122" s="1" t="s">
        <v>1525</v>
      </c>
      <c r="J122" s="1" t="s">
        <v>1143</v>
      </c>
      <c r="K122" s="1" t="s">
        <v>1525</v>
      </c>
      <c r="L122" s="1" t="s">
        <v>1525</v>
      </c>
      <c r="M122" s="1" t="s">
        <v>1144</v>
      </c>
      <c r="N122" s="1" t="s">
        <v>1144</v>
      </c>
      <c r="O122" s="1" t="s">
        <v>1145</v>
      </c>
      <c r="P122" s="1" t="s">
        <v>1146</v>
      </c>
      <c r="Q122" s="1" t="s">
        <v>1147</v>
      </c>
      <c r="R122" s="1" t="s">
        <v>1526</v>
      </c>
      <c r="S122" s="1" t="s">
        <v>1149</v>
      </c>
      <c r="T122" s="1" t="s">
        <v>1150</v>
      </c>
      <c r="U122" s="1" t="s">
        <v>1100</v>
      </c>
      <c r="V122" s="1" t="s">
        <v>1151</v>
      </c>
    </row>
    <row r="123" s="1" customFormat="1" spans="1:22">
      <c r="A123" s="3">
        <v>999226274500400</v>
      </c>
      <c r="B123" s="1" t="s">
        <v>1504</v>
      </c>
      <c r="C123" s="1" t="s">
        <v>1527</v>
      </c>
      <c r="D123" s="1" t="s">
        <v>1319</v>
      </c>
      <c r="E123" s="1" t="s">
        <v>1528</v>
      </c>
      <c r="F123" s="1" t="s">
        <v>1261</v>
      </c>
      <c r="G123" s="1" t="s">
        <v>1140</v>
      </c>
      <c r="H123" s="1" t="s">
        <v>1141</v>
      </c>
      <c r="I123" s="1" t="s">
        <v>1413</v>
      </c>
      <c r="J123" s="1" t="s">
        <v>1143</v>
      </c>
      <c r="K123" s="1" t="s">
        <v>1413</v>
      </c>
      <c r="L123" s="1" t="s">
        <v>1413</v>
      </c>
      <c r="M123" s="1" t="s">
        <v>1144</v>
      </c>
      <c r="N123" s="1" t="s">
        <v>1144</v>
      </c>
      <c r="O123" s="1" t="s">
        <v>1145</v>
      </c>
      <c r="P123" s="1" t="s">
        <v>1146</v>
      </c>
      <c r="Q123" s="1" t="s">
        <v>1147</v>
      </c>
      <c r="R123" s="1" t="s">
        <v>1529</v>
      </c>
      <c r="S123" s="1" t="s">
        <v>1149</v>
      </c>
      <c r="T123" s="1" t="s">
        <v>1150</v>
      </c>
      <c r="U123" s="1" t="s">
        <v>1100</v>
      </c>
      <c r="V123" s="1" t="s">
        <v>1198</v>
      </c>
    </row>
    <row r="124" s="1" customFormat="1" spans="1:22">
      <c r="A124" s="3">
        <v>999226273563500</v>
      </c>
      <c r="B124" s="1" t="s">
        <v>1504</v>
      </c>
      <c r="C124" s="1" t="s">
        <v>1530</v>
      </c>
      <c r="D124" s="1" t="s">
        <v>1531</v>
      </c>
      <c r="E124" s="1" t="s">
        <v>1532</v>
      </c>
      <c r="F124" s="1" t="s">
        <v>1261</v>
      </c>
      <c r="G124" s="1" t="s">
        <v>1140</v>
      </c>
      <c r="H124" s="1" t="s">
        <v>1141</v>
      </c>
      <c r="I124" s="1" t="s">
        <v>1533</v>
      </c>
      <c r="J124" s="1" t="s">
        <v>1143</v>
      </c>
      <c r="K124" s="1" t="s">
        <v>1533</v>
      </c>
      <c r="L124" s="1" t="s">
        <v>1533</v>
      </c>
      <c r="M124" s="1" t="s">
        <v>1144</v>
      </c>
      <c r="N124" s="1" t="s">
        <v>1144</v>
      </c>
      <c r="O124" s="1" t="s">
        <v>1145</v>
      </c>
      <c r="P124" s="1" t="s">
        <v>1146</v>
      </c>
      <c r="Q124" s="1" t="s">
        <v>1147</v>
      </c>
      <c r="R124" s="1" t="s">
        <v>1534</v>
      </c>
      <c r="S124" s="1" t="s">
        <v>1149</v>
      </c>
      <c r="T124" s="1" t="s">
        <v>1150</v>
      </c>
      <c r="U124" s="1" t="s">
        <v>1100</v>
      </c>
      <c r="V124" s="1" t="s">
        <v>1151</v>
      </c>
    </row>
    <row r="125" s="1" customFormat="1" spans="1:22">
      <c r="A125" s="3">
        <v>999226269152347</v>
      </c>
      <c r="B125" s="1" t="s">
        <v>1535</v>
      </c>
      <c r="C125" s="1" t="s">
        <v>1536</v>
      </c>
      <c r="D125" s="1" t="s">
        <v>1537</v>
      </c>
      <c r="E125" s="1" t="s">
        <v>1538</v>
      </c>
      <c r="F125" s="1" t="s">
        <v>1136</v>
      </c>
      <c r="G125" s="1" t="s">
        <v>1140</v>
      </c>
      <c r="H125" s="1" t="s">
        <v>1141</v>
      </c>
      <c r="I125" s="1" t="s">
        <v>1539</v>
      </c>
      <c r="J125" s="1" t="s">
        <v>1143</v>
      </c>
      <c r="K125" s="1" t="s">
        <v>1539</v>
      </c>
      <c r="L125" s="1" t="s">
        <v>1539</v>
      </c>
      <c r="M125" s="1" t="s">
        <v>1144</v>
      </c>
      <c r="N125" s="1" t="s">
        <v>1144</v>
      </c>
      <c r="O125" s="1" t="s">
        <v>1145</v>
      </c>
      <c r="P125" s="1" t="s">
        <v>1146</v>
      </c>
      <c r="Q125" s="1" t="s">
        <v>1147</v>
      </c>
      <c r="R125" s="1" t="s">
        <v>1540</v>
      </c>
      <c r="S125" s="1" t="s">
        <v>1149</v>
      </c>
      <c r="T125" s="1" t="s">
        <v>1150</v>
      </c>
      <c r="U125" s="1" t="s">
        <v>1100</v>
      </c>
      <c r="V125" s="1" t="s">
        <v>1541</v>
      </c>
    </row>
    <row r="126" s="1" customFormat="1" spans="1:22">
      <c r="A126" s="3">
        <v>999226266572441</v>
      </c>
      <c r="B126" s="1" t="s">
        <v>1535</v>
      </c>
      <c r="C126" s="1" t="s">
        <v>1542</v>
      </c>
      <c r="D126" s="1" t="s">
        <v>1543</v>
      </c>
      <c r="E126" s="1" t="s">
        <v>1544</v>
      </c>
      <c r="F126" s="1" t="s">
        <v>1317</v>
      </c>
      <c r="G126" s="1" t="s">
        <v>1140</v>
      </c>
      <c r="H126" s="1" t="s">
        <v>1141</v>
      </c>
      <c r="I126" s="1" t="s">
        <v>1545</v>
      </c>
      <c r="J126" s="1" t="s">
        <v>1143</v>
      </c>
      <c r="K126" s="1" t="s">
        <v>1545</v>
      </c>
      <c r="L126" s="1" t="s">
        <v>1545</v>
      </c>
      <c r="M126" s="1" t="s">
        <v>1144</v>
      </c>
      <c r="N126" s="1" t="s">
        <v>1144</v>
      </c>
      <c r="O126" s="1" t="s">
        <v>1145</v>
      </c>
      <c r="P126" s="1" t="s">
        <v>1146</v>
      </c>
      <c r="Q126" s="1" t="s">
        <v>1147</v>
      </c>
      <c r="R126" s="1" t="s">
        <v>1546</v>
      </c>
      <c r="S126" s="1" t="s">
        <v>1149</v>
      </c>
      <c r="T126" s="1" t="s">
        <v>1150</v>
      </c>
      <c r="U126" s="1" t="s">
        <v>1100</v>
      </c>
      <c r="V126" s="1" t="s">
        <v>1151</v>
      </c>
    </row>
    <row r="127" s="1" customFormat="1" spans="1:22">
      <c r="A127" s="3">
        <v>999226263940537</v>
      </c>
      <c r="B127" s="1" t="s">
        <v>1535</v>
      </c>
      <c r="C127" s="1" t="s">
        <v>1547</v>
      </c>
      <c r="D127" s="1" t="s">
        <v>1194</v>
      </c>
      <c r="E127" s="1" t="s">
        <v>1548</v>
      </c>
      <c r="F127" s="1" t="s">
        <v>1261</v>
      </c>
      <c r="G127" s="1" t="s">
        <v>1140</v>
      </c>
      <c r="H127" s="1" t="s">
        <v>1141</v>
      </c>
      <c r="I127" s="1" t="s">
        <v>1549</v>
      </c>
      <c r="J127" s="1" t="s">
        <v>1143</v>
      </c>
      <c r="K127" s="1" t="s">
        <v>1549</v>
      </c>
      <c r="L127" s="1" t="s">
        <v>1549</v>
      </c>
      <c r="M127" s="1" t="s">
        <v>1144</v>
      </c>
      <c r="N127" s="1" t="s">
        <v>1144</v>
      </c>
      <c r="O127" s="1" t="s">
        <v>1145</v>
      </c>
      <c r="P127" s="1" t="s">
        <v>1146</v>
      </c>
      <c r="Q127" s="1" t="s">
        <v>1147</v>
      </c>
      <c r="R127" s="1" t="s">
        <v>1550</v>
      </c>
      <c r="S127" s="1" t="s">
        <v>1149</v>
      </c>
      <c r="T127" s="1" t="s">
        <v>1150</v>
      </c>
      <c r="U127" s="1" t="s">
        <v>1100</v>
      </c>
      <c r="V127" s="1" t="s">
        <v>1198</v>
      </c>
    </row>
    <row r="128" s="1" customFormat="1" spans="1:22">
      <c r="A128" s="3">
        <v>999226261986450</v>
      </c>
      <c r="B128" s="1" t="s">
        <v>1535</v>
      </c>
      <c r="C128" s="1" t="s">
        <v>1551</v>
      </c>
      <c r="D128" s="1" t="s">
        <v>1200</v>
      </c>
      <c r="E128" s="1" t="s">
        <v>1552</v>
      </c>
      <c r="F128" s="1" t="s">
        <v>1136</v>
      </c>
      <c r="G128" s="1" t="s">
        <v>1140</v>
      </c>
      <c r="H128" s="1" t="s">
        <v>1141</v>
      </c>
      <c r="I128" s="1" t="s">
        <v>1202</v>
      </c>
      <c r="J128" s="1" t="s">
        <v>1143</v>
      </c>
      <c r="K128" s="1" t="s">
        <v>1202</v>
      </c>
      <c r="L128" s="1" t="s">
        <v>1202</v>
      </c>
      <c r="M128" s="1" t="s">
        <v>1144</v>
      </c>
      <c r="N128" s="1" t="s">
        <v>1144</v>
      </c>
      <c r="O128" s="1" t="s">
        <v>1145</v>
      </c>
      <c r="P128" s="1" t="s">
        <v>1146</v>
      </c>
      <c r="Q128" s="1" t="s">
        <v>1147</v>
      </c>
      <c r="R128" s="1" t="s">
        <v>1553</v>
      </c>
      <c r="S128" s="1" t="s">
        <v>1149</v>
      </c>
      <c r="T128" s="1" t="s">
        <v>1150</v>
      </c>
      <c r="U128" s="1" t="s">
        <v>1100</v>
      </c>
      <c r="V128" s="1" t="s">
        <v>1151</v>
      </c>
    </row>
    <row r="129" s="1" customFormat="1" spans="1:22">
      <c r="A129" s="3">
        <v>999226224541531</v>
      </c>
      <c r="B129" s="1" t="s">
        <v>1535</v>
      </c>
      <c r="C129" s="1" t="s">
        <v>1554</v>
      </c>
      <c r="D129" s="1" t="s">
        <v>1319</v>
      </c>
      <c r="E129" s="1" t="s">
        <v>1555</v>
      </c>
      <c r="F129" s="1" t="s">
        <v>1136</v>
      </c>
      <c r="G129" s="1" t="s">
        <v>1140</v>
      </c>
      <c r="H129" s="1" t="s">
        <v>1141</v>
      </c>
      <c r="I129" s="1" t="s">
        <v>1321</v>
      </c>
      <c r="J129" s="1" t="s">
        <v>1143</v>
      </c>
      <c r="K129" s="1" t="s">
        <v>1321</v>
      </c>
      <c r="L129" s="1" t="s">
        <v>1321</v>
      </c>
      <c r="M129" s="1" t="s">
        <v>1144</v>
      </c>
      <c r="N129" s="1" t="s">
        <v>1144</v>
      </c>
      <c r="O129" s="1" t="s">
        <v>1145</v>
      </c>
      <c r="P129" s="1" t="s">
        <v>1146</v>
      </c>
      <c r="Q129" s="1" t="s">
        <v>1147</v>
      </c>
      <c r="R129" s="1" t="s">
        <v>1556</v>
      </c>
      <c r="S129" s="1" t="s">
        <v>1149</v>
      </c>
      <c r="T129" s="1" t="s">
        <v>1150</v>
      </c>
      <c r="U129" s="1" t="s">
        <v>1100</v>
      </c>
      <c r="V129" s="1" t="s">
        <v>1198</v>
      </c>
    </row>
    <row r="130" s="1" customFormat="1" spans="1:22">
      <c r="A130" s="3">
        <v>999226224465114</v>
      </c>
      <c r="B130" s="1" t="s">
        <v>1535</v>
      </c>
      <c r="C130" s="1" t="s">
        <v>1557</v>
      </c>
      <c r="D130" s="1" t="s">
        <v>1558</v>
      </c>
      <c r="E130" s="1" t="s">
        <v>1559</v>
      </c>
      <c r="F130" s="1" t="s">
        <v>1317</v>
      </c>
      <c r="G130" s="1" t="s">
        <v>1140</v>
      </c>
      <c r="H130" s="1" t="s">
        <v>1141</v>
      </c>
      <c r="I130" s="1" t="s">
        <v>1560</v>
      </c>
      <c r="J130" s="1" t="s">
        <v>1143</v>
      </c>
      <c r="K130" s="1" t="s">
        <v>1560</v>
      </c>
      <c r="L130" s="1" t="s">
        <v>1560</v>
      </c>
      <c r="M130" s="1" t="s">
        <v>1144</v>
      </c>
      <c r="N130" s="1" t="s">
        <v>1144</v>
      </c>
      <c r="O130" s="1" t="s">
        <v>1145</v>
      </c>
      <c r="P130" s="1" t="s">
        <v>1146</v>
      </c>
      <c r="Q130" s="1" t="s">
        <v>1147</v>
      </c>
      <c r="R130" s="1" t="s">
        <v>1561</v>
      </c>
      <c r="S130" s="1" t="s">
        <v>1149</v>
      </c>
      <c r="T130" s="1" t="s">
        <v>1150</v>
      </c>
      <c r="U130" s="1" t="s">
        <v>1100</v>
      </c>
      <c r="V130" s="1" t="s">
        <v>1198</v>
      </c>
    </row>
    <row r="131" s="1" customFormat="1" spans="1:22">
      <c r="A131" s="3">
        <v>999226215452855</v>
      </c>
      <c r="B131" s="1" t="s">
        <v>1562</v>
      </c>
      <c r="C131" s="1" t="s">
        <v>1563</v>
      </c>
      <c r="D131" s="1" t="s">
        <v>1564</v>
      </c>
      <c r="E131" s="1" t="s">
        <v>1565</v>
      </c>
      <c r="F131" s="1" t="s">
        <v>1317</v>
      </c>
      <c r="G131" s="1" t="s">
        <v>1140</v>
      </c>
      <c r="H131" s="1" t="s">
        <v>1141</v>
      </c>
      <c r="I131" s="1" t="s">
        <v>1566</v>
      </c>
      <c r="J131" s="1" t="s">
        <v>1143</v>
      </c>
      <c r="K131" s="1" t="s">
        <v>1566</v>
      </c>
      <c r="L131" s="1" t="s">
        <v>1566</v>
      </c>
      <c r="M131" s="1" t="s">
        <v>1144</v>
      </c>
      <c r="N131" s="1" t="s">
        <v>1144</v>
      </c>
      <c r="O131" s="1" t="s">
        <v>1145</v>
      </c>
      <c r="P131" s="1" t="s">
        <v>1146</v>
      </c>
      <c r="Q131" s="1" t="s">
        <v>1147</v>
      </c>
      <c r="R131" s="1" t="s">
        <v>1567</v>
      </c>
      <c r="S131" s="1" t="s">
        <v>1149</v>
      </c>
      <c r="T131" s="1" t="s">
        <v>1150</v>
      </c>
      <c r="U131" s="1" t="s">
        <v>1100</v>
      </c>
      <c r="V131" s="1" t="s">
        <v>1198</v>
      </c>
    </row>
    <row r="132" s="1" customFormat="1" spans="1:22">
      <c r="A132" s="3">
        <v>999226211955488</v>
      </c>
      <c r="B132" s="1" t="s">
        <v>1562</v>
      </c>
      <c r="C132" s="1" t="s">
        <v>1568</v>
      </c>
      <c r="D132" s="1" t="s">
        <v>1226</v>
      </c>
      <c r="E132" s="1" t="s">
        <v>1569</v>
      </c>
      <c r="F132" s="1" t="s">
        <v>1472</v>
      </c>
      <c r="G132" s="1" t="s">
        <v>1140</v>
      </c>
      <c r="H132" s="1" t="s">
        <v>1141</v>
      </c>
      <c r="I132" s="1" t="s">
        <v>1570</v>
      </c>
      <c r="J132" s="1" t="s">
        <v>1143</v>
      </c>
      <c r="K132" s="1" t="s">
        <v>1570</v>
      </c>
      <c r="L132" s="1" t="s">
        <v>1570</v>
      </c>
      <c r="M132" s="1" t="s">
        <v>1144</v>
      </c>
      <c r="N132" s="1" t="s">
        <v>1144</v>
      </c>
      <c r="O132" s="1" t="s">
        <v>1145</v>
      </c>
      <c r="P132" s="1" t="s">
        <v>1146</v>
      </c>
      <c r="Q132" s="1" t="s">
        <v>1147</v>
      </c>
      <c r="R132" s="1" t="s">
        <v>1571</v>
      </c>
      <c r="S132" s="1" t="s">
        <v>1149</v>
      </c>
      <c r="T132" s="1" t="s">
        <v>1150</v>
      </c>
      <c r="U132" s="1" t="s">
        <v>1100</v>
      </c>
      <c r="V132" s="1" t="s">
        <v>1151</v>
      </c>
    </row>
    <row r="133" s="1" customFormat="1" spans="1:22">
      <c r="A133" s="3">
        <v>999226210367465</v>
      </c>
      <c r="B133" s="1" t="s">
        <v>1562</v>
      </c>
      <c r="C133" s="1" t="s">
        <v>1572</v>
      </c>
      <c r="D133" s="1" t="s">
        <v>1226</v>
      </c>
      <c r="E133" s="1" t="s">
        <v>1573</v>
      </c>
      <c r="F133" s="1" t="s">
        <v>1317</v>
      </c>
      <c r="G133" s="1" t="s">
        <v>1140</v>
      </c>
      <c r="H133" s="1" t="s">
        <v>1141</v>
      </c>
      <c r="I133" s="1" t="s">
        <v>1574</v>
      </c>
      <c r="J133" s="1" t="s">
        <v>1143</v>
      </c>
      <c r="K133" s="1" t="s">
        <v>1574</v>
      </c>
      <c r="L133" s="1" t="s">
        <v>1574</v>
      </c>
      <c r="M133" s="1" t="s">
        <v>1144</v>
      </c>
      <c r="N133" s="1" t="s">
        <v>1144</v>
      </c>
      <c r="O133" s="1" t="s">
        <v>1145</v>
      </c>
      <c r="P133" s="1" t="s">
        <v>1146</v>
      </c>
      <c r="Q133" s="1" t="s">
        <v>1147</v>
      </c>
      <c r="R133" s="1" t="s">
        <v>1575</v>
      </c>
      <c r="S133" s="1" t="s">
        <v>1149</v>
      </c>
      <c r="T133" s="1" t="s">
        <v>1150</v>
      </c>
      <c r="U133" s="1" t="s">
        <v>1100</v>
      </c>
      <c r="V133" s="1" t="s">
        <v>1151</v>
      </c>
    </row>
    <row r="134" s="1" customFormat="1" spans="1:22">
      <c r="A134" s="3">
        <v>999226209289760</v>
      </c>
      <c r="B134" s="1" t="s">
        <v>1562</v>
      </c>
      <c r="C134" s="1" t="s">
        <v>1576</v>
      </c>
      <c r="D134" s="1" t="s">
        <v>1577</v>
      </c>
      <c r="E134" s="1" t="s">
        <v>1578</v>
      </c>
      <c r="F134" s="1" t="s">
        <v>1261</v>
      </c>
      <c r="G134" s="1" t="s">
        <v>1140</v>
      </c>
      <c r="H134" s="1" t="s">
        <v>1141</v>
      </c>
      <c r="I134" s="1" t="s">
        <v>1579</v>
      </c>
      <c r="J134" s="1" t="s">
        <v>1143</v>
      </c>
      <c r="K134" s="1" t="s">
        <v>1579</v>
      </c>
      <c r="L134" s="1" t="s">
        <v>1579</v>
      </c>
      <c r="M134" s="1" t="s">
        <v>1144</v>
      </c>
      <c r="N134" s="1" t="s">
        <v>1144</v>
      </c>
      <c r="O134" s="1" t="s">
        <v>1145</v>
      </c>
      <c r="P134" s="1" t="s">
        <v>1146</v>
      </c>
      <c r="Q134" s="1" t="s">
        <v>1147</v>
      </c>
      <c r="R134" s="1" t="s">
        <v>1580</v>
      </c>
      <c r="S134" s="1" t="s">
        <v>1149</v>
      </c>
      <c r="T134" s="1" t="s">
        <v>1150</v>
      </c>
      <c r="U134" s="1" t="s">
        <v>1100</v>
      </c>
      <c r="V134" s="1" t="s">
        <v>1151</v>
      </c>
    </row>
    <row r="135" s="1" customFormat="1" spans="1:22">
      <c r="A135" s="3">
        <v>999226199108243</v>
      </c>
      <c r="B135" s="1" t="s">
        <v>1562</v>
      </c>
      <c r="C135" s="1" t="s">
        <v>1581</v>
      </c>
      <c r="D135" s="1" t="s">
        <v>1582</v>
      </c>
      <c r="E135" s="1" t="s">
        <v>1583</v>
      </c>
      <c r="F135" s="1" t="s">
        <v>1136</v>
      </c>
      <c r="G135" s="1" t="s">
        <v>1140</v>
      </c>
      <c r="H135" s="1" t="s">
        <v>1141</v>
      </c>
      <c r="I135" s="1" t="s">
        <v>1584</v>
      </c>
      <c r="J135" s="1" t="s">
        <v>1143</v>
      </c>
      <c r="K135" s="1" t="s">
        <v>1584</v>
      </c>
      <c r="L135" s="1" t="s">
        <v>1584</v>
      </c>
      <c r="M135" s="1" t="s">
        <v>1144</v>
      </c>
      <c r="N135" s="1" t="s">
        <v>1144</v>
      </c>
      <c r="O135" s="1" t="s">
        <v>1145</v>
      </c>
      <c r="P135" s="1" t="s">
        <v>1146</v>
      </c>
      <c r="Q135" s="1" t="s">
        <v>1147</v>
      </c>
      <c r="R135" s="1" t="s">
        <v>1585</v>
      </c>
      <c r="S135" s="1" t="s">
        <v>1149</v>
      </c>
      <c r="T135" s="1" t="s">
        <v>1150</v>
      </c>
      <c r="U135" s="1" t="s">
        <v>1100</v>
      </c>
      <c r="V135" s="1" t="s">
        <v>1450</v>
      </c>
    </row>
    <row r="136" s="1" customFormat="1" spans="1:22">
      <c r="A136" s="3">
        <v>999226198362544</v>
      </c>
      <c r="B136" s="1" t="s">
        <v>1562</v>
      </c>
      <c r="C136" s="1" t="s">
        <v>1586</v>
      </c>
      <c r="D136" s="1" t="s">
        <v>1458</v>
      </c>
      <c r="E136" s="1" t="s">
        <v>1587</v>
      </c>
      <c r="F136" s="1" t="s">
        <v>1136</v>
      </c>
      <c r="G136" s="1" t="s">
        <v>1140</v>
      </c>
      <c r="H136" s="1" t="s">
        <v>1141</v>
      </c>
      <c r="I136" s="1" t="s">
        <v>1588</v>
      </c>
      <c r="J136" s="1" t="s">
        <v>1143</v>
      </c>
      <c r="K136" s="1" t="s">
        <v>1588</v>
      </c>
      <c r="L136" s="1" t="s">
        <v>1588</v>
      </c>
      <c r="M136" s="1" t="s">
        <v>1144</v>
      </c>
      <c r="N136" s="1" t="s">
        <v>1144</v>
      </c>
      <c r="O136" s="1" t="s">
        <v>1145</v>
      </c>
      <c r="P136" s="1" t="s">
        <v>1146</v>
      </c>
      <c r="Q136" s="1" t="s">
        <v>1147</v>
      </c>
      <c r="R136" s="1" t="s">
        <v>1589</v>
      </c>
      <c r="S136" s="1" t="s">
        <v>1149</v>
      </c>
      <c r="T136" s="1" t="s">
        <v>1150</v>
      </c>
      <c r="U136" s="1" t="s">
        <v>1100</v>
      </c>
      <c r="V136" s="1" t="s">
        <v>1274</v>
      </c>
    </row>
    <row r="137" s="1" customFormat="1" spans="1:22">
      <c r="A137" s="3">
        <v>999226196052695</v>
      </c>
      <c r="B137" s="1" t="s">
        <v>1562</v>
      </c>
      <c r="C137" s="1" t="s">
        <v>1590</v>
      </c>
      <c r="D137" s="1" t="s">
        <v>1591</v>
      </c>
      <c r="E137" s="1" t="s">
        <v>1592</v>
      </c>
      <c r="F137" s="1" t="s">
        <v>1317</v>
      </c>
      <c r="G137" s="1" t="s">
        <v>1140</v>
      </c>
      <c r="H137" s="1" t="s">
        <v>1141</v>
      </c>
      <c r="I137" s="1" t="s">
        <v>1593</v>
      </c>
      <c r="J137" s="1" t="s">
        <v>1143</v>
      </c>
      <c r="K137" s="1" t="s">
        <v>1593</v>
      </c>
      <c r="L137" s="1" t="s">
        <v>1593</v>
      </c>
      <c r="M137" s="1" t="s">
        <v>1144</v>
      </c>
      <c r="N137" s="1" t="s">
        <v>1144</v>
      </c>
      <c r="O137" s="1" t="s">
        <v>1145</v>
      </c>
      <c r="P137" s="1" t="s">
        <v>1146</v>
      </c>
      <c r="Q137" s="1" t="s">
        <v>1147</v>
      </c>
      <c r="R137" s="1" t="s">
        <v>1594</v>
      </c>
      <c r="S137" s="1" t="s">
        <v>1149</v>
      </c>
      <c r="T137" s="1" t="s">
        <v>1150</v>
      </c>
      <c r="U137" s="1" t="s">
        <v>1100</v>
      </c>
      <c r="V137" s="1" t="s">
        <v>1274</v>
      </c>
    </row>
    <row r="138" s="1" customFormat="1" spans="1:22">
      <c r="A138" s="3">
        <v>999226195586563</v>
      </c>
      <c r="B138" s="1" t="s">
        <v>1562</v>
      </c>
      <c r="C138" s="1" t="s">
        <v>1595</v>
      </c>
      <c r="D138" s="1" t="s">
        <v>1596</v>
      </c>
      <c r="E138" s="1" t="s">
        <v>1597</v>
      </c>
      <c r="F138" s="1" t="s">
        <v>1136</v>
      </c>
      <c r="G138" s="1" t="s">
        <v>1140</v>
      </c>
      <c r="H138" s="1" t="s">
        <v>1141</v>
      </c>
      <c r="I138" s="1" t="s">
        <v>1598</v>
      </c>
      <c r="J138" s="1" t="s">
        <v>1143</v>
      </c>
      <c r="K138" s="1" t="s">
        <v>1598</v>
      </c>
      <c r="L138" s="1" t="s">
        <v>1598</v>
      </c>
      <c r="M138" s="1" t="s">
        <v>1144</v>
      </c>
      <c r="N138" s="1" t="s">
        <v>1144</v>
      </c>
      <c r="O138" s="1" t="s">
        <v>1145</v>
      </c>
      <c r="P138" s="1" t="s">
        <v>1146</v>
      </c>
      <c r="Q138" s="1" t="s">
        <v>1147</v>
      </c>
      <c r="R138" s="1" t="s">
        <v>1599</v>
      </c>
      <c r="S138" s="1" t="s">
        <v>1149</v>
      </c>
      <c r="T138" s="1" t="s">
        <v>1150</v>
      </c>
      <c r="U138" s="1" t="s">
        <v>1100</v>
      </c>
      <c r="V138" s="1" t="s">
        <v>1151</v>
      </c>
    </row>
    <row r="139" s="1" customFormat="1" spans="1:22">
      <c r="A139" s="3">
        <v>999226190741778</v>
      </c>
      <c r="B139" s="1" t="s">
        <v>1600</v>
      </c>
      <c r="C139" s="1" t="s">
        <v>1601</v>
      </c>
      <c r="D139" s="1" t="s">
        <v>1523</v>
      </c>
      <c r="E139" s="1" t="s">
        <v>1602</v>
      </c>
      <c r="F139" s="1" t="s">
        <v>1317</v>
      </c>
      <c r="G139" s="1" t="s">
        <v>1140</v>
      </c>
      <c r="H139" s="1" t="s">
        <v>1141</v>
      </c>
      <c r="I139" s="1" t="s">
        <v>1525</v>
      </c>
      <c r="J139" s="1" t="s">
        <v>1143</v>
      </c>
      <c r="K139" s="1" t="s">
        <v>1525</v>
      </c>
      <c r="L139" s="1" t="s">
        <v>1525</v>
      </c>
      <c r="M139" s="1" t="s">
        <v>1144</v>
      </c>
      <c r="N139" s="1" t="s">
        <v>1144</v>
      </c>
      <c r="O139" s="1" t="s">
        <v>1145</v>
      </c>
      <c r="P139" s="1" t="s">
        <v>1146</v>
      </c>
      <c r="Q139" s="1" t="s">
        <v>1147</v>
      </c>
      <c r="R139" s="1" t="s">
        <v>1603</v>
      </c>
      <c r="S139" s="1" t="s">
        <v>1149</v>
      </c>
      <c r="T139" s="1" t="s">
        <v>1150</v>
      </c>
      <c r="U139" s="1" t="s">
        <v>1100</v>
      </c>
      <c r="V139" s="1" t="s">
        <v>1151</v>
      </c>
    </row>
    <row r="140" s="1" customFormat="1" spans="1:22">
      <c r="A140" s="3">
        <v>999226187845795</v>
      </c>
      <c r="B140" s="1" t="s">
        <v>1600</v>
      </c>
      <c r="C140" s="1" t="s">
        <v>1604</v>
      </c>
      <c r="D140" s="1" t="s">
        <v>1605</v>
      </c>
      <c r="E140" s="1" t="s">
        <v>1606</v>
      </c>
      <c r="F140" s="1" t="s">
        <v>1317</v>
      </c>
      <c r="G140" s="1" t="s">
        <v>1140</v>
      </c>
      <c r="H140" s="1" t="s">
        <v>1141</v>
      </c>
      <c r="I140" s="1" t="s">
        <v>1607</v>
      </c>
      <c r="J140" s="1" t="s">
        <v>1143</v>
      </c>
      <c r="K140" s="1" t="s">
        <v>1607</v>
      </c>
      <c r="L140" s="1" t="s">
        <v>1607</v>
      </c>
      <c r="M140" s="1" t="s">
        <v>1144</v>
      </c>
      <c r="N140" s="1" t="s">
        <v>1144</v>
      </c>
      <c r="O140" s="1" t="s">
        <v>1145</v>
      </c>
      <c r="P140" s="1" t="s">
        <v>1146</v>
      </c>
      <c r="Q140" s="1" t="s">
        <v>1147</v>
      </c>
      <c r="R140" s="1" t="s">
        <v>1608</v>
      </c>
      <c r="S140" s="1" t="s">
        <v>1149</v>
      </c>
      <c r="T140" s="1" t="s">
        <v>1150</v>
      </c>
      <c r="U140" s="1" t="s">
        <v>1100</v>
      </c>
      <c r="V140" s="1" t="s">
        <v>1151</v>
      </c>
    </row>
    <row r="141" s="1" customFormat="1" spans="1:22">
      <c r="A141" s="3">
        <v>999226149216947</v>
      </c>
      <c r="B141" s="1" t="s">
        <v>1600</v>
      </c>
      <c r="C141" s="1" t="s">
        <v>1609</v>
      </c>
      <c r="D141" s="1" t="s">
        <v>1393</v>
      </c>
      <c r="E141" s="1" t="s">
        <v>1610</v>
      </c>
      <c r="F141" s="1" t="s">
        <v>1504</v>
      </c>
      <c r="G141" s="1" t="s">
        <v>1140</v>
      </c>
      <c r="H141" s="1" t="s">
        <v>1141</v>
      </c>
      <c r="I141" s="1" t="s">
        <v>1611</v>
      </c>
      <c r="J141" s="1" t="s">
        <v>1143</v>
      </c>
      <c r="K141" s="1" t="s">
        <v>1611</v>
      </c>
      <c r="L141" s="1" t="s">
        <v>1611</v>
      </c>
      <c r="M141" s="1" t="s">
        <v>1144</v>
      </c>
      <c r="N141" s="1" t="s">
        <v>1144</v>
      </c>
      <c r="O141" s="1" t="s">
        <v>1145</v>
      </c>
      <c r="P141" s="1" t="s">
        <v>1146</v>
      </c>
      <c r="Q141" s="1" t="s">
        <v>1147</v>
      </c>
      <c r="R141" s="1" t="s">
        <v>1612</v>
      </c>
      <c r="S141" s="1" t="s">
        <v>1149</v>
      </c>
      <c r="T141" s="1" t="s">
        <v>1150</v>
      </c>
      <c r="U141" s="1" t="s">
        <v>1100</v>
      </c>
      <c r="V141" s="1" t="s">
        <v>1151</v>
      </c>
    </row>
    <row r="142" s="1" customFormat="1" spans="1:22">
      <c r="A142" s="3">
        <v>999226147727113</v>
      </c>
      <c r="B142" s="1" t="s">
        <v>1600</v>
      </c>
      <c r="C142" s="1" t="s">
        <v>1613</v>
      </c>
      <c r="D142" s="1" t="s">
        <v>1614</v>
      </c>
      <c r="E142" s="1" t="s">
        <v>1615</v>
      </c>
      <c r="F142" s="1" t="s">
        <v>1261</v>
      </c>
      <c r="G142" s="1" t="s">
        <v>1140</v>
      </c>
      <c r="H142" s="1" t="s">
        <v>1141</v>
      </c>
      <c r="I142" s="1" t="s">
        <v>1616</v>
      </c>
      <c r="J142" s="1" t="s">
        <v>1143</v>
      </c>
      <c r="K142" s="1" t="s">
        <v>1616</v>
      </c>
      <c r="L142" s="1" t="s">
        <v>1616</v>
      </c>
      <c r="M142" s="1" t="s">
        <v>1144</v>
      </c>
      <c r="N142" s="1" t="s">
        <v>1144</v>
      </c>
      <c r="O142" s="1" t="s">
        <v>1145</v>
      </c>
      <c r="P142" s="1" t="s">
        <v>1146</v>
      </c>
      <c r="Q142" s="1" t="s">
        <v>1147</v>
      </c>
      <c r="R142" s="1" t="s">
        <v>1617</v>
      </c>
      <c r="S142" s="1" t="s">
        <v>1149</v>
      </c>
      <c r="T142" s="1" t="s">
        <v>1150</v>
      </c>
      <c r="U142" s="1" t="s">
        <v>1100</v>
      </c>
      <c r="V142" s="1" t="s">
        <v>1618</v>
      </c>
    </row>
    <row r="143" s="1" customFormat="1" spans="1:22">
      <c r="A143" s="3">
        <v>999226147469456</v>
      </c>
      <c r="B143" s="1" t="s">
        <v>1619</v>
      </c>
      <c r="C143" s="1" t="s">
        <v>1620</v>
      </c>
      <c r="D143" s="1" t="s">
        <v>1582</v>
      </c>
      <c r="E143" s="1" t="s">
        <v>1621</v>
      </c>
      <c r="F143" s="1" t="s">
        <v>1136</v>
      </c>
      <c r="G143" s="1" t="s">
        <v>1140</v>
      </c>
      <c r="H143" s="1" t="s">
        <v>1141</v>
      </c>
      <c r="I143" s="1" t="s">
        <v>1584</v>
      </c>
      <c r="J143" s="1" t="s">
        <v>1143</v>
      </c>
      <c r="K143" s="1" t="s">
        <v>1584</v>
      </c>
      <c r="L143" s="1" t="s">
        <v>1584</v>
      </c>
      <c r="M143" s="1" t="s">
        <v>1144</v>
      </c>
      <c r="N143" s="1" t="s">
        <v>1144</v>
      </c>
      <c r="O143" s="1" t="s">
        <v>1145</v>
      </c>
      <c r="P143" s="1" t="s">
        <v>1146</v>
      </c>
      <c r="Q143" s="1" t="s">
        <v>1147</v>
      </c>
      <c r="R143" s="1" t="s">
        <v>1622</v>
      </c>
      <c r="S143" s="1" t="s">
        <v>1149</v>
      </c>
      <c r="T143" s="1" t="s">
        <v>1150</v>
      </c>
      <c r="U143" s="1" t="s">
        <v>1100</v>
      </c>
      <c r="V143" s="1" t="s">
        <v>1450</v>
      </c>
    </row>
    <row r="144" s="1" customFormat="1" spans="1:22">
      <c r="A144" s="3">
        <v>999226145875241</v>
      </c>
      <c r="B144" s="1" t="s">
        <v>1619</v>
      </c>
      <c r="C144" s="1" t="s">
        <v>1623</v>
      </c>
      <c r="D144" s="1" t="s">
        <v>1624</v>
      </c>
      <c r="E144" s="1" t="s">
        <v>1625</v>
      </c>
      <c r="F144" s="1" t="s">
        <v>1317</v>
      </c>
      <c r="G144" s="1" t="s">
        <v>1140</v>
      </c>
      <c r="H144" s="1" t="s">
        <v>1141</v>
      </c>
      <c r="I144" s="1" t="s">
        <v>1626</v>
      </c>
      <c r="J144" s="1" t="s">
        <v>1143</v>
      </c>
      <c r="K144" s="1" t="s">
        <v>1626</v>
      </c>
      <c r="L144" s="1" t="s">
        <v>1626</v>
      </c>
      <c r="M144" s="1" t="s">
        <v>1144</v>
      </c>
      <c r="N144" s="1" t="s">
        <v>1144</v>
      </c>
      <c r="O144" s="1" t="s">
        <v>1145</v>
      </c>
      <c r="P144" s="1" t="s">
        <v>1146</v>
      </c>
      <c r="Q144" s="1" t="s">
        <v>1147</v>
      </c>
      <c r="R144" s="1" t="s">
        <v>1627</v>
      </c>
      <c r="S144" s="1" t="s">
        <v>1149</v>
      </c>
      <c r="T144" s="1" t="s">
        <v>1150</v>
      </c>
      <c r="U144" s="1" t="s">
        <v>1100</v>
      </c>
      <c r="V144" s="1" t="s">
        <v>1450</v>
      </c>
    </row>
    <row r="145" s="1" customFormat="1" spans="1:22">
      <c r="A145" s="3">
        <v>999226145803628</v>
      </c>
      <c r="B145" s="1" t="s">
        <v>1619</v>
      </c>
      <c r="C145" s="1" t="s">
        <v>1628</v>
      </c>
      <c r="D145" s="1" t="s">
        <v>1558</v>
      </c>
      <c r="E145" s="1" t="s">
        <v>1629</v>
      </c>
      <c r="F145" s="1" t="s">
        <v>1136</v>
      </c>
      <c r="G145" s="1" t="s">
        <v>1140</v>
      </c>
      <c r="H145" s="1" t="s">
        <v>1141</v>
      </c>
      <c r="I145" s="1" t="s">
        <v>1630</v>
      </c>
      <c r="J145" s="1" t="s">
        <v>1143</v>
      </c>
      <c r="K145" s="1" t="s">
        <v>1630</v>
      </c>
      <c r="L145" s="1" t="s">
        <v>1630</v>
      </c>
      <c r="M145" s="1" t="s">
        <v>1144</v>
      </c>
      <c r="N145" s="1" t="s">
        <v>1144</v>
      </c>
      <c r="O145" s="1" t="s">
        <v>1145</v>
      </c>
      <c r="P145" s="1" t="s">
        <v>1146</v>
      </c>
      <c r="Q145" s="1" t="s">
        <v>1147</v>
      </c>
      <c r="R145" s="1" t="s">
        <v>1631</v>
      </c>
      <c r="S145" s="1" t="s">
        <v>1149</v>
      </c>
      <c r="T145" s="1" t="s">
        <v>1150</v>
      </c>
      <c r="U145" s="1" t="s">
        <v>1100</v>
      </c>
      <c r="V145" s="1" t="s">
        <v>1198</v>
      </c>
    </row>
    <row r="146" s="1" customFormat="1" spans="1:22">
      <c r="A146" s="3">
        <v>999226144854094</v>
      </c>
      <c r="B146" s="1" t="s">
        <v>1619</v>
      </c>
      <c r="C146" s="1" t="s">
        <v>1632</v>
      </c>
      <c r="D146" s="1" t="s">
        <v>1483</v>
      </c>
      <c r="E146" s="1" t="s">
        <v>1633</v>
      </c>
      <c r="F146" s="1" t="s">
        <v>1136</v>
      </c>
      <c r="G146" s="1" t="s">
        <v>1140</v>
      </c>
      <c r="H146" s="1" t="s">
        <v>1141</v>
      </c>
      <c r="I146" s="1" t="s">
        <v>1634</v>
      </c>
      <c r="J146" s="1" t="s">
        <v>1143</v>
      </c>
      <c r="K146" s="1" t="s">
        <v>1634</v>
      </c>
      <c r="L146" s="1" t="s">
        <v>1634</v>
      </c>
      <c r="M146" s="1" t="s">
        <v>1144</v>
      </c>
      <c r="N146" s="1" t="s">
        <v>1144</v>
      </c>
      <c r="O146" s="1" t="s">
        <v>1145</v>
      </c>
      <c r="P146" s="1" t="s">
        <v>1146</v>
      </c>
      <c r="Q146" s="1" t="s">
        <v>1147</v>
      </c>
      <c r="R146" s="1" t="s">
        <v>1635</v>
      </c>
      <c r="S146" s="1" t="s">
        <v>1149</v>
      </c>
      <c r="T146" s="1" t="s">
        <v>1150</v>
      </c>
      <c r="U146" s="1" t="s">
        <v>1100</v>
      </c>
      <c r="V146" s="1" t="s">
        <v>1450</v>
      </c>
    </row>
    <row r="147" s="1" customFormat="1" spans="1:22">
      <c r="A147" s="3">
        <v>999226138535528</v>
      </c>
      <c r="B147" s="1" t="s">
        <v>1636</v>
      </c>
      <c r="C147" s="1" t="s">
        <v>1637</v>
      </c>
      <c r="D147" s="1" t="s">
        <v>1319</v>
      </c>
      <c r="E147" s="1" t="s">
        <v>1638</v>
      </c>
      <c r="F147" s="1" t="s">
        <v>1261</v>
      </c>
      <c r="G147" s="1" t="s">
        <v>1140</v>
      </c>
      <c r="H147" s="1" t="s">
        <v>1141</v>
      </c>
      <c r="I147" s="1" t="s">
        <v>1413</v>
      </c>
      <c r="J147" s="1" t="s">
        <v>1143</v>
      </c>
      <c r="K147" s="1" t="s">
        <v>1413</v>
      </c>
      <c r="L147" s="1" t="s">
        <v>1413</v>
      </c>
      <c r="M147" s="1" t="s">
        <v>1144</v>
      </c>
      <c r="N147" s="1" t="s">
        <v>1144</v>
      </c>
      <c r="O147" s="1" t="s">
        <v>1145</v>
      </c>
      <c r="P147" s="1" t="s">
        <v>1146</v>
      </c>
      <c r="Q147" s="1" t="s">
        <v>1147</v>
      </c>
      <c r="R147" s="1" t="s">
        <v>1639</v>
      </c>
      <c r="S147" s="1" t="s">
        <v>1149</v>
      </c>
      <c r="T147" s="1" t="s">
        <v>1150</v>
      </c>
      <c r="U147" s="1" t="s">
        <v>1100</v>
      </c>
      <c r="V147" s="1" t="s">
        <v>1198</v>
      </c>
    </row>
    <row r="148" s="1" customFormat="1" spans="1:22">
      <c r="A148" s="3">
        <v>999226132108629</v>
      </c>
      <c r="B148" s="1" t="s">
        <v>1636</v>
      </c>
      <c r="C148" s="1" t="s">
        <v>1640</v>
      </c>
      <c r="D148" s="1" t="s">
        <v>1614</v>
      </c>
      <c r="E148" s="1" t="s">
        <v>1641</v>
      </c>
      <c r="F148" s="1" t="s">
        <v>1136</v>
      </c>
      <c r="G148" s="1" t="s">
        <v>1140</v>
      </c>
      <c r="H148" s="1" t="s">
        <v>1141</v>
      </c>
      <c r="I148" s="1" t="s">
        <v>1642</v>
      </c>
      <c r="J148" s="1" t="s">
        <v>1143</v>
      </c>
      <c r="K148" s="1" t="s">
        <v>1642</v>
      </c>
      <c r="L148" s="1" t="s">
        <v>1642</v>
      </c>
      <c r="M148" s="1" t="s">
        <v>1144</v>
      </c>
      <c r="N148" s="1" t="s">
        <v>1144</v>
      </c>
      <c r="O148" s="1" t="s">
        <v>1145</v>
      </c>
      <c r="P148" s="1" t="s">
        <v>1146</v>
      </c>
      <c r="Q148" s="1" t="s">
        <v>1147</v>
      </c>
      <c r="R148" s="1" t="s">
        <v>1643</v>
      </c>
      <c r="S148" s="1" t="s">
        <v>1149</v>
      </c>
      <c r="T148" s="1" t="s">
        <v>1150</v>
      </c>
      <c r="U148" s="1" t="s">
        <v>1100</v>
      </c>
      <c r="V148" s="1" t="s">
        <v>1618</v>
      </c>
    </row>
    <row r="149" s="1" customFormat="1" spans="1:22">
      <c r="A149" s="3">
        <v>999226131427783</v>
      </c>
      <c r="B149" s="1" t="s">
        <v>1636</v>
      </c>
      <c r="C149" s="1" t="s">
        <v>1644</v>
      </c>
      <c r="D149" s="1" t="s">
        <v>1645</v>
      </c>
      <c r="E149" s="1" t="s">
        <v>1646</v>
      </c>
      <c r="F149" s="1" t="s">
        <v>1136</v>
      </c>
      <c r="G149" s="1" t="s">
        <v>1140</v>
      </c>
      <c r="H149" s="1" t="s">
        <v>1141</v>
      </c>
      <c r="I149" s="1" t="s">
        <v>1647</v>
      </c>
      <c r="J149" s="1" t="s">
        <v>1143</v>
      </c>
      <c r="K149" s="1" t="s">
        <v>1647</v>
      </c>
      <c r="L149" s="1" t="s">
        <v>1647</v>
      </c>
      <c r="M149" s="1" t="s">
        <v>1144</v>
      </c>
      <c r="N149" s="1" t="s">
        <v>1144</v>
      </c>
      <c r="O149" s="1" t="s">
        <v>1145</v>
      </c>
      <c r="P149" s="1" t="s">
        <v>1146</v>
      </c>
      <c r="Q149" s="1" t="s">
        <v>1147</v>
      </c>
      <c r="R149" s="1" t="s">
        <v>1648</v>
      </c>
      <c r="S149" s="1" t="s">
        <v>1149</v>
      </c>
      <c r="T149" s="1" t="s">
        <v>1150</v>
      </c>
      <c r="U149" s="1" t="s">
        <v>1100</v>
      </c>
      <c r="V149" s="1" t="s">
        <v>1198</v>
      </c>
    </row>
    <row r="150" s="1" customFormat="1" spans="1:22">
      <c r="A150" s="3">
        <v>999226130954763</v>
      </c>
      <c r="B150" s="1" t="s">
        <v>1636</v>
      </c>
      <c r="C150" s="1" t="s">
        <v>1649</v>
      </c>
      <c r="D150" s="1" t="s">
        <v>1650</v>
      </c>
      <c r="E150" s="1" t="s">
        <v>1651</v>
      </c>
      <c r="F150" s="1" t="s">
        <v>1619</v>
      </c>
      <c r="G150" s="1" t="s">
        <v>1140</v>
      </c>
      <c r="H150" s="1" t="s">
        <v>1141</v>
      </c>
      <c r="I150" s="1" t="s">
        <v>1652</v>
      </c>
      <c r="J150" s="1" t="s">
        <v>1143</v>
      </c>
      <c r="K150" s="1" t="s">
        <v>1652</v>
      </c>
      <c r="L150" s="1" t="s">
        <v>1652</v>
      </c>
      <c r="M150" s="1" t="s">
        <v>1144</v>
      </c>
      <c r="N150" s="1" t="s">
        <v>1144</v>
      </c>
      <c r="O150" s="1" t="s">
        <v>1145</v>
      </c>
      <c r="P150" s="1" t="s">
        <v>1146</v>
      </c>
      <c r="Q150" s="1" t="s">
        <v>1147</v>
      </c>
      <c r="R150" s="1" t="s">
        <v>1653</v>
      </c>
      <c r="S150" s="1" t="s">
        <v>1149</v>
      </c>
      <c r="T150" s="1" t="s">
        <v>1150</v>
      </c>
      <c r="U150" s="1" t="s">
        <v>1100</v>
      </c>
      <c r="V150" s="1" t="s">
        <v>1151</v>
      </c>
    </row>
    <row r="151" s="1" customFormat="1" spans="1:22">
      <c r="A151" s="3">
        <v>999226123753410</v>
      </c>
      <c r="B151" s="1" t="s">
        <v>1636</v>
      </c>
      <c r="C151" s="1" t="s">
        <v>1654</v>
      </c>
      <c r="D151" s="1" t="s">
        <v>1655</v>
      </c>
      <c r="E151" s="1" t="s">
        <v>1656</v>
      </c>
      <c r="F151" s="1" t="s">
        <v>1136</v>
      </c>
      <c r="G151" s="1" t="s">
        <v>1140</v>
      </c>
      <c r="H151" s="1" t="s">
        <v>1141</v>
      </c>
      <c r="I151" s="1" t="s">
        <v>1657</v>
      </c>
      <c r="J151" s="1" t="s">
        <v>1143</v>
      </c>
      <c r="K151" s="1" t="s">
        <v>1657</v>
      </c>
      <c r="L151" s="1" t="s">
        <v>1657</v>
      </c>
      <c r="M151" s="1" t="s">
        <v>1144</v>
      </c>
      <c r="N151" s="1" t="s">
        <v>1144</v>
      </c>
      <c r="O151" s="1" t="s">
        <v>1145</v>
      </c>
      <c r="P151" s="1" t="s">
        <v>1146</v>
      </c>
      <c r="Q151" s="1" t="s">
        <v>1147</v>
      </c>
      <c r="R151" s="1" t="s">
        <v>1658</v>
      </c>
      <c r="S151" s="1" t="s">
        <v>1149</v>
      </c>
      <c r="T151" s="1" t="s">
        <v>1150</v>
      </c>
      <c r="U151" s="1" t="s">
        <v>1100</v>
      </c>
      <c r="V151" s="1" t="s">
        <v>1151</v>
      </c>
    </row>
    <row r="152" s="1" customFormat="1" spans="1:22">
      <c r="A152" s="3">
        <v>999226118857736</v>
      </c>
      <c r="B152" s="1" t="s">
        <v>1659</v>
      </c>
      <c r="C152" s="1" t="s">
        <v>1660</v>
      </c>
      <c r="D152" s="1" t="s">
        <v>1661</v>
      </c>
      <c r="E152" s="1" t="s">
        <v>1662</v>
      </c>
      <c r="F152" s="1" t="s">
        <v>1136</v>
      </c>
      <c r="G152" s="1" t="s">
        <v>1140</v>
      </c>
      <c r="H152" s="1" t="s">
        <v>1141</v>
      </c>
      <c r="I152" s="1" t="s">
        <v>1663</v>
      </c>
      <c r="J152" s="1" t="s">
        <v>1143</v>
      </c>
      <c r="K152" s="1" t="s">
        <v>1663</v>
      </c>
      <c r="L152" s="1" t="s">
        <v>1663</v>
      </c>
      <c r="M152" s="1" t="s">
        <v>1144</v>
      </c>
      <c r="N152" s="1" t="s">
        <v>1144</v>
      </c>
      <c r="O152" s="1" t="s">
        <v>1145</v>
      </c>
      <c r="P152" s="1" t="s">
        <v>1146</v>
      </c>
      <c r="Q152" s="1" t="s">
        <v>1147</v>
      </c>
      <c r="R152" s="1" t="s">
        <v>1664</v>
      </c>
      <c r="S152" s="1" t="s">
        <v>1149</v>
      </c>
      <c r="T152" s="1" t="s">
        <v>1150</v>
      </c>
      <c r="U152" s="1" t="s">
        <v>1100</v>
      </c>
      <c r="V152" s="1" t="s">
        <v>1198</v>
      </c>
    </row>
    <row r="153" s="1" customFormat="1" spans="1:22">
      <c r="A153" s="3">
        <v>999226117180215</v>
      </c>
      <c r="B153" s="1" t="s">
        <v>1659</v>
      </c>
      <c r="C153" s="1" t="s">
        <v>1665</v>
      </c>
      <c r="D153" s="1" t="s">
        <v>1446</v>
      </c>
      <c r="E153" s="1" t="s">
        <v>1666</v>
      </c>
      <c r="F153" s="1" t="s">
        <v>1261</v>
      </c>
      <c r="G153" s="1" t="s">
        <v>1140</v>
      </c>
      <c r="H153" s="1" t="s">
        <v>1141</v>
      </c>
      <c r="I153" s="1" t="s">
        <v>1667</v>
      </c>
      <c r="J153" s="1" t="s">
        <v>1143</v>
      </c>
      <c r="K153" s="1" t="s">
        <v>1667</v>
      </c>
      <c r="L153" s="1" t="s">
        <v>1667</v>
      </c>
      <c r="M153" s="1" t="s">
        <v>1144</v>
      </c>
      <c r="N153" s="1" t="s">
        <v>1144</v>
      </c>
      <c r="O153" s="1" t="s">
        <v>1145</v>
      </c>
      <c r="P153" s="1" t="s">
        <v>1146</v>
      </c>
      <c r="Q153" s="1" t="s">
        <v>1147</v>
      </c>
      <c r="R153" s="1" t="s">
        <v>1668</v>
      </c>
      <c r="S153" s="1" t="s">
        <v>1149</v>
      </c>
      <c r="T153" s="1" t="s">
        <v>1150</v>
      </c>
      <c r="U153" s="1" t="s">
        <v>1100</v>
      </c>
      <c r="V153" s="1" t="s">
        <v>1450</v>
      </c>
    </row>
    <row r="154" s="1" customFormat="1" spans="1:22">
      <c r="A154" s="3">
        <v>999226112172253</v>
      </c>
      <c r="B154" s="1" t="s">
        <v>1659</v>
      </c>
      <c r="C154" s="1" t="s">
        <v>1669</v>
      </c>
      <c r="D154" s="1" t="s">
        <v>1577</v>
      </c>
      <c r="E154" s="1" t="s">
        <v>1670</v>
      </c>
      <c r="F154" s="1" t="s">
        <v>1384</v>
      </c>
      <c r="G154" s="1" t="s">
        <v>1140</v>
      </c>
      <c r="H154" s="1" t="s">
        <v>1141</v>
      </c>
      <c r="I154" s="1" t="s">
        <v>1671</v>
      </c>
      <c r="J154" s="1" t="s">
        <v>1143</v>
      </c>
      <c r="K154" s="1" t="s">
        <v>1671</v>
      </c>
      <c r="L154" s="1" t="s">
        <v>1671</v>
      </c>
      <c r="M154" s="1" t="s">
        <v>1144</v>
      </c>
      <c r="N154" s="1" t="s">
        <v>1144</v>
      </c>
      <c r="O154" s="1" t="s">
        <v>1145</v>
      </c>
      <c r="P154" s="1" t="s">
        <v>1146</v>
      </c>
      <c r="Q154" s="1" t="s">
        <v>1147</v>
      </c>
      <c r="R154" s="1" t="s">
        <v>1672</v>
      </c>
      <c r="S154" s="1" t="s">
        <v>1149</v>
      </c>
      <c r="T154" s="1" t="s">
        <v>1150</v>
      </c>
      <c r="U154" s="1" t="s">
        <v>1100</v>
      </c>
      <c r="V154" s="1" t="s">
        <v>1151</v>
      </c>
    </row>
    <row r="155" s="1" customFormat="1" spans="1:22">
      <c r="A155" s="3">
        <v>999226110838404</v>
      </c>
      <c r="B155" s="1" t="s">
        <v>1659</v>
      </c>
      <c r="C155" s="1" t="s">
        <v>1673</v>
      </c>
      <c r="D155" s="1" t="s">
        <v>1446</v>
      </c>
      <c r="E155" s="1" t="s">
        <v>1674</v>
      </c>
      <c r="F155" s="1" t="s">
        <v>1261</v>
      </c>
      <c r="G155" s="1" t="s">
        <v>1140</v>
      </c>
      <c r="H155" s="1" t="s">
        <v>1141</v>
      </c>
      <c r="I155" s="1" t="s">
        <v>1675</v>
      </c>
      <c r="J155" s="1" t="s">
        <v>1143</v>
      </c>
      <c r="K155" s="1" t="s">
        <v>1675</v>
      </c>
      <c r="L155" s="1" t="s">
        <v>1675</v>
      </c>
      <c r="M155" s="1" t="s">
        <v>1144</v>
      </c>
      <c r="N155" s="1" t="s">
        <v>1144</v>
      </c>
      <c r="O155" s="1" t="s">
        <v>1145</v>
      </c>
      <c r="P155" s="1" t="s">
        <v>1146</v>
      </c>
      <c r="Q155" s="1" t="s">
        <v>1147</v>
      </c>
      <c r="R155" s="1" t="s">
        <v>1676</v>
      </c>
      <c r="S155" s="1" t="s">
        <v>1149</v>
      </c>
      <c r="T155" s="1" t="s">
        <v>1150</v>
      </c>
      <c r="U155" s="1" t="s">
        <v>1100</v>
      </c>
      <c r="V155" s="1" t="s">
        <v>1450</v>
      </c>
    </row>
    <row r="156" s="1" customFormat="1" spans="1:22">
      <c r="A156" s="3">
        <v>999226108568858</v>
      </c>
      <c r="B156" s="1" t="s">
        <v>1677</v>
      </c>
      <c r="C156" s="1" t="s">
        <v>1678</v>
      </c>
      <c r="D156" s="1" t="s">
        <v>1679</v>
      </c>
      <c r="E156" s="1" t="s">
        <v>1680</v>
      </c>
      <c r="F156" s="1" t="s">
        <v>1136</v>
      </c>
      <c r="G156" s="1" t="s">
        <v>1140</v>
      </c>
      <c r="H156" s="1" t="s">
        <v>1141</v>
      </c>
      <c r="I156" s="1" t="s">
        <v>1681</v>
      </c>
      <c r="J156" s="1" t="s">
        <v>1143</v>
      </c>
      <c r="K156" s="1" t="s">
        <v>1681</v>
      </c>
      <c r="L156" s="1" t="s">
        <v>1681</v>
      </c>
      <c r="M156" s="1" t="s">
        <v>1144</v>
      </c>
      <c r="N156" s="1" t="s">
        <v>1144</v>
      </c>
      <c r="O156" s="1" t="s">
        <v>1145</v>
      </c>
      <c r="P156" s="1" t="s">
        <v>1146</v>
      </c>
      <c r="Q156" s="1" t="s">
        <v>1147</v>
      </c>
      <c r="R156" s="1" t="s">
        <v>1682</v>
      </c>
      <c r="S156" s="1" t="s">
        <v>1149</v>
      </c>
      <c r="T156" s="1" t="s">
        <v>1150</v>
      </c>
      <c r="U156" s="1" t="s">
        <v>1100</v>
      </c>
      <c r="V156" s="1" t="s">
        <v>1274</v>
      </c>
    </row>
    <row r="157" s="1" customFormat="1" spans="1:22">
      <c r="A157" s="3">
        <v>999226080077083</v>
      </c>
      <c r="B157" s="1" t="s">
        <v>1677</v>
      </c>
      <c r="C157" s="1" t="s">
        <v>1683</v>
      </c>
      <c r="D157" s="1" t="s">
        <v>1564</v>
      </c>
      <c r="E157" s="1" t="s">
        <v>1684</v>
      </c>
      <c r="F157" s="1" t="s">
        <v>1261</v>
      </c>
      <c r="G157" s="1" t="s">
        <v>1140</v>
      </c>
      <c r="H157" s="1" t="s">
        <v>1141</v>
      </c>
      <c r="I157" s="1" t="s">
        <v>1685</v>
      </c>
      <c r="J157" s="1" t="s">
        <v>1143</v>
      </c>
      <c r="K157" s="1" t="s">
        <v>1685</v>
      </c>
      <c r="L157" s="1" t="s">
        <v>1685</v>
      </c>
      <c r="M157" s="1" t="s">
        <v>1144</v>
      </c>
      <c r="N157" s="1" t="s">
        <v>1144</v>
      </c>
      <c r="O157" s="1" t="s">
        <v>1145</v>
      </c>
      <c r="P157" s="1" t="s">
        <v>1146</v>
      </c>
      <c r="Q157" s="1" t="s">
        <v>1147</v>
      </c>
      <c r="R157" s="1" t="s">
        <v>1686</v>
      </c>
      <c r="S157" s="1" t="s">
        <v>1149</v>
      </c>
      <c r="T157" s="1" t="s">
        <v>1150</v>
      </c>
      <c r="U157" s="1" t="s">
        <v>1100</v>
      </c>
      <c r="V157" s="1" t="s">
        <v>1198</v>
      </c>
    </row>
    <row r="158" s="1" customFormat="1" spans="1:22">
      <c r="A158" s="3">
        <v>999226077626549</v>
      </c>
      <c r="B158" s="1" t="s">
        <v>1677</v>
      </c>
      <c r="C158" s="1" t="s">
        <v>1687</v>
      </c>
      <c r="D158" s="1" t="s">
        <v>1688</v>
      </c>
      <c r="E158" s="1" t="s">
        <v>1689</v>
      </c>
      <c r="F158" s="1" t="s">
        <v>1504</v>
      </c>
      <c r="G158" s="1" t="s">
        <v>1140</v>
      </c>
      <c r="H158" s="1" t="s">
        <v>1141</v>
      </c>
      <c r="I158" s="1" t="s">
        <v>1690</v>
      </c>
      <c r="J158" s="1" t="s">
        <v>1143</v>
      </c>
      <c r="K158" s="1" t="s">
        <v>1690</v>
      </c>
      <c r="L158" s="1" t="s">
        <v>1690</v>
      </c>
      <c r="M158" s="1" t="s">
        <v>1144</v>
      </c>
      <c r="N158" s="1" t="s">
        <v>1144</v>
      </c>
      <c r="O158" s="1" t="s">
        <v>1145</v>
      </c>
      <c r="P158" s="1" t="s">
        <v>1146</v>
      </c>
      <c r="Q158" s="1" t="s">
        <v>1147</v>
      </c>
      <c r="R158" s="1" t="s">
        <v>1691</v>
      </c>
      <c r="S158" s="1" t="s">
        <v>1149</v>
      </c>
      <c r="T158" s="1" t="s">
        <v>1150</v>
      </c>
      <c r="U158" s="1" t="s">
        <v>1100</v>
      </c>
      <c r="V158" s="1" t="s">
        <v>1450</v>
      </c>
    </row>
    <row r="159" s="1" customFormat="1" spans="1:22">
      <c r="A159" s="3">
        <v>999226068205587</v>
      </c>
      <c r="B159" s="1" t="s">
        <v>1692</v>
      </c>
      <c r="C159" s="1" t="s">
        <v>1693</v>
      </c>
      <c r="D159" s="1" t="s">
        <v>1463</v>
      </c>
      <c r="E159" s="1" t="s">
        <v>1694</v>
      </c>
      <c r="F159" s="1" t="s">
        <v>1136</v>
      </c>
      <c r="G159" s="1" t="s">
        <v>1140</v>
      </c>
      <c r="H159" s="1" t="s">
        <v>1141</v>
      </c>
      <c r="I159" s="1" t="s">
        <v>1695</v>
      </c>
      <c r="J159" s="1" t="s">
        <v>1143</v>
      </c>
      <c r="K159" s="1" t="s">
        <v>1695</v>
      </c>
      <c r="L159" s="1" t="s">
        <v>1695</v>
      </c>
      <c r="M159" s="1" t="s">
        <v>1144</v>
      </c>
      <c r="N159" s="1" t="s">
        <v>1144</v>
      </c>
      <c r="O159" s="1" t="s">
        <v>1145</v>
      </c>
      <c r="P159" s="1" t="s">
        <v>1146</v>
      </c>
      <c r="Q159" s="1" t="s">
        <v>1147</v>
      </c>
      <c r="R159" s="1" t="s">
        <v>1696</v>
      </c>
      <c r="S159" s="1" t="s">
        <v>1149</v>
      </c>
      <c r="T159" s="1" t="s">
        <v>1150</v>
      </c>
      <c r="U159" s="1" t="s">
        <v>1100</v>
      </c>
      <c r="V159" s="1" t="s">
        <v>1151</v>
      </c>
    </row>
    <row r="160" s="1" customFormat="1" spans="1:22">
      <c r="A160" s="3">
        <v>999226067909738</v>
      </c>
      <c r="B160" s="1" t="s">
        <v>1692</v>
      </c>
      <c r="C160" s="1" t="s">
        <v>1697</v>
      </c>
      <c r="D160" s="1" t="s">
        <v>1688</v>
      </c>
      <c r="E160" s="1" t="s">
        <v>1698</v>
      </c>
      <c r="F160" s="1" t="s">
        <v>1317</v>
      </c>
      <c r="G160" s="1" t="s">
        <v>1140</v>
      </c>
      <c r="H160" s="1" t="s">
        <v>1141</v>
      </c>
      <c r="I160" s="1" t="s">
        <v>1699</v>
      </c>
      <c r="J160" s="1" t="s">
        <v>1143</v>
      </c>
      <c r="K160" s="1" t="s">
        <v>1699</v>
      </c>
      <c r="L160" s="1" t="s">
        <v>1699</v>
      </c>
      <c r="M160" s="1" t="s">
        <v>1144</v>
      </c>
      <c r="N160" s="1" t="s">
        <v>1144</v>
      </c>
      <c r="O160" s="1" t="s">
        <v>1145</v>
      </c>
      <c r="P160" s="1" t="s">
        <v>1146</v>
      </c>
      <c r="Q160" s="1" t="s">
        <v>1147</v>
      </c>
      <c r="R160" s="1" t="s">
        <v>1700</v>
      </c>
      <c r="S160" s="1" t="s">
        <v>1149</v>
      </c>
      <c r="T160" s="1" t="s">
        <v>1150</v>
      </c>
      <c r="U160" s="1" t="s">
        <v>1100</v>
      </c>
      <c r="V160" s="1" t="s">
        <v>1450</v>
      </c>
    </row>
    <row r="161" s="1" customFormat="1" spans="1:22">
      <c r="A161" s="3">
        <v>999226067612744</v>
      </c>
      <c r="B161" s="1" t="s">
        <v>1692</v>
      </c>
      <c r="C161" s="1" t="s">
        <v>1701</v>
      </c>
      <c r="D161" s="1" t="s">
        <v>1702</v>
      </c>
      <c r="E161" s="1" t="s">
        <v>1703</v>
      </c>
      <c r="F161" s="1" t="s">
        <v>1136</v>
      </c>
      <c r="G161" s="1" t="s">
        <v>1140</v>
      </c>
      <c r="H161" s="1" t="s">
        <v>1141</v>
      </c>
      <c r="I161" s="1" t="s">
        <v>1704</v>
      </c>
      <c r="J161" s="1" t="s">
        <v>1143</v>
      </c>
      <c r="K161" s="1" t="s">
        <v>1704</v>
      </c>
      <c r="L161" s="1" t="s">
        <v>1704</v>
      </c>
      <c r="M161" s="1" t="s">
        <v>1144</v>
      </c>
      <c r="N161" s="1" t="s">
        <v>1144</v>
      </c>
      <c r="O161" s="1" t="s">
        <v>1145</v>
      </c>
      <c r="P161" s="1" t="s">
        <v>1146</v>
      </c>
      <c r="Q161" s="1" t="s">
        <v>1147</v>
      </c>
      <c r="R161" s="1" t="s">
        <v>1705</v>
      </c>
      <c r="S161" s="1" t="s">
        <v>1149</v>
      </c>
      <c r="T161" s="1" t="s">
        <v>1150</v>
      </c>
      <c r="U161" s="1" t="s">
        <v>1100</v>
      </c>
      <c r="V161" s="1" t="s">
        <v>1450</v>
      </c>
    </row>
    <row r="162" s="1" customFormat="1" spans="1:22">
      <c r="A162" s="3">
        <v>999226067399199</v>
      </c>
      <c r="B162" s="1" t="s">
        <v>1692</v>
      </c>
      <c r="C162" s="1" t="s">
        <v>1706</v>
      </c>
      <c r="D162" s="1" t="s">
        <v>1707</v>
      </c>
      <c r="E162" s="1" t="s">
        <v>1708</v>
      </c>
      <c r="F162" s="1" t="s">
        <v>1317</v>
      </c>
      <c r="G162" s="1" t="s">
        <v>1140</v>
      </c>
      <c r="H162" s="1" t="s">
        <v>1141</v>
      </c>
      <c r="I162" s="1" t="s">
        <v>1709</v>
      </c>
      <c r="J162" s="1" t="s">
        <v>1143</v>
      </c>
      <c r="K162" s="1" t="s">
        <v>1709</v>
      </c>
      <c r="L162" s="1" t="s">
        <v>1709</v>
      </c>
      <c r="M162" s="1" t="s">
        <v>1144</v>
      </c>
      <c r="N162" s="1" t="s">
        <v>1144</v>
      </c>
      <c r="O162" s="1" t="s">
        <v>1145</v>
      </c>
      <c r="P162" s="1" t="s">
        <v>1146</v>
      </c>
      <c r="Q162" s="1" t="s">
        <v>1147</v>
      </c>
      <c r="R162" s="1" t="s">
        <v>1710</v>
      </c>
      <c r="S162" s="1" t="s">
        <v>1149</v>
      </c>
      <c r="T162" s="1" t="s">
        <v>1150</v>
      </c>
      <c r="U162" s="1" t="s">
        <v>1100</v>
      </c>
      <c r="V162" s="1" t="s">
        <v>1274</v>
      </c>
    </row>
    <row r="163" s="1" customFormat="1" spans="1:22">
      <c r="A163" s="3">
        <v>999226065489359</v>
      </c>
      <c r="B163" s="1" t="s">
        <v>1692</v>
      </c>
      <c r="C163" s="1" t="s">
        <v>1711</v>
      </c>
      <c r="D163" s="1" t="s">
        <v>1712</v>
      </c>
      <c r="E163" s="1" t="s">
        <v>1713</v>
      </c>
      <c r="F163" s="1" t="s">
        <v>1261</v>
      </c>
      <c r="G163" s="1" t="s">
        <v>1140</v>
      </c>
      <c r="H163" s="1" t="s">
        <v>1141</v>
      </c>
      <c r="I163" s="1" t="s">
        <v>1714</v>
      </c>
      <c r="J163" s="1" t="s">
        <v>1143</v>
      </c>
      <c r="K163" s="1" t="s">
        <v>1714</v>
      </c>
      <c r="L163" s="1" t="s">
        <v>1714</v>
      </c>
      <c r="M163" s="1" t="s">
        <v>1144</v>
      </c>
      <c r="N163" s="1" t="s">
        <v>1144</v>
      </c>
      <c r="O163" s="1" t="s">
        <v>1145</v>
      </c>
      <c r="P163" s="1" t="s">
        <v>1146</v>
      </c>
      <c r="Q163" s="1" t="s">
        <v>1147</v>
      </c>
      <c r="R163" s="1" t="s">
        <v>1715</v>
      </c>
      <c r="S163" s="1" t="s">
        <v>1149</v>
      </c>
      <c r="T163" s="1" t="s">
        <v>1150</v>
      </c>
      <c r="U163" s="1" t="s">
        <v>1100</v>
      </c>
      <c r="V163" s="1" t="s">
        <v>1198</v>
      </c>
    </row>
    <row r="164" s="1" customFormat="1" spans="1:22">
      <c r="A164" s="3">
        <v>999226062839122</v>
      </c>
      <c r="B164" s="1" t="s">
        <v>1692</v>
      </c>
      <c r="C164" s="1" t="s">
        <v>1716</v>
      </c>
      <c r="D164" s="1" t="s">
        <v>1500</v>
      </c>
      <c r="E164" s="1" t="s">
        <v>1717</v>
      </c>
      <c r="F164" s="1" t="s">
        <v>1261</v>
      </c>
      <c r="G164" s="1" t="s">
        <v>1140</v>
      </c>
      <c r="H164" s="1" t="s">
        <v>1141</v>
      </c>
      <c r="I164" s="1" t="s">
        <v>1718</v>
      </c>
      <c r="J164" s="1" t="s">
        <v>1143</v>
      </c>
      <c r="K164" s="1" t="s">
        <v>1718</v>
      </c>
      <c r="L164" s="1" t="s">
        <v>1718</v>
      </c>
      <c r="M164" s="1" t="s">
        <v>1144</v>
      </c>
      <c r="N164" s="1" t="s">
        <v>1144</v>
      </c>
      <c r="O164" s="1" t="s">
        <v>1145</v>
      </c>
      <c r="P164" s="1" t="s">
        <v>1146</v>
      </c>
      <c r="Q164" s="1" t="s">
        <v>1147</v>
      </c>
      <c r="R164" s="1" t="s">
        <v>1719</v>
      </c>
      <c r="S164" s="1" t="s">
        <v>1149</v>
      </c>
      <c r="T164" s="1" t="s">
        <v>1150</v>
      </c>
      <c r="U164" s="1" t="s">
        <v>1100</v>
      </c>
      <c r="V164" s="1" t="s">
        <v>1198</v>
      </c>
    </row>
    <row r="165" s="1" customFormat="1" spans="1:22">
      <c r="A165" s="3">
        <v>999226057643772</v>
      </c>
      <c r="B165" s="1" t="s">
        <v>1692</v>
      </c>
      <c r="C165" s="1" t="s">
        <v>1720</v>
      </c>
      <c r="D165" s="1" t="s">
        <v>1721</v>
      </c>
      <c r="E165" s="1" t="s">
        <v>1722</v>
      </c>
      <c r="F165" s="1" t="s">
        <v>1261</v>
      </c>
      <c r="G165" s="1" t="s">
        <v>1140</v>
      </c>
      <c r="H165" s="1" t="s">
        <v>1141</v>
      </c>
      <c r="I165" s="1" t="s">
        <v>1723</v>
      </c>
      <c r="J165" s="1" t="s">
        <v>1143</v>
      </c>
      <c r="K165" s="1" t="s">
        <v>1723</v>
      </c>
      <c r="L165" s="1" t="s">
        <v>1723</v>
      </c>
      <c r="M165" s="1" t="s">
        <v>1144</v>
      </c>
      <c r="N165" s="1" t="s">
        <v>1144</v>
      </c>
      <c r="O165" s="1" t="s">
        <v>1145</v>
      </c>
      <c r="P165" s="1" t="s">
        <v>1146</v>
      </c>
      <c r="Q165" s="1" t="s">
        <v>1147</v>
      </c>
      <c r="R165" s="1" t="s">
        <v>1724</v>
      </c>
      <c r="S165" s="1" t="s">
        <v>1149</v>
      </c>
      <c r="T165" s="1" t="s">
        <v>1150</v>
      </c>
      <c r="U165" s="1" t="s">
        <v>1100</v>
      </c>
      <c r="V165" s="1" t="s">
        <v>1224</v>
      </c>
    </row>
    <row r="166" s="1" customFormat="1" spans="1:22">
      <c r="A166" s="3">
        <v>999226051189009</v>
      </c>
      <c r="B166" s="1" t="s">
        <v>1725</v>
      </c>
      <c r="C166" s="1" t="s">
        <v>1726</v>
      </c>
      <c r="D166" s="1" t="s">
        <v>1721</v>
      </c>
      <c r="E166" s="1" t="s">
        <v>1727</v>
      </c>
      <c r="F166" s="1" t="s">
        <v>1136</v>
      </c>
      <c r="G166" s="1" t="s">
        <v>1140</v>
      </c>
      <c r="H166" s="1" t="s">
        <v>1141</v>
      </c>
      <c r="I166" s="1" t="s">
        <v>1728</v>
      </c>
      <c r="J166" s="1" t="s">
        <v>1143</v>
      </c>
      <c r="K166" s="1" t="s">
        <v>1728</v>
      </c>
      <c r="L166" s="1" t="s">
        <v>1728</v>
      </c>
      <c r="M166" s="1" t="s">
        <v>1144</v>
      </c>
      <c r="N166" s="1" t="s">
        <v>1144</v>
      </c>
      <c r="O166" s="1" t="s">
        <v>1145</v>
      </c>
      <c r="P166" s="1" t="s">
        <v>1146</v>
      </c>
      <c r="Q166" s="1" t="s">
        <v>1147</v>
      </c>
      <c r="R166" s="1" t="s">
        <v>1729</v>
      </c>
      <c r="S166" s="1" t="s">
        <v>1149</v>
      </c>
      <c r="T166" s="1" t="s">
        <v>1150</v>
      </c>
      <c r="U166" s="1" t="s">
        <v>1100</v>
      </c>
      <c r="V166" s="1" t="s">
        <v>1224</v>
      </c>
    </row>
    <row r="167" s="1" customFormat="1" spans="1:22">
      <c r="A167" s="3">
        <v>999226049168276</v>
      </c>
      <c r="B167" s="1" t="s">
        <v>1725</v>
      </c>
      <c r="C167" s="1" t="s">
        <v>1730</v>
      </c>
      <c r="D167" s="1" t="s">
        <v>1661</v>
      </c>
      <c r="E167" s="1" t="s">
        <v>1731</v>
      </c>
      <c r="F167" s="1" t="s">
        <v>1136</v>
      </c>
      <c r="G167" s="1" t="s">
        <v>1140</v>
      </c>
      <c r="H167" s="1" t="s">
        <v>1141</v>
      </c>
      <c r="I167" s="1" t="s">
        <v>1732</v>
      </c>
      <c r="J167" s="1" t="s">
        <v>1143</v>
      </c>
      <c r="K167" s="1" t="s">
        <v>1732</v>
      </c>
      <c r="L167" s="1" t="s">
        <v>1732</v>
      </c>
      <c r="M167" s="1" t="s">
        <v>1144</v>
      </c>
      <c r="N167" s="1" t="s">
        <v>1144</v>
      </c>
      <c r="O167" s="1" t="s">
        <v>1145</v>
      </c>
      <c r="P167" s="1" t="s">
        <v>1146</v>
      </c>
      <c r="Q167" s="1" t="s">
        <v>1147</v>
      </c>
      <c r="R167" s="1" t="s">
        <v>1733</v>
      </c>
      <c r="S167" s="1" t="s">
        <v>1149</v>
      </c>
      <c r="T167" s="1" t="s">
        <v>1150</v>
      </c>
      <c r="U167" s="1" t="s">
        <v>1100</v>
      </c>
      <c r="V167" s="1" t="s">
        <v>1198</v>
      </c>
    </row>
    <row r="168" s="1" customFormat="1" spans="1:22">
      <c r="A168" s="3">
        <v>999226046119273</v>
      </c>
      <c r="B168" s="1" t="s">
        <v>1725</v>
      </c>
      <c r="C168" s="1" t="s">
        <v>1734</v>
      </c>
      <c r="D168" s="1" t="s">
        <v>1735</v>
      </c>
      <c r="E168" s="1" t="s">
        <v>1736</v>
      </c>
      <c r="F168" s="1" t="s">
        <v>1472</v>
      </c>
      <c r="G168" s="1" t="s">
        <v>1140</v>
      </c>
      <c r="H168" s="1" t="s">
        <v>1141</v>
      </c>
      <c r="I168" s="1" t="s">
        <v>1737</v>
      </c>
      <c r="J168" s="1" t="s">
        <v>1143</v>
      </c>
      <c r="K168" s="1" t="s">
        <v>1737</v>
      </c>
      <c r="L168" s="1" t="s">
        <v>1737</v>
      </c>
      <c r="M168" s="1" t="s">
        <v>1144</v>
      </c>
      <c r="N168" s="1" t="s">
        <v>1144</v>
      </c>
      <c r="O168" s="1" t="s">
        <v>1145</v>
      </c>
      <c r="P168" s="1" t="s">
        <v>1146</v>
      </c>
      <c r="Q168" s="1" t="s">
        <v>1147</v>
      </c>
      <c r="R168" s="1" t="s">
        <v>1738</v>
      </c>
      <c r="S168" s="1" t="s">
        <v>1149</v>
      </c>
      <c r="T168" s="1" t="s">
        <v>1150</v>
      </c>
      <c r="U168" s="1" t="s">
        <v>1100</v>
      </c>
      <c r="V168" s="1" t="s">
        <v>1274</v>
      </c>
    </row>
    <row r="169" s="1" customFormat="1" spans="1:22">
      <c r="A169" s="3">
        <v>999226041385395</v>
      </c>
      <c r="B169" s="1" t="s">
        <v>1725</v>
      </c>
      <c r="C169" s="1" t="s">
        <v>1739</v>
      </c>
      <c r="D169" s="1" t="s">
        <v>1740</v>
      </c>
      <c r="E169" s="1" t="s">
        <v>1741</v>
      </c>
      <c r="F169" s="1" t="s">
        <v>1261</v>
      </c>
      <c r="G169" s="1" t="s">
        <v>1140</v>
      </c>
      <c r="H169" s="1" t="s">
        <v>1141</v>
      </c>
      <c r="I169" s="1" t="s">
        <v>1742</v>
      </c>
      <c r="J169" s="1" t="s">
        <v>1143</v>
      </c>
      <c r="K169" s="1" t="s">
        <v>1742</v>
      </c>
      <c r="L169" s="1" t="s">
        <v>1742</v>
      </c>
      <c r="M169" s="1" t="s">
        <v>1144</v>
      </c>
      <c r="N169" s="1" t="s">
        <v>1144</v>
      </c>
      <c r="O169" s="1" t="s">
        <v>1145</v>
      </c>
      <c r="P169" s="1" t="s">
        <v>1146</v>
      </c>
      <c r="Q169" s="1" t="s">
        <v>1147</v>
      </c>
      <c r="R169" s="1" t="s">
        <v>1743</v>
      </c>
      <c r="S169" s="1" t="s">
        <v>1149</v>
      </c>
      <c r="T169" s="1" t="s">
        <v>1150</v>
      </c>
      <c r="U169" s="1" t="s">
        <v>1100</v>
      </c>
      <c r="V169" s="1" t="s">
        <v>1151</v>
      </c>
    </row>
    <row r="170" s="1" customFormat="1" spans="1:22">
      <c r="A170" s="3">
        <v>999226036930460</v>
      </c>
      <c r="B170" s="1" t="s">
        <v>1725</v>
      </c>
      <c r="C170" s="1" t="s">
        <v>1744</v>
      </c>
      <c r="D170" s="1" t="s">
        <v>1745</v>
      </c>
      <c r="E170" s="1" t="s">
        <v>1746</v>
      </c>
      <c r="F170" s="1" t="s">
        <v>1317</v>
      </c>
      <c r="G170" s="1" t="s">
        <v>1140</v>
      </c>
      <c r="H170" s="1" t="s">
        <v>1141</v>
      </c>
      <c r="I170" s="1" t="s">
        <v>1747</v>
      </c>
      <c r="J170" s="1" t="s">
        <v>1143</v>
      </c>
      <c r="K170" s="1" t="s">
        <v>1747</v>
      </c>
      <c r="L170" s="1" t="s">
        <v>1747</v>
      </c>
      <c r="M170" s="1" t="s">
        <v>1144</v>
      </c>
      <c r="N170" s="1" t="s">
        <v>1144</v>
      </c>
      <c r="O170" s="1" t="s">
        <v>1145</v>
      </c>
      <c r="P170" s="1" t="s">
        <v>1146</v>
      </c>
      <c r="Q170" s="1" t="s">
        <v>1147</v>
      </c>
      <c r="R170" s="1" t="s">
        <v>1748</v>
      </c>
      <c r="S170" s="1" t="s">
        <v>1149</v>
      </c>
      <c r="T170" s="1" t="s">
        <v>1150</v>
      </c>
      <c r="U170" s="1" t="s">
        <v>1100</v>
      </c>
      <c r="V170" s="1" t="s">
        <v>1151</v>
      </c>
    </row>
    <row r="171" s="1" customFormat="1" spans="1:22">
      <c r="A171" s="3">
        <v>999226034689462</v>
      </c>
      <c r="B171" s="1" t="s">
        <v>1725</v>
      </c>
      <c r="C171" s="1" t="s">
        <v>1749</v>
      </c>
      <c r="D171" s="1" t="s">
        <v>1750</v>
      </c>
      <c r="E171" s="1" t="s">
        <v>1751</v>
      </c>
      <c r="F171" s="1" t="s">
        <v>1317</v>
      </c>
      <c r="G171" s="1" t="s">
        <v>1140</v>
      </c>
      <c r="H171" s="1" t="s">
        <v>1141</v>
      </c>
      <c r="I171" s="1" t="s">
        <v>1752</v>
      </c>
      <c r="J171" s="1" t="s">
        <v>1143</v>
      </c>
      <c r="K171" s="1" t="s">
        <v>1752</v>
      </c>
      <c r="L171" s="1" t="s">
        <v>1752</v>
      </c>
      <c r="M171" s="1" t="s">
        <v>1144</v>
      </c>
      <c r="N171" s="1" t="s">
        <v>1144</v>
      </c>
      <c r="O171" s="1" t="s">
        <v>1145</v>
      </c>
      <c r="P171" s="1" t="s">
        <v>1146</v>
      </c>
      <c r="Q171" s="1" t="s">
        <v>1147</v>
      </c>
      <c r="R171" s="1" t="s">
        <v>1753</v>
      </c>
      <c r="S171" s="1" t="s">
        <v>1149</v>
      </c>
      <c r="T171" s="1" t="s">
        <v>1150</v>
      </c>
      <c r="U171" s="1" t="s">
        <v>1100</v>
      </c>
      <c r="V171" s="1" t="s">
        <v>1151</v>
      </c>
    </row>
    <row r="172" s="1" customFormat="1" spans="1:22">
      <c r="A172" s="3">
        <v>999226028233342</v>
      </c>
      <c r="B172" s="1" t="s">
        <v>1754</v>
      </c>
      <c r="C172" s="1" t="s">
        <v>1755</v>
      </c>
      <c r="D172" s="1" t="s">
        <v>1756</v>
      </c>
      <c r="E172" s="1" t="s">
        <v>1757</v>
      </c>
      <c r="F172" s="1" t="s">
        <v>1317</v>
      </c>
      <c r="G172" s="1" t="s">
        <v>1140</v>
      </c>
      <c r="H172" s="1" t="s">
        <v>1141</v>
      </c>
      <c r="I172" s="1" t="s">
        <v>1758</v>
      </c>
      <c r="J172" s="1" t="s">
        <v>1143</v>
      </c>
      <c r="K172" s="1" t="s">
        <v>1758</v>
      </c>
      <c r="L172" s="1" t="s">
        <v>1758</v>
      </c>
      <c r="M172" s="1" t="s">
        <v>1144</v>
      </c>
      <c r="N172" s="1" t="s">
        <v>1144</v>
      </c>
      <c r="O172" s="1" t="s">
        <v>1145</v>
      </c>
      <c r="P172" s="1" t="s">
        <v>1146</v>
      </c>
      <c r="Q172" s="1" t="s">
        <v>1147</v>
      </c>
      <c r="R172" s="1" t="s">
        <v>1759</v>
      </c>
      <c r="S172" s="1" t="s">
        <v>1149</v>
      </c>
      <c r="T172" s="1" t="s">
        <v>1150</v>
      </c>
      <c r="U172" s="1" t="s">
        <v>1100</v>
      </c>
      <c r="V172" s="1" t="s">
        <v>1198</v>
      </c>
    </row>
    <row r="173" s="1" customFormat="1" spans="1:22">
      <c r="A173" s="3">
        <v>999226024785829</v>
      </c>
      <c r="B173" s="1" t="s">
        <v>1754</v>
      </c>
      <c r="C173" s="1" t="s">
        <v>1760</v>
      </c>
      <c r="D173" s="1" t="s">
        <v>1761</v>
      </c>
      <c r="E173" s="1" t="s">
        <v>1762</v>
      </c>
      <c r="F173" s="1" t="s">
        <v>1317</v>
      </c>
      <c r="G173" s="1" t="s">
        <v>1261</v>
      </c>
      <c r="H173" s="1" t="s">
        <v>1141</v>
      </c>
      <c r="I173" s="1" t="s">
        <v>1763</v>
      </c>
      <c r="J173" s="1" t="s">
        <v>1143</v>
      </c>
      <c r="K173" s="1" t="s">
        <v>1763</v>
      </c>
      <c r="L173" s="1" t="s">
        <v>1763</v>
      </c>
      <c r="M173" s="1" t="s">
        <v>1144</v>
      </c>
      <c r="N173" s="1" t="s">
        <v>1144</v>
      </c>
      <c r="O173" s="1" t="s">
        <v>1145</v>
      </c>
      <c r="P173" s="1" t="s">
        <v>1146</v>
      </c>
      <c r="Q173" s="1" t="s">
        <v>1147</v>
      </c>
      <c r="R173" s="1" t="s">
        <v>1764</v>
      </c>
      <c r="S173" s="1" t="s">
        <v>1149</v>
      </c>
      <c r="T173" s="1" t="s">
        <v>1150</v>
      </c>
      <c r="U173" s="1" t="s">
        <v>1100</v>
      </c>
      <c r="V173" s="1" t="s">
        <v>1198</v>
      </c>
    </row>
    <row r="174" s="1" customFormat="1" spans="1:22">
      <c r="A174" s="3">
        <v>999226018837350</v>
      </c>
      <c r="B174" s="1" t="s">
        <v>1754</v>
      </c>
      <c r="C174" s="1" t="s">
        <v>1765</v>
      </c>
      <c r="D174" s="1" t="s">
        <v>1766</v>
      </c>
      <c r="E174" s="1" t="s">
        <v>1767</v>
      </c>
      <c r="F174" s="1" t="s">
        <v>1317</v>
      </c>
      <c r="G174" s="1" t="s">
        <v>1140</v>
      </c>
      <c r="H174" s="1" t="s">
        <v>1141</v>
      </c>
      <c r="I174" s="1" t="s">
        <v>1768</v>
      </c>
      <c r="J174" s="1" t="s">
        <v>1143</v>
      </c>
      <c r="K174" s="1" t="s">
        <v>1768</v>
      </c>
      <c r="L174" s="1" t="s">
        <v>1768</v>
      </c>
      <c r="M174" s="1" t="s">
        <v>1144</v>
      </c>
      <c r="N174" s="1" t="s">
        <v>1144</v>
      </c>
      <c r="O174" s="1" t="s">
        <v>1145</v>
      </c>
      <c r="P174" s="1" t="s">
        <v>1146</v>
      </c>
      <c r="Q174" s="1" t="s">
        <v>1147</v>
      </c>
      <c r="R174" s="1" t="s">
        <v>1769</v>
      </c>
      <c r="S174" s="1" t="s">
        <v>1149</v>
      </c>
      <c r="T174" s="1" t="s">
        <v>1150</v>
      </c>
      <c r="U174" s="1" t="s">
        <v>1100</v>
      </c>
      <c r="V174" s="1" t="s">
        <v>1224</v>
      </c>
    </row>
    <row r="175" s="1" customFormat="1" spans="1:22">
      <c r="A175" s="3">
        <v>999226000529763</v>
      </c>
      <c r="B175" s="1" t="s">
        <v>1770</v>
      </c>
      <c r="C175" s="1" t="s">
        <v>1771</v>
      </c>
      <c r="D175" s="1" t="s">
        <v>1483</v>
      </c>
      <c r="E175" s="1" t="s">
        <v>1772</v>
      </c>
      <c r="F175" s="1" t="s">
        <v>1136</v>
      </c>
      <c r="G175" s="1" t="s">
        <v>1140</v>
      </c>
      <c r="H175" s="1" t="s">
        <v>1141</v>
      </c>
      <c r="I175" s="1" t="s">
        <v>1773</v>
      </c>
      <c r="J175" s="1" t="s">
        <v>1143</v>
      </c>
      <c r="K175" s="1" t="s">
        <v>1773</v>
      </c>
      <c r="L175" s="1" t="s">
        <v>1773</v>
      </c>
      <c r="M175" s="1" t="s">
        <v>1144</v>
      </c>
      <c r="N175" s="1" t="s">
        <v>1144</v>
      </c>
      <c r="O175" s="1" t="s">
        <v>1145</v>
      </c>
      <c r="P175" s="1" t="s">
        <v>1146</v>
      </c>
      <c r="Q175" s="1" t="s">
        <v>1147</v>
      </c>
      <c r="R175" s="1" t="s">
        <v>1774</v>
      </c>
      <c r="S175" s="1" t="s">
        <v>1149</v>
      </c>
      <c r="T175" s="1" t="s">
        <v>1150</v>
      </c>
      <c r="U175" s="1" t="s">
        <v>1100</v>
      </c>
      <c r="V175" s="1" t="s">
        <v>1450</v>
      </c>
    </row>
    <row r="176" s="1" customFormat="1" spans="1:22">
      <c r="A176" s="3">
        <v>999225990496942</v>
      </c>
      <c r="B176" s="1" t="s">
        <v>1775</v>
      </c>
      <c r="C176" s="1" t="s">
        <v>1776</v>
      </c>
      <c r="D176" s="1" t="s">
        <v>1777</v>
      </c>
      <c r="E176" s="1" t="s">
        <v>1778</v>
      </c>
      <c r="F176" s="1" t="s">
        <v>1261</v>
      </c>
      <c r="G176" s="1" t="s">
        <v>1140</v>
      </c>
      <c r="H176" s="1" t="s">
        <v>1141</v>
      </c>
      <c r="I176" s="1" t="s">
        <v>1779</v>
      </c>
      <c r="J176" s="1" t="s">
        <v>1143</v>
      </c>
      <c r="K176" s="1" t="s">
        <v>1779</v>
      </c>
      <c r="L176" s="1" t="s">
        <v>1779</v>
      </c>
      <c r="M176" s="1" t="s">
        <v>1144</v>
      </c>
      <c r="N176" s="1" t="s">
        <v>1144</v>
      </c>
      <c r="O176" s="1" t="s">
        <v>1145</v>
      </c>
      <c r="P176" s="1" t="s">
        <v>1146</v>
      </c>
      <c r="Q176" s="1" t="s">
        <v>1147</v>
      </c>
      <c r="R176" s="1" t="s">
        <v>1780</v>
      </c>
      <c r="S176" s="1" t="s">
        <v>1149</v>
      </c>
      <c r="T176" s="1" t="s">
        <v>1150</v>
      </c>
      <c r="U176" s="1" t="s">
        <v>1100</v>
      </c>
      <c r="V176" s="1" t="s">
        <v>1172</v>
      </c>
    </row>
    <row r="177" s="1" customFormat="1" spans="1:22">
      <c r="A177" s="3">
        <v>999225957380879</v>
      </c>
      <c r="B177" s="1" t="s">
        <v>1781</v>
      </c>
      <c r="C177" s="1" t="s">
        <v>1782</v>
      </c>
      <c r="D177" s="1" t="s">
        <v>1783</v>
      </c>
      <c r="E177" s="1" t="s">
        <v>1784</v>
      </c>
      <c r="F177" s="1" t="s">
        <v>1472</v>
      </c>
      <c r="G177" s="1" t="s">
        <v>1140</v>
      </c>
      <c r="H177" s="1" t="s">
        <v>1141</v>
      </c>
      <c r="I177" s="1" t="s">
        <v>1785</v>
      </c>
      <c r="J177" s="1" t="s">
        <v>1143</v>
      </c>
      <c r="K177" s="1" t="s">
        <v>1785</v>
      </c>
      <c r="L177" s="1" t="s">
        <v>1785</v>
      </c>
      <c r="M177" s="1" t="s">
        <v>1144</v>
      </c>
      <c r="N177" s="1" t="s">
        <v>1144</v>
      </c>
      <c r="O177" s="1" t="s">
        <v>1145</v>
      </c>
      <c r="P177" s="1" t="s">
        <v>1146</v>
      </c>
      <c r="Q177" s="1" t="s">
        <v>1147</v>
      </c>
      <c r="R177" s="1" t="s">
        <v>1786</v>
      </c>
      <c r="S177" s="1" t="s">
        <v>1149</v>
      </c>
      <c r="T177" s="1" t="s">
        <v>1150</v>
      </c>
      <c r="U177" s="1" t="s">
        <v>1100</v>
      </c>
      <c r="V177" s="1" t="s">
        <v>1450</v>
      </c>
    </row>
    <row r="178" s="1" customFormat="1" spans="1:22">
      <c r="A178" s="3">
        <v>999225951206828</v>
      </c>
      <c r="B178" s="1" t="s">
        <v>1781</v>
      </c>
      <c r="C178" s="1" t="s">
        <v>1787</v>
      </c>
      <c r="D178" s="1" t="s">
        <v>1788</v>
      </c>
      <c r="E178" s="1" t="s">
        <v>1789</v>
      </c>
      <c r="F178" s="1" t="s">
        <v>1261</v>
      </c>
      <c r="G178" s="1" t="s">
        <v>1140</v>
      </c>
      <c r="H178" s="1" t="s">
        <v>1141</v>
      </c>
      <c r="I178" s="1" t="s">
        <v>1790</v>
      </c>
      <c r="J178" s="1" t="s">
        <v>1143</v>
      </c>
      <c r="K178" s="1" t="s">
        <v>1790</v>
      </c>
      <c r="L178" s="1" t="s">
        <v>1790</v>
      </c>
      <c r="M178" s="1" t="s">
        <v>1144</v>
      </c>
      <c r="N178" s="1" t="s">
        <v>1144</v>
      </c>
      <c r="O178" s="1" t="s">
        <v>1145</v>
      </c>
      <c r="P178" s="1" t="s">
        <v>1146</v>
      </c>
      <c r="Q178" s="1" t="s">
        <v>1147</v>
      </c>
      <c r="R178" s="1" t="s">
        <v>1791</v>
      </c>
      <c r="S178" s="1" t="s">
        <v>1149</v>
      </c>
      <c r="T178" s="1" t="s">
        <v>1150</v>
      </c>
      <c r="U178" s="1" t="s">
        <v>1100</v>
      </c>
      <c r="V178" s="1" t="s">
        <v>1172</v>
      </c>
    </row>
    <row r="179" s="1" customFormat="1" spans="1:22">
      <c r="A179" s="3">
        <v>999225949498218</v>
      </c>
      <c r="B179" s="1" t="s">
        <v>1781</v>
      </c>
      <c r="C179" s="1" t="s">
        <v>1792</v>
      </c>
      <c r="D179" s="1" t="s">
        <v>1793</v>
      </c>
      <c r="E179" s="1" t="s">
        <v>1794</v>
      </c>
      <c r="F179" s="1" t="s">
        <v>1136</v>
      </c>
      <c r="G179" s="1" t="s">
        <v>1140</v>
      </c>
      <c r="H179" s="1" t="s">
        <v>1141</v>
      </c>
      <c r="I179" s="1" t="s">
        <v>1795</v>
      </c>
      <c r="J179" s="1" t="s">
        <v>1143</v>
      </c>
      <c r="K179" s="1" t="s">
        <v>1795</v>
      </c>
      <c r="L179" s="1" t="s">
        <v>1795</v>
      </c>
      <c r="M179" s="1" t="s">
        <v>1144</v>
      </c>
      <c r="N179" s="1" t="s">
        <v>1144</v>
      </c>
      <c r="O179" s="1" t="s">
        <v>1145</v>
      </c>
      <c r="P179" s="1" t="s">
        <v>1146</v>
      </c>
      <c r="Q179" s="1" t="s">
        <v>1147</v>
      </c>
      <c r="R179" s="1" t="s">
        <v>1796</v>
      </c>
      <c r="S179" s="1" t="s">
        <v>1149</v>
      </c>
      <c r="T179" s="1" t="s">
        <v>1150</v>
      </c>
      <c r="U179" s="1" t="s">
        <v>1100</v>
      </c>
      <c r="V179" s="1" t="s">
        <v>1198</v>
      </c>
    </row>
    <row r="180" s="1" customFormat="1" spans="1:22">
      <c r="A180" s="3">
        <v>999225948946963</v>
      </c>
      <c r="B180" s="1" t="s">
        <v>1781</v>
      </c>
      <c r="C180" s="1" t="s">
        <v>1797</v>
      </c>
      <c r="D180" s="1" t="s">
        <v>1798</v>
      </c>
      <c r="E180" s="1" t="s">
        <v>1799</v>
      </c>
      <c r="F180" s="1" t="s">
        <v>1472</v>
      </c>
      <c r="G180" s="1" t="s">
        <v>1140</v>
      </c>
      <c r="H180" s="1" t="s">
        <v>1141</v>
      </c>
      <c r="I180" s="1" t="s">
        <v>1800</v>
      </c>
      <c r="J180" s="1" t="s">
        <v>1143</v>
      </c>
      <c r="K180" s="1" t="s">
        <v>1800</v>
      </c>
      <c r="L180" s="1" t="s">
        <v>1800</v>
      </c>
      <c r="M180" s="1" t="s">
        <v>1144</v>
      </c>
      <c r="N180" s="1" t="s">
        <v>1144</v>
      </c>
      <c r="O180" s="1" t="s">
        <v>1145</v>
      </c>
      <c r="P180" s="1" t="s">
        <v>1146</v>
      </c>
      <c r="Q180" s="1" t="s">
        <v>1147</v>
      </c>
      <c r="R180" s="1" t="s">
        <v>1801</v>
      </c>
      <c r="S180" s="1" t="s">
        <v>1149</v>
      </c>
      <c r="T180" s="1" t="s">
        <v>1150</v>
      </c>
      <c r="U180" s="1" t="s">
        <v>1100</v>
      </c>
      <c r="V180" s="1" t="s">
        <v>1274</v>
      </c>
    </row>
    <row r="181" s="1" customFormat="1" spans="1:22">
      <c r="A181" s="3">
        <v>999225940146697</v>
      </c>
      <c r="B181" s="1" t="s">
        <v>1781</v>
      </c>
      <c r="C181" s="1" t="s">
        <v>1802</v>
      </c>
      <c r="D181" s="1" t="s">
        <v>1793</v>
      </c>
      <c r="E181" s="1" t="s">
        <v>1803</v>
      </c>
      <c r="F181" s="1" t="s">
        <v>1317</v>
      </c>
      <c r="G181" s="1" t="s">
        <v>1140</v>
      </c>
      <c r="H181" s="1" t="s">
        <v>1141</v>
      </c>
      <c r="I181" s="1" t="s">
        <v>1804</v>
      </c>
      <c r="J181" s="1" t="s">
        <v>1143</v>
      </c>
      <c r="K181" s="1" t="s">
        <v>1804</v>
      </c>
      <c r="L181" s="1" t="s">
        <v>1804</v>
      </c>
      <c r="M181" s="1" t="s">
        <v>1144</v>
      </c>
      <c r="N181" s="1" t="s">
        <v>1144</v>
      </c>
      <c r="O181" s="1" t="s">
        <v>1145</v>
      </c>
      <c r="P181" s="1" t="s">
        <v>1146</v>
      </c>
      <c r="Q181" s="1" t="s">
        <v>1147</v>
      </c>
      <c r="R181" s="1" t="s">
        <v>1805</v>
      </c>
      <c r="S181" s="1" t="s">
        <v>1149</v>
      </c>
      <c r="T181" s="1" t="s">
        <v>1150</v>
      </c>
      <c r="U181" s="1" t="s">
        <v>1100</v>
      </c>
      <c r="V181" s="1" t="s">
        <v>1198</v>
      </c>
    </row>
    <row r="182" s="1" customFormat="1" spans="1:22">
      <c r="A182" s="3">
        <v>999225938915473</v>
      </c>
      <c r="B182" s="1" t="s">
        <v>1806</v>
      </c>
      <c r="C182" s="1" t="s">
        <v>1807</v>
      </c>
      <c r="D182" s="1" t="s">
        <v>1558</v>
      </c>
      <c r="E182" s="1" t="s">
        <v>1808</v>
      </c>
      <c r="F182" s="1" t="s">
        <v>1261</v>
      </c>
      <c r="G182" s="1" t="s">
        <v>1140</v>
      </c>
      <c r="H182" s="1" t="s">
        <v>1141</v>
      </c>
      <c r="I182" s="1" t="s">
        <v>1809</v>
      </c>
      <c r="J182" s="1" t="s">
        <v>1143</v>
      </c>
      <c r="K182" s="1" t="s">
        <v>1809</v>
      </c>
      <c r="L182" s="1" t="s">
        <v>1809</v>
      </c>
      <c r="M182" s="1" t="s">
        <v>1144</v>
      </c>
      <c r="N182" s="1" t="s">
        <v>1144</v>
      </c>
      <c r="O182" s="1" t="s">
        <v>1145</v>
      </c>
      <c r="P182" s="1" t="s">
        <v>1146</v>
      </c>
      <c r="Q182" s="1" t="s">
        <v>1147</v>
      </c>
      <c r="R182" s="1" t="s">
        <v>1810</v>
      </c>
      <c r="S182" s="1" t="s">
        <v>1149</v>
      </c>
      <c r="T182" s="1" t="s">
        <v>1150</v>
      </c>
      <c r="U182" s="1" t="s">
        <v>1100</v>
      </c>
      <c r="V182" s="1" t="s">
        <v>1198</v>
      </c>
    </row>
    <row r="183" s="1" customFormat="1" spans="1:22">
      <c r="A183" s="1" t="s">
        <v>1811</v>
      </c>
      <c r="B183" s="1" t="s">
        <v>1806</v>
      </c>
      <c r="C183" s="1" t="s">
        <v>1812</v>
      </c>
      <c r="D183" s="1" t="s">
        <v>1813</v>
      </c>
      <c r="E183" s="1" t="s">
        <v>1814</v>
      </c>
      <c r="F183" s="1" t="s">
        <v>1384</v>
      </c>
      <c r="G183" s="1" t="s">
        <v>1261</v>
      </c>
      <c r="H183" s="1" t="s">
        <v>1141</v>
      </c>
      <c r="I183" s="1" t="s">
        <v>1145</v>
      </c>
      <c r="J183" s="1" t="s">
        <v>1143</v>
      </c>
      <c r="K183" s="1" t="s">
        <v>1145</v>
      </c>
      <c r="L183" s="1" t="s">
        <v>1145</v>
      </c>
      <c r="M183" s="1" t="s">
        <v>1144</v>
      </c>
      <c r="N183" s="1" t="s">
        <v>1144</v>
      </c>
      <c r="O183" s="1" t="s">
        <v>1145</v>
      </c>
      <c r="P183" s="1" t="s">
        <v>1146</v>
      </c>
      <c r="Q183" s="1" t="s">
        <v>1147</v>
      </c>
      <c r="R183" s="1" t="s">
        <v>1815</v>
      </c>
      <c r="S183" s="1" t="s">
        <v>1149</v>
      </c>
      <c r="T183" s="1" t="s">
        <v>1150</v>
      </c>
      <c r="U183" s="1" t="s">
        <v>1100</v>
      </c>
      <c r="V183" s="1" t="s">
        <v>1151</v>
      </c>
    </row>
    <row r="184" s="1" customFormat="1" spans="1:22">
      <c r="A184" s="3">
        <v>999225930832583</v>
      </c>
      <c r="B184" s="1" t="s">
        <v>1806</v>
      </c>
      <c r="C184" s="1" t="s">
        <v>1816</v>
      </c>
      <c r="D184" s="1" t="s">
        <v>1558</v>
      </c>
      <c r="E184" s="1" t="s">
        <v>1817</v>
      </c>
      <c r="F184" s="1" t="s">
        <v>1261</v>
      </c>
      <c r="G184" s="1" t="s">
        <v>1140</v>
      </c>
      <c r="H184" s="1" t="s">
        <v>1141</v>
      </c>
      <c r="I184" s="1" t="s">
        <v>1818</v>
      </c>
      <c r="J184" s="1" t="s">
        <v>1143</v>
      </c>
      <c r="K184" s="1" t="s">
        <v>1818</v>
      </c>
      <c r="L184" s="1" t="s">
        <v>1809</v>
      </c>
      <c r="M184" s="1" t="s">
        <v>1819</v>
      </c>
      <c r="N184" s="1" t="s">
        <v>1819</v>
      </c>
      <c r="O184" s="1" t="s">
        <v>1145</v>
      </c>
      <c r="P184" s="1" t="s">
        <v>1146</v>
      </c>
      <c r="Q184" s="1" t="s">
        <v>1147</v>
      </c>
      <c r="R184" s="1" t="s">
        <v>1820</v>
      </c>
      <c r="S184" s="1" t="s">
        <v>1149</v>
      </c>
      <c r="T184" s="1" t="s">
        <v>1150</v>
      </c>
      <c r="U184" s="1" t="s">
        <v>1100</v>
      </c>
      <c r="V184" s="1" t="s">
        <v>1198</v>
      </c>
    </row>
    <row r="185" s="1" customFormat="1" spans="1:22">
      <c r="A185" s="3">
        <v>999225912567067</v>
      </c>
      <c r="B185" s="1" t="s">
        <v>1821</v>
      </c>
      <c r="C185" s="1" t="s">
        <v>1822</v>
      </c>
      <c r="D185" s="1" t="s">
        <v>1823</v>
      </c>
      <c r="E185" s="1" t="s">
        <v>1824</v>
      </c>
      <c r="F185" s="1" t="s">
        <v>1261</v>
      </c>
      <c r="G185" s="1" t="s">
        <v>1140</v>
      </c>
      <c r="H185" s="1" t="s">
        <v>1141</v>
      </c>
      <c r="I185" s="1" t="s">
        <v>1825</v>
      </c>
      <c r="J185" s="1" t="s">
        <v>1143</v>
      </c>
      <c r="K185" s="1" t="s">
        <v>1825</v>
      </c>
      <c r="L185" s="1" t="s">
        <v>1825</v>
      </c>
      <c r="M185" s="1" t="s">
        <v>1144</v>
      </c>
      <c r="N185" s="1" t="s">
        <v>1144</v>
      </c>
      <c r="O185" s="1" t="s">
        <v>1145</v>
      </c>
      <c r="P185" s="1" t="s">
        <v>1146</v>
      </c>
      <c r="Q185" s="1" t="s">
        <v>1147</v>
      </c>
      <c r="R185" s="1" t="s">
        <v>1826</v>
      </c>
      <c r="S185" s="1" t="s">
        <v>1149</v>
      </c>
      <c r="T185" s="1" t="s">
        <v>1150</v>
      </c>
      <c r="U185" s="1" t="s">
        <v>1100</v>
      </c>
      <c r="V185" s="1" t="s">
        <v>1198</v>
      </c>
    </row>
    <row r="186" s="1" customFormat="1" spans="1:22">
      <c r="A186" s="3">
        <v>999225902710160</v>
      </c>
      <c r="B186" s="1" t="s">
        <v>1821</v>
      </c>
      <c r="C186" s="1" t="s">
        <v>1827</v>
      </c>
      <c r="D186" s="1" t="s">
        <v>1828</v>
      </c>
      <c r="E186" s="1" t="s">
        <v>1829</v>
      </c>
      <c r="F186" s="1" t="s">
        <v>1136</v>
      </c>
      <c r="G186" s="1" t="s">
        <v>1140</v>
      </c>
      <c r="H186" s="1" t="s">
        <v>1141</v>
      </c>
      <c r="I186" s="1" t="s">
        <v>1830</v>
      </c>
      <c r="J186" s="1" t="s">
        <v>1143</v>
      </c>
      <c r="K186" s="1" t="s">
        <v>1830</v>
      </c>
      <c r="L186" s="1" t="s">
        <v>1830</v>
      </c>
      <c r="M186" s="1" t="s">
        <v>1144</v>
      </c>
      <c r="N186" s="1" t="s">
        <v>1144</v>
      </c>
      <c r="O186" s="1" t="s">
        <v>1145</v>
      </c>
      <c r="P186" s="1" t="s">
        <v>1146</v>
      </c>
      <c r="Q186" s="1" t="s">
        <v>1147</v>
      </c>
      <c r="R186" s="1" t="s">
        <v>1831</v>
      </c>
      <c r="S186" s="1" t="s">
        <v>1149</v>
      </c>
      <c r="T186" s="1" t="s">
        <v>1150</v>
      </c>
      <c r="U186" s="1" t="s">
        <v>1100</v>
      </c>
      <c r="V186" s="1" t="s">
        <v>1198</v>
      </c>
    </row>
    <row r="187" s="1" customFormat="1" spans="1:22">
      <c r="A187" s="3">
        <v>999225892985134</v>
      </c>
      <c r="B187" s="1" t="s">
        <v>1821</v>
      </c>
      <c r="C187" s="1" t="s">
        <v>1832</v>
      </c>
      <c r="D187" s="1" t="s">
        <v>1833</v>
      </c>
      <c r="E187" s="1" t="s">
        <v>1834</v>
      </c>
      <c r="F187" s="1" t="s">
        <v>1261</v>
      </c>
      <c r="G187" s="1" t="s">
        <v>1140</v>
      </c>
      <c r="H187" s="1" t="s">
        <v>1141</v>
      </c>
      <c r="I187" s="1" t="s">
        <v>1835</v>
      </c>
      <c r="J187" s="1" t="s">
        <v>1143</v>
      </c>
      <c r="K187" s="1" t="s">
        <v>1835</v>
      </c>
      <c r="L187" s="1" t="s">
        <v>1835</v>
      </c>
      <c r="M187" s="1" t="s">
        <v>1144</v>
      </c>
      <c r="N187" s="1" t="s">
        <v>1144</v>
      </c>
      <c r="O187" s="1" t="s">
        <v>1145</v>
      </c>
      <c r="P187" s="1" t="s">
        <v>1146</v>
      </c>
      <c r="Q187" s="1" t="s">
        <v>1147</v>
      </c>
      <c r="R187" s="1" t="s">
        <v>1836</v>
      </c>
      <c r="S187" s="1" t="s">
        <v>1149</v>
      </c>
      <c r="T187" s="1" t="s">
        <v>1150</v>
      </c>
      <c r="U187" s="1" t="s">
        <v>1100</v>
      </c>
      <c r="V187" s="1" t="s">
        <v>1151</v>
      </c>
    </row>
    <row r="188" s="1" customFormat="1" spans="1:22">
      <c r="A188" s="3">
        <v>999225879660397</v>
      </c>
      <c r="B188" s="1" t="s">
        <v>1837</v>
      </c>
      <c r="C188" s="1" t="s">
        <v>1838</v>
      </c>
      <c r="D188" s="1" t="s">
        <v>1783</v>
      </c>
      <c r="E188" s="1" t="s">
        <v>1839</v>
      </c>
      <c r="F188" s="1" t="s">
        <v>1317</v>
      </c>
      <c r="G188" s="1" t="s">
        <v>1140</v>
      </c>
      <c r="H188" s="1" t="s">
        <v>1141</v>
      </c>
      <c r="I188" s="1" t="s">
        <v>1840</v>
      </c>
      <c r="J188" s="1" t="s">
        <v>1143</v>
      </c>
      <c r="K188" s="1" t="s">
        <v>1840</v>
      </c>
      <c r="L188" s="1" t="s">
        <v>1840</v>
      </c>
      <c r="M188" s="1" t="s">
        <v>1144</v>
      </c>
      <c r="N188" s="1" t="s">
        <v>1144</v>
      </c>
      <c r="O188" s="1" t="s">
        <v>1145</v>
      </c>
      <c r="P188" s="1" t="s">
        <v>1146</v>
      </c>
      <c r="Q188" s="1" t="s">
        <v>1147</v>
      </c>
      <c r="R188" s="1" t="s">
        <v>1841</v>
      </c>
      <c r="S188" s="1" t="s">
        <v>1149</v>
      </c>
      <c r="T188" s="1" t="s">
        <v>1150</v>
      </c>
      <c r="U188" s="1" t="s">
        <v>1100</v>
      </c>
      <c r="V188" s="1" t="s">
        <v>1450</v>
      </c>
    </row>
    <row r="189" s="1" customFormat="1" spans="1:22">
      <c r="A189" s="3">
        <v>999225873892846</v>
      </c>
      <c r="B189" s="1" t="s">
        <v>1837</v>
      </c>
      <c r="C189" s="1" t="s">
        <v>1842</v>
      </c>
      <c r="D189" s="1" t="s">
        <v>1843</v>
      </c>
      <c r="E189" s="1" t="s">
        <v>1844</v>
      </c>
      <c r="F189" s="1" t="s">
        <v>1504</v>
      </c>
      <c r="G189" s="1" t="s">
        <v>1261</v>
      </c>
      <c r="H189" s="1" t="s">
        <v>1141</v>
      </c>
      <c r="I189" s="1" t="s">
        <v>1845</v>
      </c>
      <c r="J189" s="1" t="s">
        <v>1143</v>
      </c>
      <c r="K189" s="1" t="s">
        <v>1845</v>
      </c>
      <c r="L189" s="1" t="s">
        <v>1845</v>
      </c>
      <c r="M189" s="1" t="s">
        <v>1144</v>
      </c>
      <c r="N189" s="1" t="s">
        <v>1144</v>
      </c>
      <c r="O189" s="1" t="s">
        <v>1145</v>
      </c>
      <c r="P189" s="1" t="s">
        <v>1146</v>
      </c>
      <c r="Q189" s="1" t="s">
        <v>1147</v>
      </c>
      <c r="R189" s="1" t="s">
        <v>1846</v>
      </c>
      <c r="S189" s="1" t="s">
        <v>1149</v>
      </c>
      <c r="T189" s="1" t="s">
        <v>1150</v>
      </c>
      <c r="U189" s="1" t="s">
        <v>1100</v>
      </c>
      <c r="V189" s="1" t="s">
        <v>1450</v>
      </c>
    </row>
    <row r="190" s="1" customFormat="1" spans="1:22">
      <c r="A190" s="3">
        <v>25871884801</v>
      </c>
      <c r="B190" s="1" t="s">
        <v>1837</v>
      </c>
      <c r="C190" s="1" t="s">
        <v>1847</v>
      </c>
      <c r="D190" s="1" t="s">
        <v>1848</v>
      </c>
      <c r="E190" s="1" t="s">
        <v>1849</v>
      </c>
      <c r="F190" s="1" t="s">
        <v>1472</v>
      </c>
      <c r="G190" s="1" t="s">
        <v>1261</v>
      </c>
      <c r="H190" s="1" t="s">
        <v>1141</v>
      </c>
      <c r="I190" s="1" t="s">
        <v>1850</v>
      </c>
      <c r="J190" s="1" t="s">
        <v>1143</v>
      </c>
      <c r="K190" s="1" t="s">
        <v>1850</v>
      </c>
      <c r="L190" s="1" t="s">
        <v>1850</v>
      </c>
      <c r="M190" s="1" t="s">
        <v>1144</v>
      </c>
      <c r="N190" s="1" t="s">
        <v>1144</v>
      </c>
      <c r="O190" s="1" t="s">
        <v>1145</v>
      </c>
      <c r="P190" s="1" t="s">
        <v>1146</v>
      </c>
      <c r="Q190" s="1" t="s">
        <v>1147</v>
      </c>
      <c r="R190" s="1" t="s">
        <v>1851</v>
      </c>
      <c r="S190" s="1" t="s">
        <v>1149</v>
      </c>
      <c r="T190" s="1" t="s">
        <v>1150</v>
      </c>
      <c r="U190" s="1" t="s">
        <v>1100</v>
      </c>
      <c r="V190" s="1" t="s">
        <v>1151</v>
      </c>
    </row>
    <row r="191" s="1" customFormat="1" spans="1:22">
      <c r="A191" s="3">
        <v>999225871771891</v>
      </c>
      <c r="B191" s="1" t="s">
        <v>1837</v>
      </c>
      <c r="C191" s="1" t="s">
        <v>1852</v>
      </c>
      <c r="D191" s="1" t="s">
        <v>1853</v>
      </c>
      <c r="E191" s="1" t="s">
        <v>1854</v>
      </c>
      <c r="F191" s="1" t="s">
        <v>1384</v>
      </c>
      <c r="G191" s="1" t="s">
        <v>1261</v>
      </c>
      <c r="H191" s="1" t="s">
        <v>1141</v>
      </c>
      <c r="I191" s="1" t="s">
        <v>1855</v>
      </c>
      <c r="J191" s="1" t="s">
        <v>1143</v>
      </c>
      <c r="K191" s="1" t="s">
        <v>1855</v>
      </c>
      <c r="L191" s="1" t="s">
        <v>1855</v>
      </c>
      <c r="M191" s="1" t="s">
        <v>1144</v>
      </c>
      <c r="N191" s="1" t="s">
        <v>1144</v>
      </c>
      <c r="O191" s="1" t="s">
        <v>1145</v>
      </c>
      <c r="P191" s="1" t="s">
        <v>1146</v>
      </c>
      <c r="Q191" s="1" t="s">
        <v>1147</v>
      </c>
      <c r="R191" s="1" t="s">
        <v>1856</v>
      </c>
      <c r="S191" s="1" t="s">
        <v>1149</v>
      </c>
      <c r="T191" s="1" t="s">
        <v>1150</v>
      </c>
      <c r="U191" s="1" t="s">
        <v>1100</v>
      </c>
      <c r="V191" s="1" t="s">
        <v>1151</v>
      </c>
    </row>
    <row r="192" s="1" customFormat="1" spans="1:22">
      <c r="A192" s="3">
        <v>999225869585220</v>
      </c>
      <c r="B192" s="1" t="s">
        <v>1837</v>
      </c>
      <c r="C192" s="1" t="s">
        <v>1857</v>
      </c>
      <c r="D192" s="1" t="s">
        <v>1458</v>
      </c>
      <c r="E192" s="1" t="s">
        <v>1858</v>
      </c>
      <c r="F192" s="1" t="s">
        <v>1317</v>
      </c>
      <c r="G192" s="1" t="s">
        <v>1261</v>
      </c>
      <c r="H192" s="1" t="s">
        <v>1141</v>
      </c>
      <c r="I192" s="1" t="s">
        <v>1859</v>
      </c>
      <c r="J192" s="1" t="s">
        <v>1143</v>
      </c>
      <c r="K192" s="1" t="s">
        <v>1859</v>
      </c>
      <c r="L192" s="1" t="s">
        <v>1859</v>
      </c>
      <c r="M192" s="1" t="s">
        <v>1144</v>
      </c>
      <c r="N192" s="1" t="s">
        <v>1144</v>
      </c>
      <c r="O192" s="1" t="s">
        <v>1145</v>
      </c>
      <c r="P192" s="1" t="s">
        <v>1146</v>
      </c>
      <c r="Q192" s="1" t="s">
        <v>1147</v>
      </c>
      <c r="R192" s="1" t="s">
        <v>1860</v>
      </c>
      <c r="S192" s="1" t="s">
        <v>1149</v>
      </c>
      <c r="T192" s="1" t="s">
        <v>1150</v>
      </c>
      <c r="U192" s="1" t="s">
        <v>1100</v>
      </c>
      <c r="V192" s="1" t="s">
        <v>1274</v>
      </c>
    </row>
    <row r="193" s="1" customFormat="1" spans="1:22">
      <c r="A193" s="3">
        <v>999225868508298</v>
      </c>
      <c r="B193" s="1" t="s">
        <v>1837</v>
      </c>
      <c r="C193" s="1" t="s">
        <v>1861</v>
      </c>
      <c r="D193" s="1" t="s">
        <v>1813</v>
      </c>
      <c r="E193" s="1" t="s">
        <v>1862</v>
      </c>
      <c r="F193" s="1" t="s">
        <v>1504</v>
      </c>
      <c r="G193" s="1" t="s">
        <v>1136</v>
      </c>
      <c r="H193" s="1" t="s">
        <v>1141</v>
      </c>
      <c r="I193" s="1" t="s">
        <v>1863</v>
      </c>
      <c r="J193" s="1" t="s">
        <v>1143</v>
      </c>
      <c r="K193" s="1" t="s">
        <v>1863</v>
      </c>
      <c r="L193" s="1" t="s">
        <v>1863</v>
      </c>
      <c r="M193" s="1" t="s">
        <v>1144</v>
      </c>
      <c r="N193" s="1" t="s">
        <v>1144</v>
      </c>
      <c r="O193" s="1" t="s">
        <v>1145</v>
      </c>
      <c r="P193" s="1" t="s">
        <v>1146</v>
      </c>
      <c r="Q193" s="1" t="s">
        <v>1147</v>
      </c>
      <c r="R193" s="1" t="s">
        <v>1864</v>
      </c>
      <c r="S193" s="1" t="s">
        <v>1149</v>
      </c>
      <c r="T193" s="1" t="s">
        <v>1150</v>
      </c>
      <c r="U193" s="1" t="s">
        <v>1100</v>
      </c>
      <c r="V193" s="1" t="s">
        <v>1151</v>
      </c>
    </row>
    <row r="194" s="1" customFormat="1" spans="1:22">
      <c r="A194" s="3">
        <v>999225867995624</v>
      </c>
      <c r="B194" s="1" t="s">
        <v>1865</v>
      </c>
      <c r="C194" s="1" t="s">
        <v>1866</v>
      </c>
      <c r="D194" s="1" t="s">
        <v>1380</v>
      </c>
      <c r="E194" s="1" t="s">
        <v>1867</v>
      </c>
      <c r="F194" s="1" t="s">
        <v>1384</v>
      </c>
      <c r="G194" s="1" t="s">
        <v>1140</v>
      </c>
      <c r="H194" s="1" t="s">
        <v>1141</v>
      </c>
      <c r="I194" s="1" t="s">
        <v>1868</v>
      </c>
      <c r="J194" s="1" t="s">
        <v>1143</v>
      </c>
      <c r="K194" s="1" t="s">
        <v>1868</v>
      </c>
      <c r="L194" s="1" t="s">
        <v>1868</v>
      </c>
      <c r="M194" s="1" t="s">
        <v>1144</v>
      </c>
      <c r="N194" s="1" t="s">
        <v>1144</v>
      </c>
      <c r="O194" s="1" t="s">
        <v>1145</v>
      </c>
      <c r="P194" s="1" t="s">
        <v>1146</v>
      </c>
      <c r="Q194" s="1" t="s">
        <v>1147</v>
      </c>
      <c r="R194" s="1" t="s">
        <v>1869</v>
      </c>
      <c r="S194" s="1" t="s">
        <v>1149</v>
      </c>
      <c r="T194" s="1" t="s">
        <v>1150</v>
      </c>
      <c r="U194" s="1" t="s">
        <v>1100</v>
      </c>
      <c r="V194" s="1" t="s">
        <v>1151</v>
      </c>
    </row>
    <row r="195" s="1" customFormat="1" spans="1:22">
      <c r="A195" s="3">
        <v>999225866163868</v>
      </c>
      <c r="B195" s="1" t="s">
        <v>1865</v>
      </c>
      <c r="C195" s="1" t="s">
        <v>1870</v>
      </c>
      <c r="D195" s="1" t="s">
        <v>1871</v>
      </c>
      <c r="E195" s="1" t="s">
        <v>1872</v>
      </c>
      <c r="F195" s="1" t="s">
        <v>1136</v>
      </c>
      <c r="G195" s="1" t="s">
        <v>1140</v>
      </c>
      <c r="H195" s="1" t="s">
        <v>1141</v>
      </c>
      <c r="I195" s="1" t="s">
        <v>1873</v>
      </c>
      <c r="J195" s="1" t="s">
        <v>1143</v>
      </c>
      <c r="K195" s="1" t="s">
        <v>1873</v>
      </c>
      <c r="L195" s="1" t="s">
        <v>1873</v>
      </c>
      <c r="M195" s="1" t="s">
        <v>1144</v>
      </c>
      <c r="N195" s="1" t="s">
        <v>1144</v>
      </c>
      <c r="O195" s="1" t="s">
        <v>1145</v>
      </c>
      <c r="P195" s="1" t="s">
        <v>1146</v>
      </c>
      <c r="Q195" s="1" t="s">
        <v>1147</v>
      </c>
      <c r="R195" s="1" t="s">
        <v>1874</v>
      </c>
      <c r="S195" s="1" t="s">
        <v>1149</v>
      </c>
      <c r="T195" s="1" t="s">
        <v>1150</v>
      </c>
      <c r="U195" s="1" t="s">
        <v>1100</v>
      </c>
      <c r="V195" s="1" t="s">
        <v>1198</v>
      </c>
    </row>
    <row r="196" s="1" customFormat="1" spans="1:22">
      <c r="A196" s="3">
        <v>999225864846706</v>
      </c>
      <c r="B196" s="1" t="s">
        <v>1865</v>
      </c>
      <c r="C196" s="1" t="s">
        <v>1875</v>
      </c>
      <c r="D196" s="1" t="s">
        <v>1582</v>
      </c>
      <c r="E196" s="1" t="s">
        <v>1876</v>
      </c>
      <c r="F196" s="1" t="s">
        <v>1261</v>
      </c>
      <c r="G196" s="1" t="s">
        <v>1136</v>
      </c>
      <c r="H196" s="1" t="s">
        <v>1141</v>
      </c>
      <c r="I196" s="1" t="s">
        <v>1877</v>
      </c>
      <c r="J196" s="1" t="s">
        <v>1143</v>
      </c>
      <c r="K196" s="1" t="s">
        <v>1877</v>
      </c>
      <c r="L196" s="1" t="s">
        <v>1877</v>
      </c>
      <c r="M196" s="1" t="s">
        <v>1144</v>
      </c>
      <c r="N196" s="1" t="s">
        <v>1144</v>
      </c>
      <c r="O196" s="1" t="s">
        <v>1145</v>
      </c>
      <c r="P196" s="1" t="s">
        <v>1146</v>
      </c>
      <c r="Q196" s="1" t="s">
        <v>1147</v>
      </c>
      <c r="R196" s="1" t="s">
        <v>1878</v>
      </c>
      <c r="S196" s="1" t="s">
        <v>1149</v>
      </c>
      <c r="T196" s="1" t="s">
        <v>1150</v>
      </c>
      <c r="U196" s="1" t="s">
        <v>1100</v>
      </c>
      <c r="V196" s="1" t="s">
        <v>1450</v>
      </c>
    </row>
    <row r="197" s="1" customFormat="1" spans="1:22">
      <c r="A197" s="3">
        <v>999225860419631</v>
      </c>
      <c r="B197" s="1" t="s">
        <v>1865</v>
      </c>
      <c r="C197" s="1" t="s">
        <v>1879</v>
      </c>
      <c r="D197" s="1" t="s">
        <v>1880</v>
      </c>
      <c r="E197" s="1" t="s">
        <v>1881</v>
      </c>
      <c r="F197" s="1" t="s">
        <v>1384</v>
      </c>
      <c r="G197" s="1" t="s">
        <v>1261</v>
      </c>
      <c r="H197" s="1" t="s">
        <v>1141</v>
      </c>
      <c r="I197" s="1" t="s">
        <v>1882</v>
      </c>
      <c r="J197" s="1" t="s">
        <v>1143</v>
      </c>
      <c r="K197" s="1" t="s">
        <v>1882</v>
      </c>
      <c r="L197" s="1" t="s">
        <v>1882</v>
      </c>
      <c r="M197" s="1" t="s">
        <v>1144</v>
      </c>
      <c r="N197" s="1" t="s">
        <v>1144</v>
      </c>
      <c r="O197" s="1" t="s">
        <v>1145</v>
      </c>
      <c r="P197" s="1" t="s">
        <v>1146</v>
      </c>
      <c r="Q197" s="1" t="s">
        <v>1147</v>
      </c>
      <c r="R197" s="1" t="s">
        <v>1883</v>
      </c>
      <c r="S197" s="1" t="s">
        <v>1149</v>
      </c>
      <c r="T197" s="1" t="s">
        <v>1150</v>
      </c>
      <c r="U197" s="1" t="s">
        <v>1100</v>
      </c>
      <c r="V197" s="1" t="s">
        <v>1151</v>
      </c>
    </row>
    <row r="198" s="1" customFormat="1" spans="1:22">
      <c r="A198" s="3">
        <v>999225860215982</v>
      </c>
      <c r="B198" s="1" t="s">
        <v>1865</v>
      </c>
      <c r="C198" s="1" t="s">
        <v>1884</v>
      </c>
      <c r="D198" s="1" t="s">
        <v>1220</v>
      </c>
      <c r="E198" s="1" t="s">
        <v>1885</v>
      </c>
      <c r="F198" s="1" t="s">
        <v>1384</v>
      </c>
      <c r="G198" s="1" t="s">
        <v>1261</v>
      </c>
      <c r="H198" s="1" t="s">
        <v>1141</v>
      </c>
      <c r="I198" s="1" t="s">
        <v>1886</v>
      </c>
      <c r="J198" s="1" t="s">
        <v>1143</v>
      </c>
      <c r="K198" s="1" t="s">
        <v>1886</v>
      </c>
      <c r="L198" s="1" t="s">
        <v>1886</v>
      </c>
      <c r="M198" s="1" t="s">
        <v>1144</v>
      </c>
      <c r="N198" s="1" t="s">
        <v>1144</v>
      </c>
      <c r="O198" s="1" t="s">
        <v>1145</v>
      </c>
      <c r="P198" s="1" t="s">
        <v>1146</v>
      </c>
      <c r="Q198" s="1" t="s">
        <v>1147</v>
      </c>
      <c r="R198" s="1" t="s">
        <v>1887</v>
      </c>
      <c r="S198" s="1" t="s">
        <v>1149</v>
      </c>
      <c r="T198" s="1" t="s">
        <v>1150</v>
      </c>
      <c r="U198" s="1" t="s">
        <v>1100</v>
      </c>
      <c r="V198" s="1" t="s">
        <v>1224</v>
      </c>
    </row>
    <row r="199" s="1" customFormat="1" spans="1:22">
      <c r="A199" s="3">
        <v>999225853172379</v>
      </c>
      <c r="B199" s="1" t="s">
        <v>1865</v>
      </c>
      <c r="C199" s="1" t="s">
        <v>1888</v>
      </c>
      <c r="D199" s="1" t="s">
        <v>1880</v>
      </c>
      <c r="E199" s="1" t="s">
        <v>1889</v>
      </c>
      <c r="F199" s="1" t="s">
        <v>1317</v>
      </c>
      <c r="G199" s="1" t="s">
        <v>1140</v>
      </c>
      <c r="H199" s="1" t="s">
        <v>1141</v>
      </c>
      <c r="I199" s="1" t="s">
        <v>1890</v>
      </c>
      <c r="J199" s="1" t="s">
        <v>1143</v>
      </c>
      <c r="K199" s="1" t="s">
        <v>1890</v>
      </c>
      <c r="L199" s="1" t="s">
        <v>1890</v>
      </c>
      <c r="M199" s="1" t="s">
        <v>1144</v>
      </c>
      <c r="N199" s="1" t="s">
        <v>1144</v>
      </c>
      <c r="O199" s="1" t="s">
        <v>1145</v>
      </c>
      <c r="P199" s="1" t="s">
        <v>1146</v>
      </c>
      <c r="Q199" s="1" t="s">
        <v>1147</v>
      </c>
      <c r="R199" s="1" t="s">
        <v>1891</v>
      </c>
      <c r="S199" s="1" t="s">
        <v>1149</v>
      </c>
      <c r="T199" s="1" t="s">
        <v>1150</v>
      </c>
      <c r="U199" s="1" t="s">
        <v>1100</v>
      </c>
      <c r="V199" s="1" t="s">
        <v>1151</v>
      </c>
    </row>
    <row r="200" s="1" customFormat="1" spans="1:22">
      <c r="A200" s="3">
        <v>999225850340292</v>
      </c>
      <c r="B200" s="1" t="s">
        <v>1865</v>
      </c>
      <c r="C200" s="1" t="s">
        <v>1892</v>
      </c>
      <c r="D200" s="1" t="s">
        <v>1893</v>
      </c>
      <c r="E200" s="1" t="s">
        <v>1894</v>
      </c>
      <c r="F200" s="1" t="s">
        <v>1317</v>
      </c>
      <c r="G200" s="1" t="s">
        <v>1140</v>
      </c>
      <c r="H200" s="1" t="s">
        <v>1141</v>
      </c>
      <c r="I200" s="1" t="s">
        <v>1895</v>
      </c>
      <c r="J200" s="1" t="s">
        <v>1143</v>
      </c>
      <c r="K200" s="1" t="s">
        <v>1895</v>
      </c>
      <c r="L200" s="1" t="s">
        <v>1895</v>
      </c>
      <c r="M200" s="1" t="s">
        <v>1144</v>
      </c>
      <c r="N200" s="1" t="s">
        <v>1144</v>
      </c>
      <c r="O200" s="1" t="s">
        <v>1145</v>
      </c>
      <c r="P200" s="1" t="s">
        <v>1146</v>
      </c>
      <c r="Q200" s="1" t="s">
        <v>1147</v>
      </c>
      <c r="R200" s="1" t="s">
        <v>1896</v>
      </c>
      <c r="S200" s="1" t="s">
        <v>1149</v>
      </c>
      <c r="T200" s="1" t="s">
        <v>1150</v>
      </c>
      <c r="U200" s="1" t="s">
        <v>1100</v>
      </c>
      <c r="V200" s="1" t="s">
        <v>1151</v>
      </c>
    </row>
    <row r="201" s="1" customFormat="1" spans="1:22">
      <c r="A201" s="3">
        <v>999225846658097</v>
      </c>
      <c r="B201" s="1" t="s">
        <v>1897</v>
      </c>
      <c r="C201" s="1" t="s">
        <v>1898</v>
      </c>
      <c r="D201" s="1" t="s">
        <v>1156</v>
      </c>
      <c r="E201" s="1" t="s">
        <v>1899</v>
      </c>
      <c r="F201" s="1" t="s">
        <v>1317</v>
      </c>
      <c r="G201" s="1" t="s">
        <v>1261</v>
      </c>
      <c r="H201" s="1" t="s">
        <v>1141</v>
      </c>
      <c r="I201" s="1" t="s">
        <v>1900</v>
      </c>
      <c r="J201" s="1" t="s">
        <v>1143</v>
      </c>
      <c r="K201" s="1" t="s">
        <v>1900</v>
      </c>
      <c r="L201" s="1" t="s">
        <v>1900</v>
      </c>
      <c r="M201" s="1" t="s">
        <v>1144</v>
      </c>
      <c r="N201" s="1" t="s">
        <v>1144</v>
      </c>
      <c r="O201" s="1" t="s">
        <v>1145</v>
      </c>
      <c r="P201" s="1" t="s">
        <v>1146</v>
      </c>
      <c r="Q201" s="1" t="s">
        <v>1147</v>
      </c>
      <c r="R201" s="1" t="s">
        <v>1901</v>
      </c>
      <c r="S201" s="1" t="s">
        <v>1149</v>
      </c>
      <c r="T201" s="1" t="s">
        <v>1150</v>
      </c>
      <c r="U201" s="1" t="s">
        <v>1100</v>
      </c>
      <c r="V201" s="1" t="s">
        <v>1151</v>
      </c>
    </row>
    <row r="202" s="1" customFormat="1" spans="1:22">
      <c r="A202" s="3">
        <v>999225846387496</v>
      </c>
      <c r="B202" s="1" t="s">
        <v>1897</v>
      </c>
      <c r="C202" s="1" t="s">
        <v>1902</v>
      </c>
      <c r="D202" s="1" t="s">
        <v>1903</v>
      </c>
      <c r="E202" s="1" t="s">
        <v>1904</v>
      </c>
      <c r="F202" s="1" t="s">
        <v>1472</v>
      </c>
      <c r="G202" s="1" t="s">
        <v>1140</v>
      </c>
      <c r="H202" s="1" t="s">
        <v>1141</v>
      </c>
      <c r="I202" s="1" t="s">
        <v>1905</v>
      </c>
      <c r="J202" s="1" t="s">
        <v>1143</v>
      </c>
      <c r="K202" s="1" t="s">
        <v>1905</v>
      </c>
      <c r="L202" s="1" t="s">
        <v>1905</v>
      </c>
      <c r="M202" s="1" t="s">
        <v>1144</v>
      </c>
      <c r="N202" s="1" t="s">
        <v>1144</v>
      </c>
      <c r="O202" s="1" t="s">
        <v>1145</v>
      </c>
      <c r="P202" s="1" t="s">
        <v>1146</v>
      </c>
      <c r="Q202" s="1" t="s">
        <v>1147</v>
      </c>
      <c r="R202" s="1" t="s">
        <v>1906</v>
      </c>
      <c r="S202" s="1" t="s">
        <v>1149</v>
      </c>
      <c r="T202" s="1" t="s">
        <v>1150</v>
      </c>
      <c r="U202" s="1" t="s">
        <v>1100</v>
      </c>
      <c r="V202" s="1" t="s">
        <v>1151</v>
      </c>
    </row>
    <row r="203" s="1" customFormat="1" spans="1:22">
      <c r="A203" s="3">
        <v>999225843190094</v>
      </c>
      <c r="B203" s="1" t="s">
        <v>1897</v>
      </c>
      <c r="C203" s="1" t="s">
        <v>1907</v>
      </c>
      <c r="D203" s="1" t="s">
        <v>1908</v>
      </c>
      <c r="E203" s="1" t="s">
        <v>1909</v>
      </c>
      <c r="F203" s="1" t="s">
        <v>1317</v>
      </c>
      <c r="G203" s="1" t="s">
        <v>1261</v>
      </c>
      <c r="H203" s="1" t="s">
        <v>1141</v>
      </c>
      <c r="I203" s="1" t="s">
        <v>1910</v>
      </c>
      <c r="J203" s="1" t="s">
        <v>1143</v>
      </c>
      <c r="K203" s="1" t="s">
        <v>1910</v>
      </c>
      <c r="L203" s="1" t="s">
        <v>1910</v>
      </c>
      <c r="M203" s="1" t="s">
        <v>1144</v>
      </c>
      <c r="N203" s="1" t="s">
        <v>1144</v>
      </c>
      <c r="O203" s="1" t="s">
        <v>1145</v>
      </c>
      <c r="P203" s="1" t="s">
        <v>1146</v>
      </c>
      <c r="Q203" s="1" t="s">
        <v>1147</v>
      </c>
      <c r="R203" s="1" t="s">
        <v>1911</v>
      </c>
      <c r="S203" s="1" t="s">
        <v>1149</v>
      </c>
      <c r="T203" s="1" t="s">
        <v>1150</v>
      </c>
      <c r="U203" s="1" t="s">
        <v>1100</v>
      </c>
      <c r="V203" s="1" t="s">
        <v>1198</v>
      </c>
    </row>
    <row r="204" s="1" customFormat="1" spans="1:22">
      <c r="A204" s="3">
        <v>999225838656210</v>
      </c>
      <c r="B204" s="1" t="s">
        <v>1897</v>
      </c>
      <c r="C204" s="1" t="s">
        <v>1912</v>
      </c>
      <c r="D204" s="1" t="s">
        <v>1913</v>
      </c>
      <c r="E204" s="1" t="s">
        <v>1914</v>
      </c>
      <c r="F204" s="1" t="s">
        <v>1384</v>
      </c>
      <c r="G204" s="1" t="s">
        <v>1261</v>
      </c>
      <c r="H204" s="1" t="s">
        <v>1141</v>
      </c>
      <c r="I204" s="1" t="s">
        <v>1915</v>
      </c>
      <c r="J204" s="1" t="s">
        <v>1143</v>
      </c>
      <c r="K204" s="1" t="s">
        <v>1915</v>
      </c>
      <c r="L204" s="1" t="s">
        <v>1915</v>
      </c>
      <c r="M204" s="1" t="s">
        <v>1144</v>
      </c>
      <c r="N204" s="1" t="s">
        <v>1144</v>
      </c>
      <c r="O204" s="1" t="s">
        <v>1145</v>
      </c>
      <c r="P204" s="1" t="s">
        <v>1146</v>
      </c>
      <c r="Q204" s="1" t="s">
        <v>1147</v>
      </c>
      <c r="R204" s="1" t="s">
        <v>1916</v>
      </c>
      <c r="S204" s="1" t="s">
        <v>1149</v>
      </c>
      <c r="T204" s="1" t="s">
        <v>1150</v>
      </c>
      <c r="U204" s="1" t="s">
        <v>1100</v>
      </c>
      <c r="V204" s="1" t="s">
        <v>1224</v>
      </c>
    </row>
    <row r="205" s="1" customFormat="1" spans="1:22">
      <c r="A205" s="3">
        <v>999225825267812</v>
      </c>
      <c r="B205" s="1" t="s">
        <v>1897</v>
      </c>
      <c r="C205" s="1" t="s">
        <v>1917</v>
      </c>
      <c r="D205" s="1" t="s">
        <v>1342</v>
      </c>
      <c r="E205" s="1" t="s">
        <v>1918</v>
      </c>
      <c r="F205" s="1" t="s">
        <v>1472</v>
      </c>
      <c r="G205" s="1" t="s">
        <v>1140</v>
      </c>
      <c r="H205" s="1" t="s">
        <v>1141</v>
      </c>
      <c r="I205" s="1" t="s">
        <v>1919</v>
      </c>
      <c r="J205" s="1" t="s">
        <v>1143</v>
      </c>
      <c r="K205" s="1" t="s">
        <v>1919</v>
      </c>
      <c r="L205" s="1" t="s">
        <v>1919</v>
      </c>
      <c r="M205" s="1" t="s">
        <v>1144</v>
      </c>
      <c r="N205" s="1" t="s">
        <v>1144</v>
      </c>
      <c r="O205" s="1" t="s">
        <v>1145</v>
      </c>
      <c r="P205" s="1" t="s">
        <v>1146</v>
      </c>
      <c r="Q205" s="1" t="s">
        <v>1147</v>
      </c>
      <c r="R205" s="1" t="s">
        <v>1920</v>
      </c>
      <c r="S205" s="1" t="s">
        <v>1149</v>
      </c>
      <c r="T205" s="1" t="s">
        <v>1150</v>
      </c>
      <c r="U205" s="1" t="s">
        <v>1100</v>
      </c>
      <c r="V205" s="1" t="s">
        <v>1151</v>
      </c>
    </row>
    <row r="206" s="1" customFormat="1" spans="1:22">
      <c r="A206" s="3">
        <v>999225816372509</v>
      </c>
      <c r="B206" s="1" t="s">
        <v>1921</v>
      </c>
      <c r="C206" s="1" t="s">
        <v>1922</v>
      </c>
      <c r="D206" s="1" t="s">
        <v>1923</v>
      </c>
      <c r="E206" s="1" t="s">
        <v>1924</v>
      </c>
      <c r="F206" s="1" t="s">
        <v>1317</v>
      </c>
      <c r="G206" s="1" t="s">
        <v>1261</v>
      </c>
      <c r="H206" s="1" t="s">
        <v>1141</v>
      </c>
      <c r="I206" s="1" t="s">
        <v>1925</v>
      </c>
      <c r="J206" s="1" t="s">
        <v>1143</v>
      </c>
      <c r="K206" s="1" t="s">
        <v>1925</v>
      </c>
      <c r="L206" s="1" t="s">
        <v>1925</v>
      </c>
      <c r="M206" s="1" t="s">
        <v>1144</v>
      </c>
      <c r="N206" s="1" t="s">
        <v>1144</v>
      </c>
      <c r="O206" s="1" t="s">
        <v>1145</v>
      </c>
      <c r="P206" s="1" t="s">
        <v>1146</v>
      </c>
      <c r="Q206" s="1" t="s">
        <v>1147</v>
      </c>
      <c r="R206" s="1" t="s">
        <v>1926</v>
      </c>
      <c r="S206" s="1" t="s">
        <v>1149</v>
      </c>
      <c r="T206" s="1" t="s">
        <v>1150</v>
      </c>
      <c r="U206" s="1" t="s">
        <v>1100</v>
      </c>
      <c r="V206" s="1" t="s">
        <v>1456</v>
      </c>
    </row>
    <row r="207" s="1" customFormat="1" spans="1:22">
      <c r="A207" s="3">
        <v>999225803680507</v>
      </c>
      <c r="B207" s="1" t="s">
        <v>1921</v>
      </c>
      <c r="C207" s="1" t="s">
        <v>1927</v>
      </c>
      <c r="D207" s="1" t="s">
        <v>1928</v>
      </c>
      <c r="E207" s="1" t="s">
        <v>1929</v>
      </c>
      <c r="F207" s="1" t="s">
        <v>1384</v>
      </c>
      <c r="G207" s="1" t="s">
        <v>1136</v>
      </c>
      <c r="H207" s="1" t="s">
        <v>1141</v>
      </c>
      <c r="I207" s="1" t="s">
        <v>1930</v>
      </c>
      <c r="J207" s="1" t="s">
        <v>1143</v>
      </c>
      <c r="K207" s="1" t="s">
        <v>1930</v>
      </c>
      <c r="L207" s="1" t="s">
        <v>1930</v>
      </c>
      <c r="M207" s="1" t="s">
        <v>1144</v>
      </c>
      <c r="N207" s="1" t="s">
        <v>1144</v>
      </c>
      <c r="O207" s="1" t="s">
        <v>1145</v>
      </c>
      <c r="P207" s="1" t="s">
        <v>1146</v>
      </c>
      <c r="Q207" s="1" t="s">
        <v>1147</v>
      </c>
      <c r="R207" s="1" t="s">
        <v>1931</v>
      </c>
      <c r="S207" s="1" t="s">
        <v>1149</v>
      </c>
      <c r="T207" s="1" t="s">
        <v>1150</v>
      </c>
      <c r="U207" s="1" t="s">
        <v>1100</v>
      </c>
      <c r="V207" s="1" t="s">
        <v>1172</v>
      </c>
    </row>
    <row r="208" s="1" customFormat="1" spans="1:22">
      <c r="A208" s="3">
        <v>999225803249665</v>
      </c>
      <c r="B208" s="1" t="s">
        <v>1921</v>
      </c>
      <c r="C208" s="1" t="s">
        <v>1932</v>
      </c>
      <c r="D208" s="1" t="s">
        <v>1933</v>
      </c>
      <c r="E208" s="1" t="s">
        <v>1934</v>
      </c>
      <c r="F208" s="1" t="s">
        <v>1659</v>
      </c>
      <c r="G208" s="1" t="s">
        <v>1261</v>
      </c>
      <c r="H208" s="1" t="s">
        <v>1141</v>
      </c>
      <c r="I208" s="1" t="s">
        <v>1935</v>
      </c>
      <c r="J208" s="1" t="s">
        <v>1143</v>
      </c>
      <c r="K208" s="1" t="s">
        <v>1935</v>
      </c>
      <c r="L208" s="1" t="s">
        <v>1935</v>
      </c>
      <c r="M208" s="1" t="s">
        <v>1144</v>
      </c>
      <c r="N208" s="1" t="s">
        <v>1144</v>
      </c>
      <c r="O208" s="1" t="s">
        <v>1145</v>
      </c>
      <c r="P208" s="1" t="s">
        <v>1146</v>
      </c>
      <c r="Q208" s="1" t="s">
        <v>1147</v>
      </c>
      <c r="R208" s="1" t="s">
        <v>1936</v>
      </c>
      <c r="S208" s="1" t="s">
        <v>1149</v>
      </c>
      <c r="T208" s="1" t="s">
        <v>1150</v>
      </c>
      <c r="U208" s="1" t="s">
        <v>1100</v>
      </c>
      <c r="V208" s="1" t="s">
        <v>1274</v>
      </c>
    </row>
    <row r="209" s="1" customFormat="1" spans="1:22">
      <c r="A209" s="3">
        <v>999225802905013</v>
      </c>
      <c r="B209" s="1" t="s">
        <v>1921</v>
      </c>
      <c r="C209" s="1" t="s">
        <v>1937</v>
      </c>
      <c r="D209" s="1" t="s">
        <v>1938</v>
      </c>
      <c r="E209" s="1" t="s">
        <v>1939</v>
      </c>
      <c r="F209" s="1" t="s">
        <v>1261</v>
      </c>
      <c r="G209" s="1" t="s">
        <v>1136</v>
      </c>
      <c r="H209" s="1" t="s">
        <v>1141</v>
      </c>
      <c r="I209" s="1" t="s">
        <v>1940</v>
      </c>
      <c r="J209" s="1" t="s">
        <v>1143</v>
      </c>
      <c r="K209" s="1" t="s">
        <v>1940</v>
      </c>
      <c r="L209" s="1" t="s">
        <v>1940</v>
      </c>
      <c r="M209" s="1" t="s">
        <v>1144</v>
      </c>
      <c r="N209" s="1" t="s">
        <v>1144</v>
      </c>
      <c r="O209" s="1" t="s">
        <v>1145</v>
      </c>
      <c r="P209" s="1" t="s">
        <v>1146</v>
      </c>
      <c r="Q209" s="1" t="s">
        <v>1147</v>
      </c>
      <c r="R209" s="1" t="s">
        <v>1941</v>
      </c>
      <c r="S209" s="1" t="s">
        <v>1149</v>
      </c>
      <c r="T209" s="1" t="s">
        <v>1150</v>
      </c>
      <c r="U209" s="1" t="s">
        <v>1100</v>
      </c>
      <c r="V209" s="1" t="s">
        <v>1151</v>
      </c>
    </row>
    <row r="210" s="1" customFormat="1" spans="1:22">
      <c r="A210" s="3">
        <v>999225801158897</v>
      </c>
      <c r="B210" s="1" t="s">
        <v>1921</v>
      </c>
      <c r="C210" s="1" t="s">
        <v>1942</v>
      </c>
      <c r="D210" s="1" t="s">
        <v>1823</v>
      </c>
      <c r="E210" s="1" t="s">
        <v>1943</v>
      </c>
      <c r="F210" s="1" t="s">
        <v>1261</v>
      </c>
      <c r="G210" s="1" t="s">
        <v>1136</v>
      </c>
      <c r="H210" s="1" t="s">
        <v>1141</v>
      </c>
      <c r="I210" s="1" t="s">
        <v>1944</v>
      </c>
      <c r="J210" s="1" t="s">
        <v>1143</v>
      </c>
      <c r="K210" s="1" t="s">
        <v>1944</v>
      </c>
      <c r="L210" s="1" t="s">
        <v>1944</v>
      </c>
      <c r="M210" s="1" t="s">
        <v>1144</v>
      </c>
      <c r="N210" s="1" t="s">
        <v>1144</v>
      </c>
      <c r="O210" s="1" t="s">
        <v>1145</v>
      </c>
      <c r="P210" s="1" t="s">
        <v>1146</v>
      </c>
      <c r="Q210" s="1" t="s">
        <v>1147</v>
      </c>
      <c r="R210" s="1" t="s">
        <v>1945</v>
      </c>
      <c r="S210" s="1" t="s">
        <v>1149</v>
      </c>
      <c r="T210" s="1" t="s">
        <v>1150</v>
      </c>
      <c r="U210" s="1" t="s">
        <v>1100</v>
      </c>
      <c r="V210" s="1" t="s">
        <v>1198</v>
      </c>
    </row>
    <row r="211" s="1" customFormat="1" spans="1:22">
      <c r="A211" s="3">
        <v>999225800809804</v>
      </c>
      <c r="B211" s="1" t="s">
        <v>1921</v>
      </c>
      <c r="C211" s="1" t="s">
        <v>1946</v>
      </c>
      <c r="D211" s="1" t="s">
        <v>1947</v>
      </c>
      <c r="E211" s="1" t="s">
        <v>1948</v>
      </c>
      <c r="F211" s="1" t="s">
        <v>1384</v>
      </c>
      <c r="G211" s="1" t="s">
        <v>1140</v>
      </c>
      <c r="H211" s="1" t="s">
        <v>1141</v>
      </c>
      <c r="I211" s="1" t="s">
        <v>1949</v>
      </c>
      <c r="J211" s="1" t="s">
        <v>1143</v>
      </c>
      <c r="K211" s="1" t="s">
        <v>1949</v>
      </c>
      <c r="L211" s="1" t="s">
        <v>1949</v>
      </c>
      <c r="M211" s="1" t="s">
        <v>1144</v>
      </c>
      <c r="N211" s="1" t="s">
        <v>1144</v>
      </c>
      <c r="O211" s="1" t="s">
        <v>1145</v>
      </c>
      <c r="P211" s="1" t="s">
        <v>1146</v>
      </c>
      <c r="Q211" s="1" t="s">
        <v>1147</v>
      </c>
      <c r="R211" s="1" t="s">
        <v>1950</v>
      </c>
      <c r="S211" s="1" t="s">
        <v>1149</v>
      </c>
      <c r="T211" s="1" t="s">
        <v>1150</v>
      </c>
      <c r="U211" s="1" t="s">
        <v>1100</v>
      </c>
      <c r="V211" s="1" t="s">
        <v>1198</v>
      </c>
    </row>
    <row r="212" s="1" customFormat="1" spans="1:22">
      <c r="A212" s="3">
        <v>999225800362795</v>
      </c>
      <c r="B212" s="1" t="s">
        <v>1921</v>
      </c>
      <c r="C212" s="1" t="s">
        <v>1951</v>
      </c>
      <c r="D212" s="1" t="s">
        <v>1952</v>
      </c>
      <c r="E212" s="1" t="s">
        <v>1953</v>
      </c>
      <c r="F212" s="1" t="s">
        <v>1317</v>
      </c>
      <c r="G212" s="1" t="s">
        <v>1140</v>
      </c>
      <c r="H212" s="1" t="s">
        <v>1141</v>
      </c>
      <c r="I212" s="1" t="s">
        <v>1954</v>
      </c>
      <c r="J212" s="1" t="s">
        <v>1143</v>
      </c>
      <c r="K212" s="1" t="s">
        <v>1954</v>
      </c>
      <c r="L212" s="1" t="s">
        <v>1954</v>
      </c>
      <c r="M212" s="1" t="s">
        <v>1144</v>
      </c>
      <c r="N212" s="1" t="s">
        <v>1144</v>
      </c>
      <c r="O212" s="1" t="s">
        <v>1145</v>
      </c>
      <c r="P212" s="1" t="s">
        <v>1146</v>
      </c>
      <c r="Q212" s="1" t="s">
        <v>1147</v>
      </c>
      <c r="R212" s="1" t="s">
        <v>1955</v>
      </c>
      <c r="S212" s="1" t="s">
        <v>1149</v>
      </c>
      <c r="T212" s="1" t="s">
        <v>1150</v>
      </c>
      <c r="U212" s="1" t="s">
        <v>1100</v>
      </c>
      <c r="V212" s="1" t="s">
        <v>1172</v>
      </c>
    </row>
    <row r="213" s="1" customFormat="1" spans="1:22">
      <c r="A213" s="3">
        <v>999225794297395</v>
      </c>
      <c r="B213" s="1" t="s">
        <v>1956</v>
      </c>
      <c r="C213" s="1" t="s">
        <v>1957</v>
      </c>
      <c r="D213" s="1" t="s">
        <v>1483</v>
      </c>
      <c r="E213" s="1" t="s">
        <v>1958</v>
      </c>
      <c r="F213" s="1" t="s">
        <v>1261</v>
      </c>
      <c r="G213" s="1" t="s">
        <v>1136</v>
      </c>
      <c r="H213" s="1" t="s">
        <v>1141</v>
      </c>
      <c r="I213" s="1" t="s">
        <v>1959</v>
      </c>
      <c r="J213" s="1" t="s">
        <v>1143</v>
      </c>
      <c r="K213" s="1" t="s">
        <v>1959</v>
      </c>
      <c r="L213" s="1" t="s">
        <v>1959</v>
      </c>
      <c r="M213" s="1" t="s">
        <v>1144</v>
      </c>
      <c r="N213" s="1" t="s">
        <v>1144</v>
      </c>
      <c r="O213" s="1" t="s">
        <v>1145</v>
      </c>
      <c r="P213" s="1" t="s">
        <v>1146</v>
      </c>
      <c r="Q213" s="1" t="s">
        <v>1147</v>
      </c>
      <c r="R213" s="1" t="s">
        <v>1960</v>
      </c>
      <c r="S213" s="1" t="s">
        <v>1149</v>
      </c>
      <c r="T213" s="1" t="s">
        <v>1150</v>
      </c>
      <c r="U213" s="1" t="s">
        <v>1100</v>
      </c>
      <c r="V213" s="1" t="s">
        <v>1450</v>
      </c>
    </row>
    <row r="214" s="1" customFormat="1" spans="1:22">
      <c r="A214" s="3">
        <v>999225791810840</v>
      </c>
      <c r="B214" s="1" t="s">
        <v>1956</v>
      </c>
      <c r="C214" s="1" t="s">
        <v>1961</v>
      </c>
      <c r="D214" s="1" t="s">
        <v>1962</v>
      </c>
      <c r="E214" s="1" t="s">
        <v>1963</v>
      </c>
      <c r="F214" s="1" t="s">
        <v>1317</v>
      </c>
      <c r="G214" s="1" t="s">
        <v>1261</v>
      </c>
      <c r="H214" s="1" t="s">
        <v>1141</v>
      </c>
      <c r="I214" s="1" t="s">
        <v>1964</v>
      </c>
      <c r="J214" s="1" t="s">
        <v>1143</v>
      </c>
      <c r="K214" s="1" t="s">
        <v>1964</v>
      </c>
      <c r="L214" s="1" t="s">
        <v>1964</v>
      </c>
      <c r="M214" s="1" t="s">
        <v>1144</v>
      </c>
      <c r="N214" s="1" t="s">
        <v>1144</v>
      </c>
      <c r="O214" s="1" t="s">
        <v>1145</v>
      </c>
      <c r="P214" s="1" t="s">
        <v>1146</v>
      </c>
      <c r="Q214" s="1" t="s">
        <v>1147</v>
      </c>
      <c r="R214" s="1" t="s">
        <v>1965</v>
      </c>
      <c r="S214" s="1" t="s">
        <v>1149</v>
      </c>
      <c r="T214" s="1" t="s">
        <v>1150</v>
      </c>
      <c r="U214" s="1" t="s">
        <v>1100</v>
      </c>
      <c r="V214" s="1" t="s">
        <v>1224</v>
      </c>
    </row>
    <row r="215" s="1" customFormat="1" spans="1:22">
      <c r="A215" s="3">
        <v>999225788214054</v>
      </c>
      <c r="B215" s="1" t="s">
        <v>1956</v>
      </c>
      <c r="C215" s="1" t="s">
        <v>1966</v>
      </c>
      <c r="D215" s="1" t="s">
        <v>1967</v>
      </c>
      <c r="E215" s="1" t="s">
        <v>1968</v>
      </c>
      <c r="F215" s="1" t="s">
        <v>1384</v>
      </c>
      <c r="G215" s="1" t="s">
        <v>1136</v>
      </c>
      <c r="H215" s="1" t="s">
        <v>1141</v>
      </c>
      <c r="I215" s="1" t="s">
        <v>1969</v>
      </c>
      <c r="J215" s="1" t="s">
        <v>1143</v>
      </c>
      <c r="K215" s="1" t="s">
        <v>1969</v>
      </c>
      <c r="L215" s="1" t="s">
        <v>1969</v>
      </c>
      <c r="M215" s="1" t="s">
        <v>1144</v>
      </c>
      <c r="N215" s="1" t="s">
        <v>1144</v>
      </c>
      <c r="O215" s="1" t="s">
        <v>1145</v>
      </c>
      <c r="P215" s="1" t="s">
        <v>1146</v>
      </c>
      <c r="Q215" s="1" t="s">
        <v>1147</v>
      </c>
      <c r="R215" s="1" t="s">
        <v>1970</v>
      </c>
      <c r="S215" s="1" t="s">
        <v>1149</v>
      </c>
      <c r="T215" s="1" t="s">
        <v>1150</v>
      </c>
      <c r="U215" s="1" t="s">
        <v>1100</v>
      </c>
      <c r="V215" s="1" t="s">
        <v>1198</v>
      </c>
    </row>
    <row r="216" s="1" customFormat="1" spans="1:22">
      <c r="A216" s="3">
        <v>25786958708</v>
      </c>
      <c r="B216" s="1" t="s">
        <v>1956</v>
      </c>
      <c r="C216" s="1" t="s">
        <v>1971</v>
      </c>
      <c r="D216" s="1" t="s">
        <v>1614</v>
      </c>
      <c r="E216" s="1" t="s">
        <v>1972</v>
      </c>
      <c r="F216" s="1" t="s">
        <v>1535</v>
      </c>
      <c r="G216" s="1" t="s">
        <v>1261</v>
      </c>
      <c r="H216" s="1" t="s">
        <v>1141</v>
      </c>
      <c r="I216" s="1" t="s">
        <v>1973</v>
      </c>
      <c r="J216" s="1" t="s">
        <v>1143</v>
      </c>
      <c r="K216" s="1" t="s">
        <v>1973</v>
      </c>
      <c r="L216" s="1" t="s">
        <v>1973</v>
      </c>
      <c r="M216" s="1" t="s">
        <v>1144</v>
      </c>
      <c r="N216" s="1" t="s">
        <v>1144</v>
      </c>
      <c r="O216" s="1" t="s">
        <v>1145</v>
      </c>
      <c r="P216" s="1" t="s">
        <v>1146</v>
      </c>
      <c r="Q216" s="1" t="s">
        <v>1147</v>
      </c>
      <c r="R216" s="1" t="s">
        <v>1974</v>
      </c>
      <c r="S216" s="1" t="s">
        <v>1149</v>
      </c>
      <c r="T216" s="1" t="s">
        <v>1150</v>
      </c>
      <c r="U216" s="1" t="s">
        <v>1100</v>
      </c>
      <c r="V216" s="1" t="s">
        <v>1618</v>
      </c>
    </row>
    <row r="217" s="1" customFormat="1" spans="1:22">
      <c r="A217" s="3">
        <v>999225784709336</v>
      </c>
      <c r="B217" s="1" t="s">
        <v>1956</v>
      </c>
      <c r="C217" s="1" t="s">
        <v>1975</v>
      </c>
      <c r="D217" s="1" t="s">
        <v>1976</v>
      </c>
      <c r="E217" s="1" t="s">
        <v>1977</v>
      </c>
      <c r="F217" s="1" t="s">
        <v>1384</v>
      </c>
      <c r="G217" s="1" t="s">
        <v>1136</v>
      </c>
      <c r="H217" s="1" t="s">
        <v>1141</v>
      </c>
      <c r="I217" s="1" t="s">
        <v>1978</v>
      </c>
      <c r="J217" s="1" t="s">
        <v>1143</v>
      </c>
      <c r="K217" s="1" t="s">
        <v>1978</v>
      </c>
      <c r="L217" s="1" t="s">
        <v>1978</v>
      </c>
      <c r="M217" s="1" t="s">
        <v>1144</v>
      </c>
      <c r="N217" s="1" t="s">
        <v>1144</v>
      </c>
      <c r="O217" s="1" t="s">
        <v>1145</v>
      </c>
      <c r="P217" s="1" t="s">
        <v>1146</v>
      </c>
      <c r="Q217" s="1" t="s">
        <v>1147</v>
      </c>
      <c r="R217" s="1" t="s">
        <v>1979</v>
      </c>
      <c r="S217" s="1" t="s">
        <v>1149</v>
      </c>
      <c r="T217" s="1" t="s">
        <v>1150</v>
      </c>
      <c r="U217" s="1" t="s">
        <v>1100</v>
      </c>
      <c r="V217" s="1" t="s">
        <v>1450</v>
      </c>
    </row>
    <row r="218" s="1" customFormat="1" spans="1:22">
      <c r="A218" s="3">
        <v>999225783277160</v>
      </c>
      <c r="B218" s="1" t="s">
        <v>1956</v>
      </c>
      <c r="C218" s="1" t="s">
        <v>1980</v>
      </c>
      <c r="D218" s="1" t="s">
        <v>1981</v>
      </c>
      <c r="E218" s="1" t="s">
        <v>1982</v>
      </c>
      <c r="F218" s="1" t="s">
        <v>1472</v>
      </c>
      <c r="G218" s="1" t="s">
        <v>1136</v>
      </c>
      <c r="H218" s="1" t="s">
        <v>1141</v>
      </c>
      <c r="I218" s="1" t="s">
        <v>1983</v>
      </c>
      <c r="J218" s="1" t="s">
        <v>1143</v>
      </c>
      <c r="K218" s="1" t="s">
        <v>1983</v>
      </c>
      <c r="L218" s="1" t="s">
        <v>1983</v>
      </c>
      <c r="M218" s="1" t="s">
        <v>1144</v>
      </c>
      <c r="N218" s="1" t="s">
        <v>1144</v>
      </c>
      <c r="O218" s="1" t="s">
        <v>1145</v>
      </c>
      <c r="P218" s="1" t="s">
        <v>1146</v>
      </c>
      <c r="Q218" s="1" t="s">
        <v>1147</v>
      </c>
      <c r="R218" s="1" t="s">
        <v>1984</v>
      </c>
      <c r="S218" s="1" t="s">
        <v>1149</v>
      </c>
      <c r="T218" s="1" t="s">
        <v>1150</v>
      </c>
      <c r="U218" s="1" t="s">
        <v>1100</v>
      </c>
      <c r="V218" s="1" t="s">
        <v>1151</v>
      </c>
    </row>
    <row r="219" s="1" customFormat="1" spans="1:22">
      <c r="A219" s="3">
        <v>999225778117729</v>
      </c>
      <c r="B219" s="1" t="s">
        <v>1956</v>
      </c>
      <c r="C219" s="1" t="s">
        <v>1985</v>
      </c>
      <c r="D219" s="1" t="s">
        <v>1483</v>
      </c>
      <c r="E219" s="1" t="s">
        <v>1986</v>
      </c>
      <c r="F219" s="1" t="s">
        <v>1136</v>
      </c>
      <c r="G219" s="1" t="s">
        <v>1140</v>
      </c>
      <c r="H219" s="1" t="s">
        <v>1141</v>
      </c>
      <c r="I219" s="1" t="s">
        <v>1959</v>
      </c>
      <c r="J219" s="1" t="s">
        <v>1143</v>
      </c>
      <c r="K219" s="1" t="s">
        <v>1959</v>
      </c>
      <c r="L219" s="1" t="s">
        <v>1959</v>
      </c>
      <c r="M219" s="1" t="s">
        <v>1144</v>
      </c>
      <c r="N219" s="1" t="s">
        <v>1144</v>
      </c>
      <c r="O219" s="1" t="s">
        <v>1145</v>
      </c>
      <c r="P219" s="1" t="s">
        <v>1146</v>
      </c>
      <c r="Q219" s="1" t="s">
        <v>1147</v>
      </c>
      <c r="R219" s="1" t="s">
        <v>1987</v>
      </c>
      <c r="S219" s="1" t="s">
        <v>1149</v>
      </c>
      <c r="T219" s="1" t="s">
        <v>1150</v>
      </c>
      <c r="U219" s="1" t="s">
        <v>1100</v>
      </c>
      <c r="V219" s="1" t="s">
        <v>1450</v>
      </c>
    </row>
    <row r="220" s="1" customFormat="1" spans="1:22">
      <c r="A220" s="3">
        <v>999225771406088</v>
      </c>
      <c r="B220" s="1" t="s">
        <v>1988</v>
      </c>
      <c r="C220" s="1" t="s">
        <v>1989</v>
      </c>
      <c r="D220" s="1" t="s">
        <v>1990</v>
      </c>
      <c r="E220" s="1" t="s">
        <v>1991</v>
      </c>
      <c r="F220" s="1" t="s">
        <v>1261</v>
      </c>
      <c r="G220" s="1" t="s">
        <v>1140</v>
      </c>
      <c r="H220" s="1" t="s">
        <v>1141</v>
      </c>
      <c r="I220" s="1" t="s">
        <v>1992</v>
      </c>
      <c r="J220" s="1" t="s">
        <v>1143</v>
      </c>
      <c r="K220" s="1" t="s">
        <v>1992</v>
      </c>
      <c r="L220" s="1" t="s">
        <v>1992</v>
      </c>
      <c r="M220" s="1" t="s">
        <v>1144</v>
      </c>
      <c r="N220" s="1" t="s">
        <v>1144</v>
      </c>
      <c r="O220" s="1" t="s">
        <v>1145</v>
      </c>
      <c r="P220" s="1" t="s">
        <v>1146</v>
      </c>
      <c r="Q220" s="1" t="s">
        <v>1147</v>
      </c>
      <c r="R220" s="1" t="s">
        <v>1993</v>
      </c>
      <c r="S220" s="1" t="s">
        <v>1149</v>
      </c>
      <c r="T220" s="1" t="s">
        <v>1150</v>
      </c>
      <c r="U220" s="1" t="s">
        <v>1100</v>
      </c>
      <c r="V220" s="1" t="s">
        <v>1450</v>
      </c>
    </row>
    <row r="221" s="1" customFormat="1" spans="1:22">
      <c r="A221" s="3">
        <v>999225771272033</v>
      </c>
      <c r="B221" s="1" t="s">
        <v>1988</v>
      </c>
      <c r="C221" s="1" t="s">
        <v>1994</v>
      </c>
      <c r="D221" s="1" t="s">
        <v>1990</v>
      </c>
      <c r="E221" s="1" t="s">
        <v>1995</v>
      </c>
      <c r="F221" s="1" t="s">
        <v>1261</v>
      </c>
      <c r="G221" s="1" t="s">
        <v>1140</v>
      </c>
      <c r="H221" s="1" t="s">
        <v>1141</v>
      </c>
      <c r="I221" s="1" t="s">
        <v>1992</v>
      </c>
      <c r="J221" s="1" t="s">
        <v>1143</v>
      </c>
      <c r="K221" s="1" t="s">
        <v>1992</v>
      </c>
      <c r="L221" s="1" t="s">
        <v>1992</v>
      </c>
      <c r="M221" s="1" t="s">
        <v>1144</v>
      </c>
      <c r="N221" s="1" t="s">
        <v>1144</v>
      </c>
      <c r="O221" s="1" t="s">
        <v>1145</v>
      </c>
      <c r="P221" s="1" t="s">
        <v>1146</v>
      </c>
      <c r="Q221" s="1" t="s">
        <v>1147</v>
      </c>
      <c r="R221" s="1" t="s">
        <v>1996</v>
      </c>
      <c r="S221" s="1" t="s">
        <v>1149</v>
      </c>
      <c r="T221" s="1" t="s">
        <v>1150</v>
      </c>
      <c r="U221" s="1" t="s">
        <v>1100</v>
      </c>
      <c r="V221" s="1" t="s">
        <v>1450</v>
      </c>
    </row>
    <row r="222" s="1" customFormat="1" spans="1:22">
      <c r="A222" s="3">
        <v>999225769884958</v>
      </c>
      <c r="B222" s="1" t="s">
        <v>1988</v>
      </c>
      <c r="C222" s="1" t="s">
        <v>1997</v>
      </c>
      <c r="D222" s="1" t="s">
        <v>1679</v>
      </c>
      <c r="E222" s="1" t="s">
        <v>1998</v>
      </c>
      <c r="F222" s="1" t="s">
        <v>1317</v>
      </c>
      <c r="G222" s="1" t="s">
        <v>1136</v>
      </c>
      <c r="H222" s="1" t="s">
        <v>1141</v>
      </c>
      <c r="I222" s="1" t="s">
        <v>1999</v>
      </c>
      <c r="J222" s="1" t="s">
        <v>1143</v>
      </c>
      <c r="K222" s="1" t="s">
        <v>1999</v>
      </c>
      <c r="L222" s="1" t="s">
        <v>1999</v>
      </c>
      <c r="M222" s="1" t="s">
        <v>1144</v>
      </c>
      <c r="N222" s="1" t="s">
        <v>1144</v>
      </c>
      <c r="O222" s="1" t="s">
        <v>1145</v>
      </c>
      <c r="P222" s="1" t="s">
        <v>1146</v>
      </c>
      <c r="Q222" s="1" t="s">
        <v>1147</v>
      </c>
      <c r="R222" s="1" t="s">
        <v>2000</v>
      </c>
      <c r="S222" s="1" t="s">
        <v>1149</v>
      </c>
      <c r="T222" s="1" t="s">
        <v>1150</v>
      </c>
      <c r="U222" s="1" t="s">
        <v>1100</v>
      </c>
      <c r="V222" s="1" t="s">
        <v>1274</v>
      </c>
    </row>
    <row r="223" s="1" customFormat="1" spans="1:22">
      <c r="A223" s="3">
        <v>999225767911202</v>
      </c>
      <c r="B223" s="1" t="s">
        <v>1988</v>
      </c>
      <c r="C223" s="1" t="s">
        <v>2001</v>
      </c>
      <c r="D223" s="1" t="s">
        <v>2002</v>
      </c>
      <c r="E223" s="1" t="s">
        <v>2003</v>
      </c>
      <c r="F223" s="1" t="s">
        <v>1136</v>
      </c>
      <c r="G223" s="1" t="s">
        <v>1140</v>
      </c>
      <c r="H223" s="1" t="s">
        <v>1141</v>
      </c>
      <c r="I223" s="1" t="s">
        <v>2004</v>
      </c>
      <c r="J223" s="1" t="s">
        <v>1143</v>
      </c>
      <c r="K223" s="1" t="s">
        <v>2004</v>
      </c>
      <c r="L223" s="1" t="s">
        <v>2004</v>
      </c>
      <c r="M223" s="1" t="s">
        <v>1144</v>
      </c>
      <c r="N223" s="1" t="s">
        <v>1144</v>
      </c>
      <c r="O223" s="1" t="s">
        <v>1145</v>
      </c>
      <c r="P223" s="1" t="s">
        <v>1146</v>
      </c>
      <c r="Q223" s="1" t="s">
        <v>1147</v>
      </c>
      <c r="R223" s="1" t="s">
        <v>2005</v>
      </c>
      <c r="S223" s="1" t="s">
        <v>1149</v>
      </c>
      <c r="T223" s="1" t="s">
        <v>1150</v>
      </c>
      <c r="U223" s="1" t="s">
        <v>1100</v>
      </c>
      <c r="V223" s="1" t="s">
        <v>1151</v>
      </c>
    </row>
    <row r="224" s="1" customFormat="1" spans="1:22">
      <c r="A224" s="3">
        <v>999225766309372</v>
      </c>
      <c r="B224" s="1" t="s">
        <v>1988</v>
      </c>
      <c r="C224" s="1" t="s">
        <v>2006</v>
      </c>
      <c r="D224" s="1" t="s">
        <v>1446</v>
      </c>
      <c r="E224" s="1" t="s">
        <v>2007</v>
      </c>
      <c r="F224" s="1" t="s">
        <v>1261</v>
      </c>
      <c r="G224" s="1" t="s">
        <v>1140</v>
      </c>
      <c r="H224" s="1" t="s">
        <v>1141</v>
      </c>
      <c r="I224" s="1" t="s">
        <v>2008</v>
      </c>
      <c r="J224" s="1" t="s">
        <v>1143</v>
      </c>
      <c r="K224" s="1" t="s">
        <v>2008</v>
      </c>
      <c r="L224" s="1" t="s">
        <v>2008</v>
      </c>
      <c r="M224" s="1" t="s">
        <v>1144</v>
      </c>
      <c r="N224" s="1" t="s">
        <v>1144</v>
      </c>
      <c r="O224" s="1" t="s">
        <v>1145</v>
      </c>
      <c r="P224" s="1" t="s">
        <v>1146</v>
      </c>
      <c r="Q224" s="1" t="s">
        <v>1147</v>
      </c>
      <c r="R224" s="1" t="s">
        <v>2009</v>
      </c>
      <c r="S224" s="1" t="s">
        <v>1149</v>
      </c>
      <c r="T224" s="1" t="s">
        <v>1150</v>
      </c>
      <c r="U224" s="1" t="s">
        <v>1100</v>
      </c>
      <c r="V224" s="1" t="s">
        <v>1450</v>
      </c>
    </row>
    <row r="225" s="1" customFormat="1" spans="1:22">
      <c r="A225" s="3">
        <v>999225747968089</v>
      </c>
      <c r="B225" s="1" t="s">
        <v>1988</v>
      </c>
      <c r="C225" s="1" t="s">
        <v>2010</v>
      </c>
      <c r="D225" s="1" t="s">
        <v>2011</v>
      </c>
      <c r="E225" s="1" t="s">
        <v>2012</v>
      </c>
      <c r="F225" s="1" t="s">
        <v>1384</v>
      </c>
      <c r="G225" s="1" t="s">
        <v>1136</v>
      </c>
      <c r="H225" s="1" t="s">
        <v>1141</v>
      </c>
      <c r="I225" s="1" t="s">
        <v>2013</v>
      </c>
      <c r="J225" s="1" t="s">
        <v>1143</v>
      </c>
      <c r="K225" s="1" t="s">
        <v>2013</v>
      </c>
      <c r="L225" s="1" t="s">
        <v>2013</v>
      </c>
      <c r="M225" s="1" t="s">
        <v>1144</v>
      </c>
      <c r="N225" s="1" t="s">
        <v>1144</v>
      </c>
      <c r="O225" s="1" t="s">
        <v>1145</v>
      </c>
      <c r="P225" s="1" t="s">
        <v>1146</v>
      </c>
      <c r="Q225" s="1" t="s">
        <v>1147</v>
      </c>
      <c r="R225" s="1" t="s">
        <v>2014</v>
      </c>
      <c r="S225" s="1" t="s">
        <v>1149</v>
      </c>
      <c r="T225" s="1" t="s">
        <v>1150</v>
      </c>
      <c r="U225" s="1" t="s">
        <v>1100</v>
      </c>
      <c r="V225" s="1" t="s">
        <v>1151</v>
      </c>
    </row>
    <row r="226" s="1" customFormat="1" spans="1:22">
      <c r="A226" s="3">
        <v>999225745359103</v>
      </c>
      <c r="B226" s="1" t="s">
        <v>2015</v>
      </c>
      <c r="C226" s="1" t="s">
        <v>2016</v>
      </c>
      <c r="D226" s="1" t="s">
        <v>1976</v>
      </c>
      <c r="E226" s="1" t="s">
        <v>2017</v>
      </c>
      <c r="F226" s="1" t="s">
        <v>1504</v>
      </c>
      <c r="G226" s="1" t="s">
        <v>1136</v>
      </c>
      <c r="H226" s="1" t="s">
        <v>1141</v>
      </c>
      <c r="I226" s="1" t="s">
        <v>2018</v>
      </c>
      <c r="J226" s="1" t="s">
        <v>1143</v>
      </c>
      <c r="K226" s="1" t="s">
        <v>2018</v>
      </c>
      <c r="L226" s="1" t="s">
        <v>2018</v>
      </c>
      <c r="M226" s="1" t="s">
        <v>1144</v>
      </c>
      <c r="N226" s="1" t="s">
        <v>1144</v>
      </c>
      <c r="O226" s="1" t="s">
        <v>1145</v>
      </c>
      <c r="P226" s="1" t="s">
        <v>1146</v>
      </c>
      <c r="Q226" s="1" t="s">
        <v>1147</v>
      </c>
      <c r="R226" s="1" t="s">
        <v>2019</v>
      </c>
      <c r="S226" s="1" t="s">
        <v>1149</v>
      </c>
      <c r="T226" s="1" t="s">
        <v>1150</v>
      </c>
      <c r="U226" s="1" t="s">
        <v>1100</v>
      </c>
      <c r="V226" s="1" t="s">
        <v>1450</v>
      </c>
    </row>
    <row r="227" s="1" customFormat="1" spans="1:22">
      <c r="A227" s="3">
        <v>999225743092003</v>
      </c>
      <c r="B227" s="1" t="s">
        <v>2015</v>
      </c>
      <c r="C227" s="1" t="s">
        <v>2020</v>
      </c>
      <c r="D227" s="1" t="s">
        <v>2021</v>
      </c>
      <c r="E227" s="1" t="s">
        <v>2022</v>
      </c>
      <c r="F227" s="1" t="s">
        <v>1317</v>
      </c>
      <c r="G227" s="1" t="s">
        <v>1136</v>
      </c>
      <c r="H227" s="1" t="s">
        <v>1141</v>
      </c>
      <c r="I227" s="1" t="s">
        <v>2023</v>
      </c>
      <c r="J227" s="1" t="s">
        <v>1143</v>
      </c>
      <c r="K227" s="1" t="s">
        <v>2023</v>
      </c>
      <c r="L227" s="1" t="s">
        <v>2023</v>
      </c>
      <c r="M227" s="1" t="s">
        <v>1144</v>
      </c>
      <c r="N227" s="1" t="s">
        <v>1144</v>
      </c>
      <c r="O227" s="1" t="s">
        <v>1145</v>
      </c>
      <c r="P227" s="1" t="s">
        <v>1146</v>
      </c>
      <c r="Q227" s="1" t="s">
        <v>1147</v>
      </c>
      <c r="R227" s="1" t="s">
        <v>2024</v>
      </c>
      <c r="S227" s="1" t="s">
        <v>1149</v>
      </c>
      <c r="T227" s="1" t="s">
        <v>1150</v>
      </c>
      <c r="U227" s="1" t="s">
        <v>1100</v>
      </c>
      <c r="V227" s="1" t="s">
        <v>1151</v>
      </c>
    </row>
    <row r="228" s="1" customFormat="1" spans="1:22">
      <c r="A228" s="3">
        <v>999225742726105</v>
      </c>
      <c r="B228" s="1" t="s">
        <v>2015</v>
      </c>
      <c r="C228" s="1" t="s">
        <v>2025</v>
      </c>
      <c r="D228" s="1" t="s">
        <v>2026</v>
      </c>
      <c r="E228" s="1" t="s">
        <v>2027</v>
      </c>
      <c r="F228" s="1" t="s">
        <v>1384</v>
      </c>
      <c r="G228" s="1" t="s">
        <v>1140</v>
      </c>
      <c r="H228" s="1" t="s">
        <v>1141</v>
      </c>
      <c r="I228" s="1" t="s">
        <v>2028</v>
      </c>
      <c r="J228" s="1" t="s">
        <v>1143</v>
      </c>
      <c r="K228" s="1" t="s">
        <v>2028</v>
      </c>
      <c r="L228" s="1" t="s">
        <v>2028</v>
      </c>
      <c r="M228" s="1" t="s">
        <v>1144</v>
      </c>
      <c r="N228" s="1" t="s">
        <v>1144</v>
      </c>
      <c r="O228" s="1" t="s">
        <v>1145</v>
      </c>
      <c r="P228" s="1" t="s">
        <v>1146</v>
      </c>
      <c r="Q228" s="1" t="s">
        <v>1147</v>
      </c>
      <c r="R228" s="1" t="s">
        <v>2029</v>
      </c>
      <c r="S228" s="1" t="s">
        <v>1149</v>
      </c>
      <c r="T228" s="1" t="s">
        <v>1150</v>
      </c>
      <c r="U228" s="1" t="s">
        <v>1100</v>
      </c>
      <c r="V228" s="1" t="s">
        <v>1151</v>
      </c>
    </row>
    <row r="229" s="1" customFormat="1" spans="1:22">
      <c r="A229" s="3">
        <v>999225738297989</v>
      </c>
      <c r="B229" s="1" t="s">
        <v>2015</v>
      </c>
      <c r="C229" s="1" t="s">
        <v>2035</v>
      </c>
      <c r="D229" s="1" t="s">
        <v>2036</v>
      </c>
      <c r="E229" s="1" t="s">
        <v>2037</v>
      </c>
      <c r="F229" s="1" t="s">
        <v>1261</v>
      </c>
      <c r="G229" s="1" t="s">
        <v>1140</v>
      </c>
      <c r="H229" s="1" t="s">
        <v>1141</v>
      </c>
      <c r="I229" s="1" t="s">
        <v>2038</v>
      </c>
      <c r="J229" s="1" t="s">
        <v>1143</v>
      </c>
      <c r="K229" s="1" t="s">
        <v>2038</v>
      </c>
      <c r="L229" s="1" t="s">
        <v>2038</v>
      </c>
      <c r="M229" s="1" t="s">
        <v>1144</v>
      </c>
      <c r="N229" s="1" t="s">
        <v>1144</v>
      </c>
      <c r="O229" s="1" t="s">
        <v>1145</v>
      </c>
      <c r="P229" s="1" t="s">
        <v>1146</v>
      </c>
      <c r="Q229" s="1" t="s">
        <v>1147</v>
      </c>
      <c r="R229" s="1" t="s">
        <v>2039</v>
      </c>
      <c r="S229" s="1" t="s">
        <v>1149</v>
      </c>
      <c r="T229" s="1" t="s">
        <v>1150</v>
      </c>
      <c r="U229" s="1" t="s">
        <v>1100</v>
      </c>
      <c r="V229" s="1" t="s">
        <v>1198</v>
      </c>
    </row>
    <row r="230" s="1" customFormat="1" spans="1:22">
      <c r="A230" s="3">
        <v>999225731710030</v>
      </c>
      <c r="B230" s="1" t="s">
        <v>2015</v>
      </c>
      <c r="C230" s="1" t="s">
        <v>2040</v>
      </c>
      <c r="D230" s="1" t="s">
        <v>2041</v>
      </c>
      <c r="E230" s="1" t="s">
        <v>2042</v>
      </c>
      <c r="F230" s="1" t="s">
        <v>1317</v>
      </c>
      <c r="G230" s="1" t="s">
        <v>1261</v>
      </c>
      <c r="H230" s="1" t="s">
        <v>1141</v>
      </c>
      <c r="I230" s="1" t="s">
        <v>1409</v>
      </c>
      <c r="J230" s="1" t="s">
        <v>1143</v>
      </c>
      <c r="K230" s="1" t="s">
        <v>1409</v>
      </c>
      <c r="L230" s="1" t="s">
        <v>1409</v>
      </c>
      <c r="M230" s="1" t="s">
        <v>1144</v>
      </c>
      <c r="N230" s="1" t="s">
        <v>1144</v>
      </c>
      <c r="O230" s="1" t="s">
        <v>1145</v>
      </c>
      <c r="P230" s="1" t="s">
        <v>1146</v>
      </c>
      <c r="Q230" s="1" t="s">
        <v>1147</v>
      </c>
      <c r="R230" s="1" t="s">
        <v>2043</v>
      </c>
      <c r="S230" s="1" t="s">
        <v>1149</v>
      </c>
      <c r="T230" s="1" t="s">
        <v>1150</v>
      </c>
      <c r="U230" s="1" t="s">
        <v>1100</v>
      </c>
      <c r="V230" s="1" t="s">
        <v>1151</v>
      </c>
    </row>
    <row r="231" s="1" customFormat="1" spans="1:22">
      <c r="A231" s="3">
        <v>999225728378141</v>
      </c>
      <c r="B231" s="1" t="s">
        <v>2015</v>
      </c>
      <c r="C231" s="1" t="s">
        <v>2044</v>
      </c>
      <c r="D231" s="1" t="s">
        <v>1655</v>
      </c>
      <c r="E231" s="1" t="s">
        <v>2045</v>
      </c>
      <c r="F231" s="1" t="s">
        <v>1317</v>
      </c>
      <c r="G231" s="1" t="s">
        <v>1261</v>
      </c>
      <c r="H231" s="1" t="s">
        <v>1141</v>
      </c>
      <c r="I231" s="1" t="s">
        <v>1657</v>
      </c>
      <c r="J231" s="1" t="s">
        <v>1143</v>
      </c>
      <c r="K231" s="1" t="s">
        <v>1657</v>
      </c>
      <c r="L231" s="1" t="s">
        <v>1657</v>
      </c>
      <c r="M231" s="1" t="s">
        <v>1144</v>
      </c>
      <c r="N231" s="1" t="s">
        <v>1144</v>
      </c>
      <c r="O231" s="1" t="s">
        <v>1145</v>
      </c>
      <c r="P231" s="1" t="s">
        <v>1146</v>
      </c>
      <c r="Q231" s="1" t="s">
        <v>1147</v>
      </c>
      <c r="R231" s="1" t="s">
        <v>2046</v>
      </c>
      <c r="S231" s="1" t="s">
        <v>1149</v>
      </c>
      <c r="T231" s="1" t="s">
        <v>1150</v>
      </c>
      <c r="U231" s="1" t="s">
        <v>1100</v>
      </c>
      <c r="V231" s="1" t="s">
        <v>1151</v>
      </c>
    </row>
    <row r="232" s="1" customFormat="1" spans="1:22">
      <c r="A232" s="3">
        <v>999225725283002</v>
      </c>
      <c r="B232" s="1" t="s">
        <v>2015</v>
      </c>
      <c r="C232" s="1" t="s">
        <v>2047</v>
      </c>
      <c r="D232" s="1" t="s">
        <v>1903</v>
      </c>
      <c r="E232" s="1" t="s">
        <v>2048</v>
      </c>
      <c r="F232" s="1" t="s">
        <v>1261</v>
      </c>
      <c r="G232" s="1" t="s">
        <v>1140</v>
      </c>
      <c r="H232" s="1" t="s">
        <v>1141</v>
      </c>
      <c r="I232" s="1" t="s">
        <v>2049</v>
      </c>
      <c r="J232" s="1" t="s">
        <v>1143</v>
      </c>
      <c r="K232" s="1" t="s">
        <v>2049</v>
      </c>
      <c r="L232" s="1" t="s">
        <v>2049</v>
      </c>
      <c r="M232" s="1" t="s">
        <v>1144</v>
      </c>
      <c r="N232" s="1" t="s">
        <v>1144</v>
      </c>
      <c r="O232" s="1" t="s">
        <v>1145</v>
      </c>
      <c r="P232" s="1" t="s">
        <v>1146</v>
      </c>
      <c r="Q232" s="1" t="s">
        <v>1147</v>
      </c>
      <c r="R232" s="1" t="s">
        <v>2050</v>
      </c>
      <c r="S232" s="1" t="s">
        <v>1149</v>
      </c>
      <c r="T232" s="1" t="s">
        <v>1150</v>
      </c>
      <c r="U232" s="1" t="s">
        <v>1100</v>
      </c>
      <c r="V232" s="1" t="s">
        <v>1151</v>
      </c>
    </row>
    <row r="233" s="1" customFormat="1" spans="1:22">
      <c r="A233" s="3">
        <v>999225723925640</v>
      </c>
      <c r="B233" s="1" t="s">
        <v>2051</v>
      </c>
      <c r="C233" s="1" t="s">
        <v>2052</v>
      </c>
      <c r="D233" s="1" t="s">
        <v>1783</v>
      </c>
      <c r="E233" s="1" t="s">
        <v>2053</v>
      </c>
      <c r="F233" s="1" t="s">
        <v>1317</v>
      </c>
      <c r="G233" s="1" t="s">
        <v>1261</v>
      </c>
      <c r="H233" s="1" t="s">
        <v>1141</v>
      </c>
      <c r="I233" s="1" t="s">
        <v>2054</v>
      </c>
      <c r="J233" s="1" t="s">
        <v>1143</v>
      </c>
      <c r="K233" s="1" t="s">
        <v>2054</v>
      </c>
      <c r="L233" s="1" t="s">
        <v>2054</v>
      </c>
      <c r="M233" s="1" t="s">
        <v>1144</v>
      </c>
      <c r="N233" s="1" t="s">
        <v>1144</v>
      </c>
      <c r="O233" s="1" t="s">
        <v>1145</v>
      </c>
      <c r="P233" s="1" t="s">
        <v>1146</v>
      </c>
      <c r="Q233" s="1" t="s">
        <v>1147</v>
      </c>
      <c r="R233" s="1" t="s">
        <v>2055</v>
      </c>
      <c r="S233" s="1" t="s">
        <v>1149</v>
      </c>
      <c r="T233" s="1" t="s">
        <v>1150</v>
      </c>
      <c r="U233" s="1" t="s">
        <v>1100</v>
      </c>
      <c r="V233" s="1" t="s">
        <v>1450</v>
      </c>
    </row>
    <row r="234" s="1" customFormat="1" spans="1:22">
      <c r="A234" s="3">
        <v>999225721015677</v>
      </c>
      <c r="B234" s="1" t="s">
        <v>2051</v>
      </c>
      <c r="C234" s="1" t="s">
        <v>2056</v>
      </c>
      <c r="D234" s="1" t="s">
        <v>1798</v>
      </c>
      <c r="E234" s="1" t="s">
        <v>2057</v>
      </c>
      <c r="F234" s="1" t="s">
        <v>1472</v>
      </c>
      <c r="G234" s="1" t="s">
        <v>1261</v>
      </c>
      <c r="H234" s="1" t="s">
        <v>1141</v>
      </c>
      <c r="I234" s="1" t="s">
        <v>2058</v>
      </c>
      <c r="J234" s="1" t="s">
        <v>1143</v>
      </c>
      <c r="K234" s="1" t="s">
        <v>2058</v>
      </c>
      <c r="L234" s="1" t="s">
        <v>2058</v>
      </c>
      <c r="M234" s="1" t="s">
        <v>1144</v>
      </c>
      <c r="N234" s="1" t="s">
        <v>1144</v>
      </c>
      <c r="O234" s="1" t="s">
        <v>1145</v>
      </c>
      <c r="P234" s="1" t="s">
        <v>1146</v>
      </c>
      <c r="Q234" s="1" t="s">
        <v>1147</v>
      </c>
      <c r="R234" s="1" t="s">
        <v>2059</v>
      </c>
      <c r="S234" s="1" t="s">
        <v>1149</v>
      </c>
      <c r="T234" s="1" t="s">
        <v>1150</v>
      </c>
      <c r="U234" s="1" t="s">
        <v>1100</v>
      </c>
      <c r="V234" s="1" t="s">
        <v>1274</v>
      </c>
    </row>
    <row r="235" s="1" customFormat="1" spans="1:22">
      <c r="A235" s="3">
        <v>999225719622503</v>
      </c>
      <c r="B235" s="1" t="s">
        <v>2051</v>
      </c>
      <c r="C235" s="1" t="s">
        <v>2060</v>
      </c>
      <c r="D235" s="1" t="s">
        <v>1923</v>
      </c>
      <c r="E235" s="1" t="s">
        <v>2061</v>
      </c>
      <c r="F235" s="1" t="s">
        <v>1317</v>
      </c>
      <c r="G235" s="1" t="s">
        <v>1261</v>
      </c>
      <c r="H235" s="1" t="s">
        <v>1141</v>
      </c>
      <c r="I235" s="1" t="s">
        <v>2062</v>
      </c>
      <c r="J235" s="1" t="s">
        <v>1143</v>
      </c>
      <c r="K235" s="1" t="s">
        <v>2062</v>
      </c>
      <c r="L235" s="1" t="s">
        <v>2062</v>
      </c>
      <c r="M235" s="1" t="s">
        <v>1144</v>
      </c>
      <c r="N235" s="1" t="s">
        <v>1144</v>
      </c>
      <c r="O235" s="1" t="s">
        <v>1145</v>
      </c>
      <c r="P235" s="1" t="s">
        <v>1146</v>
      </c>
      <c r="Q235" s="1" t="s">
        <v>1147</v>
      </c>
      <c r="R235" s="1" t="s">
        <v>2063</v>
      </c>
      <c r="S235" s="1" t="s">
        <v>1149</v>
      </c>
      <c r="T235" s="1" t="s">
        <v>1150</v>
      </c>
      <c r="U235" s="1" t="s">
        <v>1100</v>
      </c>
      <c r="V235" s="1" t="s">
        <v>1456</v>
      </c>
    </row>
    <row r="236" s="1" customFormat="1" spans="1:22">
      <c r="A236" s="3">
        <v>999225716274691</v>
      </c>
      <c r="B236" s="1" t="s">
        <v>2051</v>
      </c>
      <c r="C236" s="1" t="s">
        <v>2064</v>
      </c>
      <c r="D236" s="1" t="s">
        <v>1614</v>
      </c>
      <c r="E236" s="1" t="s">
        <v>2065</v>
      </c>
      <c r="F236" s="1" t="s">
        <v>1504</v>
      </c>
      <c r="G236" s="1" t="s">
        <v>1261</v>
      </c>
      <c r="H236" s="1" t="s">
        <v>1141</v>
      </c>
      <c r="I236" s="1" t="s">
        <v>2066</v>
      </c>
      <c r="J236" s="1" t="s">
        <v>1143</v>
      </c>
      <c r="K236" s="1" t="s">
        <v>2066</v>
      </c>
      <c r="L236" s="1" t="s">
        <v>2066</v>
      </c>
      <c r="M236" s="1" t="s">
        <v>1144</v>
      </c>
      <c r="N236" s="1" t="s">
        <v>1144</v>
      </c>
      <c r="O236" s="1" t="s">
        <v>1145</v>
      </c>
      <c r="P236" s="1" t="s">
        <v>1146</v>
      </c>
      <c r="Q236" s="1" t="s">
        <v>1147</v>
      </c>
      <c r="R236" s="1" t="s">
        <v>2067</v>
      </c>
      <c r="S236" s="1" t="s">
        <v>1149</v>
      </c>
      <c r="T236" s="1" t="s">
        <v>1150</v>
      </c>
      <c r="U236" s="1" t="s">
        <v>1100</v>
      </c>
      <c r="V236" s="1" t="s">
        <v>1618</v>
      </c>
    </row>
    <row r="237" s="1" customFormat="1" spans="1:22">
      <c r="A237" s="3">
        <v>999225715907970</v>
      </c>
      <c r="B237" s="1" t="s">
        <v>2051</v>
      </c>
      <c r="C237" s="1" t="s">
        <v>2068</v>
      </c>
      <c r="D237" s="1" t="s">
        <v>1788</v>
      </c>
      <c r="E237" s="1" t="s">
        <v>2069</v>
      </c>
      <c r="F237" s="1" t="s">
        <v>1261</v>
      </c>
      <c r="G237" s="1" t="s">
        <v>1140</v>
      </c>
      <c r="H237" s="1" t="s">
        <v>1141</v>
      </c>
      <c r="I237" s="1" t="s">
        <v>2070</v>
      </c>
      <c r="J237" s="1" t="s">
        <v>1143</v>
      </c>
      <c r="K237" s="1" t="s">
        <v>2070</v>
      </c>
      <c r="L237" s="1" t="s">
        <v>2070</v>
      </c>
      <c r="M237" s="1" t="s">
        <v>1144</v>
      </c>
      <c r="N237" s="1" t="s">
        <v>1144</v>
      </c>
      <c r="O237" s="1" t="s">
        <v>1145</v>
      </c>
      <c r="P237" s="1" t="s">
        <v>1146</v>
      </c>
      <c r="Q237" s="1" t="s">
        <v>1147</v>
      </c>
      <c r="R237" s="1" t="s">
        <v>2071</v>
      </c>
      <c r="S237" s="1" t="s">
        <v>1149</v>
      </c>
      <c r="T237" s="1" t="s">
        <v>1150</v>
      </c>
      <c r="U237" s="1" t="s">
        <v>1100</v>
      </c>
      <c r="V237" s="1" t="s">
        <v>1172</v>
      </c>
    </row>
    <row r="238" s="1" customFormat="1" spans="1:22">
      <c r="A238" s="3">
        <v>999225715352435</v>
      </c>
      <c r="B238" s="1" t="s">
        <v>2051</v>
      </c>
      <c r="C238" s="1" t="s">
        <v>2072</v>
      </c>
      <c r="D238" s="1" t="s">
        <v>1813</v>
      </c>
      <c r="E238" s="1" t="s">
        <v>2073</v>
      </c>
      <c r="F238" s="1" t="s">
        <v>1317</v>
      </c>
      <c r="G238" s="1" t="s">
        <v>1136</v>
      </c>
      <c r="H238" s="1" t="s">
        <v>1141</v>
      </c>
      <c r="I238" s="1" t="s">
        <v>2074</v>
      </c>
      <c r="J238" s="1" t="s">
        <v>1143</v>
      </c>
      <c r="K238" s="1" t="s">
        <v>2074</v>
      </c>
      <c r="L238" s="1" t="s">
        <v>2074</v>
      </c>
      <c r="M238" s="1" t="s">
        <v>1144</v>
      </c>
      <c r="N238" s="1" t="s">
        <v>1144</v>
      </c>
      <c r="O238" s="1" t="s">
        <v>1145</v>
      </c>
      <c r="P238" s="1" t="s">
        <v>1146</v>
      </c>
      <c r="Q238" s="1" t="s">
        <v>1147</v>
      </c>
      <c r="R238" s="1" t="s">
        <v>2075</v>
      </c>
      <c r="S238" s="1" t="s">
        <v>1149</v>
      </c>
      <c r="T238" s="1" t="s">
        <v>1150</v>
      </c>
      <c r="U238" s="1" t="s">
        <v>1100</v>
      </c>
      <c r="V238" s="1" t="s">
        <v>1151</v>
      </c>
    </row>
    <row r="239" s="1" customFormat="1" spans="1:22">
      <c r="A239" s="3">
        <v>999225715305432</v>
      </c>
      <c r="B239" s="1" t="s">
        <v>2051</v>
      </c>
      <c r="C239" s="1" t="s">
        <v>2076</v>
      </c>
      <c r="D239" s="1" t="s">
        <v>1184</v>
      </c>
      <c r="E239" s="1" t="s">
        <v>2077</v>
      </c>
      <c r="F239" s="1" t="s">
        <v>1472</v>
      </c>
      <c r="G239" s="1" t="s">
        <v>1261</v>
      </c>
      <c r="H239" s="1" t="s">
        <v>1141</v>
      </c>
      <c r="I239" s="1" t="s">
        <v>1377</v>
      </c>
      <c r="J239" s="1" t="s">
        <v>1143</v>
      </c>
      <c r="K239" s="1" t="s">
        <v>1377</v>
      </c>
      <c r="L239" s="1" t="s">
        <v>1377</v>
      </c>
      <c r="M239" s="1" t="s">
        <v>1144</v>
      </c>
      <c r="N239" s="1" t="s">
        <v>1144</v>
      </c>
      <c r="O239" s="1" t="s">
        <v>1145</v>
      </c>
      <c r="P239" s="1" t="s">
        <v>1146</v>
      </c>
      <c r="Q239" s="1" t="s">
        <v>1147</v>
      </c>
      <c r="R239" s="1" t="s">
        <v>2078</v>
      </c>
      <c r="S239" s="1" t="s">
        <v>1149</v>
      </c>
      <c r="T239" s="1" t="s">
        <v>1150</v>
      </c>
      <c r="U239" s="1" t="s">
        <v>1100</v>
      </c>
      <c r="V239" s="1" t="s">
        <v>1151</v>
      </c>
    </row>
    <row r="240" s="1" customFormat="1" spans="1:22">
      <c r="A240" s="3">
        <v>999225702461552</v>
      </c>
      <c r="B240" s="1" t="s">
        <v>2051</v>
      </c>
      <c r="C240" s="1" t="s">
        <v>2079</v>
      </c>
      <c r="D240" s="1" t="s">
        <v>2080</v>
      </c>
      <c r="E240" s="1" t="s">
        <v>2081</v>
      </c>
      <c r="F240" s="1" t="s">
        <v>1384</v>
      </c>
      <c r="G240" s="1" t="s">
        <v>1261</v>
      </c>
      <c r="H240" s="1" t="s">
        <v>1141</v>
      </c>
      <c r="I240" s="1" t="s">
        <v>2082</v>
      </c>
      <c r="J240" s="1" t="s">
        <v>1143</v>
      </c>
      <c r="K240" s="1" t="s">
        <v>2082</v>
      </c>
      <c r="L240" s="1" t="s">
        <v>2082</v>
      </c>
      <c r="M240" s="1" t="s">
        <v>1144</v>
      </c>
      <c r="N240" s="1" t="s">
        <v>1144</v>
      </c>
      <c r="O240" s="1" t="s">
        <v>1145</v>
      </c>
      <c r="P240" s="1" t="s">
        <v>1146</v>
      </c>
      <c r="Q240" s="1" t="s">
        <v>1147</v>
      </c>
      <c r="R240" s="1" t="s">
        <v>2083</v>
      </c>
      <c r="S240" s="1" t="s">
        <v>1149</v>
      </c>
      <c r="T240" s="1" t="s">
        <v>1150</v>
      </c>
      <c r="U240" s="1" t="s">
        <v>1100</v>
      </c>
      <c r="V240" s="1" t="s">
        <v>1151</v>
      </c>
    </row>
    <row r="241" s="1" customFormat="1" spans="1:22">
      <c r="A241" s="3">
        <v>999225699498285</v>
      </c>
      <c r="B241" s="1" t="s">
        <v>2084</v>
      </c>
      <c r="C241" s="1" t="s">
        <v>2085</v>
      </c>
      <c r="D241" s="1" t="s">
        <v>1893</v>
      </c>
      <c r="E241" s="1" t="s">
        <v>2086</v>
      </c>
      <c r="F241" s="1" t="s">
        <v>1384</v>
      </c>
      <c r="G241" s="1" t="s">
        <v>1261</v>
      </c>
      <c r="H241" s="1" t="s">
        <v>1141</v>
      </c>
      <c r="I241" s="1" t="s">
        <v>2087</v>
      </c>
      <c r="J241" s="1" t="s">
        <v>1143</v>
      </c>
      <c r="K241" s="1" t="s">
        <v>2087</v>
      </c>
      <c r="L241" s="1" t="s">
        <v>2087</v>
      </c>
      <c r="M241" s="1" t="s">
        <v>1144</v>
      </c>
      <c r="N241" s="1" t="s">
        <v>1144</v>
      </c>
      <c r="O241" s="1" t="s">
        <v>1145</v>
      </c>
      <c r="P241" s="1" t="s">
        <v>1146</v>
      </c>
      <c r="Q241" s="1" t="s">
        <v>1147</v>
      </c>
      <c r="R241" s="1" t="s">
        <v>2088</v>
      </c>
      <c r="S241" s="1" t="s">
        <v>1149</v>
      </c>
      <c r="T241" s="1" t="s">
        <v>1150</v>
      </c>
      <c r="U241" s="1" t="s">
        <v>1100</v>
      </c>
      <c r="V241" s="1" t="s">
        <v>1151</v>
      </c>
    </row>
    <row r="242" s="1" customFormat="1" spans="1:22">
      <c r="A242" s="3">
        <v>999225693954144</v>
      </c>
      <c r="B242" s="1" t="s">
        <v>2084</v>
      </c>
      <c r="C242" s="1" t="s">
        <v>2089</v>
      </c>
      <c r="D242" s="1" t="s">
        <v>2021</v>
      </c>
      <c r="E242" s="1" t="s">
        <v>2090</v>
      </c>
      <c r="F242" s="1" t="s">
        <v>1317</v>
      </c>
      <c r="G242" s="1" t="s">
        <v>1136</v>
      </c>
      <c r="H242" s="1" t="s">
        <v>1141</v>
      </c>
      <c r="I242" s="1" t="s">
        <v>2023</v>
      </c>
      <c r="J242" s="1" t="s">
        <v>1143</v>
      </c>
      <c r="K242" s="1" t="s">
        <v>2023</v>
      </c>
      <c r="L242" s="1" t="s">
        <v>2023</v>
      </c>
      <c r="M242" s="1" t="s">
        <v>1144</v>
      </c>
      <c r="N242" s="1" t="s">
        <v>1144</v>
      </c>
      <c r="O242" s="1" t="s">
        <v>1145</v>
      </c>
      <c r="P242" s="1" t="s">
        <v>1146</v>
      </c>
      <c r="Q242" s="1" t="s">
        <v>1147</v>
      </c>
      <c r="R242" s="1" t="s">
        <v>2091</v>
      </c>
      <c r="S242" s="1" t="s">
        <v>1149</v>
      </c>
      <c r="T242" s="1" t="s">
        <v>1150</v>
      </c>
      <c r="U242" s="1" t="s">
        <v>1100</v>
      </c>
      <c r="V242" s="1" t="s">
        <v>1151</v>
      </c>
    </row>
    <row r="243" s="1" customFormat="1" spans="1:22">
      <c r="A243" s="3">
        <v>999225659541076</v>
      </c>
      <c r="B243" s="1" t="s">
        <v>2092</v>
      </c>
      <c r="C243" s="1" t="s">
        <v>2093</v>
      </c>
      <c r="D243" s="1" t="s">
        <v>1582</v>
      </c>
      <c r="E243" s="1" t="s">
        <v>2094</v>
      </c>
      <c r="F243" s="1" t="s">
        <v>1504</v>
      </c>
      <c r="G243" s="1" t="s">
        <v>1136</v>
      </c>
      <c r="H243" s="1" t="s">
        <v>1141</v>
      </c>
      <c r="I243" s="1" t="s">
        <v>2095</v>
      </c>
      <c r="J243" s="1" t="s">
        <v>1143</v>
      </c>
      <c r="K243" s="1" t="s">
        <v>2095</v>
      </c>
      <c r="L243" s="1" t="s">
        <v>2095</v>
      </c>
      <c r="M243" s="1" t="s">
        <v>1144</v>
      </c>
      <c r="N243" s="1" t="s">
        <v>1144</v>
      </c>
      <c r="O243" s="1" t="s">
        <v>1145</v>
      </c>
      <c r="P243" s="1" t="s">
        <v>1146</v>
      </c>
      <c r="Q243" s="1" t="s">
        <v>1147</v>
      </c>
      <c r="R243" s="1" t="s">
        <v>2096</v>
      </c>
      <c r="S243" s="1" t="s">
        <v>1149</v>
      </c>
      <c r="T243" s="1" t="s">
        <v>1150</v>
      </c>
      <c r="U243" s="1" t="s">
        <v>1100</v>
      </c>
      <c r="V243" s="1" t="s">
        <v>1450</v>
      </c>
    </row>
    <row r="244" s="1" customFormat="1" spans="1:22">
      <c r="A244" s="3">
        <v>999225656043038</v>
      </c>
      <c r="B244" s="1" t="s">
        <v>2097</v>
      </c>
      <c r="C244" s="1" t="s">
        <v>2098</v>
      </c>
      <c r="D244" s="1" t="s">
        <v>1483</v>
      </c>
      <c r="E244" s="1" t="s">
        <v>2099</v>
      </c>
      <c r="F244" s="1" t="s">
        <v>1136</v>
      </c>
      <c r="G244" s="1" t="s">
        <v>1140</v>
      </c>
      <c r="H244" s="1" t="s">
        <v>1141</v>
      </c>
      <c r="I244" s="1" t="s">
        <v>1959</v>
      </c>
      <c r="J244" s="1" t="s">
        <v>1143</v>
      </c>
      <c r="K244" s="1" t="s">
        <v>1959</v>
      </c>
      <c r="L244" s="1" t="s">
        <v>1959</v>
      </c>
      <c r="M244" s="1" t="s">
        <v>1144</v>
      </c>
      <c r="N244" s="1" t="s">
        <v>1144</v>
      </c>
      <c r="O244" s="1" t="s">
        <v>1145</v>
      </c>
      <c r="P244" s="1" t="s">
        <v>1146</v>
      </c>
      <c r="Q244" s="1" t="s">
        <v>1147</v>
      </c>
      <c r="R244" s="1" t="s">
        <v>2100</v>
      </c>
      <c r="S244" s="1" t="s">
        <v>1149</v>
      </c>
      <c r="T244" s="1" t="s">
        <v>1150</v>
      </c>
      <c r="U244" s="1" t="s">
        <v>1100</v>
      </c>
      <c r="V244" s="1" t="s">
        <v>1450</v>
      </c>
    </row>
    <row r="245" s="1" customFormat="1" spans="1:22">
      <c r="A245" s="3">
        <v>999225640732105</v>
      </c>
      <c r="B245" s="1" t="s">
        <v>2097</v>
      </c>
      <c r="C245" s="1" t="s">
        <v>2101</v>
      </c>
      <c r="D245" s="1" t="s">
        <v>1823</v>
      </c>
      <c r="E245" s="1" t="s">
        <v>2102</v>
      </c>
      <c r="F245" s="1" t="s">
        <v>1261</v>
      </c>
      <c r="G245" s="1" t="s">
        <v>1136</v>
      </c>
      <c r="H245" s="1" t="s">
        <v>1141</v>
      </c>
      <c r="I245" s="1" t="s">
        <v>1944</v>
      </c>
      <c r="J245" s="1" t="s">
        <v>1143</v>
      </c>
      <c r="K245" s="1" t="s">
        <v>1944</v>
      </c>
      <c r="L245" s="1" t="s">
        <v>1944</v>
      </c>
      <c r="M245" s="1" t="s">
        <v>1144</v>
      </c>
      <c r="N245" s="1" t="s">
        <v>1144</v>
      </c>
      <c r="O245" s="1" t="s">
        <v>1145</v>
      </c>
      <c r="P245" s="1" t="s">
        <v>1146</v>
      </c>
      <c r="Q245" s="1" t="s">
        <v>1147</v>
      </c>
      <c r="R245" s="1" t="s">
        <v>2103</v>
      </c>
      <c r="S245" s="1" t="s">
        <v>1149</v>
      </c>
      <c r="T245" s="1" t="s">
        <v>1150</v>
      </c>
      <c r="U245" s="1" t="s">
        <v>1100</v>
      </c>
      <c r="V245" s="1" t="s">
        <v>1198</v>
      </c>
    </row>
    <row r="246" s="1" customFormat="1" spans="1:22">
      <c r="A246" s="3">
        <v>999225622161014</v>
      </c>
      <c r="B246" s="1" t="s">
        <v>2104</v>
      </c>
      <c r="C246" s="1" t="s">
        <v>2105</v>
      </c>
      <c r="D246" s="1" t="s">
        <v>1313</v>
      </c>
      <c r="E246" s="1" t="s">
        <v>2106</v>
      </c>
      <c r="F246" s="1" t="s">
        <v>1136</v>
      </c>
      <c r="G246" s="1" t="s">
        <v>1140</v>
      </c>
      <c r="H246" s="1" t="s">
        <v>1141</v>
      </c>
      <c r="I246" s="1" t="s">
        <v>2107</v>
      </c>
      <c r="J246" s="1" t="s">
        <v>1143</v>
      </c>
      <c r="K246" s="1" t="s">
        <v>2107</v>
      </c>
      <c r="L246" s="1" t="s">
        <v>2107</v>
      </c>
      <c r="M246" s="1" t="s">
        <v>1144</v>
      </c>
      <c r="N246" s="1" t="s">
        <v>1144</v>
      </c>
      <c r="O246" s="1" t="s">
        <v>1145</v>
      </c>
      <c r="P246" s="1" t="s">
        <v>1146</v>
      </c>
      <c r="Q246" s="1" t="s">
        <v>1147</v>
      </c>
      <c r="R246" s="1" t="s">
        <v>2108</v>
      </c>
      <c r="S246" s="1" t="s">
        <v>1149</v>
      </c>
      <c r="T246" s="1" t="s">
        <v>1150</v>
      </c>
      <c r="U246" s="1" t="s">
        <v>1100</v>
      </c>
      <c r="V246" s="1" t="s">
        <v>1274</v>
      </c>
    </row>
    <row r="247" s="1" customFormat="1" spans="1:22">
      <c r="A247" s="3">
        <v>999225621732602</v>
      </c>
      <c r="B247" s="1" t="s">
        <v>2104</v>
      </c>
      <c r="C247" s="1" t="s">
        <v>2109</v>
      </c>
      <c r="D247" s="1" t="s">
        <v>1596</v>
      </c>
      <c r="E247" s="1" t="s">
        <v>2110</v>
      </c>
      <c r="F247" s="1" t="s">
        <v>1504</v>
      </c>
      <c r="G247" s="1" t="s">
        <v>1136</v>
      </c>
      <c r="H247" s="1" t="s">
        <v>1141</v>
      </c>
      <c r="I247" s="1" t="s">
        <v>2111</v>
      </c>
      <c r="J247" s="1" t="s">
        <v>1143</v>
      </c>
      <c r="K247" s="1" t="s">
        <v>2111</v>
      </c>
      <c r="L247" s="1" t="s">
        <v>2111</v>
      </c>
      <c r="M247" s="1" t="s">
        <v>1144</v>
      </c>
      <c r="N247" s="1" t="s">
        <v>1144</v>
      </c>
      <c r="O247" s="1" t="s">
        <v>1145</v>
      </c>
      <c r="P247" s="1" t="s">
        <v>1146</v>
      </c>
      <c r="Q247" s="1" t="s">
        <v>1147</v>
      </c>
      <c r="R247" s="1" t="s">
        <v>2112</v>
      </c>
      <c r="S247" s="1" t="s">
        <v>1149</v>
      </c>
      <c r="T247" s="1" t="s">
        <v>1150</v>
      </c>
      <c r="U247" s="1" t="s">
        <v>1100</v>
      </c>
      <c r="V247" s="1" t="s">
        <v>1151</v>
      </c>
    </row>
    <row r="248" s="1" customFormat="1" spans="1:22">
      <c r="A248" s="3">
        <v>999225612426750</v>
      </c>
      <c r="B248" s="1" t="s">
        <v>2104</v>
      </c>
      <c r="C248" s="1" t="s">
        <v>2113</v>
      </c>
      <c r="D248" s="1" t="s">
        <v>1655</v>
      </c>
      <c r="E248" s="1" t="s">
        <v>2114</v>
      </c>
      <c r="F248" s="1" t="s">
        <v>1504</v>
      </c>
      <c r="G248" s="1" t="s">
        <v>1261</v>
      </c>
      <c r="H248" s="1" t="s">
        <v>1141</v>
      </c>
      <c r="I248" s="1" t="s">
        <v>2115</v>
      </c>
      <c r="J248" s="1" t="s">
        <v>1143</v>
      </c>
      <c r="K248" s="1" t="s">
        <v>2115</v>
      </c>
      <c r="L248" s="1" t="s">
        <v>2115</v>
      </c>
      <c r="M248" s="1" t="s">
        <v>1144</v>
      </c>
      <c r="N248" s="1" t="s">
        <v>1144</v>
      </c>
      <c r="O248" s="1" t="s">
        <v>1145</v>
      </c>
      <c r="P248" s="1" t="s">
        <v>1146</v>
      </c>
      <c r="Q248" s="1" t="s">
        <v>1147</v>
      </c>
      <c r="R248" s="1" t="s">
        <v>2116</v>
      </c>
      <c r="S248" s="1" t="s">
        <v>1149</v>
      </c>
      <c r="T248" s="1" t="s">
        <v>1150</v>
      </c>
      <c r="U248" s="1" t="s">
        <v>1100</v>
      </c>
      <c r="V248" s="1" t="s">
        <v>1151</v>
      </c>
    </row>
    <row r="249" s="1" customFormat="1" spans="1:22">
      <c r="A249" s="3">
        <v>999225597241297</v>
      </c>
      <c r="B249" s="1" t="s">
        <v>2117</v>
      </c>
      <c r="C249" s="1" t="s">
        <v>2118</v>
      </c>
      <c r="D249" s="1" t="s">
        <v>2119</v>
      </c>
      <c r="E249" s="1" t="s">
        <v>2120</v>
      </c>
      <c r="F249" s="1" t="s">
        <v>1384</v>
      </c>
      <c r="G249" s="1" t="s">
        <v>1261</v>
      </c>
      <c r="H249" s="1" t="s">
        <v>1141</v>
      </c>
      <c r="I249" s="1" t="s">
        <v>2121</v>
      </c>
      <c r="J249" s="1" t="s">
        <v>1143</v>
      </c>
      <c r="K249" s="1" t="s">
        <v>2121</v>
      </c>
      <c r="L249" s="1" t="s">
        <v>2121</v>
      </c>
      <c r="M249" s="1" t="s">
        <v>1144</v>
      </c>
      <c r="N249" s="1" t="s">
        <v>1144</v>
      </c>
      <c r="O249" s="1" t="s">
        <v>1145</v>
      </c>
      <c r="P249" s="1" t="s">
        <v>1146</v>
      </c>
      <c r="Q249" s="1" t="s">
        <v>1147</v>
      </c>
      <c r="R249" s="1" t="s">
        <v>2122</v>
      </c>
      <c r="S249" s="1" t="s">
        <v>1149</v>
      </c>
      <c r="T249" s="1" t="s">
        <v>1150</v>
      </c>
      <c r="U249" s="1" t="s">
        <v>1100</v>
      </c>
      <c r="V249" s="1" t="s">
        <v>1151</v>
      </c>
    </row>
    <row r="250" s="1" customFormat="1" spans="1:22">
      <c r="A250" s="3">
        <v>999225569354739</v>
      </c>
      <c r="B250" s="1" t="s">
        <v>2123</v>
      </c>
      <c r="C250" s="1" t="s">
        <v>2124</v>
      </c>
      <c r="D250" s="1" t="s">
        <v>2125</v>
      </c>
      <c r="E250" s="1" t="s">
        <v>2126</v>
      </c>
      <c r="F250" s="1" t="s">
        <v>1384</v>
      </c>
      <c r="G250" s="1" t="s">
        <v>1261</v>
      </c>
      <c r="H250" s="1" t="s">
        <v>1141</v>
      </c>
      <c r="I250" s="1" t="s">
        <v>2127</v>
      </c>
      <c r="J250" s="1" t="s">
        <v>1143</v>
      </c>
      <c r="K250" s="1" t="s">
        <v>2127</v>
      </c>
      <c r="L250" s="1" t="s">
        <v>2127</v>
      </c>
      <c r="M250" s="1" t="s">
        <v>1144</v>
      </c>
      <c r="N250" s="1" t="s">
        <v>1144</v>
      </c>
      <c r="O250" s="1" t="s">
        <v>1145</v>
      </c>
      <c r="P250" s="1" t="s">
        <v>1146</v>
      </c>
      <c r="Q250" s="1" t="s">
        <v>1147</v>
      </c>
      <c r="R250" s="1" t="s">
        <v>2128</v>
      </c>
      <c r="S250" s="1" t="s">
        <v>1149</v>
      </c>
      <c r="T250" s="1" t="s">
        <v>1150</v>
      </c>
      <c r="U250" s="1" t="s">
        <v>1100</v>
      </c>
      <c r="V250" s="1" t="s">
        <v>1198</v>
      </c>
    </row>
    <row r="251" s="1" customFormat="1" spans="1:22">
      <c r="A251" s="3">
        <v>999225561346292</v>
      </c>
      <c r="B251" s="1" t="s">
        <v>2129</v>
      </c>
      <c r="C251" s="1" t="s">
        <v>2130</v>
      </c>
      <c r="D251" s="1" t="s">
        <v>2131</v>
      </c>
      <c r="E251" s="1" t="s">
        <v>2132</v>
      </c>
      <c r="F251" s="1" t="s">
        <v>1472</v>
      </c>
      <c r="G251" s="1" t="s">
        <v>1136</v>
      </c>
      <c r="H251" s="1" t="s">
        <v>1141</v>
      </c>
      <c r="I251" s="1" t="s">
        <v>1882</v>
      </c>
      <c r="J251" s="1" t="s">
        <v>1143</v>
      </c>
      <c r="K251" s="1" t="s">
        <v>1882</v>
      </c>
      <c r="L251" s="1" t="s">
        <v>1882</v>
      </c>
      <c r="M251" s="1" t="s">
        <v>1144</v>
      </c>
      <c r="N251" s="1" t="s">
        <v>1144</v>
      </c>
      <c r="O251" s="1" t="s">
        <v>1145</v>
      </c>
      <c r="P251" s="1" t="s">
        <v>1146</v>
      </c>
      <c r="Q251" s="1" t="s">
        <v>1147</v>
      </c>
      <c r="R251" s="1" t="s">
        <v>2133</v>
      </c>
      <c r="S251" s="1" t="s">
        <v>1149</v>
      </c>
      <c r="T251" s="1" t="s">
        <v>1150</v>
      </c>
      <c r="U251" s="1" t="s">
        <v>1100</v>
      </c>
      <c r="V251" s="1" t="s">
        <v>1151</v>
      </c>
    </row>
    <row r="252" s="1" customFormat="1" spans="1:22">
      <c r="A252" s="3">
        <v>999225558819563</v>
      </c>
      <c r="B252" s="1" t="s">
        <v>2129</v>
      </c>
      <c r="C252" s="1" t="s">
        <v>2134</v>
      </c>
      <c r="D252" s="1" t="s">
        <v>1558</v>
      </c>
      <c r="E252" s="1" t="s">
        <v>2135</v>
      </c>
      <c r="F252" s="1" t="s">
        <v>1317</v>
      </c>
      <c r="G252" s="1" t="s">
        <v>1136</v>
      </c>
      <c r="H252" s="1" t="s">
        <v>1141</v>
      </c>
      <c r="I252" s="1" t="s">
        <v>2136</v>
      </c>
      <c r="J252" s="1" t="s">
        <v>1143</v>
      </c>
      <c r="K252" s="1" t="s">
        <v>2136</v>
      </c>
      <c r="L252" s="1" t="s">
        <v>2136</v>
      </c>
      <c r="M252" s="1" t="s">
        <v>1144</v>
      </c>
      <c r="N252" s="1" t="s">
        <v>1144</v>
      </c>
      <c r="O252" s="1" t="s">
        <v>1145</v>
      </c>
      <c r="P252" s="1" t="s">
        <v>1146</v>
      </c>
      <c r="Q252" s="1" t="s">
        <v>1147</v>
      </c>
      <c r="R252" s="1" t="s">
        <v>2137</v>
      </c>
      <c r="S252" s="1" t="s">
        <v>1149</v>
      </c>
      <c r="T252" s="1" t="s">
        <v>1150</v>
      </c>
      <c r="U252" s="1" t="s">
        <v>1100</v>
      </c>
      <c r="V252" s="1" t="s">
        <v>1198</v>
      </c>
    </row>
    <row r="253" s="1" customFormat="1" spans="1:22">
      <c r="A253" s="3">
        <v>999225554911925</v>
      </c>
      <c r="B253" s="1" t="s">
        <v>2129</v>
      </c>
      <c r="C253" s="1" t="s">
        <v>2138</v>
      </c>
      <c r="D253" s="1" t="s">
        <v>1798</v>
      </c>
      <c r="E253" s="1" t="s">
        <v>2139</v>
      </c>
      <c r="F253" s="1" t="s">
        <v>1384</v>
      </c>
      <c r="G253" s="1" t="s">
        <v>1140</v>
      </c>
      <c r="H253" s="1" t="s">
        <v>1141</v>
      </c>
      <c r="I253" s="1" t="s">
        <v>2140</v>
      </c>
      <c r="J253" s="1" t="s">
        <v>1143</v>
      </c>
      <c r="K253" s="1" t="s">
        <v>2140</v>
      </c>
      <c r="L253" s="1" t="s">
        <v>2140</v>
      </c>
      <c r="M253" s="1" t="s">
        <v>1144</v>
      </c>
      <c r="N253" s="1" t="s">
        <v>1144</v>
      </c>
      <c r="O253" s="1" t="s">
        <v>1145</v>
      </c>
      <c r="P253" s="1" t="s">
        <v>1146</v>
      </c>
      <c r="Q253" s="1" t="s">
        <v>1147</v>
      </c>
      <c r="R253" s="1" t="s">
        <v>2141</v>
      </c>
      <c r="S253" s="1" t="s">
        <v>1149</v>
      </c>
      <c r="T253" s="1" t="s">
        <v>1150</v>
      </c>
      <c r="U253" s="1" t="s">
        <v>1100</v>
      </c>
      <c r="V253" s="1" t="s">
        <v>1274</v>
      </c>
    </row>
    <row r="254" s="1" customFormat="1" spans="1:22">
      <c r="A254" s="3">
        <v>999225543307321</v>
      </c>
      <c r="B254" s="1" t="s">
        <v>2129</v>
      </c>
      <c r="C254" s="1" t="s">
        <v>2142</v>
      </c>
      <c r="D254" s="1" t="s">
        <v>2143</v>
      </c>
      <c r="E254" s="1" t="s">
        <v>2144</v>
      </c>
      <c r="F254" s="1" t="s">
        <v>1636</v>
      </c>
      <c r="G254" s="1" t="s">
        <v>1140</v>
      </c>
      <c r="H254" s="1" t="s">
        <v>1141</v>
      </c>
      <c r="I254" s="1" t="s">
        <v>2145</v>
      </c>
      <c r="J254" s="1" t="s">
        <v>1143</v>
      </c>
      <c r="K254" s="1" t="s">
        <v>2145</v>
      </c>
      <c r="L254" s="1" t="s">
        <v>2145</v>
      </c>
      <c r="M254" s="1" t="s">
        <v>1144</v>
      </c>
      <c r="N254" s="1" t="s">
        <v>1144</v>
      </c>
      <c r="O254" s="1" t="s">
        <v>1145</v>
      </c>
      <c r="P254" s="1" t="s">
        <v>1146</v>
      </c>
      <c r="Q254" s="1" t="s">
        <v>1147</v>
      </c>
      <c r="R254" s="1" t="s">
        <v>2146</v>
      </c>
      <c r="S254" s="1" t="s">
        <v>1149</v>
      </c>
      <c r="T254" s="1" t="s">
        <v>1150</v>
      </c>
      <c r="U254" s="1" t="s">
        <v>1100</v>
      </c>
      <c r="V254" s="1" t="s">
        <v>1172</v>
      </c>
    </row>
    <row r="255" s="1" customFormat="1" spans="1:22">
      <c r="A255" s="3">
        <v>999225540644981</v>
      </c>
      <c r="B255" s="1" t="s">
        <v>2147</v>
      </c>
      <c r="C255" s="1" t="s">
        <v>2148</v>
      </c>
      <c r="D255" s="1" t="s">
        <v>1458</v>
      </c>
      <c r="E255" s="1" t="s">
        <v>2149</v>
      </c>
      <c r="F255" s="1" t="s">
        <v>1317</v>
      </c>
      <c r="G255" s="1" t="s">
        <v>1136</v>
      </c>
      <c r="H255" s="1" t="s">
        <v>1141</v>
      </c>
      <c r="I255" s="1" t="s">
        <v>2150</v>
      </c>
      <c r="J255" s="1" t="s">
        <v>1143</v>
      </c>
      <c r="K255" s="1" t="s">
        <v>2150</v>
      </c>
      <c r="L255" s="1" t="s">
        <v>2150</v>
      </c>
      <c r="M255" s="1" t="s">
        <v>1144</v>
      </c>
      <c r="N255" s="1" t="s">
        <v>1144</v>
      </c>
      <c r="O255" s="1" t="s">
        <v>1145</v>
      </c>
      <c r="P255" s="1" t="s">
        <v>1146</v>
      </c>
      <c r="Q255" s="1" t="s">
        <v>1147</v>
      </c>
      <c r="R255" s="1" t="s">
        <v>2151</v>
      </c>
      <c r="S255" s="1" t="s">
        <v>1149</v>
      </c>
      <c r="T255" s="1" t="s">
        <v>1150</v>
      </c>
      <c r="U255" s="1" t="s">
        <v>1100</v>
      </c>
      <c r="V255" s="1" t="s">
        <v>1274</v>
      </c>
    </row>
    <row r="256" s="1" customFormat="1" spans="1:22">
      <c r="A256" s="3">
        <v>999225539929022</v>
      </c>
      <c r="B256" s="1" t="s">
        <v>2147</v>
      </c>
      <c r="C256" s="1" t="s">
        <v>2152</v>
      </c>
      <c r="D256" s="1" t="s">
        <v>1352</v>
      </c>
      <c r="E256" s="1" t="s">
        <v>2153</v>
      </c>
      <c r="F256" s="1" t="s">
        <v>1317</v>
      </c>
      <c r="G256" s="1" t="s">
        <v>1140</v>
      </c>
      <c r="H256" s="1" t="s">
        <v>1141</v>
      </c>
      <c r="I256" s="1" t="s">
        <v>2154</v>
      </c>
      <c r="J256" s="1" t="s">
        <v>1143</v>
      </c>
      <c r="K256" s="1" t="s">
        <v>2154</v>
      </c>
      <c r="L256" s="1" t="s">
        <v>2154</v>
      </c>
      <c r="M256" s="1" t="s">
        <v>1144</v>
      </c>
      <c r="N256" s="1" t="s">
        <v>1144</v>
      </c>
      <c r="O256" s="1" t="s">
        <v>1145</v>
      </c>
      <c r="P256" s="1" t="s">
        <v>1146</v>
      </c>
      <c r="Q256" s="1" t="s">
        <v>1147</v>
      </c>
      <c r="R256" s="1" t="s">
        <v>2155</v>
      </c>
      <c r="S256" s="1" t="s">
        <v>1149</v>
      </c>
      <c r="T256" s="1" t="s">
        <v>1150</v>
      </c>
      <c r="U256" s="1" t="s">
        <v>1100</v>
      </c>
      <c r="V256" s="1" t="s">
        <v>1151</v>
      </c>
    </row>
    <row r="257" s="1" customFormat="1" spans="1:22">
      <c r="A257" s="3">
        <v>999225532860668</v>
      </c>
      <c r="B257" s="1" t="s">
        <v>2147</v>
      </c>
      <c r="C257" s="1" t="s">
        <v>2156</v>
      </c>
      <c r="D257" s="1" t="s">
        <v>2157</v>
      </c>
      <c r="E257" s="1" t="s">
        <v>2158</v>
      </c>
      <c r="F257" s="1" t="s">
        <v>1317</v>
      </c>
      <c r="G257" s="1" t="s">
        <v>1140</v>
      </c>
      <c r="H257" s="1" t="s">
        <v>1141</v>
      </c>
      <c r="I257" s="1" t="s">
        <v>2159</v>
      </c>
      <c r="J257" s="1" t="s">
        <v>1143</v>
      </c>
      <c r="K257" s="1" t="s">
        <v>2159</v>
      </c>
      <c r="L257" s="1" t="s">
        <v>2159</v>
      </c>
      <c r="M257" s="1" t="s">
        <v>1144</v>
      </c>
      <c r="N257" s="1" t="s">
        <v>1144</v>
      </c>
      <c r="O257" s="1" t="s">
        <v>1145</v>
      </c>
      <c r="P257" s="1" t="s">
        <v>1146</v>
      </c>
      <c r="Q257" s="1" t="s">
        <v>1147</v>
      </c>
      <c r="R257" s="1" t="s">
        <v>2160</v>
      </c>
      <c r="S257" s="1" t="s">
        <v>1149</v>
      </c>
      <c r="T257" s="1" t="s">
        <v>1150</v>
      </c>
      <c r="U257" s="1" t="s">
        <v>1100</v>
      </c>
      <c r="V257" s="1" t="s">
        <v>1151</v>
      </c>
    </row>
    <row r="258" s="1" customFormat="1" spans="1:22">
      <c r="A258" s="3">
        <v>999225524729572</v>
      </c>
      <c r="B258" s="1" t="s">
        <v>2147</v>
      </c>
      <c r="C258" s="1" t="s">
        <v>2161</v>
      </c>
      <c r="D258" s="1" t="s">
        <v>1798</v>
      </c>
      <c r="E258" s="1" t="s">
        <v>2162</v>
      </c>
      <c r="F258" s="1" t="s">
        <v>1317</v>
      </c>
      <c r="G258" s="1" t="s">
        <v>1140</v>
      </c>
      <c r="H258" s="1" t="s">
        <v>1141</v>
      </c>
      <c r="I258" s="1" t="s">
        <v>2163</v>
      </c>
      <c r="J258" s="1" t="s">
        <v>1143</v>
      </c>
      <c r="K258" s="1" t="s">
        <v>2163</v>
      </c>
      <c r="L258" s="1" t="s">
        <v>2163</v>
      </c>
      <c r="M258" s="1" t="s">
        <v>1144</v>
      </c>
      <c r="N258" s="1" t="s">
        <v>1144</v>
      </c>
      <c r="O258" s="1" t="s">
        <v>1145</v>
      </c>
      <c r="P258" s="1" t="s">
        <v>1146</v>
      </c>
      <c r="Q258" s="1" t="s">
        <v>1147</v>
      </c>
      <c r="R258" s="1" t="s">
        <v>2164</v>
      </c>
      <c r="S258" s="1" t="s">
        <v>1149</v>
      </c>
      <c r="T258" s="1" t="s">
        <v>1150</v>
      </c>
      <c r="U258" s="1" t="s">
        <v>1100</v>
      </c>
      <c r="V258" s="1" t="s">
        <v>1274</v>
      </c>
    </row>
    <row r="259" s="1" customFormat="1" spans="1:22">
      <c r="A259" s="3">
        <v>999225498626437</v>
      </c>
      <c r="B259" s="1" t="s">
        <v>2165</v>
      </c>
      <c r="C259" s="1" t="s">
        <v>2166</v>
      </c>
      <c r="D259" s="1" t="s">
        <v>2167</v>
      </c>
      <c r="E259" s="1" t="s">
        <v>2168</v>
      </c>
      <c r="F259" s="1" t="s">
        <v>1317</v>
      </c>
      <c r="G259" s="1" t="s">
        <v>1140</v>
      </c>
      <c r="H259" s="1" t="s">
        <v>1141</v>
      </c>
      <c r="I259" s="1" t="s">
        <v>2169</v>
      </c>
      <c r="J259" s="1" t="s">
        <v>1143</v>
      </c>
      <c r="K259" s="1" t="s">
        <v>2169</v>
      </c>
      <c r="L259" s="1" t="s">
        <v>2169</v>
      </c>
      <c r="M259" s="1" t="s">
        <v>1144</v>
      </c>
      <c r="N259" s="1" t="s">
        <v>1144</v>
      </c>
      <c r="O259" s="1" t="s">
        <v>1145</v>
      </c>
      <c r="P259" s="1" t="s">
        <v>1146</v>
      </c>
      <c r="Q259" s="1" t="s">
        <v>1147</v>
      </c>
      <c r="R259" s="1" t="s">
        <v>2170</v>
      </c>
      <c r="S259" s="1" t="s">
        <v>1149</v>
      </c>
      <c r="T259" s="1" t="s">
        <v>1150</v>
      </c>
      <c r="U259" s="1" t="s">
        <v>1100</v>
      </c>
      <c r="V259" s="1" t="s">
        <v>1151</v>
      </c>
    </row>
    <row r="260" s="1" customFormat="1" spans="1:22">
      <c r="A260" s="3">
        <v>999225484899706</v>
      </c>
      <c r="B260" s="1" t="s">
        <v>2171</v>
      </c>
      <c r="C260" s="1" t="s">
        <v>2172</v>
      </c>
      <c r="D260" s="1" t="s">
        <v>1513</v>
      </c>
      <c r="E260" s="1" t="s">
        <v>2173</v>
      </c>
      <c r="F260" s="1" t="s">
        <v>1317</v>
      </c>
      <c r="G260" s="1" t="s">
        <v>1261</v>
      </c>
      <c r="H260" s="1" t="s">
        <v>1141</v>
      </c>
      <c r="I260" s="1" t="s">
        <v>2174</v>
      </c>
      <c r="J260" s="1" t="s">
        <v>1143</v>
      </c>
      <c r="K260" s="1" t="s">
        <v>2174</v>
      </c>
      <c r="L260" s="1" t="s">
        <v>2174</v>
      </c>
      <c r="M260" s="1" t="s">
        <v>1144</v>
      </c>
      <c r="N260" s="1" t="s">
        <v>1144</v>
      </c>
      <c r="O260" s="1" t="s">
        <v>1145</v>
      </c>
      <c r="P260" s="1" t="s">
        <v>1146</v>
      </c>
      <c r="Q260" s="1" t="s">
        <v>1147</v>
      </c>
      <c r="R260" s="1" t="s">
        <v>2175</v>
      </c>
      <c r="S260" s="1" t="s">
        <v>1149</v>
      </c>
      <c r="T260" s="1" t="s">
        <v>1150</v>
      </c>
      <c r="U260" s="1" t="s">
        <v>1100</v>
      </c>
      <c r="V260" s="1" t="s">
        <v>1274</v>
      </c>
    </row>
    <row r="261" s="1" customFormat="1" spans="1:22">
      <c r="A261" s="3">
        <v>999225739429577</v>
      </c>
      <c r="B261" s="1" t="s">
        <v>2015</v>
      </c>
      <c r="C261" s="1" t="s">
        <v>2030</v>
      </c>
      <c r="D261" s="1" t="s">
        <v>2031</v>
      </c>
      <c r="E261" s="1" t="s">
        <v>2032</v>
      </c>
      <c r="F261" s="1" t="s">
        <v>1317</v>
      </c>
      <c r="G261" s="1" t="s">
        <v>1261</v>
      </c>
      <c r="H261" s="1" t="s">
        <v>1141</v>
      </c>
      <c r="I261" s="1" t="s">
        <v>2033</v>
      </c>
      <c r="J261" s="1" t="s">
        <v>1143</v>
      </c>
      <c r="K261" s="1" t="s">
        <v>2033</v>
      </c>
      <c r="L261" s="1" t="s">
        <v>2033</v>
      </c>
      <c r="M261" s="1" t="s">
        <v>1144</v>
      </c>
      <c r="N261" s="1" t="s">
        <v>1144</v>
      </c>
      <c r="O261" s="1" t="s">
        <v>1145</v>
      </c>
      <c r="P261" s="1" t="s">
        <v>1146</v>
      </c>
      <c r="Q261" s="1" t="s">
        <v>1147</v>
      </c>
      <c r="R261" s="1" t="s">
        <v>2034</v>
      </c>
      <c r="S261" s="1" t="s">
        <v>1149</v>
      </c>
      <c r="T261" s="1" t="s">
        <v>1150</v>
      </c>
      <c r="U261" s="1" t="s">
        <v>1100</v>
      </c>
      <c r="V261" s="1" t="s">
        <v>1198</v>
      </c>
    </row>
    <row r="262" s="1" customFormat="1" spans="1:22">
      <c r="A262" s="3">
        <v>999225468732882</v>
      </c>
      <c r="B262" s="1" t="s">
        <v>2176</v>
      </c>
      <c r="C262" s="1" t="s">
        <v>2177</v>
      </c>
      <c r="D262" s="1" t="s">
        <v>2178</v>
      </c>
      <c r="E262" s="1" t="s">
        <v>2179</v>
      </c>
      <c r="F262" s="1" t="s">
        <v>1317</v>
      </c>
      <c r="G262" s="1" t="s">
        <v>1136</v>
      </c>
      <c r="H262" s="1" t="s">
        <v>1141</v>
      </c>
      <c r="I262" s="1" t="s">
        <v>2180</v>
      </c>
      <c r="J262" s="1" t="s">
        <v>1143</v>
      </c>
      <c r="K262" s="1" t="s">
        <v>2180</v>
      </c>
      <c r="L262" s="1" t="s">
        <v>2180</v>
      </c>
      <c r="M262" s="1" t="s">
        <v>1144</v>
      </c>
      <c r="N262" s="1" t="s">
        <v>1144</v>
      </c>
      <c r="O262" s="1" t="s">
        <v>1145</v>
      </c>
      <c r="P262" s="1" t="s">
        <v>1146</v>
      </c>
      <c r="Q262" s="1" t="s">
        <v>1147</v>
      </c>
      <c r="R262" s="1" t="s">
        <v>2181</v>
      </c>
      <c r="S262" s="1" t="s">
        <v>1149</v>
      </c>
      <c r="T262" s="1" t="s">
        <v>1150</v>
      </c>
      <c r="U262" s="1" t="s">
        <v>1100</v>
      </c>
      <c r="V262" s="1" t="s">
        <v>1151</v>
      </c>
    </row>
    <row r="263" s="1" customFormat="1" spans="1:22">
      <c r="A263" s="3">
        <v>999225465941723</v>
      </c>
      <c r="B263" s="1" t="s">
        <v>2176</v>
      </c>
      <c r="C263" s="1" t="s">
        <v>2182</v>
      </c>
      <c r="D263" s="1" t="s">
        <v>1938</v>
      </c>
      <c r="E263" s="1" t="s">
        <v>2183</v>
      </c>
      <c r="F263" s="1" t="s">
        <v>1317</v>
      </c>
      <c r="G263" s="1" t="s">
        <v>1140</v>
      </c>
      <c r="H263" s="1" t="s">
        <v>1141</v>
      </c>
      <c r="I263" s="1" t="s">
        <v>2184</v>
      </c>
      <c r="J263" s="1" t="s">
        <v>1143</v>
      </c>
      <c r="K263" s="1" t="s">
        <v>2184</v>
      </c>
      <c r="L263" s="1" t="s">
        <v>2184</v>
      </c>
      <c r="M263" s="1" t="s">
        <v>1144</v>
      </c>
      <c r="N263" s="1" t="s">
        <v>1144</v>
      </c>
      <c r="O263" s="1" t="s">
        <v>1145</v>
      </c>
      <c r="P263" s="1" t="s">
        <v>1146</v>
      </c>
      <c r="Q263" s="1" t="s">
        <v>1147</v>
      </c>
      <c r="R263" s="1" t="s">
        <v>2185</v>
      </c>
      <c r="S263" s="1" t="s">
        <v>1149</v>
      </c>
      <c r="T263" s="1" t="s">
        <v>1150</v>
      </c>
      <c r="U263" s="1" t="s">
        <v>1100</v>
      </c>
      <c r="V263" s="1" t="s">
        <v>1151</v>
      </c>
    </row>
    <row r="264" s="1" customFormat="1" spans="1:22">
      <c r="A264" s="3">
        <v>999225463074962</v>
      </c>
      <c r="B264" s="1" t="s">
        <v>2176</v>
      </c>
      <c r="C264" s="1" t="s">
        <v>2186</v>
      </c>
      <c r="D264" s="1" t="s">
        <v>1798</v>
      </c>
      <c r="E264" s="1" t="s">
        <v>2187</v>
      </c>
      <c r="F264" s="1" t="s">
        <v>1472</v>
      </c>
      <c r="G264" s="1" t="s">
        <v>1136</v>
      </c>
      <c r="H264" s="1" t="s">
        <v>1141</v>
      </c>
      <c r="I264" s="1" t="s">
        <v>2188</v>
      </c>
      <c r="J264" s="1" t="s">
        <v>1143</v>
      </c>
      <c r="K264" s="1" t="s">
        <v>2188</v>
      </c>
      <c r="L264" s="1" t="s">
        <v>2188</v>
      </c>
      <c r="M264" s="1" t="s">
        <v>1144</v>
      </c>
      <c r="N264" s="1" t="s">
        <v>1144</v>
      </c>
      <c r="O264" s="1" t="s">
        <v>1145</v>
      </c>
      <c r="P264" s="1" t="s">
        <v>1146</v>
      </c>
      <c r="Q264" s="1" t="s">
        <v>1147</v>
      </c>
      <c r="R264" s="1" t="s">
        <v>2189</v>
      </c>
      <c r="S264" s="1" t="s">
        <v>1149</v>
      </c>
      <c r="T264" s="1" t="s">
        <v>1150</v>
      </c>
      <c r="U264" s="1" t="s">
        <v>1100</v>
      </c>
      <c r="V264" s="1" t="s">
        <v>1274</v>
      </c>
    </row>
    <row r="265" s="1" customFormat="1" spans="1:22">
      <c r="A265" s="3">
        <v>999225461025561</v>
      </c>
      <c r="B265" s="1" t="s">
        <v>2176</v>
      </c>
      <c r="C265" s="1" t="s">
        <v>2190</v>
      </c>
      <c r="D265" s="1" t="s">
        <v>2191</v>
      </c>
      <c r="E265" s="1" t="s">
        <v>2192</v>
      </c>
      <c r="F265" s="1" t="s">
        <v>1472</v>
      </c>
      <c r="G265" s="1" t="s">
        <v>1136</v>
      </c>
      <c r="H265" s="1" t="s">
        <v>1141</v>
      </c>
      <c r="I265" s="1" t="s">
        <v>2193</v>
      </c>
      <c r="J265" s="1" t="s">
        <v>1143</v>
      </c>
      <c r="K265" s="1" t="s">
        <v>2193</v>
      </c>
      <c r="L265" s="1" t="s">
        <v>2193</v>
      </c>
      <c r="M265" s="1" t="s">
        <v>1144</v>
      </c>
      <c r="N265" s="1" t="s">
        <v>1144</v>
      </c>
      <c r="O265" s="1" t="s">
        <v>1145</v>
      </c>
      <c r="P265" s="1" t="s">
        <v>1146</v>
      </c>
      <c r="Q265" s="1" t="s">
        <v>1147</v>
      </c>
      <c r="R265" s="1" t="s">
        <v>2194</v>
      </c>
      <c r="S265" s="1" t="s">
        <v>1149</v>
      </c>
      <c r="T265" s="1" t="s">
        <v>1150</v>
      </c>
      <c r="U265" s="1" t="s">
        <v>1100</v>
      </c>
      <c r="V265" s="1" t="s">
        <v>1151</v>
      </c>
    </row>
    <row r="266" s="1" customFormat="1" spans="1:22">
      <c r="A266" s="3">
        <v>999225458302100</v>
      </c>
      <c r="B266" s="1" t="s">
        <v>2176</v>
      </c>
      <c r="C266" s="1" t="s">
        <v>2195</v>
      </c>
      <c r="D266" s="1" t="s">
        <v>2196</v>
      </c>
      <c r="E266" s="1" t="s">
        <v>2197</v>
      </c>
      <c r="F266" s="1" t="s">
        <v>1562</v>
      </c>
      <c r="G266" s="1" t="s">
        <v>1261</v>
      </c>
      <c r="H266" s="1" t="s">
        <v>1141</v>
      </c>
      <c r="I266" s="1" t="s">
        <v>2198</v>
      </c>
      <c r="J266" s="1" t="s">
        <v>1143</v>
      </c>
      <c r="K266" s="1" t="s">
        <v>2198</v>
      </c>
      <c r="L266" s="1" t="s">
        <v>2198</v>
      </c>
      <c r="M266" s="1" t="s">
        <v>1144</v>
      </c>
      <c r="N266" s="1" t="s">
        <v>1144</v>
      </c>
      <c r="O266" s="1" t="s">
        <v>1145</v>
      </c>
      <c r="P266" s="1" t="s">
        <v>1146</v>
      </c>
      <c r="Q266" s="1" t="s">
        <v>1147</v>
      </c>
      <c r="R266" s="1" t="s">
        <v>2199</v>
      </c>
      <c r="S266" s="1" t="s">
        <v>1149</v>
      </c>
      <c r="T266" s="1" t="s">
        <v>1150</v>
      </c>
      <c r="U266" s="1" t="s">
        <v>1100</v>
      </c>
      <c r="V266" s="1" t="s">
        <v>1151</v>
      </c>
    </row>
    <row r="267" s="1" customFormat="1" spans="1:22">
      <c r="A267" s="3">
        <v>999225435445864</v>
      </c>
      <c r="B267" s="1" t="s">
        <v>2200</v>
      </c>
      <c r="C267" s="1" t="s">
        <v>2201</v>
      </c>
      <c r="D267" s="1" t="s">
        <v>1483</v>
      </c>
      <c r="E267" s="1" t="s">
        <v>2202</v>
      </c>
      <c r="F267" s="1" t="s">
        <v>1136</v>
      </c>
      <c r="G267" s="1" t="s">
        <v>1140</v>
      </c>
      <c r="H267" s="1" t="s">
        <v>1141</v>
      </c>
      <c r="I267" s="1" t="s">
        <v>2203</v>
      </c>
      <c r="J267" s="1" t="s">
        <v>1143</v>
      </c>
      <c r="K267" s="1" t="s">
        <v>2203</v>
      </c>
      <c r="L267" s="1" t="s">
        <v>2203</v>
      </c>
      <c r="M267" s="1" t="s">
        <v>1144</v>
      </c>
      <c r="N267" s="1" t="s">
        <v>1144</v>
      </c>
      <c r="O267" s="1" t="s">
        <v>1145</v>
      </c>
      <c r="P267" s="1" t="s">
        <v>1146</v>
      </c>
      <c r="Q267" s="1" t="s">
        <v>1147</v>
      </c>
      <c r="R267" s="1" t="s">
        <v>2204</v>
      </c>
      <c r="S267" s="1" t="s">
        <v>1149</v>
      </c>
      <c r="T267" s="1" t="s">
        <v>1150</v>
      </c>
      <c r="U267" s="1" t="s">
        <v>1100</v>
      </c>
      <c r="V267" s="1" t="s">
        <v>1450</v>
      </c>
    </row>
    <row r="268" s="1" customFormat="1" spans="1:22">
      <c r="A268" s="3">
        <v>999225426869810</v>
      </c>
      <c r="B268" s="1" t="s">
        <v>2200</v>
      </c>
      <c r="C268" s="1" t="s">
        <v>2205</v>
      </c>
      <c r="D268" s="1" t="s">
        <v>2206</v>
      </c>
      <c r="E268" s="1" t="s">
        <v>2207</v>
      </c>
      <c r="F268" s="1" t="s">
        <v>1261</v>
      </c>
      <c r="G268" s="1" t="s">
        <v>1140</v>
      </c>
      <c r="H268" s="1" t="s">
        <v>1141</v>
      </c>
      <c r="I268" s="1" t="s">
        <v>2208</v>
      </c>
      <c r="J268" s="1" t="s">
        <v>1143</v>
      </c>
      <c r="K268" s="1" t="s">
        <v>2208</v>
      </c>
      <c r="L268" s="1" t="s">
        <v>2208</v>
      </c>
      <c r="M268" s="1" t="s">
        <v>1144</v>
      </c>
      <c r="N268" s="1" t="s">
        <v>1144</v>
      </c>
      <c r="O268" s="1" t="s">
        <v>1145</v>
      </c>
      <c r="P268" s="1" t="s">
        <v>1146</v>
      </c>
      <c r="Q268" s="1" t="s">
        <v>1147</v>
      </c>
      <c r="R268" s="1" t="s">
        <v>2209</v>
      </c>
      <c r="S268" s="1" t="s">
        <v>1149</v>
      </c>
      <c r="T268" s="1" t="s">
        <v>1150</v>
      </c>
      <c r="U268" s="1" t="s">
        <v>1100</v>
      </c>
      <c r="V268" s="1" t="s">
        <v>1151</v>
      </c>
    </row>
    <row r="269" s="1" customFormat="1" spans="1:22">
      <c r="A269" s="3">
        <v>999225424541494</v>
      </c>
      <c r="B269" s="1" t="s">
        <v>2200</v>
      </c>
      <c r="C269" s="1" t="s">
        <v>2210</v>
      </c>
      <c r="D269" s="1" t="s">
        <v>1614</v>
      </c>
      <c r="E269" s="1" t="s">
        <v>2211</v>
      </c>
      <c r="F269" s="1" t="s">
        <v>1317</v>
      </c>
      <c r="G269" s="1" t="s">
        <v>1261</v>
      </c>
      <c r="H269" s="1" t="s">
        <v>1141</v>
      </c>
      <c r="I269" s="1" t="s">
        <v>2212</v>
      </c>
      <c r="J269" s="1" t="s">
        <v>1143</v>
      </c>
      <c r="K269" s="1" t="s">
        <v>2212</v>
      </c>
      <c r="L269" s="1" t="s">
        <v>2212</v>
      </c>
      <c r="M269" s="1" t="s">
        <v>1144</v>
      </c>
      <c r="N269" s="1" t="s">
        <v>1144</v>
      </c>
      <c r="O269" s="1" t="s">
        <v>1145</v>
      </c>
      <c r="P269" s="1" t="s">
        <v>1146</v>
      </c>
      <c r="Q269" s="1" t="s">
        <v>1147</v>
      </c>
      <c r="R269" s="1" t="s">
        <v>2213</v>
      </c>
      <c r="S269" s="1" t="s">
        <v>1149</v>
      </c>
      <c r="T269" s="1" t="s">
        <v>1150</v>
      </c>
      <c r="U269" s="1" t="s">
        <v>1100</v>
      </c>
      <c r="V269" s="1" t="s">
        <v>1618</v>
      </c>
    </row>
    <row r="270" s="1" customFormat="1" spans="1:22">
      <c r="A270" s="3">
        <v>999225421377152</v>
      </c>
      <c r="B270" s="1" t="s">
        <v>2214</v>
      </c>
      <c r="C270" s="1" t="s">
        <v>2215</v>
      </c>
      <c r="D270" s="1" t="s">
        <v>1614</v>
      </c>
      <c r="E270" s="1" t="s">
        <v>2216</v>
      </c>
      <c r="F270" s="1" t="s">
        <v>1317</v>
      </c>
      <c r="G270" s="1" t="s">
        <v>1136</v>
      </c>
      <c r="H270" s="1" t="s">
        <v>1141</v>
      </c>
      <c r="I270" s="1" t="s">
        <v>2217</v>
      </c>
      <c r="J270" s="1" t="s">
        <v>1143</v>
      </c>
      <c r="K270" s="1" t="s">
        <v>2217</v>
      </c>
      <c r="L270" s="1" t="s">
        <v>2217</v>
      </c>
      <c r="M270" s="1" t="s">
        <v>1144</v>
      </c>
      <c r="N270" s="1" t="s">
        <v>1144</v>
      </c>
      <c r="O270" s="1" t="s">
        <v>1145</v>
      </c>
      <c r="P270" s="1" t="s">
        <v>1146</v>
      </c>
      <c r="Q270" s="1" t="s">
        <v>1147</v>
      </c>
      <c r="R270" s="1" t="s">
        <v>2218</v>
      </c>
      <c r="S270" s="1" t="s">
        <v>1149</v>
      </c>
      <c r="T270" s="1" t="s">
        <v>1150</v>
      </c>
      <c r="U270" s="1" t="s">
        <v>1100</v>
      </c>
      <c r="V270" s="1" t="s">
        <v>1618</v>
      </c>
    </row>
    <row r="271" s="1" customFormat="1" spans="1:22">
      <c r="A271" s="3">
        <v>999225400345698</v>
      </c>
      <c r="B271" s="1" t="s">
        <v>2214</v>
      </c>
      <c r="C271" s="1" t="s">
        <v>2219</v>
      </c>
      <c r="D271" s="1" t="s">
        <v>2220</v>
      </c>
      <c r="E271" s="1" t="s">
        <v>2221</v>
      </c>
      <c r="F271" s="1" t="s">
        <v>1384</v>
      </c>
      <c r="G271" s="1" t="s">
        <v>1261</v>
      </c>
      <c r="H271" s="1" t="s">
        <v>1141</v>
      </c>
      <c r="I271" s="1" t="s">
        <v>2222</v>
      </c>
      <c r="J271" s="1" t="s">
        <v>1143</v>
      </c>
      <c r="K271" s="1" t="s">
        <v>2222</v>
      </c>
      <c r="L271" s="1" t="s">
        <v>2222</v>
      </c>
      <c r="M271" s="1" t="s">
        <v>1144</v>
      </c>
      <c r="N271" s="1" t="s">
        <v>1144</v>
      </c>
      <c r="O271" s="1" t="s">
        <v>1145</v>
      </c>
      <c r="P271" s="1" t="s">
        <v>1146</v>
      </c>
      <c r="Q271" s="1" t="s">
        <v>1147</v>
      </c>
      <c r="R271" s="1" t="s">
        <v>2223</v>
      </c>
      <c r="S271" s="1" t="s">
        <v>1149</v>
      </c>
      <c r="T271" s="1" t="s">
        <v>1150</v>
      </c>
      <c r="U271" s="1" t="s">
        <v>1100</v>
      </c>
      <c r="V271" s="1" t="s">
        <v>1151</v>
      </c>
    </row>
    <row r="272" s="1" customFormat="1" spans="1:22">
      <c r="A272" s="3">
        <v>999225392961564</v>
      </c>
      <c r="B272" s="1" t="s">
        <v>2224</v>
      </c>
      <c r="C272" s="1" t="s">
        <v>2225</v>
      </c>
      <c r="D272" s="1" t="s">
        <v>2226</v>
      </c>
      <c r="E272" s="1" t="s">
        <v>2227</v>
      </c>
      <c r="F272" s="1" t="s">
        <v>1472</v>
      </c>
      <c r="G272" s="1" t="s">
        <v>1136</v>
      </c>
      <c r="H272" s="1" t="s">
        <v>1141</v>
      </c>
      <c r="I272" s="1" t="s">
        <v>2228</v>
      </c>
      <c r="J272" s="1" t="s">
        <v>1143</v>
      </c>
      <c r="K272" s="1" t="s">
        <v>2228</v>
      </c>
      <c r="L272" s="1" t="s">
        <v>2228</v>
      </c>
      <c r="M272" s="1" t="s">
        <v>1144</v>
      </c>
      <c r="N272" s="1" t="s">
        <v>1144</v>
      </c>
      <c r="O272" s="1" t="s">
        <v>1145</v>
      </c>
      <c r="P272" s="1" t="s">
        <v>1146</v>
      </c>
      <c r="Q272" s="1" t="s">
        <v>1147</v>
      </c>
      <c r="R272" s="1" t="s">
        <v>2229</v>
      </c>
      <c r="S272" s="1" t="s">
        <v>1149</v>
      </c>
      <c r="T272" s="1" t="s">
        <v>1150</v>
      </c>
      <c r="U272" s="1" t="s">
        <v>1100</v>
      </c>
      <c r="V272" s="1" t="s">
        <v>1151</v>
      </c>
    </row>
    <row r="273" s="1" customFormat="1" spans="1:22">
      <c r="A273" s="3">
        <v>999225382903662</v>
      </c>
      <c r="B273" s="1" t="s">
        <v>2224</v>
      </c>
      <c r="C273" s="1" t="s">
        <v>2230</v>
      </c>
      <c r="D273" s="1" t="s">
        <v>2231</v>
      </c>
      <c r="E273" s="1" t="s">
        <v>2232</v>
      </c>
      <c r="F273" s="1" t="s">
        <v>1504</v>
      </c>
      <c r="G273" s="1" t="s">
        <v>1136</v>
      </c>
      <c r="H273" s="1" t="s">
        <v>1141</v>
      </c>
      <c r="I273" s="1" t="s">
        <v>2233</v>
      </c>
      <c r="J273" s="1" t="s">
        <v>1143</v>
      </c>
      <c r="K273" s="1" t="s">
        <v>2233</v>
      </c>
      <c r="L273" s="1" t="s">
        <v>2233</v>
      </c>
      <c r="M273" s="1" t="s">
        <v>1144</v>
      </c>
      <c r="N273" s="1" t="s">
        <v>1144</v>
      </c>
      <c r="O273" s="1" t="s">
        <v>1145</v>
      </c>
      <c r="P273" s="1" t="s">
        <v>1146</v>
      </c>
      <c r="Q273" s="1" t="s">
        <v>1147</v>
      </c>
      <c r="R273" s="1" t="s">
        <v>2234</v>
      </c>
      <c r="S273" s="1" t="s">
        <v>1149</v>
      </c>
      <c r="T273" s="1" t="s">
        <v>1150</v>
      </c>
      <c r="U273" s="1" t="s">
        <v>1100</v>
      </c>
      <c r="V273" s="1" t="s">
        <v>1151</v>
      </c>
    </row>
    <row r="274" s="1" customFormat="1" spans="1:22">
      <c r="A274" s="3">
        <v>999225367970913</v>
      </c>
      <c r="B274" s="1" t="s">
        <v>2235</v>
      </c>
      <c r="C274" s="1" t="s">
        <v>2236</v>
      </c>
      <c r="D274" s="1" t="s">
        <v>1614</v>
      </c>
      <c r="E274" s="1" t="s">
        <v>2237</v>
      </c>
      <c r="F274" s="1" t="s">
        <v>1384</v>
      </c>
      <c r="G274" s="1" t="s">
        <v>1261</v>
      </c>
      <c r="H274" s="1" t="s">
        <v>1141</v>
      </c>
      <c r="I274" s="1" t="s">
        <v>2238</v>
      </c>
      <c r="J274" s="1" t="s">
        <v>1143</v>
      </c>
      <c r="K274" s="1" t="s">
        <v>2238</v>
      </c>
      <c r="L274" s="1" t="s">
        <v>2238</v>
      </c>
      <c r="M274" s="1" t="s">
        <v>1144</v>
      </c>
      <c r="N274" s="1" t="s">
        <v>1144</v>
      </c>
      <c r="O274" s="1" t="s">
        <v>1145</v>
      </c>
      <c r="P274" s="1" t="s">
        <v>1146</v>
      </c>
      <c r="Q274" s="1" t="s">
        <v>1147</v>
      </c>
      <c r="R274" s="1" t="s">
        <v>2239</v>
      </c>
      <c r="S274" s="1" t="s">
        <v>1149</v>
      </c>
      <c r="T274" s="1" t="s">
        <v>1150</v>
      </c>
      <c r="U274" s="1" t="s">
        <v>1100</v>
      </c>
      <c r="V274" s="1" t="s">
        <v>1618</v>
      </c>
    </row>
    <row r="275" s="1" customFormat="1" spans="1:22">
      <c r="A275" s="3">
        <v>999225356648598</v>
      </c>
      <c r="B275" s="1" t="s">
        <v>2240</v>
      </c>
      <c r="C275" s="1" t="s">
        <v>2241</v>
      </c>
      <c r="D275" s="1" t="s">
        <v>1179</v>
      </c>
      <c r="E275" s="1" t="s">
        <v>2242</v>
      </c>
      <c r="F275" s="1" t="s">
        <v>1472</v>
      </c>
      <c r="G275" s="1" t="s">
        <v>1136</v>
      </c>
      <c r="H275" s="1" t="s">
        <v>1141</v>
      </c>
      <c r="I275" s="1" t="s">
        <v>2243</v>
      </c>
      <c r="J275" s="1" t="s">
        <v>1143</v>
      </c>
      <c r="K275" s="1" t="s">
        <v>2243</v>
      </c>
      <c r="L275" s="1" t="s">
        <v>2243</v>
      </c>
      <c r="M275" s="1" t="s">
        <v>1144</v>
      </c>
      <c r="N275" s="1" t="s">
        <v>1144</v>
      </c>
      <c r="O275" s="1" t="s">
        <v>1145</v>
      </c>
      <c r="P275" s="1" t="s">
        <v>1146</v>
      </c>
      <c r="Q275" s="1" t="s">
        <v>1147</v>
      </c>
      <c r="R275" s="1" t="s">
        <v>2244</v>
      </c>
      <c r="S275" s="1" t="s">
        <v>1149</v>
      </c>
      <c r="T275" s="1" t="s">
        <v>1150</v>
      </c>
      <c r="U275" s="1" t="s">
        <v>1100</v>
      </c>
      <c r="V275" s="1" t="s">
        <v>1151</v>
      </c>
    </row>
    <row r="276" s="1" customFormat="1" spans="1:22">
      <c r="A276" s="3">
        <v>999225350922231</v>
      </c>
      <c r="B276" s="1" t="s">
        <v>2240</v>
      </c>
      <c r="C276" s="1" t="s">
        <v>2245</v>
      </c>
      <c r="D276" s="1" t="s">
        <v>1319</v>
      </c>
      <c r="E276" s="1" t="s">
        <v>2246</v>
      </c>
      <c r="F276" s="1" t="s">
        <v>1317</v>
      </c>
      <c r="G276" s="1" t="s">
        <v>1261</v>
      </c>
      <c r="H276" s="1" t="s">
        <v>1141</v>
      </c>
      <c r="I276" s="1" t="s">
        <v>2247</v>
      </c>
      <c r="J276" s="1" t="s">
        <v>1143</v>
      </c>
      <c r="K276" s="1" t="s">
        <v>2247</v>
      </c>
      <c r="L276" s="1" t="s">
        <v>2247</v>
      </c>
      <c r="M276" s="1" t="s">
        <v>1144</v>
      </c>
      <c r="N276" s="1" t="s">
        <v>1144</v>
      </c>
      <c r="O276" s="1" t="s">
        <v>1145</v>
      </c>
      <c r="P276" s="1" t="s">
        <v>1146</v>
      </c>
      <c r="Q276" s="1" t="s">
        <v>1147</v>
      </c>
      <c r="R276" s="1" t="s">
        <v>2248</v>
      </c>
      <c r="S276" s="1" t="s">
        <v>1149</v>
      </c>
      <c r="T276" s="1" t="s">
        <v>1150</v>
      </c>
      <c r="U276" s="1" t="s">
        <v>1100</v>
      </c>
      <c r="V276" s="1" t="s">
        <v>1198</v>
      </c>
    </row>
    <row r="277" s="1" customFormat="1" spans="1:22">
      <c r="A277" s="3">
        <v>999225341616129</v>
      </c>
      <c r="B277" s="1" t="s">
        <v>2240</v>
      </c>
      <c r="C277" s="1" t="s">
        <v>2249</v>
      </c>
      <c r="D277" s="1" t="s">
        <v>1823</v>
      </c>
      <c r="E277" s="1" t="s">
        <v>2250</v>
      </c>
      <c r="F277" s="1" t="s">
        <v>1384</v>
      </c>
      <c r="G277" s="1" t="s">
        <v>1136</v>
      </c>
      <c r="H277" s="1" t="s">
        <v>1141</v>
      </c>
      <c r="I277" s="1" t="s">
        <v>2251</v>
      </c>
      <c r="J277" s="1" t="s">
        <v>1143</v>
      </c>
      <c r="K277" s="1" t="s">
        <v>2251</v>
      </c>
      <c r="L277" s="1" t="s">
        <v>2251</v>
      </c>
      <c r="M277" s="1" t="s">
        <v>1144</v>
      </c>
      <c r="N277" s="1" t="s">
        <v>1144</v>
      </c>
      <c r="O277" s="1" t="s">
        <v>1145</v>
      </c>
      <c r="P277" s="1" t="s">
        <v>1146</v>
      </c>
      <c r="Q277" s="1" t="s">
        <v>1147</v>
      </c>
      <c r="R277" s="1" t="s">
        <v>2252</v>
      </c>
      <c r="S277" s="1" t="s">
        <v>1149</v>
      </c>
      <c r="T277" s="1" t="s">
        <v>1150</v>
      </c>
      <c r="U277" s="1" t="s">
        <v>1100</v>
      </c>
      <c r="V277" s="1" t="s">
        <v>1198</v>
      </c>
    </row>
    <row r="278" s="1" customFormat="1" spans="1:22">
      <c r="A278" s="3">
        <v>999225319631857</v>
      </c>
      <c r="B278" s="1" t="s">
        <v>2253</v>
      </c>
      <c r="C278" s="1" t="s">
        <v>2254</v>
      </c>
      <c r="D278" s="1" t="s">
        <v>2255</v>
      </c>
      <c r="E278" s="1" t="s">
        <v>2256</v>
      </c>
      <c r="F278" s="1" t="s">
        <v>1261</v>
      </c>
      <c r="G278" s="1" t="s">
        <v>1136</v>
      </c>
      <c r="H278" s="1" t="s">
        <v>1141</v>
      </c>
      <c r="I278" s="1" t="s">
        <v>1795</v>
      </c>
      <c r="J278" s="1" t="s">
        <v>1143</v>
      </c>
      <c r="K278" s="1" t="s">
        <v>1795</v>
      </c>
      <c r="L278" s="1" t="s">
        <v>1795</v>
      </c>
      <c r="M278" s="1" t="s">
        <v>1144</v>
      </c>
      <c r="N278" s="1" t="s">
        <v>1144</v>
      </c>
      <c r="O278" s="1" t="s">
        <v>1145</v>
      </c>
      <c r="P278" s="1" t="s">
        <v>1146</v>
      </c>
      <c r="Q278" s="1" t="s">
        <v>1147</v>
      </c>
      <c r="R278" s="1" t="s">
        <v>2257</v>
      </c>
      <c r="S278" s="1" t="s">
        <v>1149</v>
      </c>
      <c r="T278" s="1" t="s">
        <v>1150</v>
      </c>
      <c r="U278" s="1" t="s">
        <v>1100</v>
      </c>
      <c r="V278" s="1" t="s">
        <v>1151</v>
      </c>
    </row>
    <row r="279" s="1" customFormat="1" spans="1:22">
      <c r="A279" s="3">
        <v>25319555161</v>
      </c>
      <c r="B279" s="1" t="s">
        <v>2253</v>
      </c>
      <c r="C279" s="1" t="s">
        <v>2258</v>
      </c>
      <c r="D279" s="1" t="s">
        <v>1184</v>
      </c>
      <c r="E279" s="1" t="s">
        <v>2259</v>
      </c>
      <c r="F279" s="1" t="s">
        <v>1317</v>
      </c>
      <c r="G279" s="1" t="s">
        <v>1261</v>
      </c>
      <c r="H279" s="1" t="s">
        <v>1141</v>
      </c>
      <c r="I279" s="1" t="s">
        <v>2260</v>
      </c>
      <c r="J279" s="1" t="s">
        <v>1143</v>
      </c>
      <c r="K279" s="1" t="s">
        <v>2260</v>
      </c>
      <c r="L279" s="1" t="s">
        <v>2260</v>
      </c>
      <c r="M279" s="1" t="s">
        <v>1144</v>
      </c>
      <c r="N279" s="1" t="s">
        <v>1144</v>
      </c>
      <c r="O279" s="1" t="s">
        <v>1145</v>
      </c>
      <c r="P279" s="1" t="s">
        <v>1146</v>
      </c>
      <c r="Q279" s="1" t="s">
        <v>1147</v>
      </c>
      <c r="R279" s="1" t="s">
        <v>2261</v>
      </c>
      <c r="S279" s="1" t="s">
        <v>1149</v>
      </c>
      <c r="T279" s="1" t="s">
        <v>1150</v>
      </c>
      <c r="U279" s="1" t="s">
        <v>1100</v>
      </c>
      <c r="V279" s="1" t="s">
        <v>1151</v>
      </c>
    </row>
    <row r="280" s="1" customFormat="1" spans="1:22">
      <c r="A280" s="3">
        <v>999225307067155</v>
      </c>
      <c r="B280" s="1" t="s">
        <v>2262</v>
      </c>
      <c r="C280" s="1" t="s">
        <v>2263</v>
      </c>
      <c r="D280" s="1" t="s">
        <v>1923</v>
      </c>
      <c r="E280" s="1" t="s">
        <v>2264</v>
      </c>
      <c r="F280" s="1" t="s">
        <v>1261</v>
      </c>
      <c r="G280" s="1" t="s">
        <v>1136</v>
      </c>
      <c r="H280" s="1" t="s">
        <v>1141</v>
      </c>
      <c r="I280" s="1" t="s">
        <v>2265</v>
      </c>
      <c r="J280" s="1" t="s">
        <v>1143</v>
      </c>
      <c r="K280" s="1" t="s">
        <v>2265</v>
      </c>
      <c r="L280" s="1" t="s">
        <v>2265</v>
      </c>
      <c r="M280" s="1" t="s">
        <v>1144</v>
      </c>
      <c r="N280" s="1" t="s">
        <v>1144</v>
      </c>
      <c r="O280" s="1" t="s">
        <v>1145</v>
      </c>
      <c r="P280" s="1" t="s">
        <v>1146</v>
      </c>
      <c r="Q280" s="1" t="s">
        <v>1147</v>
      </c>
      <c r="R280" s="1" t="s">
        <v>2266</v>
      </c>
      <c r="S280" s="1" t="s">
        <v>1149</v>
      </c>
      <c r="T280" s="1" t="s">
        <v>1150</v>
      </c>
      <c r="U280" s="1" t="s">
        <v>1100</v>
      </c>
      <c r="V280" s="1" t="s">
        <v>1456</v>
      </c>
    </row>
    <row r="281" s="1" customFormat="1" spans="1:22">
      <c r="A281" s="3">
        <v>999225289929545</v>
      </c>
      <c r="B281" s="1" t="s">
        <v>2267</v>
      </c>
      <c r="C281" s="1" t="s">
        <v>2268</v>
      </c>
      <c r="D281" s="1" t="s">
        <v>2269</v>
      </c>
      <c r="E281" s="1" t="s">
        <v>2270</v>
      </c>
      <c r="F281" s="1" t="s">
        <v>1136</v>
      </c>
      <c r="G281" s="1" t="s">
        <v>1140</v>
      </c>
      <c r="H281" s="1" t="s">
        <v>1141</v>
      </c>
      <c r="I281" s="1" t="s">
        <v>2271</v>
      </c>
      <c r="J281" s="1" t="s">
        <v>1143</v>
      </c>
      <c r="K281" s="1" t="s">
        <v>2271</v>
      </c>
      <c r="L281" s="1" t="s">
        <v>2271</v>
      </c>
      <c r="M281" s="1" t="s">
        <v>1144</v>
      </c>
      <c r="N281" s="1" t="s">
        <v>1144</v>
      </c>
      <c r="O281" s="1" t="s">
        <v>1145</v>
      </c>
      <c r="P281" s="1" t="s">
        <v>1146</v>
      </c>
      <c r="Q281" s="1" t="s">
        <v>1147</v>
      </c>
      <c r="R281" s="1" t="s">
        <v>2272</v>
      </c>
      <c r="S281" s="1" t="s">
        <v>1149</v>
      </c>
      <c r="T281" s="1" t="s">
        <v>1150</v>
      </c>
      <c r="U281" s="1" t="s">
        <v>1100</v>
      </c>
      <c r="V281" s="1" t="s">
        <v>1151</v>
      </c>
    </row>
    <row r="282" s="1" customFormat="1" spans="1:22">
      <c r="A282" s="3">
        <v>999225289448043</v>
      </c>
      <c r="B282" s="1" t="s">
        <v>2267</v>
      </c>
      <c r="C282" s="1" t="s">
        <v>2273</v>
      </c>
      <c r="D282" s="1" t="s">
        <v>1483</v>
      </c>
      <c r="E282" s="1" t="s">
        <v>2274</v>
      </c>
      <c r="F282" s="1" t="s">
        <v>1317</v>
      </c>
      <c r="G282" s="1" t="s">
        <v>1261</v>
      </c>
      <c r="H282" s="1" t="s">
        <v>1141</v>
      </c>
      <c r="I282" s="1" t="s">
        <v>2275</v>
      </c>
      <c r="J282" s="1" t="s">
        <v>1143</v>
      </c>
      <c r="K282" s="1" t="s">
        <v>2275</v>
      </c>
      <c r="L282" s="1" t="s">
        <v>2275</v>
      </c>
      <c r="M282" s="1" t="s">
        <v>1144</v>
      </c>
      <c r="N282" s="1" t="s">
        <v>1144</v>
      </c>
      <c r="O282" s="1" t="s">
        <v>1145</v>
      </c>
      <c r="P282" s="1" t="s">
        <v>1146</v>
      </c>
      <c r="Q282" s="1" t="s">
        <v>1147</v>
      </c>
      <c r="R282" s="1" t="s">
        <v>2276</v>
      </c>
      <c r="S282" s="1" t="s">
        <v>1149</v>
      </c>
      <c r="T282" s="1" t="s">
        <v>1150</v>
      </c>
      <c r="U282" s="1" t="s">
        <v>1100</v>
      </c>
      <c r="V282" s="1" t="s">
        <v>1450</v>
      </c>
    </row>
    <row r="283" s="1" customFormat="1" spans="1:22">
      <c r="A283" s="3">
        <v>999225287371686</v>
      </c>
      <c r="B283" s="1" t="s">
        <v>2267</v>
      </c>
      <c r="C283" s="1" t="s">
        <v>2277</v>
      </c>
      <c r="D283" s="1" t="s">
        <v>2278</v>
      </c>
      <c r="E283" s="1" t="s">
        <v>2279</v>
      </c>
      <c r="F283" s="1" t="s">
        <v>1472</v>
      </c>
      <c r="G283" s="1" t="s">
        <v>1136</v>
      </c>
      <c r="H283" s="1" t="s">
        <v>1141</v>
      </c>
      <c r="I283" s="1" t="s">
        <v>2280</v>
      </c>
      <c r="J283" s="1" t="s">
        <v>1143</v>
      </c>
      <c r="K283" s="1" t="s">
        <v>2280</v>
      </c>
      <c r="L283" s="1" t="s">
        <v>2280</v>
      </c>
      <c r="M283" s="1" t="s">
        <v>1144</v>
      </c>
      <c r="N283" s="1" t="s">
        <v>1144</v>
      </c>
      <c r="O283" s="1" t="s">
        <v>1145</v>
      </c>
      <c r="P283" s="1" t="s">
        <v>1146</v>
      </c>
      <c r="Q283" s="1" t="s">
        <v>1147</v>
      </c>
      <c r="R283" s="1" t="s">
        <v>2281</v>
      </c>
      <c r="S283" s="1" t="s">
        <v>1149</v>
      </c>
      <c r="T283" s="1" t="s">
        <v>1150</v>
      </c>
      <c r="U283" s="1" t="s">
        <v>1100</v>
      </c>
      <c r="V283" s="1" t="s">
        <v>1172</v>
      </c>
    </row>
    <row r="284" s="1" customFormat="1" spans="1:22">
      <c r="A284" s="1" t="s">
        <v>2282</v>
      </c>
      <c r="B284" s="1" t="s">
        <v>2267</v>
      </c>
      <c r="C284" s="1" t="s">
        <v>2283</v>
      </c>
      <c r="D284" s="1" t="s">
        <v>1740</v>
      </c>
      <c r="E284" s="1" t="s">
        <v>1741</v>
      </c>
      <c r="F284" s="1" t="s">
        <v>1261</v>
      </c>
      <c r="G284" s="1" t="s">
        <v>1140</v>
      </c>
      <c r="H284" s="1" t="s">
        <v>1141</v>
      </c>
      <c r="I284" s="1" t="s">
        <v>1145</v>
      </c>
      <c r="J284" s="1" t="s">
        <v>1143</v>
      </c>
      <c r="K284" s="1" t="s">
        <v>1145</v>
      </c>
      <c r="L284" s="1" t="s">
        <v>1145</v>
      </c>
      <c r="M284" s="1" t="s">
        <v>1144</v>
      </c>
      <c r="N284" s="1" t="s">
        <v>1144</v>
      </c>
      <c r="O284" s="1" t="s">
        <v>1145</v>
      </c>
      <c r="P284" s="1" t="s">
        <v>1146</v>
      </c>
      <c r="Q284" s="1" t="s">
        <v>1147</v>
      </c>
      <c r="R284" s="1" t="s">
        <v>2284</v>
      </c>
      <c r="S284" s="1" t="s">
        <v>1149</v>
      </c>
      <c r="T284" s="1" t="s">
        <v>1150</v>
      </c>
      <c r="U284" s="1" t="s">
        <v>1100</v>
      </c>
      <c r="V284" s="1" t="s">
        <v>1151</v>
      </c>
    </row>
    <row r="285" s="1" customFormat="1" spans="1:22">
      <c r="A285" s="3">
        <v>999225269657546</v>
      </c>
      <c r="B285" s="1" t="s">
        <v>2267</v>
      </c>
      <c r="C285" s="1" t="s">
        <v>2285</v>
      </c>
      <c r="D285" s="1" t="s">
        <v>2286</v>
      </c>
      <c r="E285" s="1" t="s">
        <v>2287</v>
      </c>
      <c r="F285" s="1" t="s">
        <v>1317</v>
      </c>
      <c r="G285" s="1" t="s">
        <v>1261</v>
      </c>
      <c r="H285" s="1" t="s">
        <v>1141</v>
      </c>
      <c r="I285" s="1" t="s">
        <v>2288</v>
      </c>
      <c r="J285" s="1" t="s">
        <v>1143</v>
      </c>
      <c r="K285" s="1" t="s">
        <v>2288</v>
      </c>
      <c r="L285" s="1" t="s">
        <v>2288</v>
      </c>
      <c r="M285" s="1" t="s">
        <v>1144</v>
      </c>
      <c r="N285" s="1" t="s">
        <v>1144</v>
      </c>
      <c r="O285" s="1" t="s">
        <v>1145</v>
      </c>
      <c r="P285" s="1" t="s">
        <v>1146</v>
      </c>
      <c r="Q285" s="1" t="s">
        <v>1147</v>
      </c>
      <c r="R285" s="1" t="s">
        <v>2289</v>
      </c>
      <c r="S285" s="1" t="s">
        <v>1149</v>
      </c>
      <c r="T285" s="1" t="s">
        <v>1150</v>
      </c>
      <c r="U285" s="1" t="s">
        <v>1100</v>
      </c>
      <c r="V285" s="1" t="s">
        <v>1274</v>
      </c>
    </row>
    <row r="286" s="1" customFormat="1" spans="1:22">
      <c r="A286" s="3">
        <v>999225265917407</v>
      </c>
      <c r="B286" s="1" t="s">
        <v>2290</v>
      </c>
      <c r="C286" s="1" t="s">
        <v>2291</v>
      </c>
      <c r="D286" s="1" t="s">
        <v>1319</v>
      </c>
      <c r="E286" s="1" t="s">
        <v>2292</v>
      </c>
      <c r="F286" s="1" t="s">
        <v>1384</v>
      </c>
      <c r="G286" s="1" t="s">
        <v>1261</v>
      </c>
      <c r="H286" s="1" t="s">
        <v>1141</v>
      </c>
      <c r="I286" s="1" t="s">
        <v>2293</v>
      </c>
      <c r="J286" s="1" t="s">
        <v>1143</v>
      </c>
      <c r="K286" s="1" t="s">
        <v>2293</v>
      </c>
      <c r="L286" s="1" t="s">
        <v>2293</v>
      </c>
      <c r="M286" s="1" t="s">
        <v>1144</v>
      </c>
      <c r="N286" s="1" t="s">
        <v>1144</v>
      </c>
      <c r="O286" s="1" t="s">
        <v>1145</v>
      </c>
      <c r="P286" s="1" t="s">
        <v>1146</v>
      </c>
      <c r="Q286" s="1" t="s">
        <v>1147</v>
      </c>
      <c r="R286" s="1" t="s">
        <v>2294</v>
      </c>
      <c r="S286" s="1" t="s">
        <v>1149</v>
      </c>
      <c r="T286" s="1" t="s">
        <v>1150</v>
      </c>
      <c r="U286" s="1" t="s">
        <v>1100</v>
      </c>
      <c r="V286" s="1" t="s">
        <v>1198</v>
      </c>
    </row>
    <row r="287" s="1" customFormat="1" spans="1:22">
      <c r="A287" s="3">
        <v>999225263332335</v>
      </c>
      <c r="B287" s="1" t="s">
        <v>2290</v>
      </c>
      <c r="C287" s="1" t="s">
        <v>2295</v>
      </c>
      <c r="D287" s="1" t="s">
        <v>1313</v>
      </c>
      <c r="E287" s="1" t="s">
        <v>2296</v>
      </c>
      <c r="F287" s="1" t="s">
        <v>1472</v>
      </c>
      <c r="G287" s="1" t="s">
        <v>1136</v>
      </c>
      <c r="H287" s="1" t="s">
        <v>1141</v>
      </c>
      <c r="I287" s="1" t="s">
        <v>2297</v>
      </c>
      <c r="J287" s="1" t="s">
        <v>1143</v>
      </c>
      <c r="K287" s="1" t="s">
        <v>2297</v>
      </c>
      <c r="L287" s="1" t="s">
        <v>2297</v>
      </c>
      <c r="M287" s="1" t="s">
        <v>1144</v>
      </c>
      <c r="N287" s="1" t="s">
        <v>1144</v>
      </c>
      <c r="O287" s="1" t="s">
        <v>1145</v>
      </c>
      <c r="P287" s="1" t="s">
        <v>1146</v>
      </c>
      <c r="Q287" s="1" t="s">
        <v>1147</v>
      </c>
      <c r="R287" s="1" t="s">
        <v>2298</v>
      </c>
      <c r="S287" s="1" t="s">
        <v>1149</v>
      </c>
      <c r="T287" s="1" t="s">
        <v>1150</v>
      </c>
      <c r="U287" s="1" t="s">
        <v>1100</v>
      </c>
      <c r="V287" s="1" t="s">
        <v>1274</v>
      </c>
    </row>
    <row r="288" s="1" customFormat="1" spans="1:22">
      <c r="A288" s="3">
        <v>999225249695096</v>
      </c>
      <c r="B288" s="1" t="s">
        <v>2290</v>
      </c>
      <c r="C288" s="1" t="s">
        <v>2299</v>
      </c>
      <c r="D288" s="1" t="s">
        <v>1962</v>
      </c>
      <c r="E288" s="1" t="s">
        <v>2300</v>
      </c>
      <c r="F288" s="1" t="s">
        <v>1384</v>
      </c>
      <c r="G288" s="1" t="s">
        <v>1261</v>
      </c>
      <c r="H288" s="1" t="s">
        <v>1141</v>
      </c>
      <c r="I288" s="1" t="s">
        <v>2301</v>
      </c>
      <c r="J288" s="1" t="s">
        <v>1143</v>
      </c>
      <c r="K288" s="1" t="s">
        <v>2301</v>
      </c>
      <c r="L288" s="1" t="s">
        <v>2301</v>
      </c>
      <c r="M288" s="1" t="s">
        <v>1144</v>
      </c>
      <c r="N288" s="1" t="s">
        <v>1144</v>
      </c>
      <c r="O288" s="1" t="s">
        <v>1145</v>
      </c>
      <c r="P288" s="1" t="s">
        <v>1146</v>
      </c>
      <c r="Q288" s="1" t="s">
        <v>1147</v>
      </c>
      <c r="R288" s="1" t="s">
        <v>2302</v>
      </c>
      <c r="S288" s="1" t="s">
        <v>1149</v>
      </c>
      <c r="T288" s="1" t="s">
        <v>1150</v>
      </c>
      <c r="U288" s="1" t="s">
        <v>1100</v>
      </c>
      <c r="V288" s="1" t="s">
        <v>1224</v>
      </c>
    </row>
    <row r="289" s="1" customFormat="1" spans="1:22">
      <c r="A289" s="3">
        <v>999225236112950</v>
      </c>
      <c r="B289" s="1" t="s">
        <v>2303</v>
      </c>
      <c r="C289" s="1" t="s">
        <v>2304</v>
      </c>
      <c r="D289" s="1" t="s">
        <v>2196</v>
      </c>
      <c r="E289" s="1" t="s">
        <v>2305</v>
      </c>
      <c r="F289" s="1" t="s">
        <v>1317</v>
      </c>
      <c r="G289" s="1" t="s">
        <v>1261</v>
      </c>
      <c r="H289" s="1" t="s">
        <v>1141</v>
      </c>
      <c r="I289" s="1" t="s">
        <v>2306</v>
      </c>
      <c r="J289" s="1" t="s">
        <v>1143</v>
      </c>
      <c r="K289" s="1" t="s">
        <v>2306</v>
      </c>
      <c r="L289" s="1" t="s">
        <v>2306</v>
      </c>
      <c r="M289" s="1" t="s">
        <v>1144</v>
      </c>
      <c r="N289" s="1" t="s">
        <v>1144</v>
      </c>
      <c r="O289" s="1" t="s">
        <v>1145</v>
      </c>
      <c r="P289" s="1" t="s">
        <v>1146</v>
      </c>
      <c r="Q289" s="1" t="s">
        <v>1147</v>
      </c>
      <c r="R289" s="1" t="s">
        <v>2307</v>
      </c>
      <c r="S289" s="1" t="s">
        <v>1149</v>
      </c>
      <c r="T289" s="1" t="s">
        <v>1150</v>
      </c>
      <c r="U289" s="1" t="s">
        <v>1100</v>
      </c>
      <c r="V289" s="1" t="s">
        <v>1151</v>
      </c>
    </row>
    <row r="290" s="1" customFormat="1" spans="1:22">
      <c r="A290" s="3">
        <v>999225236014955</v>
      </c>
      <c r="B290" s="1" t="s">
        <v>2303</v>
      </c>
      <c r="C290" s="1" t="s">
        <v>2308</v>
      </c>
      <c r="D290" s="1" t="s">
        <v>2196</v>
      </c>
      <c r="E290" s="1" t="s">
        <v>2305</v>
      </c>
      <c r="F290" s="1" t="s">
        <v>1317</v>
      </c>
      <c r="G290" s="1" t="s">
        <v>1261</v>
      </c>
      <c r="H290" s="1" t="s">
        <v>1141</v>
      </c>
      <c r="I290" s="1" t="s">
        <v>2306</v>
      </c>
      <c r="J290" s="1" t="s">
        <v>1143</v>
      </c>
      <c r="K290" s="1" t="s">
        <v>2306</v>
      </c>
      <c r="L290" s="1" t="s">
        <v>2306</v>
      </c>
      <c r="M290" s="1" t="s">
        <v>1144</v>
      </c>
      <c r="N290" s="1" t="s">
        <v>1144</v>
      </c>
      <c r="O290" s="1" t="s">
        <v>1145</v>
      </c>
      <c r="P290" s="1" t="s">
        <v>1146</v>
      </c>
      <c r="Q290" s="1" t="s">
        <v>1147</v>
      </c>
      <c r="R290" s="1" t="s">
        <v>2309</v>
      </c>
      <c r="S290" s="1" t="s">
        <v>1149</v>
      </c>
      <c r="T290" s="1" t="s">
        <v>1150</v>
      </c>
      <c r="U290" s="1" t="s">
        <v>1100</v>
      </c>
      <c r="V290" s="1" t="s">
        <v>1151</v>
      </c>
    </row>
    <row r="291" s="1" customFormat="1" spans="1:22">
      <c r="A291" s="3">
        <v>999225229261043</v>
      </c>
      <c r="B291" s="1" t="s">
        <v>2303</v>
      </c>
      <c r="C291" s="1" t="s">
        <v>2310</v>
      </c>
      <c r="D291" s="1" t="s">
        <v>2311</v>
      </c>
      <c r="E291" s="1" t="s">
        <v>2312</v>
      </c>
      <c r="F291" s="1" t="s">
        <v>1317</v>
      </c>
      <c r="G291" s="1" t="s">
        <v>1136</v>
      </c>
      <c r="H291" s="1" t="s">
        <v>1141</v>
      </c>
      <c r="I291" s="1" t="s">
        <v>2313</v>
      </c>
      <c r="J291" s="1" t="s">
        <v>1143</v>
      </c>
      <c r="K291" s="1" t="s">
        <v>2313</v>
      </c>
      <c r="L291" s="1" t="s">
        <v>2313</v>
      </c>
      <c r="M291" s="1" t="s">
        <v>1144</v>
      </c>
      <c r="N291" s="1" t="s">
        <v>1144</v>
      </c>
      <c r="O291" s="1" t="s">
        <v>1145</v>
      </c>
      <c r="P291" s="1" t="s">
        <v>1146</v>
      </c>
      <c r="Q291" s="1" t="s">
        <v>1147</v>
      </c>
      <c r="R291" s="1" t="s">
        <v>2314</v>
      </c>
      <c r="S291" s="1" t="s">
        <v>1149</v>
      </c>
      <c r="T291" s="1" t="s">
        <v>1150</v>
      </c>
      <c r="U291" s="1" t="s">
        <v>1100</v>
      </c>
      <c r="V291" s="1" t="s">
        <v>1151</v>
      </c>
    </row>
    <row r="292" s="1" customFormat="1" spans="1:22">
      <c r="A292" s="3">
        <v>999225223125662</v>
      </c>
      <c r="B292" s="1" t="s">
        <v>2315</v>
      </c>
      <c r="C292" s="1" t="s">
        <v>2316</v>
      </c>
      <c r="D292" s="1" t="s">
        <v>2196</v>
      </c>
      <c r="E292" s="1" t="s">
        <v>2317</v>
      </c>
      <c r="F292" s="1" t="s">
        <v>1136</v>
      </c>
      <c r="G292" s="1" t="s">
        <v>1140</v>
      </c>
      <c r="H292" s="1" t="s">
        <v>1141</v>
      </c>
      <c r="I292" s="1" t="s">
        <v>2318</v>
      </c>
      <c r="J292" s="1" t="s">
        <v>1143</v>
      </c>
      <c r="K292" s="1" t="s">
        <v>2318</v>
      </c>
      <c r="L292" s="1" t="s">
        <v>2318</v>
      </c>
      <c r="M292" s="1" t="s">
        <v>1144</v>
      </c>
      <c r="N292" s="1" t="s">
        <v>1144</v>
      </c>
      <c r="O292" s="1" t="s">
        <v>1145</v>
      </c>
      <c r="P292" s="1" t="s">
        <v>1146</v>
      </c>
      <c r="Q292" s="1" t="s">
        <v>1147</v>
      </c>
      <c r="R292" s="1" t="s">
        <v>2319</v>
      </c>
      <c r="S292" s="1" t="s">
        <v>1149</v>
      </c>
      <c r="T292" s="1" t="s">
        <v>1150</v>
      </c>
      <c r="U292" s="1" t="s">
        <v>1100</v>
      </c>
      <c r="V292" s="1" t="s">
        <v>1151</v>
      </c>
    </row>
    <row r="293" s="1" customFormat="1" spans="1:22">
      <c r="A293" s="3">
        <v>999225214411194</v>
      </c>
      <c r="B293" s="1" t="s">
        <v>2315</v>
      </c>
      <c r="C293" s="1" t="s">
        <v>2320</v>
      </c>
      <c r="D293" s="1" t="s">
        <v>1923</v>
      </c>
      <c r="E293" s="1" t="s">
        <v>2321</v>
      </c>
      <c r="F293" s="1" t="s">
        <v>1317</v>
      </c>
      <c r="G293" s="1" t="s">
        <v>1136</v>
      </c>
      <c r="H293" s="1" t="s">
        <v>1141</v>
      </c>
      <c r="I293" s="1" t="s">
        <v>2322</v>
      </c>
      <c r="J293" s="1" t="s">
        <v>1143</v>
      </c>
      <c r="K293" s="1" t="s">
        <v>2322</v>
      </c>
      <c r="L293" s="1" t="s">
        <v>2322</v>
      </c>
      <c r="M293" s="1" t="s">
        <v>1144</v>
      </c>
      <c r="N293" s="1" t="s">
        <v>1144</v>
      </c>
      <c r="O293" s="1" t="s">
        <v>1145</v>
      </c>
      <c r="P293" s="1" t="s">
        <v>1146</v>
      </c>
      <c r="Q293" s="1" t="s">
        <v>1147</v>
      </c>
      <c r="R293" s="1" t="s">
        <v>2323</v>
      </c>
      <c r="S293" s="1" t="s">
        <v>1149</v>
      </c>
      <c r="T293" s="1" t="s">
        <v>1150</v>
      </c>
      <c r="U293" s="1" t="s">
        <v>1100</v>
      </c>
      <c r="V293" s="1" t="s">
        <v>1456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对账</vt:lpstr>
      <vt:lpstr>HOP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win11</cp:lastModifiedBy>
  <dcterms:created xsi:type="dcterms:W3CDTF">2023-05-12T11:15:00Z</dcterms:created>
  <dcterms:modified xsi:type="dcterms:W3CDTF">2023-08-30T07:07:11Z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2052-12.1.0.15120</vt:lpwstr>
  </property>
</Properties>
</file>