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对账!$1:$368</definedName>
  </definedNames>
  <calcPr calcId="144525"/>
</workbook>
</file>

<file path=xl/sharedStrings.xml><?xml version="1.0" encoding="utf-8"?>
<sst xmlns="http://schemas.openxmlformats.org/spreadsheetml/2006/main" count="11698" uniqueCount="4014">
  <si>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</si>
  <si>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</si>
  <si>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</si>
  <si>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</si>
  <si>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</si>
  <si>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</si>
  <si>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</si>
  <si>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</si>
  <si>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</si>
  <si>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</si>
  <si>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</si>
  <si>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</si>
  <si>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</si>
  <si>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</si>
  <si>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</si>
  <si>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</si>
  <si>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</si>
  <si>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</si>
  <si>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</si>
  <si>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</si>
  <si>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</si>
  <si>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</si>
  <si>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</si>
  <si>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</si>
  <si>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</si>
  <si>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999224598101537	</t>
  </si>
  <si>
    <t>Ctrip</t>
  </si>
  <si>
    <t>正常</t>
  </si>
  <si>
    <t>[普吉岛]普吉岛苏林酒店(The Surin Phuket)(61600026)</t>
  </si>
  <si>
    <t>一卧室山坡小屋&lt;2人入住&gt;&lt;早餐&gt;</t>
  </si>
  <si>
    <t>HKD</t>
  </si>
  <si>
    <t>MOU/PAN,LI/PEILING</t>
  </si>
  <si>
    <t>CA13030230830HKD</t>
  </si>
  <si>
    <t>未提现</t>
  </si>
  <si>
    <t>携程开票</t>
  </si>
  <si>
    <t xml:space="preserve">3460916	</t>
  </si>
  <si>
    <t xml:space="preserve">176573448	</t>
  </si>
  <si>
    <t xml:space="preserve">999224769209129	</t>
  </si>
  <si>
    <t>[巴厘岛]德瓦拉皇家别墅(Dwaraka the Royal Villas)(60480572)</t>
  </si>
  <si>
    <t>稻田景观皇家套房&lt;2人入住&gt;&lt;早餐&gt;</t>
  </si>
  <si>
    <t>GONCALVES/RAQUEL</t>
  </si>
  <si>
    <t xml:space="preserve">3503121	</t>
  </si>
  <si>
    <t xml:space="preserve">	</t>
  </si>
  <si>
    <t xml:space="preserve">999224798370863	</t>
  </si>
  <si>
    <t>[华沙]波洛尼亚宫大酒店(Hotel Polonia Palace)(55270173)</t>
  </si>
  <si>
    <t>双人床房间&lt;2人入住&gt;&lt;早餐&gt;</t>
  </si>
  <si>
    <t>Maruyama/Kumiko</t>
  </si>
  <si>
    <t xml:space="preserve">3510317	</t>
  </si>
  <si>
    <t>取消</t>
  </si>
  <si>
    <t xml:space="preserve">999224836714701	</t>
  </si>
  <si>
    <t>[苏黎世]欧瑞康星酒店(Hotel Sternen Oerlikon)(55612005)</t>
  </si>
  <si>
    <t>标准双人房&lt;2人入住&gt;&lt;不退款&gt;</t>
  </si>
  <si>
    <t>Davide Fanelli/Luca,Davide Fanelli/Luca</t>
  </si>
  <si>
    <t xml:space="preserve">3520589	</t>
  </si>
  <si>
    <t xml:space="preserve">999224865984570	</t>
  </si>
  <si>
    <t>[岘港]岘港富丽华大酒店(Furama Resort Danang)(70391699)</t>
  </si>
  <si>
    <t>花园高级房&lt;2人入住&gt;&lt;不退款&gt;&lt;早餐&gt;</t>
  </si>
  <si>
    <t>CHIN/YUHAN,CHOI/GEON</t>
  </si>
  <si>
    <t xml:space="preserve">3527986	</t>
  </si>
  <si>
    <t xml:space="preserve">290138849	</t>
  </si>
  <si>
    <t xml:space="preserve">999224913399153	</t>
  </si>
  <si>
    <t>[曼谷]曼谷暹罗智选假日酒店(Holiday Inn Express Bangkok Siam, an IHG Hotel)(55312484)</t>
  </si>
  <si>
    <t>Standard Room&lt;2人入住&gt;&lt;早餐&gt;</t>
  </si>
  <si>
    <t>FU/YU,Jiang/LiIi</t>
  </si>
  <si>
    <t xml:space="preserve">3539641	</t>
  </si>
  <si>
    <t xml:space="preserve">81978917	</t>
  </si>
  <si>
    <t xml:space="preserve">999224915277815	</t>
  </si>
  <si>
    <t>[塞纳河畔讷伊]拉亚特酒店(Hotel de La Jatte)(55289982)</t>
  </si>
  <si>
    <t>温馨双人床房&lt;2人入住&gt;&lt;早餐&gt;</t>
  </si>
  <si>
    <t>Razafiarisoa/Felana</t>
  </si>
  <si>
    <t xml:space="preserve">3540018	</t>
  </si>
  <si>
    <t xml:space="preserve">999224944779770	</t>
  </si>
  <si>
    <t>[东京]ONE@Tokyo(55707476)</t>
  </si>
  <si>
    <t>标准小型大床客房&lt;2人入住&gt;</t>
  </si>
  <si>
    <t>ZHANG/JING,LUO/QIAN</t>
  </si>
  <si>
    <t xml:space="preserve">3548594	</t>
  </si>
  <si>
    <t xml:space="preserve">TL932872559	</t>
  </si>
  <si>
    <t xml:space="preserve">999225070681402	</t>
  </si>
  <si>
    <t>[岘港]海安海滩Spa酒店(Haian Beach Hotel &amp; Spa)(55768453)</t>
  </si>
  <si>
    <t>海滨特大床房&lt;2人入住&gt;&lt;不退款&gt;&lt;早餐&gt;</t>
  </si>
  <si>
    <t>JEON/EUNYOUNG</t>
  </si>
  <si>
    <t xml:space="preserve">3579558	</t>
  </si>
  <si>
    <t xml:space="preserve">197437	</t>
  </si>
  <si>
    <t xml:space="preserve">999225105334738	</t>
  </si>
  <si>
    <t>[本那瓦镇]迪沙鲁海岸硬石酒店(Hard Rock Hotel Desaru Coast)(68031178)</t>
  </si>
  <si>
    <t>高级双人床房&lt;2人入住&gt;&lt;早餐&gt;</t>
  </si>
  <si>
    <t>YAU/WAI KEONG</t>
  </si>
  <si>
    <t xml:space="preserve">3588067	</t>
  </si>
  <si>
    <t xml:space="preserve">11363158	</t>
  </si>
  <si>
    <t xml:space="preserve">999225178230357	</t>
  </si>
  <si>
    <t>[巴厘岛]巴厘岛机场希尔顿花园酒店(Hilton Garden Inn Bali Ngurah Rai Airport)(55290459)</t>
  </si>
  <si>
    <t>客房, 1 张特大床&lt;2人入住&gt;&lt;不退款&gt;</t>
  </si>
  <si>
    <t>Lai/Yiwen</t>
  </si>
  <si>
    <t xml:space="preserve">3604366	</t>
  </si>
  <si>
    <t xml:space="preserve">HID-6P3Q754C+GC-E00	</t>
  </si>
  <si>
    <t xml:space="preserve">999225204389997	</t>
  </si>
  <si>
    <t>[普吉岛]普吉翡翠海滩度假村(Phuket Emerald Beach Resort)(110043077)</t>
  </si>
  <si>
    <t>池景家庭房&lt;2人入住&gt;&lt;早餐&gt;</t>
  </si>
  <si>
    <t>Guo/Shurong,Yu/Hengzhi</t>
  </si>
  <si>
    <t xml:space="preserve">3610174	</t>
  </si>
  <si>
    <t xml:space="preserve">999225272822219	</t>
  </si>
  <si>
    <t>[中雅加达]世纪公园酒店(Century Park Hotel)(55414312)</t>
  </si>
  <si>
    <t>豪华特大床房&lt;2人入住&gt;&lt;早餐&gt;</t>
  </si>
  <si>
    <t>SOMERA/ESTRELLA</t>
  </si>
  <si>
    <t xml:space="preserve">3624567	</t>
  </si>
  <si>
    <t xml:space="preserve">I84BGL	</t>
  </si>
  <si>
    <t xml:space="preserve">999225290917220	</t>
  </si>
  <si>
    <t>[威斯敏斯特城]克鲁斯海德公园酒店(Corus Hyde Park Hotel)(55439585)</t>
  </si>
  <si>
    <t>商务双人房&lt;2人入住&gt;&lt;不退款&gt;</t>
  </si>
  <si>
    <t>ENGAN/KRISTIN</t>
  </si>
  <si>
    <t xml:space="preserve">3628178	</t>
  </si>
  <si>
    <t xml:space="preserve">HYDE090442/1	</t>
  </si>
  <si>
    <t xml:space="preserve">999225328298886	</t>
  </si>
  <si>
    <t>[清迈]清迈香格里拉酒店(Shangri-La Chiang Mai)(68031200)</t>
  </si>
  <si>
    <t>豪华双床房&lt;2人入住&gt;&lt;不退款&gt;&lt;早餐&gt;</t>
  </si>
  <si>
    <t>YAN/JINTAO,YAN/QIMING</t>
  </si>
  <si>
    <t xml:space="preserve">3635787	</t>
  </si>
  <si>
    <t xml:space="preserve">37809160	</t>
  </si>
  <si>
    <t xml:space="preserve">999225335345588	</t>
  </si>
  <si>
    <t>[巴黎]巴黎中心埃菲尔铁塔美居酒店(Mercure Paris Centre Tour Eiffel)(55280789)</t>
  </si>
  <si>
    <t>经典房（2张单人床）&lt;2人入住&gt;</t>
  </si>
  <si>
    <t>Jain/Mudit,Jain/Mudit</t>
  </si>
  <si>
    <t xml:space="preserve">3636674	</t>
  </si>
  <si>
    <t xml:space="preserve">999225347276076	</t>
  </si>
  <si>
    <t>[希什利]巴巴罗斯伯因特酒店(Point Hotel Barbaros)(55299511)</t>
  </si>
  <si>
    <t>豪华双人房&lt;2人入住&gt;</t>
  </si>
  <si>
    <t>HACISULEYMANOGLU/LEVENT</t>
  </si>
  <si>
    <t xml:space="preserve">3639140	</t>
  </si>
  <si>
    <t xml:space="preserve">999225378539719	</t>
  </si>
  <si>
    <t>[华沙]大都会酒店(Hotel Metropol)(55831838)</t>
  </si>
  <si>
    <t>标准双人房&lt;2人入住&gt;&lt;早餐&gt;</t>
  </si>
  <si>
    <t>Romanska/Wiktoria</t>
  </si>
  <si>
    <t xml:space="preserve">3645622	</t>
  </si>
  <si>
    <t xml:space="preserve">1311067	</t>
  </si>
  <si>
    <t xml:space="preserve">999225378554729	</t>
  </si>
  <si>
    <t>[墨西哥城]贝斯特韦斯特大华酒店(Best Western Majestic)(55299727)</t>
  </si>
  <si>
    <t>Marquez /Rolando</t>
  </si>
  <si>
    <t xml:space="preserve">3645630	</t>
  </si>
  <si>
    <t xml:space="preserve">999225394110717	</t>
  </si>
  <si>
    <t>[奥斯陆]圣奥拉夫普拉斯斯堪迪克酒店(Scandic St. Olavs Plass)(55745376)</t>
  </si>
  <si>
    <t>双床间&lt;2人入住&gt;&lt;不退款&gt;</t>
  </si>
  <si>
    <t>Rokk/Andreas Erich</t>
  </si>
  <si>
    <t xml:space="preserve">3648628	</t>
  </si>
  <si>
    <t xml:space="preserve">999225423670100	</t>
  </si>
  <si>
    <t>Hofmanova/Jitka</t>
  </si>
  <si>
    <t xml:space="preserve">3654786	</t>
  </si>
  <si>
    <t xml:space="preserve">SH16979079	</t>
  </si>
  <si>
    <t xml:space="preserve">999225426942669	</t>
  </si>
  <si>
    <t>经典大床房&lt;2人入住&gt;</t>
  </si>
  <si>
    <t>Raheja/Divyanshu</t>
  </si>
  <si>
    <t xml:space="preserve">3655573	</t>
  </si>
  <si>
    <t xml:space="preserve">999225472334193	</t>
  </si>
  <si>
    <t>[曼谷]曼谷素坤逸奥克伍德华庭工作室酒店(Oakwood Studios Sukhumvit Bangkok)(103956658)</t>
  </si>
  <si>
    <t>高级双床房&lt;2人入住&gt;&lt;不退款&gt;</t>
  </si>
  <si>
    <t>KONG/SUET SHAN,LEE/MAN SHUEN</t>
  </si>
  <si>
    <t xml:space="preserve">3662918	</t>
  </si>
  <si>
    <t xml:space="preserve">9727868	</t>
  </si>
  <si>
    <t xml:space="preserve">999225485653146	</t>
  </si>
  <si>
    <t>[曼谷]曼谷林布兰套房酒店(Rembrandt Hotel and Suites Bangkok)(55452251)</t>
  </si>
  <si>
    <t>高级房&lt;2人入住&gt;&lt;不退款&gt;</t>
  </si>
  <si>
    <t>SUDPRASERT/CHAYADA</t>
  </si>
  <si>
    <t xml:space="preserve">3665535	</t>
  </si>
  <si>
    <t xml:space="preserve">128347006	</t>
  </si>
  <si>
    <t xml:space="preserve">999225519373591	</t>
  </si>
  <si>
    <t>[吉隆坡]吉隆坡双威太子酒店(Sunway Putra Hotel Kuala Lumpur)(55290388)</t>
  </si>
  <si>
    <t>高级房&lt;2人入住&gt;&lt;不退款&gt;&lt;早餐&gt;</t>
  </si>
  <si>
    <t>ABD HALIM/ABU BAKAR</t>
  </si>
  <si>
    <t xml:space="preserve">3671466	</t>
  </si>
  <si>
    <t xml:space="preserve">290005677	</t>
  </si>
  <si>
    <t xml:space="preserve">999225521946655	</t>
  </si>
  <si>
    <t>[卡姆登]伦敦圣吉尔斯酒店(St Giles London – A St Giles Hotel)(55270048)</t>
  </si>
  <si>
    <t>经典大床房&lt;2人入住&gt;&lt;不退款&gt;</t>
  </si>
  <si>
    <t>Sharp/Margaret</t>
  </si>
  <si>
    <t xml:space="preserve">3672166	</t>
  </si>
  <si>
    <t xml:space="preserve">932935	</t>
  </si>
  <si>
    <t xml:space="preserve">999225536689883	</t>
  </si>
  <si>
    <t>[墨西哥城]墨西哥城总统洲际酒店 - IHG 旗下酒店(InterContinental Presidente Mexico City, an IHG Hotel)(55666201)</t>
  </si>
  <si>
    <t>波兰可城景客房&lt;2人入住&gt;</t>
  </si>
  <si>
    <t>HO/SERENE CHUI HONG,LIOK/WEIJUAN AMANDA MARIE</t>
  </si>
  <si>
    <t xml:space="preserve">3674857	</t>
  </si>
  <si>
    <t xml:space="preserve">42080634	</t>
  </si>
  <si>
    <t xml:space="preserve">999225540070353	</t>
  </si>
  <si>
    <t>[塞维利亚]西塞维尔威普(Occidental Sevilla Viapol)(55779394)</t>
  </si>
  <si>
    <t>标准双人床房&lt;2人入住&gt;&lt;不退款&gt;</t>
  </si>
  <si>
    <t>Ibentar/Abdellah</t>
  </si>
  <si>
    <t xml:space="preserve">3675841	</t>
  </si>
  <si>
    <t xml:space="preserve">30584SE053622	</t>
  </si>
  <si>
    <t xml:space="preserve">999225580827123	</t>
  </si>
  <si>
    <t>[纽约]纽约柏宁酒店(Park Lane New York)(55281240)</t>
  </si>
  <si>
    <t>公园景特大床房&lt;2人入住&gt;&lt;不退款&gt;</t>
  </si>
  <si>
    <t>tai/cheuklam,Wong/Pui kai</t>
  </si>
  <si>
    <t xml:space="preserve">3684319	</t>
  </si>
  <si>
    <t xml:space="preserve">999225589237848	</t>
  </si>
  <si>
    <t>[华沙]普洛斯卡住宅拱门酒店(Arche Hotel Puławska Residence)(55254469)</t>
  </si>
  <si>
    <t>标准双床房&lt;2人入住&gt;&lt;不退款&gt;</t>
  </si>
  <si>
    <t>Gonzalez Cano/Clara</t>
  </si>
  <si>
    <t xml:space="preserve">3685652	</t>
  </si>
  <si>
    <t xml:space="preserve">999225595919493	</t>
  </si>
  <si>
    <t>[圣巴巴拉]圣塔芭芭拉帕里豪斯酒店(Palihouse Santa Barbara)(96749092)</t>
  </si>
  <si>
    <t>豪华房（1张特大床）&lt;2人入住&gt;&lt;不退款&gt;</t>
  </si>
  <si>
    <t>PATRICK/CHEN</t>
  </si>
  <si>
    <t xml:space="preserve">3687155	</t>
  </si>
  <si>
    <t xml:space="preserve">242759188	</t>
  </si>
  <si>
    <t xml:space="preserve">999225624913350	</t>
  </si>
  <si>
    <t>[新加坡]新加坡81酒店 - 芽笼(Hotel 81 Geylang)(55851905)</t>
  </si>
  <si>
    <t>Room Superior&lt;2人入住&gt;</t>
  </si>
  <si>
    <t>LIU/JING,YANG/JINGYI</t>
  </si>
  <si>
    <t xml:space="preserve">3693310	</t>
  </si>
  <si>
    <t xml:space="preserve">135300060	</t>
  </si>
  <si>
    <t xml:space="preserve">999225643753046	</t>
  </si>
  <si>
    <t>[亨廷顿海滩]亨廷顿海滩酒店(Hotel Huntington Beach)(70393692)</t>
  </si>
  <si>
    <t>甄选特大床房&lt;2人入住&gt;</t>
  </si>
  <si>
    <t>OLSHEFSKY/HELENA L</t>
  </si>
  <si>
    <t xml:space="preserve">3696975	</t>
  </si>
  <si>
    <t xml:space="preserve">342711	</t>
  </si>
  <si>
    <t xml:space="preserve">999225659396374	</t>
  </si>
  <si>
    <t>[纽卡斯尔]佛蒙特酒店(The Vermont Hotel)(89916725)</t>
  </si>
  <si>
    <t>Thomson/John</t>
  </si>
  <si>
    <t xml:space="preserve">3700166	</t>
  </si>
  <si>
    <t xml:space="preserve">999225663075746	</t>
  </si>
  <si>
    <t>[普吉岛]马姆提斯度假酒店(Mom Tri's Villa Royale)(90362360)</t>
  </si>
  <si>
    <t>海滩翼套房&lt;2人入住&gt;&lt;早餐&gt;</t>
  </si>
  <si>
    <t>JIANG/ANXIANG</t>
  </si>
  <si>
    <t xml:space="preserve">3701335	</t>
  </si>
  <si>
    <t xml:space="preserve">2000	</t>
  </si>
  <si>
    <t xml:space="preserve">999225665254830	</t>
  </si>
  <si>
    <t>[纳柯亚]巴淡岛艺术酒店(Artotel Batam)(102881122)</t>
  </si>
  <si>
    <t>一室公寓&lt;2人入住&gt;&lt;不退款&gt;&lt;早餐&gt;</t>
  </si>
  <si>
    <t>MOTOSIR/ASH</t>
  </si>
  <si>
    <t xml:space="preserve">3702016	</t>
  </si>
  <si>
    <t xml:space="preserve">20093	</t>
  </si>
  <si>
    <t xml:space="preserve">999225676109132	</t>
  </si>
  <si>
    <t>[新加坡]新加坡81酒店 - 樱花(Hotel 81 Sakura)(55328720)</t>
  </si>
  <si>
    <t>Superior Queen Room&lt;2人入住&gt;</t>
  </si>
  <si>
    <t>WANG/ROBERT GUO QING,WANG/CONNIE</t>
  </si>
  <si>
    <t xml:space="preserve">3704320	</t>
  </si>
  <si>
    <t xml:space="preserve">999225679480672	</t>
  </si>
  <si>
    <t>[赫尔辛基]费恩酒店(Hotel Finn)(55768711)</t>
  </si>
  <si>
    <t>高级双人间 - 带特大床&lt;2人入住&gt;&lt;不退款&gt;</t>
  </si>
  <si>
    <t>Rosa Sancristobal/Cristian Leonel</t>
  </si>
  <si>
    <t xml:space="preserve">3704887	</t>
  </si>
  <si>
    <t xml:space="preserve">-57693287	</t>
  </si>
  <si>
    <t xml:space="preserve">999225681246243	</t>
  </si>
  <si>
    <t>[日惹]流行！三佳吉日惹酒店(Pop! Hotel Sangaji Yogyakarta)(69451905)</t>
  </si>
  <si>
    <t>波普双人间或双床间&lt;2人入住&gt;&lt;早餐&gt;</t>
  </si>
  <si>
    <t>RACHMAN/TRIANA FAIZAL</t>
  </si>
  <si>
    <t xml:space="preserve">3705257	</t>
  </si>
  <si>
    <t xml:space="preserve">999225702418661	</t>
  </si>
  <si>
    <t>[曼谷]素坤逸S33精品酒店(S33 Compact Sukhumvit Hotel)(55956535)</t>
  </si>
  <si>
    <t>豪华房&lt;2人入住&gt;&lt;不退款&gt;&lt;早餐&gt;</t>
  </si>
  <si>
    <t>FEI/WANG</t>
  </si>
  <si>
    <t xml:space="preserve">3710142	</t>
  </si>
  <si>
    <t xml:space="preserve">999225713778689	</t>
  </si>
  <si>
    <t>[巴黎]西恩德酒店(Hotel West-End)(55639733)</t>
  </si>
  <si>
    <t>标准房&lt;2人入住&gt;&lt;不退款&gt;</t>
  </si>
  <si>
    <t>Shi/Wanyi</t>
  </si>
  <si>
    <t xml:space="preserve">3711885	</t>
  </si>
  <si>
    <t xml:space="preserve">58658823	</t>
  </si>
  <si>
    <t xml:space="preserve">999225717064915	</t>
  </si>
  <si>
    <t>[Sinduadi]华丽日惹酒店(The Rich Jogja Hotel)(109294366)</t>
  </si>
  <si>
    <t>豪华双床房&lt;2人入住&gt;</t>
  </si>
  <si>
    <t>KARTIKASARI/NOVI KUSUMA</t>
  </si>
  <si>
    <t xml:space="preserve">3712731	</t>
  </si>
  <si>
    <t xml:space="preserve">211074 Conf by Dwi FO	</t>
  </si>
  <si>
    <t xml:space="preserve">999225721546403	</t>
  </si>
  <si>
    <t>[纽约]西门纽约大中央酒店(Westgate New York Grand Central)(60480423)</t>
  </si>
  <si>
    <t>客房, 1 张大床 (Luxe)&lt;2人入住&gt;</t>
  </si>
  <si>
    <t>Wang/Zhongying</t>
  </si>
  <si>
    <t xml:space="preserve">3714007	</t>
  </si>
  <si>
    <t xml:space="preserve">17291902	</t>
  </si>
  <si>
    <t xml:space="preserve">999225725190504	</t>
  </si>
  <si>
    <t>[新加坡]新加坡81酒店 - 黄金(Hotel 81 Gold)(55694743)</t>
  </si>
  <si>
    <t>Superior Queen&lt;2人入住&gt;</t>
  </si>
  <si>
    <t>ZHANG/LIANWEI</t>
  </si>
  <si>
    <t xml:space="preserve">3714835	</t>
  </si>
  <si>
    <t xml:space="preserve">999225727614134	</t>
  </si>
  <si>
    <t>[古来县]永恒的爱之家 - 古来民宿(House of My Eternal Love - Kulai Homestay)(90375994)</t>
  </si>
  <si>
    <t>客房&lt;2人入住&gt;</t>
  </si>
  <si>
    <t>Peong Fook Keong/Peong Fook Keong</t>
  </si>
  <si>
    <t xml:space="preserve">3715719	</t>
  </si>
  <si>
    <t xml:space="preserve">|59283738	</t>
  </si>
  <si>
    <t xml:space="preserve">999225740745424	</t>
  </si>
  <si>
    <t>[吉隆坡]宜必思吉隆坡市中心酒店(Ibis Kuala Lumpur City Centre)(55757161)</t>
  </si>
  <si>
    <t>TEE/HUN FEI</t>
  </si>
  <si>
    <t xml:space="preserve">3717819	</t>
  </si>
  <si>
    <t xml:space="preserve">405239	</t>
  </si>
  <si>
    <t xml:space="preserve">999225742766850	</t>
  </si>
  <si>
    <t>[曼谷]UHG四分之一隆齐酒店(The Quarter Ploenchit by UHG)(90402440)</t>
  </si>
  <si>
    <t>一卧套房&lt;2人入住&gt;&lt;不退款&gt;</t>
  </si>
  <si>
    <t>MUANGTHAI/THANAPA</t>
  </si>
  <si>
    <t xml:space="preserve">3718396	</t>
  </si>
  <si>
    <t xml:space="preserve">999225745350649	</t>
  </si>
  <si>
    <t>[纽约]纽约中央凯悦大酒店(Hyatt Grand Central New York)(55862047)</t>
  </si>
  <si>
    <t>特大床房&lt;2人入住&gt;&lt;不退款&gt;</t>
  </si>
  <si>
    <t>XU/HUIQIN</t>
  </si>
  <si>
    <t xml:space="preserve">3719079	</t>
  </si>
  <si>
    <t xml:space="preserve">HUS-87G8Q22F+RF-E00	</t>
  </si>
  <si>
    <t xml:space="preserve">999225746228657	</t>
  </si>
  <si>
    <t>[大西洋城]大西洋城肖博特酒店(The Showboat Hotel Atlantic City)(94361773)</t>
  </si>
  <si>
    <t>特大床间 - 高层&lt;2人入住&gt;&lt;不退款&gt;</t>
  </si>
  <si>
    <t>Miller/Amanda</t>
  </si>
  <si>
    <t xml:space="preserve">3719382	</t>
  </si>
  <si>
    <t xml:space="preserve">135332550|59569236	</t>
  </si>
  <si>
    <t xml:space="preserve">999225747835442	</t>
  </si>
  <si>
    <t>[釜山]弗莱特普瑞米尔南博酒店(Hotel Foret Premier Nampo)(55328807)</t>
  </si>
  <si>
    <t>SHITE/KANAMI,SHITE/MASAMI</t>
  </si>
  <si>
    <t xml:space="preserve">3719856	</t>
  </si>
  <si>
    <t xml:space="preserve">TL574089849	</t>
  </si>
  <si>
    <t xml:space="preserve">999225748799348	</t>
  </si>
  <si>
    <t>[贝尔法斯特]首选贝尔法斯特费兹威廉酒店(The Fitzwilliam Hotel Belfast)(55547397)</t>
  </si>
  <si>
    <t>行政双床房&lt;2人入住&gt;&lt;不退款&gt;</t>
  </si>
  <si>
    <t>tallungan/dianna</t>
  </si>
  <si>
    <t xml:space="preserve">3720301	</t>
  </si>
  <si>
    <t xml:space="preserve">123889644	</t>
  </si>
  <si>
    <t xml:space="preserve">999225754186424	</t>
  </si>
  <si>
    <t>[南旧金山]旧金山机场北旅客之家酒店(Travelodge by Wyndham San Francisco Airport North)(70792150)</t>
  </si>
  <si>
    <t>1 King Bed Non-Smoking&lt;2人入住&gt;</t>
  </si>
  <si>
    <t>HALL/APRIL</t>
  </si>
  <si>
    <t xml:space="preserve">3720930	</t>
  </si>
  <si>
    <t xml:space="preserve">25759039444	</t>
  </si>
  <si>
    <t>[因特拉肯]卡尔顿-欧洲复古酒店(Carlton-Europe Vintage Hotel)(55290342)</t>
  </si>
  <si>
    <t>高级双人房&lt;2人入住&gt;&lt;不退款&gt;&lt;早餐&gt;</t>
  </si>
  <si>
    <t>WONG/WAI YAN</t>
  </si>
  <si>
    <t xml:space="preserve">3721829	</t>
  </si>
  <si>
    <t xml:space="preserve">999225763207161	</t>
  </si>
  <si>
    <t>[Sam Rong Nua]素坤逸路 107 路提欧里酒店(Theorie Hotel Sukhumvit 107 by Tolani)(55733402)</t>
  </si>
  <si>
    <t>普通套房&lt;2人入住&gt;&lt;早餐&gt;</t>
  </si>
  <si>
    <t>DOU/CHENGLONG</t>
  </si>
  <si>
    <t xml:space="preserve">3722681	</t>
  </si>
  <si>
    <t xml:space="preserve">-60104627|60104627	</t>
  </si>
  <si>
    <t xml:space="preserve">999225763331917	</t>
  </si>
  <si>
    <t>[Haymarket]悉尼南部大酒店(Great Southern Hotel Sydney)(55665945)</t>
  </si>
  <si>
    <t>标准房 (Standard Room with no Housekeeping )&lt;2人入住&gt;</t>
  </si>
  <si>
    <t>SINGH/HARGOPAL</t>
  </si>
  <si>
    <t xml:space="preserve">3722695	</t>
  </si>
  <si>
    <t xml:space="preserve">999225766028927	</t>
  </si>
  <si>
    <t>[迪拜]堪瓦司迪拜酒店 - 美憬阁酒店(The Canvas Dubai - MGallery Hotel Collection)(60467468)</t>
  </si>
  <si>
    <t>高级客房&lt;2人入住&gt;&lt;早餐&gt;</t>
  </si>
  <si>
    <t>Magnaye/Harlene Joy</t>
  </si>
  <si>
    <t xml:space="preserve">3723302	</t>
  </si>
  <si>
    <t xml:space="preserve">999225766118376	</t>
  </si>
  <si>
    <t>[乔治市]槟城乔治市湾景酒店(Bayview Hotel Georgetown Penang)(55439348)</t>
  </si>
  <si>
    <t>豪华双人房&lt;2人入住&gt;&lt;不退款&gt;</t>
  </si>
  <si>
    <t>GE/MENGYANG,DONG/XIAOHUA</t>
  </si>
  <si>
    <t xml:space="preserve">3723314	</t>
  </si>
  <si>
    <t xml:space="preserve">IIAS9N	</t>
  </si>
  <si>
    <t xml:space="preserve">999225770238422	</t>
  </si>
  <si>
    <t>[曼谷]曼谷传承酒店(The Heritage Hotels Bangkok)(54503369)</t>
  </si>
  <si>
    <t>舒适房&lt;2人入住&gt;&lt;不退款&gt;</t>
  </si>
  <si>
    <t>ZHAO/YUEGUANG,YING/ZHUOPENG</t>
  </si>
  <si>
    <t xml:space="preserve">3724442	</t>
  </si>
  <si>
    <t xml:space="preserve">11194	</t>
  </si>
  <si>
    <t xml:space="preserve">999225777300276	</t>
  </si>
  <si>
    <t>[阿纳海姆]阿纳海姆希尔顿酒店(Hilton Anaheim)(55862042)</t>
  </si>
  <si>
    <t>标准房（1张特大床）&lt;2人入住&gt;</t>
  </si>
  <si>
    <t>PARK/MINJAE</t>
  </si>
  <si>
    <t xml:space="preserve">3725264	</t>
  </si>
  <si>
    <t xml:space="preserve">3408523588	</t>
  </si>
  <si>
    <t xml:space="preserve">999225784358586	</t>
  </si>
  <si>
    <t>[坎莫尔]坎莫尔套房酒店(Canmore Inn &amp; Suites)(56196604)</t>
  </si>
  <si>
    <t>Deluxe Double Room, 2 Queen Beds (Railway View)&lt;2人入住&gt;</t>
  </si>
  <si>
    <t>CHENG/GENSEN,ZHANG/SHULI</t>
  </si>
  <si>
    <t xml:space="preserve">3726686	</t>
  </si>
  <si>
    <t xml:space="preserve">999225801848388	</t>
  </si>
  <si>
    <t>[乔治市]槟城长荣桂冠酒店(Evergreen Laurel Hotel Penang)(55451685)</t>
  </si>
  <si>
    <t>海景豪华特大床房&lt;2人入住&gt;&lt;不退款&gt;&lt;早餐&gt;</t>
  </si>
  <si>
    <t>MOHAMAD/JAMIL</t>
  </si>
  <si>
    <t xml:space="preserve">3730691	</t>
  </si>
  <si>
    <t xml:space="preserve">23080425589	</t>
  </si>
  <si>
    <t xml:space="preserve">999225810039431	</t>
  </si>
  <si>
    <t>[曼谷]曼谷拉差达瑞士酒店(Swissotel Bangkok Ratchada)(54503361)</t>
  </si>
  <si>
    <t>瑞士豪华房&lt;2人入住&gt;&lt;不退款&gt;</t>
  </si>
  <si>
    <t>ONSOD/UMARPORN</t>
  </si>
  <si>
    <t xml:space="preserve">3732531	</t>
  </si>
  <si>
    <t xml:space="preserve">UMARPORNONSOD	</t>
  </si>
  <si>
    <t xml:space="preserve">999225811556983	</t>
  </si>
  <si>
    <t>CHEN/LIJIANG,chen/yirong</t>
  </si>
  <si>
    <t xml:space="preserve">3732914	</t>
  </si>
  <si>
    <t xml:space="preserve">IS23VF	</t>
  </si>
  <si>
    <t xml:space="preserve">999225824873336	</t>
  </si>
  <si>
    <t>[奎松市]极光大道红色星球酒店(Red Planet Cubao Aurora Boulevard)(97964591)</t>
  </si>
  <si>
    <t>双人房&lt;2人入住&gt;&lt;不退款&gt;</t>
  </si>
  <si>
    <t>PASION/REN HARLEY</t>
  </si>
  <si>
    <t xml:space="preserve">3735163	</t>
  </si>
  <si>
    <t xml:space="preserve">110633	</t>
  </si>
  <si>
    <t xml:space="preserve">999225838750302	</t>
  </si>
  <si>
    <t>Zaric/Aleksandar</t>
  </si>
  <si>
    <t xml:space="preserve">3737610	</t>
  </si>
  <si>
    <t xml:space="preserve">-62153376	</t>
  </si>
  <si>
    <t xml:space="preserve">999225844019370	</t>
  </si>
  <si>
    <t>[胡志明市]融合原创西贡中心酒店(Fusion Original Saigon Centre)(110133551)</t>
  </si>
  <si>
    <t>豪华特大床房&lt;1人入住&gt;&lt;不退款&gt;&lt;早餐&gt;</t>
  </si>
  <si>
    <t>TANG/SZE KI</t>
  </si>
  <si>
    <t xml:space="preserve">3738758	</t>
  </si>
  <si>
    <t xml:space="preserve">305236224	</t>
  </si>
  <si>
    <t xml:space="preserve">999225848263691	</t>
  </si>
  <si>
    <t>[巴黎]斯诺布艾力甘西亚酒店(Snob Hotel by Elegancia)(55391116)</t>
  </si>
  <si>
    <t>经典双人房&lt;2人入住&gt;&lt;不退款&gt;</t>
  </si>
  <si>
    <t>Sam/Samantha</t>
  </si>
  <si>
    <t xml:space="preserve">3739741	</t>
  </si>
  <si>
    <t xml:space="preserve">62347924	</t>
  </si>
  <si>
    <t xml:space="preserve">999225858252893	</t>
  </si>
  <si>
    <t>[巴黎]旅游酒店(Hôtel Tourisme Avenue)(55519399)</t>
  </si>
  <si>
    <t>Business Room&lt;2人入住&gt;</t>
  </si>
  <si>
    <t>PARK/EUNHYE</t>
  </si>
  <si>
    <t xml:space="preserve">3741484	</t>
  </si>
  <si>
    <t xml:space="preserve">62654923	</t>
  </si>
  <si>
    <t xml:space="preserve">999225862431897	</t>
  </si>
  <si>
    <t>[纽约]纽约本杰明皇家酒店(The Benjamin Royal Sonesta New York)(55944643)</t>
  </si>
  <si>
    <t>标准大号床房&lt;2人入住&gt;&lt;不退款&gt;</t>
  </si>
  <si>
    <t>KHOURY/SUZANNE</t>
  </si>
  <si>
    <t xml:space="preserve">3742263	</t>
  </si>
  <si>
    <t xml:space="preserve">10150SE081689	</t>
  </si>
  <si>
    <t xml:space="preserve">999225869444910	</t>
  </si>
  <si>
    <t>[奇克托瓦加]布法罗机场奇克托瓦加住宿及套房酒店(Sleep Inn &amp; Suites Buffalo Airport Cheektowaga)(55254352)</t>
  </si>
  <si>
    <t>标准特大床房 - 禁烟&lt;2人入住&gt;&lt;早餐&gt;</t>
  </si>
  <si>
    <t>Beck/Monica</t>
  </si>
  <si>
    <t xml:space="preserve">3744132	</t>
  </si>
  <si>
    <t xml:space="preserve">883878770	</t>
  </si>
  <si>
    <t xml:space="preserve">999225869491927	</t>
  </si>
  <si>
    <t>[马德里]歌剧院酒店(Hotel Opera)(55680539)</t>
  </si>
  <si>
    <t>双床房&lt;2人入住&gt;</t>
  </si>
  <si>
    <t>Min/Heejin,Min/Heejin</t>
  </si>
  <si>
    <t xml:space="preserve">3744159	</t>
  </si>
  <si>
    <t xml:space="preserve">999225872271870	</t>
  </si>
  <si>
    <t>[伦敦]伦敦圣吉尔斯酒店(St Giles London – A St Giles Hotel)(55270048)</t>
  </si>
  <si>
    <t>hales/aimee</t>
  </si>
  <si>
    <t xml:space="preserve">3744932	</t>
  </si>
  <si>
    <t xml:space="preserve">79688SE459914	</t>
  </si>
  <si>
    <t xml:space="preserve">999225880380400	</t>
  </si>
  <si>
    <t>[塔尔萨]塔尔萨市中心/66 号公路温德姆拉昆塔套房酒店(La Quinta Inn &amp; Suites by Wyndham Tulsa Downtown - Route 66)(70394740)</t>
  </si>
  <si>
    <t>一张特大床&lt;2人入住&gt;&lt;不退款&gt;&lt;早餐&gt;</t>
  </si>
  <si>
    <t>Priessnitz/Don</t>
  </si>
  <si>
    <t xml:space="preserve">3746042	</t>
  </si>
  <si>
    <t xml:space="preserve">166875493	</t>
  </si>
  <si>
    <t xml:space="preserve">999225891769126	</t>
  </si>
  <si>
    <t>[曼谷]索菲特曼谷素坤逸酒店(Sofitel Bangkok Sukhumvit)(55465121)</t>
  </si>
  <si>
    <t>精彩双床房&lt;2人入住&gt;&lt;不退款&gt;&lt;早餐&gt;</t>
  </si>
  <si>
    <t>SATJAPHOT/PHORNCHANA</t>
  </si>
  <si>
    <t xml:space="preserve">3748627	</t>
  </si>
  <si>
    <t xml:space="preserve">95510538	</t>
  </si>
  <si>
    <t xml:space="preserve">999225892133736	</t>
  </si>
  <si>
    <t>[卡托维兹]卡托维茨钻石公园酒店(Park Hotel Diament Katowice)(55822115)</t>
  </si>
  <si>
    <t>双床房&lt;2人入住&gt;&lt;早餐&gt;</t>
  </si>
  <si>
    <t>Radecki/Marian</t>
  </si>
  <si>
    <t xml:space="preserve">3748788	</t>
  </si>
  <si>
    <t xml:space="preserve">944614	</t>
  </si>
  <si>
    <t xml:space="preserve">999225892264335	</t>
  </si>
  <si>
    <t>[大坎普]塞弗港布提酒店(Harbor Self Buriti Hotel)(96307875)</t>
  </si>
  <si>
    <t>奢华双床房&lt;2人入住&gt;&lt;早餐&gt;</t>
  </si>
  <si>
    <t>Rossetti/Rose</t>
  </si>
  <si>
    <t xml:space="preserve">3748880	</t>
  </si>
  <si>
    <t xml:space="preserve">RES031752-2259	</t>
  </si>
  <si>
    <t xml:space="preserve">999225893092321	</t>
  </si>
  <si>
    <t>[斯特拉斯堡]波玛轻松住酒店(BOMA easy living hotel)(55345858)</t>
  </si>
  <si>
    <t>经典双人房/双床房 (Cool Boma)&lt;2人入住&gt;</t>
  </si>
  <si>
    <t>Xu/Kevin</t>
  </si>
  <si>
    <t xml:space="preserve">3749124	</t>
  </si>
  <si>
    <t xml:space="preserve">63777225	</t>
  </si>
  <si>
    <t xml:space="preserve">999225893484623	</t>
  </si>
  <si>
    <t>[哥伦布]布莱克威尔酒店暨法尔会议中心(The Blackwell Inn and Pfahl Conference Center)(103759858)</t>
  </si>
  <si>
    <t>华丽客房, 2 张大床&lt;2人入住&gt;</t>
  </si>
  <si>
    <t>Zalewski/Sharon L.</t>
  </si>
  <si>
    <t xml:space="preserve">3749250	</t>
  </si>
  <si>
    <t xml:space="preserve">133322559	</t>
  </si>
  <si>
    <t xml:space="preserve">999225915790897	</t>
  </si>
  <si>
    <t>Ortega De La Serna/Claudio Augusto</t>
  </si>
  <si>
    <t xml:space="preserve">3753934	</t>
  </si>
  <si>
    <t xml:space="preserve">999225915945511	</t>
  </si>
  <si>
    <t>[蒙特利尔]蒙特利尔中心科洛姆酒店(Hotel Chrome Montreal Centre-Ville)(55391535)</t>
  </si>
  <si>
    <t>双人间 - 带两张双人床&lt;2人入住&gt;</t>
  </si>
  <si>
    <t>McConnell/Stephen</t>
  </si>
  <si>
    <t xml:space="preserve">3753990	</t>
  </si>
  <si>
    <t xml:space="preserve">58-26114-87684	</t>
  </si>
  <si>
    <t xml:space="preserve">999225934235777	</t>
  </si>
  <si>
    <t>[Benda]1O1雅加达机场CBC酒店(The 1O1 Jakarta Airport Cbc)(110133654)</t>
  </si>
  <si>
    <t>豪华城景一卧房&lt;2人入住&gt;&lt;早餐&gt;</t>
  </si>
  <si>
    <t>GUI/MING HUI</t>
  </si>
  <si>
    <t xml:space="preserve">3756327	</t>
  </si>
  <si>
    <t xml:space="preserve">25959	</t>
  </si>
  <si>
    <t xml:space="preserve">999225936732011	</t>
  </si>
  <si>
    <t>[首尔]美利来酒店首尔明洞.(Migliore Hotel Seoul Myeongdong)(55312270)</t>
  </si>
  <si>
    <t>商务大床房(无窗)&lt;2人入住&gt;&lt;不退款&gt;</t>
  </si>
  <si>
    <t>SHAN/MINQIAN,SUN/YANXIN</t>
  </si>
  <si>
    <t xml:space="preserve">3757222	</t>
  </si>
  <si>
    <t xml:space="preserve">CH12308103363	</t>
  </si>
  <si>
    <t xml:space="preserve">999225938646332	</t>
  </si>
  <si>
    <t>标准大床房&lt;2人入住&gt;&lt;不退款&gt;&lt;早餐&gt;</t>
  </si>
  <si>
    <t>MUTTAKAL/SYAFFINAZ,MUTTAKAL/SYAFFINAZ</t>
  </si>
  <si>
    <t xml:space="preserve">3758143	</t>
  </si>
  <si>
    <t xml:space="preserve">4008365	</t>
  </si>
  <si>
    <t xml:space="preserve">25939686567	</t>
  </si>
  <si>
    <t>1 King Accessible&lt;2人入住&gt;&lt;不退款&gt;</t>
  </si>
  <si>
    <t>REN/ZIYI,Wang/Jiacheng</t>
  </si>
  <si>
    <t xml:space="preserve">3758629	</t>
  </si>
  <si>
    <t xml:space="preserve">999225939897325	</t>
  </si>
  <si>
    <t>[Khlong Hae]查塔梅精品酒店(Chartame Boutique Hotel)(95389463)</t>
  </si>
  <si>
    <t>高级大床阁楼房&lt;2人入住&gt;</t>
  </si>
  <si>
    <t>TIAWSAKUL/JAKARIN</t>
  </si>
  <si>
    <t xml:space="preserve">3758841	</t>
  </si>
  <si>
    <t xml:space="preserve">103352496	</t>
  </si>
  <si>
    <t xml:space="preserve">999225940364252	</t>
  </si>
  <si>
    <t>[仁川]仁川君悦大酒店(Grand Hyatt Incheon)(89918362)</t>
  </si>
  <si>
    <t>Peng/Hong,Deng/ZhiTong</t>
  </si>
  <si>
    <t xml:space="preserve">3759110	</t>
  </si>
  <si>
    <t xml:space="preserve">999225940751486	</t>
  </si>
  <si>
    <t>[圣托里尼]海角斯素套房(Cape Sisu Suites)(100678490)</t>
  </si>
  <si>
    <t>火山口景豪华套房 - 带热水浴缸&lt;2人入住&gt;&lt;不退款&gt;</t>
  </si>
  <si>
    <t>Kim/Hansu,LI/YANQING</t>
  </si>
  <si>
    <t xml:space="preserve">3759167	</t>
  </si>
  <si>
    <t xml:space="preserve">5241	</t>
  </si>
  <si>
    <t xml:space="preserve">999225941911711	</t>
  </si>
  <si>
    <t>[巴黎]卡巴尼酒店 - 奥尔索酒店(Hôtel Cabane - Orso Hotels)(55768324)</t>
  </si>
  <si>
    <t>经典房&lt;2人入住&gt;&lt;不退款&gt;</t>
  </si>
  <si>
    <t>Spencer/Jeffery Allan,Duffy/Thomas Cormac</t>
  </si>
  <si>
    <t xml:space="preserve">3759369	</t>
  </si>
  <si>
    <t xml:space="preserve">65126286	</t>
  </si>
  <si>
    <t xml:space="preserve">999225941990178	</t>
  </si>
  <si>
    <t>[普吉岛]卡塔SIS度假酒店(The Sis Kata, Resort)(69427769)</t>
  </si>
  <si>
    <t>泳池双床房（Sis Jacuzzi）&lt;2人入住&gt;&lt;早餐&gt;</t>
  </si>
  <si>
    <t>MO/HUITAN,SU/LILI</t>
  </si>
  <si>
    <t xml:space="preserve">3759373	</t>
  </si>
  <si>
    <t xml:space="preserve">999225947077762	</t>
  </si>
  <si>
    <t>[鸽子谷]凯隆酒店 - 近岛屿大道(Clarion Inn Near Island Drive)(97259858)</t>
  </si>
  <si>
    <t>标准间 - 带2张大号床&lt;2人入住&gt;&lt;早餐&gt;</t>
  </si>
  <si>
    <t>Graham/LaTesa  C</t>
  </si>
  <si>
    <t xml:space="preserve">3760206	</t>
  </si>
  <si>
    <t xml:space="preserve">86956880	</t>
  </si>
  <si>
    <t xml:space="preserve">999224910687760	</t>
  </si>
  <si>
    <t>CHEN/CHEN</t>
  </si>
  <si>
    <t xml:space="preserve">3539316	</t>
  </si>
  <si>
    <t xml:space="preserve">69417112	</t>
  </si>
  <si>
    <t xml:space="preserve">999225953884169	</t>
  </si>
  <si>
    <t>[塞里]Eklo Marne La Vallée(110042940)</t>
  </si>
  <si>
    <t>双人房（1 张双人床）&lt;2人入住&gt;&lt;不退款&gt;</t>
  </si>
  <si>
    <t>SOHET/Lauranne</t>
  </si>
  <si>
    <t xml:space="preserve">3761761	</t>
  </si>
  <si>
    <t xml:space="preserve">65378420	</t>
  </si>
  <si>
    <t xml:space="preserve">999225954569600	</t>
  </si>
  <si>
    <t>[巴里]尼古拉斯酒店(The Nicolaus Hotel)(55653037)</t>
  </si>
  <si>
    <t>标准房&lt;2人入住&gt;&lt;不退款&gt;&lt;早餐&gt;</t>
  </si>
  <si>
    <t>Khafagy/Abrar</t>
  </si>
  <si>
    <t xml:space="preserve">65394790	</t>
  </si>
  <si>
    <t xml:space="preserve">999225954798216	</t>
  </si>
  <si>
    <t>[曼谷]曼谷巴伦酒店(Baron Residence Bangkok)(55547449)</t>
  </si>
  <si>
    <t>高级房 B&lt;2人入住&gt;&lt;不退款&gt;</t>
  </si>
  <si>
    <t>KADE/ABDULSEH</t>
  </si>
  <si>
    <t xml:space="preserve">3762052	</t>
  </si>
  <si>
    <t xml:space="preserve">999225955446031	</t>
  </si>
  <si>
    <t>[丹戎本雅]槟城火烈鸟海滩酒店(Flamingo Hotel by The Beach, Penang)(55439295)</t>
  </si>
  <si>
    <t>山景豪华双人房&lt;2人入住&gt;&lt;早餐&gt;</t>
  </si>
  <si>
    <t>Nordin/Mohd Alfieizal</t>
  </si>
  <si>
    <t xml:space="preserve">3762317	</t>
  </si>
  <si>
    <t xml:space="preserve">999225980075027	</t>
  </si>
  <si>
    <t>[佛统]日记套房酒店(Diary Suite)(90401916)</t>
  </si>
  <si>
    <t>豪华双人床房&lt;2人入住&gt;&lt;早餐&gt;</t>
  </si>
  <si>
    <t>MUANGMEE/NOBPHARAT</t>
  </si>
  <si>
    <t xml:space="preserve">3765589	</t>
  </si>
  <si>
    <t xml:space="preserve">|65959673	</t>
  </si>
  <si>
    <t xml:space="preserve">999225984754503	</t>
  </si>
  <si>
    <t>[比隆]比隆机场酒店(Billund Airport Hotel)(90202531)</t>
  </si>
  <si>
    <t>家庭房&lt;2人入住&gt;&lt;不退款&gt;</t>
  </si>
  <si>
    <t>Binks/Katy,Binks/Jonathan</t>
  </si>
  <si>
    <t xml:space="preserve">3767415	</t>
  </si>
  <si>
    <t xml:space="preserve">999225990731468	</t>
  </si>
  <si>
    <t>[西雅加达]雅加达机场 II 号精品酒店(D'Primahotel Airport Jakarta II)(77368874)</t>
  </si>
  <si>
    <t>高级双床房(无窗)&lt;2人入住&gt;</t>
  </si>
  <si>
    <t>FENG/SHICHAO,FENG/KAIMING,ZHANG/TIANLING</t>
  </si>
  <si>
    <t xml:space="preserve">3768543	</t>
  </si>
  <si>
    <t xml:space="preserve">999225990972926	</t>
  </si>
  <si>
    <t>双人房（2 张单人床）&lt;2人入住&gt;&lt;不退款&gt;</t>
  </si>
  <si>
    <t>SIMONS/PATRICK</t>
  </si>
  <si>
    <t xml:space="preserve">3768575	</t>
  </si>
  <si>
    <t xml:space="preserve">66234103	</t>
  </si>
  <si>
    <t xml:space="preserve">999226002617803	</t>
  </si>
  <si>
    <t>[普吉岛]普吉岛芭东巴尔米拉度假酒店(Palmyra Patong Resort Phuket)(55639693)</t>
  </si>
  <si>
    <t>池景豪华房&lt;2人入住&gt;&lt;早餐&gt;</t>
  </si>
  <si>
    <t>Khare/Peeyush,Khare/Peeyush</t>
  </si>
  <si>
    <t xml:space="preserve">3771764	</t>
  </si>
  <si>
    <t xml:space="preserve">999226008580139	</t>
  </si>
  <si>
    <t>城景特大床房&lt;2人入住&gt;&lt;不退款&gt;</t>
  </si>
  <si>
    <t>SOUNG/YUJIN,HWANG/SOOJEONG</t>
  </si>
  <si>
    <t xml:space="preserve">3772843	</t>
  </si>
  <si>
    <t xml:space="preserve">999226011687788	</t>
  </si>
  <si>
    <t>[斯霍林格阿纳卢尔]金奈IT高速路活力酒店(Vivanta Chennai IT Expressway)(110131612)</t>
  </si>
  <si>
    <t>OMR景高级特大床房&lt;2人入住&gt;&lt;早餐&gt;</t>
  </si>
  <si>
    <t>perumal/Saritha</t>
  </si>
  <si>
    <t xml:space="preserve">3773585	</t>
  </si>
  <si>
    <t xml:space="preserve">75712SE100119-14	</t>
  </si>
  <si>
    <t xml:space="preserve">999226012209092	</t>
  </si>
  <si>
    <t xml:space="preserve">3773719	</t>
  </si>
  <si>
    <t xml:space="preserve">CI4IR2N7	</t>
  </si>
  <si>
    <t xml:space="preserve">999226012710137	</t>
  </si>
  <si>
    <t>[纽约]纽约时代广场流场酒店(Riu Plaza New York Times Square)(55465125)</t>
  </si>
  <si>
    <t>Deluxe Superior King with views&lt;2人入住&gt;&lt;早餐&gt;</t>
  </si>
  <si>
    <t>CONSTANTINO/AILEEN</t>
  </si>
  <si>
    <t xml:space="preserve">3773855	</t>
  </si>
  <si>
    <t xml:space="preserve">EXP1V315	</t>
  </si>
  <si>
    <t xml:space="preserve">999226014031301	</t>
  </si>
  <si>
    <t>[维多利亚]贝德福德丽晶大酒店(The Bedford Regency Hotel)(110133272)</t>
  </si>
  <si>
    <t>标准大号床间&lt;2人入住&gt;</t>
  </si>
  <si>
    <t>DELA CONCEPCION/JOEL</t>
  </si>
  <si>
    <t xml:space="preserve">3774211	</t>
  </si>
  <si>
    <t xml:space="preserve">9699832	</t>
  </si>
  <si>
    <t xml:space="preserve">999226015873095	</t>
  </si>
  <si>
    <t>ABDUL RONI/MUHAMMAD SOLEHUDDIN</t>
  </si>
  <si>
    <t xml:space="preserve">3774732	</t>
  </si>
  <si>
    <t xml:space="preserve">999226016619323	</t>
  </si>
  <si>
    <t>[芭堤雅]帕亚酒店(Payaa Hotel)(102880715)</t>
  </si>
  <si>
    <t>豪华房&lt;2人入住&gt;&lt;早餐&gt;</t>
  </si>
  <si>
    <t>YEONG/WEE LIAM</t>
  </si>
  <si>
    <t xml:space="preserve">3774977	</t>
  </si>
  <si>
    <t xml:space="preserve">RR#2308160	</t>
  </si>
  <si>
    <t xml:space="preserve">999226023448118	</t>
  </si>
  <si>
    <t>[巴厘岛]优布达玛雅假日温泉酒店(Maya Ubud Resort &amp; Spa)(55895721)</t>
  </si>
  <si>
    <t>天堂泳池特大床别墅&lt;2人入住&gt;&lt;不退款&gt;&lt;早餐&gt;</t>
  </si>
  <si>
    <t>LEE/CHUNGHA</t>
  </si>
  <si>
    <t xml:space="preserve">3776546	</t>
  </si>
  <si>
    <t xml:space="preserve">999226024806529	</t>
  </si>
  <si>
    <t>[釜山]釜山阿瓦尼中央酒店(Avani Central Busan)(69451979)</t>
  </si>
  <si>
    <t>城景豪华双床房&lt;2人入住&gt;&lt;不退款&gt;</t>
  </si>
  <si>
    <t>Shin/Chaeyeon</t>
  </si>
  <si>
    <t xml:space="preserve">3776651	</t>
  </si>
  <si>
    <t xml:space="preserve">443865935 - 1691927043038895	</t>
  </si>
  <si>
    <t xml:space="preserve">999226028326063	</t>
  </si>
  <si>
    <t>[Montenegro]3K法鲁奥诺普特酒店(Hotel 3K Faro Aeroporto)(97595650)</t>
  </si>
  <si>
    <t>标准客房&lt;2人入住&gt;&lt;不退款&gt;</t>
  </si>
  <si>
    <t>Bickersteth/Robert</t>
  </si>
  <si>
    <t xml:space="preserve">3777250	</t>
  </si>
  <si>
    <t xml:space="preserve">-67238346	</t>
  </si>
  <si>
    <t xml:space="preserve">999226028931446	</t>
  </si>
  <si>
    <t>[芭堤雅]芭堤雅帝堡泽斯罗酒店(Z Through by The Zign)(68545122)</t>
  </si>
  <si>
    <t>Grand Double Room, Pool View&lt;2人入住&gt;&lt;不退款&gt;&lt;早餐&gt;</t>
  </si>
  <si>
    <t>SZE/WAI KUEN</t>
  </si>
  <si>
    <t xml:space="preserve">3777429	</t>
  </si>
  <si>
    <t xml:space="preserve">8411672	</t>
  </si>
  <si>
    <t xml:space="preserve">999226030827004	</t>
  </si>
  <si>
    <t>[隆格伊]隆格伊蒙特利尔朗基尔酒店(Le Dauphin Montréal-Longueuil)(109175509)</t>
  </si>
  <si>
    <t>特大床房&lt;2人入住&gt;&lt;早餐&gt;</t>
  </si>
  <si>
    <t>RAGOT/Oceane</t>
  </si>
  <si>
    <t xml:space="preserve">3777895	</t>
  </si>
  <si>
    <t xml:space="preserve">58-41737-64136	</t>
  </si>
  <si>
    <t xml:space="preserve">999226030906778	</t>
  </si>
  <si>
    <t>[南旧金山]北旧金山机场舒适套房酒店(Comfort Inn &amp; Suites San Francisco Airport North)(55478498)</t>
  </si>
  <si>
    <t>套房, 1 张特大床, 无烟房&lt;2人入住&gt;&lt;早餐&gt;</t>
  </si>
  <si>
    <t>ZHAO/QISHU</t>
  </si>
  <si>
    <t xml:space="preserve">3778077	</t>
  </si>
  <si>
    <t xml:space="preserve">885017371	</t>
  </si>
  <si>
    <t xml:space="preserve">999226047562799	</t>
  </si>
  <si>
    <t>[罗博]罗博河度假村(Loboc River Resort)(55680312)</t>
  </si>
  <si>
    <t>森林景观房&lt;2人入住&gt;&lt;不退款&gt;</t>
  </si>
  <si>
    <t>Zhou/Haixiong,Zhou/Yueyuan</t>
  </si>
  <si>
    <t xml:space="preserve">3782047	</t>
  </si>
  <si>
    <t xml:space="preserve">999226053330921	</t>
  </si>
  <si>
    <t>[釜山]釜山柏悦酒店(Park Hyatt Busan)(69451996)</t>
  </si>
  <si>
    <t>海景特大床房&lt;2人入住&gt;</t>
  </si>
  <si>
    <t>YUN/SEONGPIL</t>
  </si>
  <si>
    <t xml:space="preserve">3783190	</t>
  </si>
  <si>
    <t xml:space="preserve">HKR-8Q7F544R+JQ-E00	</t>
  </si>
  <si>
    <t xml:space="preserve">999226054173065	</t>
  </si>
  <si>
    <t>[伯明翰]麦克唐纳德伯灵顿酒店(Macdonald Burlington Hotel)(55329438)</t>
  </si>
  <si>
    <t>标准房, 1 张双人床&lt;2人入住&gt;&lt;不退款&gt;</t>
  </si>
  <si>
    <t>Slattery/Paul</t>
  </si>
  <si>
    <t xml:space="preserve">2321SE089926	</t>
  </si>
  <si>
    <t xml:space="preserve">999226062070798	</t>
  </si>
  <si>
    <t>[吉隆坡]吉隆坡千禧大酒店(Grand Millennium Kuala Lumpur)(55402613)</t>
  </si>
  <si>
    <t>Classic Room with One King Bed&lt;2人入住&gt;&lt;不退款&gt;&lt;早餐&gt;</t>
  </si>
  <si>
    <t>SUHARDI/ADY</t>
  </si>
  <si>
    <t xml:space="preserve">3785562	</t>
  </si>
  <si>
    <t xml:space="preserve">999226062217618	</t>
  </si>
  <si>
    <t>[马六甲]马六甲欧罗富豪酒店(Euro Rich Hotel Melaka)(91545506)</t>
  </si>
  <si>
    <t>ABD RAHMAN/NUR IMAN NAJWA,JAIS/AZIZUL AMIN</t>
  </si>
  <si>
    <t xml:space="preserve">3785583	</t>
  </si>
  <si>
    <t xml:space="preserve">8422839	</t>
  </si>
  <si>
    <t xml:space="preserve">999226066862202	</t>
  </si>
  <si>
    <t>[卡里拉]博纳维斯塔旅馆(Hostal Bonavista)(110039383)</t>
  </si>
  <si>
    <t>Dorndorf/Joern</t>
  </si>
  <si>
    <t xml:space="preserve">3787374	</t>
  </si>
  <si>
    <t xml:space="preserve">999226067426241	</t>
  </si>
  <si>
    <t>[吉隆坡]M&amp;M酒店(M&amp;M Hotel)(90371438)</t>
  </si>
  <si>
    <t>高级大床房&lt;2人入住&gt;&lt;不退款&gt;</t>
  </si>
  <si>
    <t>TSE/WING KEUNG</t>
  </si>
  <si>
    <t xml:space="preserve">3787678	</t>
  </si>
  <si>
    <t xml:space="preserve">1078980361	</t>
  </si>
  <si>
    <t xml:space="preserve">999226068792833	</t>
  </si>
  <si>
    <t>[纽约]圣詹姆斯酒店(Hotel St. James)(89932822)</t>
  </si>
  <si>
    <t>一张大号床间&lt;2人入住&gt;&lt;不退款&gt;</t>
  </si>
  <si>
    <t>KONG/SOPHY</t>
  </si>
  <si>
    <t xml:space="preserve">3788173	</t>
  </si>
  <si>
    <t xml:space="preserve">20230826-13870-1206093483	</t>
  </si>
  <si>
    <t xml:space="preserve">999226068909793	</t>
  </si>
  <si>
    <t>[格但斯克]第一酒店 - 格拉诺(Hotel Number One by Grano Gdańsk)(96306984)</t>
  </si>
  <si>
    <t>经典双人床房&lt;2人入住&gt;&lt;不退款&gt;</t>
  </si>
  <si>
    <t>BONDARENKO/ARTUR</t>
  </si>
  <si>
    <t xml:space="preserve">3788329	</t>
  </si>
  <si>
    <t xml:space="preserve">72024909	</t>
  </si>
  <si>
    <t xml:space="preserve">999226068937901	</t>
  </si>
  <si>
    <t>[圣托里尼]天涯套房酒店(Cliff Side Suites)(91907608)</t>
  </si>
  <si>
    <t>高级双人床房&lt;2人入住&gt;&lt;不退款&gt;&lt;早餐&gt;</t>
  </si>
  <si>
    <t>ESTEVEZ SANZ/CARLOS</t>
  </si>
  <si>
    <t xml:space="preserve">3788403	</t>
  </si>
  <si>
    <t xml:space="preserve">4885	</t>
  </si>
  <si>
    <t xml:space="preserve">999226068973404	</t>
  </si>
  <si>
    <t>[陶尔米纳]陶得米纳公园酒店(Taormina Park Hotel)(55543109)</t>
  </si>
  <si>
    <t>高级双人或双床房&lt;2人入住&gt;&lt;不退款&gt;&lt;早餐&gt;</t>
  </si>
  <si>
    <t>EVANGELOU/CHRISTINA,EVANGELOU/ANDREAS STAVRINOU</t>
  </si>
  <si>
    <t xml:space="preserve">3788429	</t>
  </si>
  <si>
    <t xml:space="preserve">999226069154695	</t>
  </si>
  <si>
    <t>[哈德利]月升酒店(The Moonrise Hotel)(55280863)</t>
  </si>
  <si>
    <t>高级特大号床间&lt;2人入住&gt;</t>
  </si>
  <si>
    <t>Speicher/Sandy</t>
  </si>
  <si>
    <t xml:space="preserve">3788616	</t>
  </si>
  <si>
    <t xml:space="preserve">XPKAZG2FA	</t>
  </si>
  <si>
    <t xml:space="preserve">999226100173927	</t>
  </si>
  <si>
    <t>[坎昆]坎昆加勒比国际酒店(Hotel Caribe Internacional Cancun)(70394880)</t>
  </si>
  <si>
    <t>标准间&lt;2人入住&gt;</t>
  </si>
  <si>
    <t>FENG/QINGLONG</t>
  </si>
  <si>
    <t xml:space="preserve">3791066	</t>
  </si>
  <si>
    <t xml:space="preserve">73575106	</t>
  </si>
  <si>
    <t xml:space="preserve">999225343825948	</t>
  </si>
  <si>
    <t>LIU/KAI,WU/CHANG</t>
  </si>
  <si>
    <t xml:space="preserve">3638346	</t>
  </si>
  <si>
    <t xml:space="preserve">999226107890099	</t>
  </si>
  <si>
    <t>[迪沙鲁]迪沙鲁海滩桑德及桑德尔斯Spa度假酒店(Sand &amp; Sandals Desaru Beach Resort &amp; Spa)(55733234)</t>
  </si>
  <si>
    <t>高级房&lt;2人入住&gt;&lt;早餐&gt;</t>
  </si>
  <si>
    <t>NABILAH/FATIN</t>
  </si>
  <si>
    <t xml:space="preserve">3792636	</t>
  </si>
  <si>
    <t xml:space="preserve">-69204349	</t>
  </si>
  <si>
    <t xml:space="preserve">999226114901873	</t>
  </si>
  <si>
    <t>[Khu Khot]亚洲机场饭店(Asia Airport Hotel)(56206304)</t>
  </si>
  <si>
    <t>GUO/JUNZE,FANG/SHENGYIN</t>
  </si>
  <si>
    <t xml:space="preserve">3794475	</t>
  </si>
  <si>
    <t xml:space="preserve">9143173222836	</t>
  </si>
  <si>
    <t xml:space="preserve">999226118092116	</t>
  </si>
  <si>
    <t>SOMASUBDARAM/THILLAI KUMARAN</t>
  </si>
  <si>
    <t xml:space="preserve">3795809	</t>
  </si>
  <si>
    <t xml:space="preserve">999226118756376	</t>
  </si>
  <si>
    <t>[洛格罗尼奥]洛格罗诺公园酒店(Hotel Logroño Parque)(56140394)</t>
  </si>
  <si>
    <t>Clemente Banos /Jose Angel</t>
  </si>
  <si>
    <t xml:space="preserve">3795963	</t>
  </si>
  <si>
    <t xml:space="preserve">-69743309	</t>
  </si>
  <si>
    <t xml:space="preserve">999226119940199	</t>
  </si>
  <si>
    <t>[罗马]科尔比罗姆酒店(Kolbe Hotel Rome)(55465139)</t>
  </si>
  <si>
    <t>景观双人房&lt;2人入住&gt;&lt;早餐&gt;</t>
  </si>
  <si>
    <t>CHENG/YAN</t>
  </si>
  <si>
    <t xml:space="preserve">3796849	</t>
  </si>
  <si>
    <t xml:space="preserve">2223577	</t>
  </si>
  <si>
    <t xml:space="preserve">999226120633005	</t>
  </si>
  <si>
    <t>[费耶特维尔]布拉格堡附近舒适酒店(Comfort Inn Near Fort Bragg)(91811761)</t>
  </si>
  <si>
    <t>无障碍特大房&lt;2人入住&gt;&lt;不退款&gt;&lt;早餐&gt;</t>
  </si>
  <si>
    <t>Hernan/Hannah</t>
  </si>
  <si>
    <t xml:space="preserve">3797438	</t>
  </si>
  <si>
    <t xml:space="preserve">88542634	</t>
  </si>
  <si>
    <t xml:space="preserve">999226128623054	</t>
  </si>
  <si>
    <t>[布鲁克黑文]亚特兰大北德鲁伊山/埃默里区希尔顿逸林酒店(DoubleTree by Hilton Atlanta North Druid Hills/Emory Area)(55720495)</t>
  </si>
  <si>
    <t>1 King Bed-Non-Smoking&lt;2人入住&gt;</t>
  </si>
  <si>
    <t>White/Candice</t>
  </si>
  <si>
    <t xml:space="preserve">3798961	</t>
  </si>
  <si>
    <t xml:space="preserve">93019621	</t>
  </si>
  <si>
    <t xml:space="preserve">999226133201985	</t>
  </si>
  <si>
    <t>[巴黎]巴蒂纽勒17住宿加早餐酒店(B&amp;B HOTEL Paris 17 Batignolles)(55639820)</t>
  </si>
  <si>
    <t>大床房&lt;2人入住&gt;&lt;不退款&gt;</t>
  </si>
  <si>
    <t>ZHANG/HONGYU</t>
  </si>
  <si>
    <t xml:space="preserve">3799939	</t>
  </si>
  <si>
    <t xml:space="preserve">999226134608508	</t>
  </si>
  <si>
    <t>天堂按摩浴缸特大床别墅&lt;2人入住&gt;&lt;不退款&gt;&lt;早餐&gt;</t>
  </si>
  <si>
    <t>CHO/HEEJUNG</t>
  </si>
  <si>
    <t xml:space="preserve">3800412	</t>
  </si>
  <si>
    <t xml:space="preserve">999226140731515	</t>
  </si>
  <si>
    <t>[巴厘岛]阿斯顿登巴萨酒店及会议中心(Aston Denpasar Hotel &amp; Convention)(55367715)</t>
  </si>
  <si>
    <t>豪华房&lt;2人入住&gt;&lt;不退款&gt;</t>
  </si>
  <si>
    <t>YANG/KEWEN</t>
  </si>
  <si>
    <t xml:space="preserve">3802560	</t>
  </si>
  <si>
    <t xml:space="preserve">29478432	</t>
  </si>
  <si>
    <t xml:space="preserve">999226142370951	</t>
  </si>
  <si>
    <t>[巴黎]皇家圣米歇尔酒店(Royal Saint Michel)(55380566)</t>
  </si>
  <si>
    <t>豪华双人床房&lt;2人入住&gt;&lt;不退款&gt;</t>
  </si>
  <si>
    <t>CHENG/MING,DONG/LIQIU</t>
  </si>
  <si>
    <t xml:space="preserve">3803486	</t>
  </si>
  <si>
    <t xml:space="preserve">70859052	</t>
  </si>
  <si>
    <t xml:space="preserve">999226142573005	</t>
  </si>
  <si>
    <t>[伯恩矛斯]格林别墅酒店(The Green House)(90368698)</t>
  </si>
  <si>
    <t>双人床房&lt;2人入住&gt;&lt;不退款&gt;</t>
  </si>
  <si>
    <t>Au/Tze Kin Kevin</t>
  </si>
  <si>
    <t xml:space="preserve">3803535	</t>
  </si>
  <si>
    <t xml:space="preserve">-70866750	</t>
  </si>
  <si>
    <t xml:space="preserve">999226143529563	</t>
  </si>
  <si>
    <t>[曼谷]曼谷活力探戈生活馆酒店(Tango Vibrant Living Hotel)(55254319)</t>
  </si>
  <si>
    <t>THONOHUEANG/PENNAPHA</t>
  </si>
  <si>
    <t xml:space="preserve">3803966	</t>
  </si>
  <si>
    <t xml:space="preserve">-70914324	</t>
  </si>
  <si>
    <t xml:space="preserve">999226144571358	</t>
  </si>
  <si>
    <t>[曼谷]曼谷盛泰澜中央世界商业中心酒店(Centara Grand &amp; Bangkok Convention Centre at CentralWorld)(55944519)</t>
  </si>
  <si>
    <t>高级好莱坞房&lt;2人入住&gt;&lt;不退款&gt;&lt;早餐&gt;</t>
  </si>
  <si>
    <t>BERNARDO/ALIPIO</t>
  </si>
  <si>
    <t xml:space="preserve">3804798	</t>
  </si>
  <si>
    <t xml:space="preserve">299466124	</t>
  </si>
  <si>
    <t xml:space="preserve">999226145277704	</t>
  </si>
  <si>
    <t>[是拉差]森里沙公寓和套房(Centara Sonrisa Residences &amp; Suites Sriracha)(90199270)</t>
  </si>
  <si>
    <t>TEPPRADIT/WANVISA</t>
  </si>
  <si>
    <t xml:space="preserve">3805450	</t>
  </si>
  <si>
    <t xml:space="preserve">299578419	</t>
  </si>
  <si>
    <t xml:space="preserve">999226145753045	</t>
  </si>
  <si>
    <t>[Cicendo]塔玛精品酒店(Tama Boutique Hotel)(90402470)</t>
  </si>
  <si>
    <t>套房&lt;2人入住&gt;&lt;不退款&gt;&lt;早餐&gt;</t>
  </si>
  <si>
    <t>Attamimi/Muhammad Fadri</t>
  </si>
  <si>
    <t xml:space="preserve">3805978	</t>
  </si>
  <si>
    <t xml:space="preserve">1079131017	</t>
  </si>
  <si>
    <t xml:space="preserve">999226147142318	</t>
  </si>
  <si>
    <t>[Srisa Chorakhe Noi]曼谷迪瓦鲁斯度假酒店(Divalux Resort and Spa Bangkok)(102880729)</t>
  </si>
  <si>
    <t>PRAKOBTHAM/KITTIPONG</t>
  </si>
  <si>
    <t xml:space="preserve">3807086	</t>
  </si>
  <si>
    <t xml:space="preserve">1079141493	</t>
  </si>
  <si>
    <t xml:space="preserve">999226147671263	</t>
  </si>
  <si>
    <t>[吉隆坡]莱恩酒店(Sleeping Lion Suites)(111414278)</t>
  </si>
  <si>
    <t>高级房（1大床/2单人床）&lt;2人入住&gt;&lt;不退款&gt;</t>
  </si>
  <si>
    <t>LOH/SOH YAN</t>
  </si>
  <si>
    <t xml:space="preserve">3807368	</t>
  </si>
  <si>
    <t xml:space="preserve">999226147762592	</t>
  </si>
  <si>
    <t>[科罗拉多斯普林斯]鹿角温德姆酒店(The Antlers, A Wyndham Hotel)(55547202)</t>
  </si>
  <si>
    <t>豪华特大床房&lt;2人入住&gt;</t>
  </si>
  <si>
    <t>XU/HONG</t>
  </si>
  <si>
    <t xml:space="preserve">3807456	</t>
  </si>
  <si>
    <t xml:space="preserve">175015318	</t>
  </si>
  <si>
    <t xml:space="preserve">999226147826163	</t>
  </si>
  <si>
    <t>[马拉喀什]马拉喀什瑞德酒店(Red Hotel Marrakech)(55329362)</t>
  </si>
  <si>
    <t>车站景大床房&lt;2人入住&gt;&lt;不退款&gt;&lt;早餐&gt;</t>
  </si>
  <si>
    <t>Souafi/Jamel</t>
  </si>
  <si>
    <t xml:space="preserve">3807519	</t>
  </si>
  <si>
    <t xml:space="preserve">R304258545	</t>
  </si>
  <si>
    <t xml:space="preserve">999226147870701	</t>
  </si>
  <si>
    <t>[巴黎]克拉丽瑟酒店(Hôtel Clarisse)(96748061)</t>
  </si>
  <si>
    <t>经典双人间&lt;2人入住&gt;&lt;不退款&gt;</t>
  </si>
  <si>
    <t>Bingley/Sterre Charlotte</t>
  </si>
  <si>
    <t xml:space="preserve">3807567	</t>
  </si>
  <si>
    <t xml:space="preserve">71231615	</t>
  </si>
  <si>
    <t xml:space="preserve">999226148034159	</t>
  </si>
  <si>
    <t>[渥太华]渥太华西区戴斯酒店(Days Inn by Wyndham Ottawa West)(55270652)</t>
  </si>
  <si>
    <t>2张大床房&lt;2人入住&gt;</t>
  </si>
  <si>
    <t>Rawana/Tara,Villaruel/Urvil James</t>
  </si>
  <si>
    <t xml:space="preserve">3807776	</t>
  </si>
  <si>
    <t xml:space="preserve">999226148957784	</t>
  </si>
  <si>
    <t>SUPRIHATIN/SUPRIHATIN</t>
  </si>
  <si>
    <t xml:space="preserve">3808658	</t>
  </si>
  <si>
    <t xml:space="preserve">211232	</t>
  </si>
  <si>
    <t xml:space="preserve">999226149280732	</t>
  </si>
  <si>
    <t xml:space="preserve">3808964	</t>
  </si>
  <si>
    <t xml:space="preserve">999226149391232	</t>
  </si>
  <si>
    <t>[芭堤雅]赞德莫拉达芭堤雅酒店(Zand Morada Pattaya)(55585768)</t>
  </si>
  <si>
    <t>至尊豪华房(带厨房)&lt;2人入住&gt;&lt;早餐&gt;</t>
  </si>
  <si>
    <t>Buachak/Warin</t>
  </si>
  <si>
    <t xml:space="preserve">3809139	</t>
  </si>
  <si>
    <t xml:space="preserve">1079156139	</t>
  </si>
  <si>
    <t xml:space="preserve">999226184746910	</t>
  </si>
  <si>
    <t>[大城]班宫滨江寄宿家庭(Baan Are Gong Riverside Homestay)(90401238)</t>
  </si>
  <si>
    <t>标准双人间 - 带风扇和共用浴室&lt;2人入住&gt;</t>
  </si>
  <si>
    <t>KASINMANUT/VARICH</t>
  </si>
  <si>
    <t xml:space="preserve">3809443	</t>
  </si>
  <si>
    <t xml:space="preserve">|71446094	</t>
  </si>
  <si>
    <t xml:space="preserve">999226186417167	</t>
  </si>
  <si>
    <t>[曼谷]曼谷京华大酒店(Hotel Royal Bangkok@Chinatown)(55932568)</t>
  </si>
  <si>
    <t>高级房(无窗)&lt;2人入住&gt;&lt;不退款&gt;</t>
  </si>
  <si>
    <t>CHEN/ANNE,NGO/TY</t>
  </si>
  <si>
    <t xml:space="preserve">3809727	</t>
  </si>
  <si>
    <t xml:space="preserve">373105	</t>
  </si>
  <si>
    <t xml:space="preserve">999226187985418	</t>
  </si>
  <si>
    <t>[诗都阿佐]泗水机场首相旅馆(Premier Place Surabaya Airport)(97625483)</t>
  </si>
  <si>
    <t>YAO/HE,LIU/YUZHAO,YU/PEICHENG,ZHANG/TENGJIAO</t>
  </si>
  <si>
    <t xml:space="preserve">3810055	</t>
  </si>
  <si>
    <t xml:space="preserve">29512246	</t>
  </si>
  <si>
    <t xml:space="preserve">999226188197089	</t>
  </si>
  <si>
    <t>[德累斯顿]玛丽蒂姆德累斯顿酒店(Maritim Hotel Dresden)(56196397)</t>
  </si>
  <si>
    <t>经典双人床房&lt;2人入住&gt;&lt;不退款&gt;&lt;早餐&gt;</t>
  </si>
  <si>
    <t>Richter/Jakob</t>
  </si>
  <si>
    <t xml:space="preserve">3810086	</t>
  </si>
  <si>
    <t xml:space="preserve">136478732	</t>
  </si>
  <si>
    <t xml:space="preserve">999226188247114	</t>
  </si>
  <si>
    <t>[Ulu Kinta]怡保曦云轩度假村(The Haven All Suite Resort, Ipoh)(55380671)</t>
  </si>
  <si>
    <t>湖景单卧室套房&lt;2人入住&gt;&lt;不退款&gt;&lt;早餐&gt;</t>
  </si>
  <si>
    <t>ABDUL JALIL/SHAMSUDDIN</t>
  </si>
  <si>
    <t xml:space="preserve">3810094	</t>
  </si>
  <si>
    <t xml:space="preserve">999226188719528	</t>
  </si>
  <si>
    <t>经典房&lt;2人入住&gt;&lt;早餐&gt;</t>
  </si>
  <si>
    <t>BAYLAN/TEVFIK,BAYLAN/SERIFE,BAYLAN/IBRAHIM,BAYLAN/ASUMAN</t>
  </si>
  <si>
    <t xml:space="preserve">3810312	</t>
  </si>
  <si>
    <t xml:space="preserve">1870274	</t>
  </si>
  <si>
    <t xml:space="preserve">999226190715897	</t>
  </si>
  <si>
    <t>RERKSHANANDANA/PORNNAPA R</t>
  </si>
  <si>
    <t xml:space="preserve">3810917	</t>
  </si>
  <si>
    <t xml:space="preserve">RR#2308451	</t>
  </si>
  <si>
    <t xml:space="preserve">999226190785870	</t>
  </si>
  <si>
    <t>[卡尔敦]想象灯塔酒店(Imagine Lighthouse)(55585844)</t>
  </si>
  <si>
    <t>城市景观一间卧室公寓&lt;2人入住&gt;&lt;不退款&gt;</t>
  </si>
  <si>
    <t>DONG/XIYAO,QIAN/JING</t>
  </si>
  <si>
    <t xml:space="preserve">3810932	</t>
  </si>
  <si>
    <t xml:space="preserve">136482801	</t>
  </si>
  <si>
    <t xml:space="preserve">999226192029869	</t>
  </si>
  <si>
    <t>[埃尔塞贡多]拉克斯坎布里亚酒店(Cambria Hotel LAX)(55270623)</t>
  </si>
  <si>
    <t>特大床房(禁烟)&lt;2人入住&gt;</t>
  </si>
  <si>
    <t>LI/HANG</t>
  </si>
  <si>
    <t xml:space="preserve">3811302	</t>
  </si>
  <si>
    <t xml:space="preserve">89144788	</t>
  </si>
  <si>
    <t xml:space="preserve">999226195190792	</t>
  </si>
  <si>
    <t>[拉巴特]拉巴特故事(Story Rabat)(95084544)</t>
  </si>
  <si>
    <t>迪亚法套房&lt;2人入住&gt;&lt;不退款&gt;&lt;早餐&gt;</t>
  </si>
  <si>
    <t>Al Ali/Hamad Abdulqadir Mohamed Saleh</t>
  </si>
  <si>
    <t xml:space="preserve">3811927	</t>
  </si>
  <si>
    <t xml:space="preserve">237441	</t>
  </si>
  <si>
    <t xml:space="preserve">999226195355964	</t>
  </si>
  <si>
    <t>[帕拉尼亚克]尼可尔斯机场酒店(Nichols Airport Hotel)(55665938)</t>
  </si>
  <si>
    <t>高级双人房&lt;2人入住&gt;</t>
  </si>
  <si>
    <t>KUROBE/ROSARIO</t>
  </si>
  <si>
    <t xml:space="preserve">3811964	</t>
  </si>
  <si>
    <t xml:space="preserve">22070	</t>
  </si>
  <si>
    <t xml:space="preserve">999226195617942	</t>
  </si>
  <si>
    <t>[棉兰]棉兰爱马仕宫殿酒店(Hermes Palace Hotel Medan)(55337422)</t>
  </si>
  <si>
    <t>MD NOR/MADZUKI,BAKAR/RUSIDAH</t>
  </si>
  <si>
    <t xml:space="preserve">3812028	</t>
  </si>
  <si>
    <t xml:space="preserve">DEB230821012950323	</t>
  </si>
  <si>
    <t xml:space="preserve">999226196375078	</t>
  </si>
  <si>
    <t>[马德里]美丽都查马丁酒店(Hotel Mirador de Chamartín)(55831927)</t>
  </si>
  <si>
    <t>豪华房&lt;2人入住&gt;</t>
  </si>
  <si>
    <t>EL KHLIFI AMAICH/LAILA,AITABDERRAHMAN/MOSTAPHA</t>
  </si>
  <si>
    <t xml:space="preserve">3812319	</t>
  </si>
  <si>
    <t xml:space="preserve">-71774459	</t>
  </si>
  <si>
    <t xml:space="preserve">999226196966495	</t>
  </si>
  <si>
    <t>[纽约]女皇酒店(The Queens Hotel)(94361175)</t>
  </si>
  <si>
    <t>特大床房&lt;2人入住&gt;</t>
  </si>
  <si>
    <t>LAM/CHAU HA</t>
  </si>
  <si>
    <t xml:space="preserve">3812499	</t>
  </si>
  <si>
    <t xml:space="preserve">26197035125	</t>
  </si>
  <si>
    <t>[尔湾]亚欧文索内斯塔酒店(Sonesta Irvine)(55329006)</t>
  </si>
  <si>
    <t>豪华特大床房&lt;2人入住&gt;&lt;不退款&gt;</t>
  </si>
  <si>
    <t>WEI/JIAXIN</t>
  </si>
  <si>
    <t xml:space="preserve">3812513	</t>
  </si>
  <si>
    <t xml:space="preserve">999226199237551	</t>
  </si>
  <si>
    <t>[南雅加达]古德里奇套房酒店(Goodrich Suites, Jakarta)(55560300)</t>
  </si>
  <si>
    <t>套房&lt;2人入住&gt;&lt;不退款&gt;</t>
  </si>
  <si>
    <t>YANG/WEI</t>
  </si>
  <si>
    <t xml:space="preserve">3813222	</t>
  </si>
  <si>
    <t xml:space="preserve">00068537 by ms. nadya	</t>
  </si>
  <si>
    <t xml:space="preserve">999226199433646	</t>
  </si>
  <si>
    <t>[普吉岛]普吉岛卡塔坦尼海滩度假村(Katathani Phuket Beach Resort)(68545403)</t>
  </si>
  <si>
    <t>天丽翼至尊套房 坦尼楼&lt;2人入住&gt;&lt;不退款&gt;&lt;早餐&gt;</t>
  </si>
  <si>
    <t>LIU/QING,EI/KHAM KYAUK,ZHANG/LIN,PI/HONGCHANG</t>
  </si>
  <si>
    <t xml:space="preserve">3813394	</t>
  </si>
  <si>
    <t xml:space="preserve">999226200784501	</t>
  </si>
  <si>
    <t>[普吉岛]海顿里拉瓦迪酒店 (Hyton Leelavadee)(Patong Leelavadee Phuket)(55831883)</t>
  </si>
  <si>
    <t>园景高级房&lt;2人入住&gt;&lt;不退款&gt;</t>
  </si>
  <si>
    <t>ZENG/FENGPENG,zhao/yongjie</t>
  </si>
  <si>
    <t xml:space="preserve">3813761	</t>
  </si>
  <si>
    <t xml:space="preserve">2427-2	</t>
  </si>
  <si>
    <t xml:space="preserve">999226201298334	</t>
  </si>
  <si>
    <t>[普吉岛]卡塔蓝珍珠酒店(The Blue Pearl Kata Hotel)(56174694)</t>
  </si>
  <si>
    <t>标准双人或双床间&lt;2人入住&gt;&lt;不退款&gt;</t>
  </si>
  <si>
    <t>SAHLEE/SIRIWAN,WANARAGTHAI/PANATDA</t>
  </si>
  <si>
    <t xml:space="preserve">3813996	</t>
  </si>
  <si>
    <t xml:space="preserve">48209	</t>
  </si>
  <si>
    <t xml:space="preserve">999226205298473	</t>
  </si>
  <si>
    <t>[塞里]欧洲爱丽舍瓦乐酒店(L'Elysée Val d'Europe)(92028458)</t>
  </si>
  <si>
    <t>经典四人房, 2 张大床&lt;2人入住&gt;&lt;不退款&gt;</t>
  </si>
  <si>
    <t>ZHANG/HAOMIAO</t>
  </si>
  <si>
    <t xml:space="preserve">3814622	</t>
  </si>
  <si>
    <t xml:space="preserve">71986057	</t>
  </si>
  <si>
    <t xml:space="preserve">999226211304302	</t>
  </si>
  <si>
    <t>[科尼尔德拉弗特拉]格兰康尼尔水疗时尚酒店(Hipotels Gran Conil &amp; Spa)(96747543)</t>
  </si>
  <si>
    <t>双人房（局部海景）&lt;2人入住&gt;&lt;不退款&gt;</t>
  </si>
  <si>
    <t>SALGADO LUCAS/JUAN CARLOS</t>
  </si>
  <si>
    <t xml:space="preserve">3815736	</t>
  </si>
  <si>
    <t xml:space="preserve">3039480	</t>
  </si>
  <si>
    <t xml:space="preserve">999226211807553	</t>
  </si>
  <si>
    <t>[洛杉矶]洛杉矶市中心希尔顿逸林酒店(Doubletree by Hilton Los Angeles Downtown)(55254034)</t>
  </si>
  <si>
    <t>2张大号床房&lt;2人入住&gt;&lt;不退款&gt;</t>
  </si>
  <si>
    <t>LU/JUN</t>
  </si>
  <si>
    <t xml:space="preserve">3816032	</t>
  </si>
  <si>
    <t xml:space="preserve">999226213499739	</t>
  </si>
  <si>
    <t>[纽约]纽约谢尔本索内斯塔酒店(The Shelburne Sonesta New York)(70392559)</t>
  </si>
  <si>
    <t>开放式客房, 2 张大床, 无障碍&lt;2人入住&gt;&lt;不退款&gt;</t>
  </si>
  <si>
    <t>LI/JIALI</t>
  </si>
  <si>
    <t xml:space="preserve">3816328	</t>
  </si>
  <si>
    <t xml:space="preserve">10146SE102510	</t>
  </si>
  <si>
    <t xml:space="preserve">999226214401570	</t>
  </si>
  <si>
    <t>TAN/KIM TECK,A/A,PHANOON/IRIAN</t>
  </si>
  <si>
    <t xml:space="preserve">3816474	</t>
  </si>
  <si>
    <t xml:space="preserve">1079204304	</t>
  </si>
  <si>
    <t xml:space="preserve">999226214776429	</t>
  </si>
  <si>
    <t>[芭堤雅]芭堤雅莱兹海德别墅度假村(Let's Hyde Pattaya Resort &amp; Villas - Pool Cabanas)(56140547)</t>
  </si>
  <si>
    <t>Standard Room, 1 Queen Bed&lt;2人入住&gt;&lt;不退款&gt;</t>
  </si>
  <si>
    <t>KIU/MING WA</t>
  </si>
  <si>
    <t xml:space="preserve">3816536	</t>
  </si>
  <si>
    <t xml:space="preserve">-72144463	</t>
  </si>
  <si>
    <t xml:space="preserve">999226214921481	</t>
  </si>
  <si>
    <t>[首尔]首尔车站德塞纳尔斯酒店(Hotel the Designers Seoul Station)(55465138)</t>
  </si>
  <si>
    <t>高级三人间&lt;2人入住&gt;&lt;不退款&gt;</t>
  </si>
  <si>
    <t>NGAN/CHI FAI,WANG/XIAOHONG</t>
  </si>
  <si>
    <t xml:space="preserve">3816562	</t>
  </si>
  <si>
    <t xml:space="preserve">2308212369510215	</t>
  </si>
  <si>
    <t xml:space="preserve">999226217648848	</t>
  </si>
  <si>
    <t>[阿拉木图]皇家郁金香阿拉木图酒店(Royal Tulip Almaty Hotel)(55337341)</t>
  </si>
  <si>
    <t>PAKHOMOV/ALEKSANDR ALEKSANDROVICH,PAKHOMOVA/DARIA ANDREEVNA</t>
  </si>
  <si>
    <t xml:space="preserve">3817173	</t>
  </si>
  <si>
    <t xml:space="preserve">999226217846568	</t>
  </si>
  <si>
    <t>[里约热内卢]里约热内卢大西洋酒店(Hotel Atlântico Rio)(68545268)</t>
  </si>
  <si>
    <t>豪华双人床房&lt;2人入住&gt;&lt;不退款&gt;&lt;早餐&gt;</t>
  </si>
  <si>
    <t>Silveira/Luis</t>
  </si>
  <si>
    <t xml:space="preserve">3817259	</t>
  </si>
  <si>
    <t xml:space="preserve">165-319612-2973106171	</t>
  </si>
  <si>
    <t xml:space="preserve">999226218219009	</t>
  </si>
  <si>
    <t>[巴厘岛]克拉帕度假酒店(Klapa Resort)(55626058)</t>
  </si>
  <si>
    <t>JAMES/NATHAN</t>
  </si>
  <si>
    <t xml:space="preserve">3817418	</t>
  </si>
  <si>
    <t xml:space="preserve">RZ-72472369	</t>
  </si>
  <si>
    <t xml:space="preserve">999226218397121	</t>
  </si>
  <si>
    <t>[泗水]泗水宾托罗阿马里斯酒店(Amaris Hotel Darmo Surabaya)(90358003)</t>
  </si>
  <si>
    <t>好莱坞智能客房&lt;2人入住&gt;&lt;不退款&gt;&lt;早餐&gt;</t>
  </si>
  <si>
    <t>AZMI/ILMI</t>
  </si>
  <si>
    <t xml:space="preserve">3817464	</t>
  </si>
  <si>
    <t xml:space="preserve">999226218730652	</t>
  </si>
  <si>
    <t>[昆卡]圣卢西亚精品酒店(Hotel Boutique Santa Lucia)(94359739)</t>
  </si>
  <si>
    <t>标准间1双人床&lt;2人入住&gt;&lt;不退款&gt;&lt;早餐&gt;</t>
  </si>
  <si>
    <t>Padin/Angel Zavier</t>
  </si>
  <si>
    <t xml:space="preserve">3817613	</t>
  </si>
  <si>
    <t xml:space="preserve">-72501247	</t>
  </si>
  <si>
    <t xml:space="preserve">999226219241109	</t>
  </si>
  <si>
    <t>[卡波圣卢卡斯]卡波圣卢卡斯七皇冠快捷套房酒店(Seven Crown Express &amp; Suites by Kavia)(89928109)</t>
  </si>
  <si>
    <t>Express Queen&lt;2人入住&gt;&lt;不退款&gt;</t>
  </si>
  <si>
    <t>Palmer/David Aaron</t>
  </si>
  <si>
    <t xml:space="preserve">73847404	</t>
  </si>
  <si>
    <t xml:space="preserve">999226219485176	</t>
  </si>
  <si>
    <t>[普吉岛]R马尔温泉度假酒店(R-Mar Resort and Spa)(70165327)</t>
  </si>
  <si>
    <t>HU/SHUOYANG</t>
  </si>
  <si>
    <t xml:space="preserve">3817751	</t>
  </si>
  <si>
    <t xml:space="preserve">19364	</t>
  </si>
  <si>
    <t xml:space="preserve">999226221290549	</t>
  </si>
  <si>
    <t>城景两张大床房&lt;2人入住&gt;&lt;不退款&gt;</t>
  </si>
  <si>
    <t>Hao/Yihao</t>
  </si>
  <si>
    <t xml:space="preserve">3818373	</t>
  </si>
  <si>
    <t xml:space="preserve">999226223130580	</t>
  </si>
  <si>
    <t>[牛汝莪]槟城优酒店(U Hotel Penang)(55812448)</t>
  </si>
  <si>
    <t>土星特大床房（豪华大床房）&lt;2人入住&gt;&lt;不退款&gt;</t>
  </si>
  <si>
    <t>XU/JIANGQIANG,XU/YOUZHI</t>
  </si>
  <si>
    <t xml:space="preserve">3818959	</t>
  </si>
  <si>
    <t xml:space="preserve">3751064e458e791809	</t>
  </si>
  <si>
    <t xml:space="preserve">999226223468724	</t>
  </si>
  <si>
    <t>[吉隆坡]太平洋丽晶套房酒店(Pacific Regency Hotel Suites)(55694633)</t>
  </si>
  <si>
    <t>尊贵豪华特大床套房&lt;2人入住&gt;&lt;不退款&gt;&lt;早餐&gt;</t>
  </si>
  <si>
    <t>CHEN/YINGYANG</t>
  </si>
  <si>
    <t xml:space="preserve">3819037	</t>
  </si>
  <si>
    <t xml:space="preserve">999226223905388	</t>
  </si>
  <si>
    <t>Mhookaewkrue/Chaiyakrit</t>
  </si>
  <si>
    <t xml:space="preserve">3819199	</t>
  </si>
  <si>
    <t xml:space="preserve">confirmed by parami - FD	</t>
  </si>
  <si>
    <t xml:space="preserve">999226265472620	</t>
  </si>
  <si>
    <t>[曼谷]曼谷科伦酒店(Column Bangkok Hotel)(55270214)</t>
  </si>
  <si>
    <t>行政一室房&lt;2人入住&gt;&lt;不退款&gt;</t>
  </si>
  <si>
    <t>WANG/WEISHAN,CHEN/ZIWEI</t>
  </si>
  <si>
    <t xml:space="preserve">3819858	</t>
  </si>
  <si>
    <t xml:space="preserve">118703	</t>
  </si>
  <si>
    <t xml:space="preserve">999226266463062	</t>
  </si>
  <si>
    <t>[维也纳]维也纳美泉宫星辰酒店(Star Inn Hotel Wien Schönbrunn)(55956540)</t>
  </si>
  <si>
    <t>高级双床房&lt;2人入住&gt;</t>
  </si>
  <si>
    <t>HE/YINTAO</t>
  </si>
  <si>
    <t xml:space="preserve">3820070	</t>
  </si>
  <si>
    <t xml:space="preserve">28832	</t>
  </si>
  <si>
    <t xml:space="preserve">999226266473466	</t>
  </si>
  <si>
    <t>[里约热内卢]优2里约热内卢因特西迪酒店(Yoo2 Rio de Janeiro by Intercity)(55757152)</t>
  </si>
  <si>
    <t>优途加大双床房&lt;2人入住&gt;&lt;早餐&gt;</t>
  </si>
  <si>
    <t>FAN/HAN</t>
  </si>
  <si>
    <t xml:space="preserve">3820072	</t>
  </si>
  <si>
    <t xml:space="preserve">999226267204165	</t>
  </si>
  <si>
    <t>[曼谷]安尼克斯曼谷隆比尼经济酒店(Annex Lumpini Bangkok)(55281114)</t>
  </si>
  <si>
    <t>开放式双人房&lt;2人入住&gt;&lt;不退款&gt;</t>
  </si>
  <si>
    <t>KAEW AR SA/SUJITRA,KRIST/JIRI</t>
  </si>
  <si>
    <t xml:space="preserve">3820231	</t>
  </si>
  <si>
    <t xml:space="preserve">-72719661	</t>
  </si>
  <si>
    <t xml:space="preserve">999226271616257	</t>
  </si>
  <si>
    <t>[清州]J-One酒店(J-One Hotel)(102881112)</t>
  </si>
  <si>
    <t>gu/tengfei</t>
  </si>
  <si>
    <t xml:space="preserve">3821411	</t>
  </si>
  <si>
    <t xml:space="preserve">2308222369620487	</t>
  </si>
  <si>
    <t xml:space="preserve">999226273344975	</t>
  </si>
  <si>
    <t>[奇克托瓦加]水牛机场酒店(Buffalo Airport Hotel)(70392542)</t>
  </si>
  <si>
    <t>特大号床间&lt;2人入住&gt;&lt;不退款&gt;</t>
  </si>
  <si>
    <t>AMMINENI/DEVIKARANI</t>
  </si>
  <si>
    <t xml:space="preserve">3821939	</t>
  </si>
  <si>
    <t xml:space="preserve">72880699	</t>
  </si>
  <si>
    <t xml:space="preserve">999226273745863	</t>
  </si>
  <si>
    <t>[拉绍德封]阿特摩斯酒店(Hotel Athmos)(92029859)</t>
  </si>
  <si>
    <t>双人间&lt;2人入住&gt;&lt;不退款&gt;</t>
  </si>
  <si>
    <t>nsapou/jeanine</t>
  </si>
  <si>
    <t xml:space="preserve">3822043	</t>
  </si>
  <si>
    <t>03064e4ebfa1b791</t>
  </si>
  <si>
    <t xml:space="preserve">03064e4ec05b6a4f	</t>
  </si>
  <si>
    <t xml:space="preserve">999226273772590	</t>
  </si>
  <si>
    <t>[旧金山]旧金山联合广场君悦酒店(Grand Hyatt San Francisco Union Square)(55694535)</t>
  </si>
  <si>
    <t>标准两张双人床房&lt;2人入住&gt;</t>
  </si>
  <si>
    <t>ZHOU/WENGUI</t>
  </si>
  <si>
    <t xml:space="preserve">3822052	</t>
  </si>
  <si>
    <t xml:space="preserve">HUS-849VQHQV+M4-E00	</t>
  </si>
  <si>
    <t xml:space="preserve">26273837271	</t>
  </si>
  <si>
    <t>[拉库尔讷沃]巴黎勒布尔热民宿酒店(B&amp;B Hotel Paris le Bourget)(80332580)</t>
  </si>
  <si>
    <t>EPEE/TUSSEAU</t>
  </si>
  <si>
    <t xml:space="preserve">3822084	</t>
  </si>
  <si>
    <t xml:space="preserve">72917442	</t>
  </si>
  <si>
    <t xml:space="preserve">999226274080541	</t>
  </si>
  <si>
    <t>DEGUIN/Benjamin</t>
  </si>
  <si>
    <t xml:space="preserve">3822153	</t>
  </si>
  <si>
    <t xml:space="preserve">72959595	</t>
  </si>
  <si>
    <t xml:space="preserve">999226274196718	</t>
  </si>
  <si>
    <t>[基尔]基尔城际酒店(IntercityHotel Kiel)(91547355)</t>
  </si>
  <si>
    <t>双人间&lt;2人入住&gt;&lt;不退款&gt;&lt;早餐&gt;</t>
  </si>
  <si>
    <t>Stadler/Hans-Georg</t>
  </si>
  <si>
    <t xml:space="preserve">3822211	</t>
  </si>
  <si>
    <t xml:space="preserve">900731800356939	</t>
  </si>
  <si>
    <t xml:space="preserve">999226274315047	</t>
  </si>
  <si>
    <t>[帕赛市]马尼拉萨沃伊酒店(Savoy Hotel Manila)(56140523)</t>
  </si>
  <si>
    <t>客房, 1 张大床 (Essential 1)&lt;2人入住&gt;&lt;不退款&gt;&lt;早餐&gt;</t>
  </si>
  <si>
    <t>DELA CRUZ/MA SARAH</t>
  </si>
  <si>
    <t xml:space="preserve">3822287	</t>
  </si>
  <si>
    <t xml:space="preserve">349899	</t>
  </si>
  <si>
    <t xml:space="preserve">999226274750701	</t>
  </si>
  <si>
    <t>[平托]德平托MC别墅(Villa de Pinto)(97650359)</t>
  </si>
  <si>
    <t>大床房 双人&lt;2人入住&gt;&lt;不退款&gt;</t>
  </si>
  <si>
    <t>XIONG/ZHONGFENG</t>
  </si>
  <si>
    <t xml:space="preserve">3822514	</t>
  </si>
  <si>
    <t xml:space="preserve">274237	</t>
  </si>
  <si>
    <t xml:space="preserve">999226275759550	</t>
  </si>
  <si>
    <t>[米拉马海滩]桑德斯丁海滩希尔顿高尔夫Spa度假酒店(Hilton Sandestin Beach Golf Resort &amp; Spa)(70791597)</t>
  </si>
  <si>
    <t>局部沙滩景房（2张双人床）&lt;2人入住&gt;&lt;不退款&gt;</t>
  </si>
  <si>
    <t>Bell/Gerald</t>
  </si>
  <si>
    <t xml:space="preserve">3822755	</t>
  </si>
  <si>
    <t xml:space="preserve">3413962438	</t>
  </si>
  <si>
    <t xml:space="preserve">999226276956595	</t>
  </si>
  <si>
    <t>[芒特波科诺]天堂小溪度假酒店(Paradise Stream Resort)(89917233)</t>
  </si>
  <si>
    <t>伊甸园苹果套房&lt;2人入住&gt;&lt;不退款&gt;&lt;早餐&gt;</t>
  </si>
  <si>
    <t>Mahbub/Sifat</t>
  </si>
  <si>
    <t xml:space="preserve">3823135	</t>
  </si>
  <si>
    <t xml:space="preserve">136646535	</t>
  </si>
  <si>
    <t xml:space="preserve">999226277511759	</t>
  </si>
  <si>
    <t>[罗穆勒斯]旅客之家底特律都市机场酒店 - 罗穆勒斯(Travelodge by Wyndham Romulus Detroit Airport)(94363654)</t>
  </si>
  <si>
    <t>大床房&lt;2人入住&gt;</t>
  </si>
  <si>
    <t>Makireddy/Praneeth reddy</t>
  </si>
  <si>
    <t xml:space="preserve">3823231	</t>
  </si>
  <si>
    <t xml:space="preserve">84285EE010503	</t>
  </si>
  <si>
    <t xml:space="preserve">999226277676939	</t>
  </si>
  <si>
    <t>[曼谷]品考查理豪斯酒店(Charlie House Pin Klao)(90354930)</t>
  </si>
  <si>
    <t>Xiong/Yuqi</t>
  </si>
  <si>
    <t xml:space="preserve">3823389	</t>
  </si>
  <si>
    <t xml:space="preserve">73248076	</t>
  </si>
  <si>
    <t xml:space="preserve">999226277679340	</t>
  </si>
  <si>
    <t>两张大号床房&lt;2人入住&gt;&lt;不退款&gt;</t>
  </si>
  <si>
    <t>Pacheco /Lisa</t>
  </si>
  <si>
    <t xml:space="preserve">3823390	</t>
  </si>
  <si>
    <t xml:space="preserve">3413983391	</t>
  </si>
  <si>
    <t xml:space="preserve">999226277681685	</t>
  </si>
  <si>
    <t>[合艾]斯瑞郎宫公寓(Sritrang Place)(90370917)</t>
  </si>
  <si>
    <t>SUWANNARAT/THAMMANOON,WIJARN/NATTAPONG</t>
  </si>
  <si>
    <t xml:space="preserve">3823392	</t>
  </si>
  <si>
    <t xml:space="preserve">1079252249	</t>
  </si>
  <si>
    <t xml:space="preserve">999226279307493	</t>
  </si>
  <si>
    <t>[新加坡]新加坡努福文雅酒店(Hotel Nuve Urbane Singapore)(55757354)</t>
  </si>
  <si>
    <t>豪华大床房（带阳台）&lt;2人入住&gt;&lt;不退款&gt;</t>
  </si>
  <si>
    <t>KUMAR/PUVIND,PATRICK/KAMINI</t>
  </si>
  <si>
    <t xml:space="preserve">3823805	</t>
  </si>
  <si>
    <t xml:space="preserve">9456304637997	</t>
  </si>
  <si>
    <t xml:space="preserve">999226279601183	</t>
  </si>
  <si>
    <t>[墨西哥城]墨西哥城皇冠假日酒店(Bel Air Unique Mexico City WTC, Trademark by Wyndham)(55884363)</t>
  </si>
  <si>
    <t>ALTAMURANO/MIRIAM</t>
  </si>
  <si>
    <t xml:space="preserve">3823968	</t>
  </si>
  <si>
    <t xml:space="preserve">999226279775951	</t>
  </si>
  <si>
    <t>[新山]新山凯贝丽酒店式服务公寓(Capri by Fraser Johor Bahru)(55572794)</t>
  </si>
  <si>
    <t>海景豪华特大床一室房&lt;2人入住&gt;&lt;不退款&gt;</t>
  </si>
  <si>
    <t>TAN/SYLVESTER</t>
  </si>
  <si>
    <t xml:space="preserve">3823991	</t>
  </si>
  <si>
    <t xml:space="preserve">999226280134705	</t>
  </si>
  <si>
    <t>[阿斯伯里帕克]伯克利海滨酒店(Berkeley Oceanfront Hotel)(89918332)</t>
  </si>
  <si>
    <t>标准两张大床房&lt;2人入住&gt;&lt;不退款&gt;</t>
  </si>
  <si>
    <t>Bai/Shijie</t>
  </si>
  <si>
    <t xml:space="preserve">3824083	</t>
  </si>
  <si>
    <t xml:space="preserve">136652318	</t>
  </si>
  <si>
    <t xml:space="preserve">999226280173355	</t>
  </si>
  <si>
    <t>标准特大床房&lt;2人入住&gt;&lt;不退款&gt;</t>
  </si>
  <si>
    <t xml:space="preserve">3824094	</t>
  </si>
  <si>
    <t xml:space="preserve">136652400	</t>
  </si>
  <si>
    <t xml:space="preserve">999226280652088	</t>
  </si>
  <si>
    <t>[贝尔维尤]贝尔维尤凯艺酒店(Quality Inn Bellevue)(95139964)</t>
  </si>
  <si>
    <t>标准房, 1 张大床, 无烟房&lt;2人入住&gt;&lt;不退款&gt;&lt;早餐&gt;</t>
  </si>
  <si>
    <t>LIN/PEIYUAN</t>
  </si>
  <si>
    <t xml:space="preserve">3824352	</t>
  </si>
  <si>
    <t xml:space="preserve">999226280864763	</t>
  </si>
  <si>
    <t>[雪邦]国际机场 KLIA-KLIA2途恩酒店(Tune Hotel KLIA-KLIA2)(60514018)</t>
  </si>
  <si>
    <t>花园双床房&lt;2人入住&gt;&lt;不退款&gt;&lt;早餐&gt;</t>
  </si>
  <si>
    <t>ZHAO/YANJIAO</t>
  </si>
  <si>
    <t xml:space="preserve">3824421	</t>
  </si>
  <si>
    <t xml:space="preserve">278491089	</t>
  </si>
  <si>
    <t xml:space="preserve">999226320785727	</t>
  </si>
  <si>
    <t>[曼谷]曼谷素坤逸卡尔顿酒店(Carlton Hotel Bangkok Sukhumvit)(68545237)</t>
  </si>
  <si>
    <t>MOON/NAMHO</t>
  </si>
  <si>
    <t xml:space="preserve">3824821	</t>
  </si>
  <si>
    <t xml:space="preserve">-73346423	</t>
  </si>
  <si>
    <t xml:space="preserve">999226323350492	</t>
  </si>
  <si>
    <t>[Kedung Badak]茂物谷酒店(Bogor Valley Hotel)(92027430)</t>
  </si>
  <si>
    <t>SARI/RATNA</t>
  </si>
  <si>
    <t xml:space="preserve">3825432	</t>
  </si>
  <si>
    <t xml:space="preserve">999226323382403	</t>
  </si>
  <si>
    <t>[吉隆坡]铂尔曼吉隆坡城市中心大酒店(Pullman Kuala Lumpur City Centre Hotel &amp; Residences)(56185634)</t>
  </si>
  <si>
    <t>尊享豪华房&lt;2人入住&gt;&lt;不退款&gt;&lt;早餐&gt;</t>
  </si>
  <si>
    <t>PU/QIAOLIN</t>
  </si>
  <si>
    <t xml:space="preserve">3825436	</t>
  </si>
  <si>
    <t xml:space="preserve">975151	</t>
  </si>
  <si>
    <t xml:space="preserve">999226325299284	</t>
  </si>
  <si>
    <t>[South Tugu]普卡帕斯假日公园(Puncak Pass Resort)(90401138)</t>
  </si>
  <si>
    <t>RAJU/RAJASEGAR</t>
  </si>
  <si>
    <t xml:space="preserve">3825994	</t>
  </si>
  <si>
    <t xml:space="preserve">023508 by Rmli (WA)	</t>
  </si>
  <si>
    <t xml:space="preserve">999226329323015	</t>
  </si>
  <si>
    <t>[奥兰多]格兰塞浦路斯凯悦度假村(Hyatt Regency Grand Cypress Resort)(55694608)</t>
  </si>
  <si>
    <t>双大床房&lt;2人入住&gt;&lt;不退款&gt;</t>
  </si>
  <si>
    <t>Hewitt/Mandy</t>
  </si>
  <si>
    <t xml:space="preserve">3827152	</t>
  </si>
  <si>
    <t xml:space="preserve">HUS-76WW9FJQ+PW-E00	</t>
  </si>
  <si>
    <t xml:space="preserve">999226329691336	</t>
  </si>
  <si>
    <t>[查塔姆]布里奇伍德庄园酒店(Bridgewood Manor Hotel &amp; Spa)(89916718)</t>
  </si>
  <si>
    <t>标准双人房&lt;2人入住&gt;&lt;不退款&gt;&lt;早餐&gt;</t>
  </si>
  <si>
    <t>SMAKAJ/ELSAID</t>
  </si>
  <si>
    <t xml:space="preserve">3827367	</t>
  </si>
  <si>
    <t xml:space="preserve">RL32951983	</t>
  </si>
  <si>
    <t xml:space="preserve">999226329705361	</t>
  </si>
  <si>
    <t>[伦敦]伦敦肖尔迪奇世民酒店(Citizenm London Shoreditch)(92027558)</t>
  </si>
  <si>
    <t>MO/CHAU YUI,MO/PAKLONGMOSES</t>
  </si>
  <si>
    <t xml:space="preserve">3827380	</t>
  </si>
  <si>
    <t xml:space="preserve">LSD-FX164520	</t>
  </si>
  <si>
    <t xml:space="preserve">999226330133360	</t>
  </si>
  <si>
    <t>[洛杉矶]洛杉矶市中心洲际酒店(InterContinental - Los Angeles Downtown, an IHG Hotel)(55505371)</t>
  </si>
  <si>
    <t>经典房&lt;1人入住&gt;&lt;不退款&gt;</t>
  </si>
  <si>
    <t>CHEN/PENGYUAN</t>
  </si>
  <si>
    <t xml:space="preserve">3827536	</t>
  </si>
  <si>
    <t xml:space="preserve">43555300	</t>
  </si>
  <si>
    <t xml:space="preserve">999226330148567	</t>
  </si>
  <si>
    <t>[巴黎]雷兹艾菲尔铁塔酒店(Rayz Eiffel)(110132616)</t>
  </si>
  <si>
    <t>开间&lt;2人入住&gt;&lt;不退款&gt;</t>
  </si>
  <si>
    <t>LEW/DEAN</t>
  </si>
  <si>
    <t xml:space="preserve">3827540	</t>
  </si>
  <si>
    <t xml:space="preserve">73775187	</t>
  </si>
  <si>
    <t xml:space="preserve">999226335087576	</t>
  </si>
  <si>
    <t>[曼谷]曼谷千禧希尔顿酒店(Millennium Hilton Bangkok)(55269931)</t>
  </si>
  <si>
    <t>RUSCHANOK/POPEYE</t>
  </si>
  <si>
    <t xml:space="preserve">3828976	</t>
  </si>
  <si>
    <t xml:space="preserve">999226335235490	</t>
  </si>
  <si>
    <t>[南雅加达]雅加达F酒店(F Hotel Jakarta)(55801118)</t>
  </si>
  <si>
    <t>客房 (Fabulous Room Only)&lt;2人入住&gt;&lt;不退款&gt;</t>
  </si>
  <si>
    <t>PURWANTO/PURWANTO</t>
  </si>
  <si>
    <t xml:space="preserve">3829104	</t>
  </si>
  <si>
    <t xml:space="preserve">31848657	</t>
  </si>
  <si>
    <t xml:space="preserve">999226335462381	</t>
  </si>
  <si>
    <t>PHOLPRATAN/PHATCHARAMAI,PHOLPRATAN/SUPRANEE</t>
  </si>
  <si>
    <t xml:space="preserve">3829169	</t>
  </si>
  <si>
    <t xml:space="preserve">RR#2308617	</t>
  </si>
  <si>
    <t xml:space="preserve">999226335571953	</t>
  </si>
  <si>
    <t>[曼谷]素坤逸之星酒店(Star Sukhumvit Hotel)(94360645)</t>
  </si>
  <si>
    <t>GUO/YUJIE</t>
  </si>
  <si>
    <t xml:space="preserve">3829200	</t>
  </si>
  <si>
    <t xml:space="preserve">|73944822	</t>
  </si>
  <si>
    <t xml:space="preserve">999226335771698	</t>
  </si>
  <si>
    <t>[曼谷]UHG四分之一湄南酒店(The Quarter Chaophraya by Uhg)(110133691)</t>
  </si>
  <si>
    <t>高级特大床房（带阳台）&lt;2人入住&gt;&lt;不退款&gt;</t>
  </si>
  <si>
    <t>Xia/Yixiang</t>
  </si>
  <si>
    <t xml:space="preserve">3829259	</t>
  </si>
  <si>
    <t xml:space="preserve">9143405071005	</t>
  </si>
  <si>
    <t xml:space="preserve">26335887090	</t>
  </si>
  <si>
    <t>[曼谷]拉差达钻石酒店(Diamond Residence Ratchada)(55547433)</t>
  </si>
  <si>
    <t>YU/HONGWEI</t>
  </si>
  <si>
    <t xml:space="preserve">3829303	</t>
  </si>
  <si>
    <t xml:space="preserve">1079297834	</t>
  </si>
  <si>
    <t xml:space="preserve">999226336027680	</t>
  </si>
  <si>
    <t>[曼谷]察殿曼谷大酒店(Chatrium Grand Bangkok)(110133525)</t>
  </si>
  <si>
    <t>ZHAO/JIAHE</t>
  </si>
  <si>
    <t xml:space="preserve">3829443	</t>
  </si>
  <si>
    <t xml:space="preserve">311206239	</t>
  </si>
  <si>
    <t xml:space="preserve">999226336043824	</t>
  </si>
  <si>
    <t>DAI/LIJUN</t>
  </si>
  <si>
    <t xml:space="preserve">3829452	</t>
  </si>
  <si>
    <t xml:space="preserve">311210313	</t>
  </si>
  <si>
    <t xml:space="preserve">999226336769097	</t>
  </si>
  <si>
    <t>LI/JING</t>
  </si>
  <si>
    <t xml:space="preserve">3829790	</t>
  </si>
  <si>
    <t xml:space="preserve">-73978551	</t>
  </si>
  <si>
    <t xml:space="preserve">999226337077752	</t>
  </si>
  <si>
    <t>[怡保]龙凤大酒店(Dragon &amp; Phoenix Hotel)(94360711)</t>
  </si>
  <si>
    <t>ABDUL SAMAD/ASLINDA AZURA</t>
  </si>
  <si>
    <t xml:space="preserve">3829899	</t>
  </si>
  <si>
    <t xml:space="preserve">260|73988357	</t>
  </si>
  <si>
    <t xml:space="preserve">999226337114604	</t>
  </si>
  <si>
    <t>高级双床房（带阳台）&lt;2人入住&gt;&lt;不退款&gt;</t>
  </si>
  <si>
    <t>ZHENG/HAOTONG,Ren/JIAHAO</t>
  </si>
  <si>
    <t xml:space="preserve">3829999	</t>
  </si>
  <si>
    <t xml:space="preserve">-73989503	</t>
  </si>
  <si>
    <t xml:space="preserve">999226337004261	</t>
  </si>
  <si>
    <t>[哥打京那巴鲁]欧胜娜酒店(Oceania Hotel)(55321137)</t>
  </si>
  <si>
    <t>豪华双床房&lt;2人入住&gt;&lt;不退款&gt;</t>
  </si>
  <si>
    <t>HJ JAAFAR/JAFRINAH</t>
  </si>
  <si>
    <t xml:space="preserve">3829875	</t>
  </si>
  <si>
    <t xml:space="preserve">20230826-500956-1206345208	</t>
  </si>
  <si>
    <t xml:space="preserve">999226337800438	</t>
  </si>
  <si>
    <t>[普吉岛]现代生活酒店(Modern Living Hotel)(55299766)</t>
  </si>
  <si>
    <t>海景高级房带阳台&lt;2人入住&gt;&lt;不退款&gt;</t>
  </si>
  <si>
    <t>CHEN/CHIH LIN</t>
  </si>
  <si>
    <t xml:space="preserve">3830368	</t>
  </si>
  <si>
    <t xml:space="preserve">-74014091	</t>
  </si>
  <si>
    <t xml:space="preserve">999226338327781	</t>
  </si>
  <si>
    <t>[埃文河畔斯特拉特福]麦克唐纳德阿尔维斯顿庄园酒店及 Spa(Macdonald Alveston Manor Hotel &amp; Spa)(55270268)</t>
  </si>
  <si>
    <t>Speed/Victoria,Speed/Emily</t>
  </si>
  <si>
    <t xml:space="preserve">3830651	</t>
  </si>
  <si>
    <t xml:space="preserve">2272SE105949	</t>
  </si>
  <si>
    <t xml:space="preserve">999226338769592	</t>
  </si>
  <si>
    <t>[新山]新山晶冠酒店(Crystal Crown Hotel JB)(55289970)</t>
  </si>
  <si>
    <t>MUHAMMAD HIMLI/HARISATUN</t>
  </si>
  <si>
    <t xml:space="preserve">3830788	</t>
  </si>
  <si>
    <t xml:space="preserve">999226338791503	</t>
  </si>
  <si>
    <t>[图班]图班查里斯沃特尔酒店(Votel Hotel Charis Tuban)(102880735)</t>
  </si>
  <si>
    <t>HARIADI/NURMAN</t>
  </si>
  <si>
    <t xml:space="preserve">3830797	</t>
  </si>
  <si>
    <t xml:space="preserve">999226338754352	</t>
  </si>
  <si>
    <t>高级双人房&lt;2人入住&gt;&lt;不退款&gt;</t>
  </si>
  <si>
    <t>Wojtyna/Andrzej</t>
  </si>
  <si>
    <t xml:space="preserve">3830781	</t>
  </si>
  <si>
    <t xml:space="preserve">72223260	</t>
  </si>
  <si>
    <t xml:space="preserve">999226339260355	</t>
  </si>
  <si>
    <t>[曼谷]曼谷江山酒店素坤逸24(Hope Land Hotel Sukhumvit 24)(55547226)</t>
  </si>
  <si>
    <t>1 Bedroom&lt;2人入住&gt;&lt;不退款&gt;</t>
  </si>
  <si>
    <t>CHENG/ANTHONY D</t>
  </si>
  <si>
    <t xml:space="preserve">3831089	</t>
  </si>
  <si>
    <t xml:space="preserve">-74072982	</t>
  </si>
  <si>
    <t xml:space="preserve">999226339297011	</t>
  </si>
  <si>
    <t>[曼谷]曼谷皇宫酒店(Bangkok Palace Hotel)(55653351)</t>
  </si>
  <si>
    <t>Superior Double or Twin Room&lt;1人入住&gt;&lt;不退款&gt;&lt;早餐&gt;</t>
  </si>
  <si>
    <t>CHANG/KUN,MAO/YIRONG</t>
  </si>
  <si>
    <t xml:space="preserve">3831100	</t>
  </si>
  <si>
    <t xml:space="preserve">9138412630503	</t>
  </si>
  <si>
    <t xml:space="preserve">999226339367886	</t>
  </si>
  <si>
    <t>[新加坡]新加坡81酒店-大阪(Hotel 81 Osaka)(55851904)</t>
  </si>
  <si>
    <t>标准大床间&lt;2人入住&gt;&lt;不退款&gt;</t>
  </si>
  <si>
    <t>RONG/GUIFANG</t>
  </si>
  <si>
    <t xml:space="preserve">3831129	</t>
  </si>
  <si>
    <t xml:space="preserve">999226339255546	</t>
  </si>
  <si>
    <t xml:space="preserve">3831088	</t>
  </si>
  <si>
    <t xml:space="preserve">20230826-500956-1206352275	</t>
  </si>
  <si>
    <t xml:space="preserve">999226339701126	</t>
  </si>
  <si>
    <t>[吉隆坡]帝盛 J 酒店(J-Hotel by Dorsett)(102880716)</t>
  </si>
  <si>
    <t>高级客房&lt;2人入住&gt;&lt;不退款&gt;</t>
  </si>
  <si>
    <t>ANG/ANDY</t>
  </si>
  <si>
    <t xml:space="preserve">3831354	</t>
  </si>
  <si>
    <t xml:space="preserve">#23613	</t>
  </si>
  <si>
    <t xml:space="preserve">999226339971468	</t>
  </si>
  <si>
    <t>[萨拉曼卡]圣马科斯旅馆(Hostal Santel San Marcos)(55733325)</t>
  </si>
  <si>
    <t>客房&lt;2人入住&gt;&lt;不退款&gt;</t>
  </si>
  <si>
    <t>CORBI/ADRIANO</t>
  </si>
  <si>
    <t xml:space="preserve">3831456	</t>
  </si>
  <si>
    <t xml:space="preserve">1692888274476	</t>
  </si>
  <si>
    <t xml:space="preserve">999226340248529	</t>
  </si>
  <si>
    <t>[多伦多]多伦多机场皮尔逊会议酒店(Comfort Inn &amp; Conference Centre Toronto Airport)(55280857)</t>
  </si>
  <si>
    <t>大号床间 - 带2张大号床&lt;2人入住&gt;&lt;不退款&gt;</t>
  </si>
  <si>
    <t>BOUSSOUIRA/AXIL,BOUSSOUIRA/SAMIA</t>
  </si>
  <si>
    <t xml:space="preserve">3831649	</t>
  </si>
  <si>
    <t xml:space="preserve">HTL-WBD-448201915	</t>
  </si>
  <si>
    <t xml:space="preserve">999226340509215	</t>
  </si>
  <si>
    <t>四分之一河景特大床房（带阳台）&lt;2人入住&gt;&lt;不退款&gt;</t>
  </si>
  <si>
    <t>NILVATTANA/PHURITH</t>
  </si>
  <si>
    <t xml:space="preserve">3831746	</t>
  </si>
  <si>
    <t xml:space="preserve">-74140252	</t>
  </si>
  <si>
    <t xml:space="preserve">999226340656729	</t>
  </si>
  <si>
    <t>[迪拜]迪拜莱福士酒店(Raffles Dubai)(55666190)</t>
  </si>
  <si>
    <t>Signature Room&lt;2人入住&gt;&lt;不退款&gt;&lt;早餐&gt;</t>
  </si>
  <si>
    <t>ALMANSOORI/ABDULSALAM,Ahmed/Ahlam</t>
  </si>
  <si>
    <t xml:space="preserve">3831873	</t>
  </si>
  <si>
    <t xml:space="preserve">131661335	</t>
  </si>
  <si>
    <t xml:space="preserve">999226340906762	</t>
  </si>
  <si>
    <t>[曼海姆]玛丽蒂姆曼海姆酒店(Maritim Hotel Mannheim)(55505153)</t>
  </si>
  <si>
    <t>Mueller/Ralph</t>
  </si>
  <si>
    <t xml:space="preserve">3831982	</t>
  </si>
  <si>
    <t xml:space="preserve">136741222	</t>
  </si>
  <si>
    <t xml:space="preserve">999226341236553	</t>
  </si>
  <si>
    <t>[布伦特]如家套房酒店(At Home Inn - Pensacola)(77372305)</t>
  </si>
  <si>
    <t>豪华内饰特大床房&lt;2人入住&gt;&lt;不退款&gt;</t>
  </si>
  <si>
    <t>Myrick/Odis</t>
  </si>
  <si>
    <t xml:space="preserve">3832209	</t>
  </si>
  <si>
    <t xml:space="preserve">74273189	</t>
  </si>
  <si>
    <t xml:space="preserve">999226341249347	</t>
  </si>
  <si>
    <t>BUSH/TAMARA</t>
  </si>
  <si>
    <t xml:space="preserve">3832221	</t>
  </si>
  <si>
    <t xml:space="preserve">999226341287843	</t>
  </si>
  <si>
    <t>[开罗]全景拉姆西斯酒店及咖啡厅(Panorama Ramsis Hotel &amp; Cafe)(110040270)</t>
  </si>
  <si>
    <t>WANG/JINGJING</t>
  </si>
  <si>
    <t xml:space="preserve">3832260	</t>
  </si>
  <si>
    <t xml:space="preserve">16900	</t>
  </si>
  <si>
    <t xml:space="preserve">999226341733168	</t>
  </si>
  <si>
    <t>[巴淡岛中心]巴塔姆中心哈里斯酒店(Harris Hotel Batam Center)(70391162)</t>
  </si>
  <si>
    <t>TAY/PAULINE</t>
  </si>
  <si>
    <t xml:space="preserve">3832528	</t>
  </si>
  <si>
    <t xml:space="preserve">999226341789945	</t>
  </si>
  <si>
    <t>[基韦斯特]基韦斯特盖茨酒店(The Gates Hotel Key West)(56196254)</t>
  </si>
  <si>
    <t>Papero/Aaron M.</t>
  </si>
  <si>
    <t xml:space="preserve">3832554	</t>
  </si>
  <si>
    <t xml:space="preserve">510547	</t>
  </si>
  <si>
    <t xml:space="preserve">999226342209500	</t>
  </si>
  <si>
    <t>[弗洛里森特]圣路易斯西北品质酒店 I-270(Quality Inn Florissant-St Louis)(94363426)</t>
  </si>
  <si>
    <t>特大号床间&lt;2人入住&gt;&lt;不退款&gt;&lt;早餐&gt;</t>
  </si>
  <si>
    <t>MUGHAL/MOHAMMED ZAYD</t>
  </si>
  <si>
    <t xml:space="preserve">3832805	</t>
  </si>
  <si>
    <t xml:space="preserve">999226342450286	</t>
  </si>
  <si>
    <t>[首尔]东大门 k 精品酒店(Boutique Hotel k Dongdaemun)(90362988)</t>
  </si>
  <si>
    <t>标准双人床房 禁烟&lt;1人入住&gt;&lt;不退款&gt;</t>
  </si>
  <si>
    <t>ZHU/Xuanyi</t>
  </si>
  <si>
    <t xml:space="preserve">3832880	</t>
  </si>
  <si>
    <t xml:space="preserve">9138435397655	</t>
  </si>
  <si>
    <t xml:space="preserve">999226342571048	</t>
  </si>
  <si>
    <t>[曼谷]曼谷拉普绕帝国酒店(The Pantip Hotel Ladprao Bangkok)(55862180)</t>
  </si>
  <si>
    <t>KEEDUMRONGKUL/SIRIWIMON</t>
  </si>
  <si>
    <t xml:space="preserve">3832925	</t>
  </si>
  <si>
    <t xml:space="preserve">999226342712456	</t>
  </si>
  <si>
    <t>[新加坡]新加坡乌节市中心假日酒店 - IHG 旗下酒店(Holiday Inn Singapore Orchard City Centre, an IHG Hotel)(55439414)</t>
  </si>
  <si>
    <t>甄选两张双人床房&lt;2人入住&gt;&lt;不退款&gt;</t>
  </si>
  <si>
    <t>HUANG/YONGQIAN,SU/YONGYI</t>
  </si>
  <si>
    <t xml:space="preserve">3833042	</t>
  </si>
  <si>
    <t xml:space="preserve">999226343493297	</t>
  </si>
  <si>
    <t>[曼谷]兰花广场酒店(Orchid Place)(95387604)</t>
  </si>
  <si>
    <t>SAEMA/MISS WANITSARA</t>
  </si>
  <si>
    <t xml:space="preserve">3833391	</t>
  </si>
  <si>
    <t xml:space="preserve">|74523799	</t>
  </si>
  <si>
    <t xml:space="preserve">999226343775561	</t>
  </si>
  <si>
    <t>WICHUTA/TA</t>
  </si>
  <si>
    <t xml:space="preserve">3833631	</t>
  </si>
  <si>
    <t xml:space="preserve">|74533292	</t>
  </si>
  <si>
    <t xml:space="preserve">999226344014642	</t>
  </si>
  <si>
    <t xml:space="preserve">3833706	</t>
  </si>
  <si>
    <t xml:space="preserve">999226344422789	</t>
  </si>
  <si>
    <t>[曼谷]赛隆森林专属公寓(Silom Forest Exclusive Residence)(55547214)</t>
  </si>
  <si>
    <t>One Bedroom Exclusive&lt;2人入住&gt;&lt;不退款&gt;</t>
  </si>
  <si>
    <t>LIU/ANG</t>
  </si>
  <si>
    <t xml:space="preserve">3833993	</t>
  </si>
  <si>
    <t xml:space="preserve">8482616	</t>
  </si>
  <si>
    <t xml:space="preserve">999226344648977	</t>
  </si>
  <si>
    <t>[尼莱]汝来温泉度假酒店(Nilai Springs Resort Hotel)(70391832)</t>
  </si>
  <si>
    <t>高级房间&lt;2人入住&gt;&lt;不退款&gt;&lt;早餐&gt;</t>
  </si>
  <si>
    <t>HUANG/SU CHEN</t>
  </si>
  <si>
    <t xml:space="preserve">3834078	</t>
  </si>
  <si>
    <t xml:space="preserve">999226344825805	</t>
  </si>
  <si>
    <t>[里昂]里昂中心蒙普莱斯尔民宿酒店(B&amp;B Hotel Lyon Centre Monplaisir)(80331885)</t>
  </si>
  <si>
    <t>DEMBELE /Dindi</t>
  </si>
  <si>
    <t xml:space="preserve">3834140	</t>
  </si>
  <si>
    <t xml:space="preserve">999226345385035	</t>
  </si>
  <si>
    <t>[Papanui]塔斯曼度假园区 - 基督城(Tasman Holiday Parks - Christchurch)(55768658)</t>
  </si>
  <si>
    <t>Family Room&lt;2人入住&gt;&lt;不退款&gt;</t>
  </si>
  <si>
    <t>Fordham/Brian David</t>
  </si>
  <si>
    <t xml:space="preserve">3834423	</t>
  </si>
  <si>
    <t xml:space="preserve">183658	</t>
  </si>
  <si>
    <t xml:space="preserve">999226345642332	</t>
  </si>
  <si>
    <t>[岑山]萨姆孙 FLC 大酒店(FLC Grand Hotel Samson)(92030908)</t>
  </si>
  <si>
    <t>至尊舒适双床房&lt;2人入住&gt;&lt;不退款&gt;&lt;早餐&gt;</t>
  </si>
  <si>
    <t>NGUYEN/TIEN DONG</t>
  </si>
  <si>
    <t xml:space="preserve">3834628	</t>
  </si>
  <si>
    <t xml:space="preserve">-74592868	</t>
  </si>
  <si>
    <t xml:space="preserve">999226346154716	</t>
  </si>
  <si>
    <t>[迪拜]时间玛瑙酒店公寓(Time Onyx Hotel Apartments)(97965486)</t>
  </si>
  <si>
    <t>一室房&lt;2人入住&gt;&lt;不退款&gt;&lt;早餐&gt;</t>
  </si>
  <si>
    <t>MONTEVERDE/EDWARD</t>
  </si>
  <si>
    <t xml:space="preserve">3834871	</t>
  </si>
  <si>
    <t xml:space="preserve">405490	</t>
  </si>
  <si>
    <t xml:space="preserve">999226346406799	</t>
  </si>
  <si>
    <t>[波拉特]拉托雷塔酒店(Hotel La Torretta)(55290252)</t>
  </si>
  <si>
    <t>fiorentini/filippo</t>
  </si>
  <si>
    <t xml:space="preserve">3834946	</t>
  </si>
  <si>
    <t xml:space="preserve">2308251976K5Y2X6DN	</t>
  </si>
  <si>
    <t xml:space="preserve">999226346840089	</t>
  </si>
  <si>
    <t>[巴彦勒巴]槟城橄榄树酒店(Olive Tree Hotel Penang)(55694372)</t>
  </si>
  <si>
    <t>Deluxe Room (bedding subject to availability)&lt;2人入住&gt;&lt;不退款&gt;</t>
  </si>
  <si>
    <t>LOH/CHIK CHEN</t>
  </si>
  <si>
    <t xml:space="preserve">3835287	</t>
  </si>
  <si>
    <t xml:space="preserve">74629745	</t>
  </si>
  <si>
    <t xml:space="preserve">999226346933357	</t>
  </si>
  <si>
    <t>[普吉岛]普吉岛观澜湖岛高尔夫度假村(Mission Hills Phuket Golf Resort)(55269677)</t>
  </si>
  <si>
    <t>PETRIKAS/ANDRIUS</t>
  </si>
  <si>
    <t xml:space="preserve">3835320	</t>
  </si>
  <si>
    <t xml:space="preserve">|74632370	</t>
  </si>
  <si>
    <t xml:space="preserve">999226347312277	</t>
  </si>
  <si>
    <t>[波尔多]波尔多拉克全套房公寓式酒店 - 会展公园站(All Suites Bordeaux Lac - Parc des Expositions)(55290116)</t>
  </si>
  <si>
    <t>开放式客房, 1 张大床&lt;2人入住&gt;&lt;不退款&gt;</t>
  </si>
  <si>
    <t>GUENOUNI/SOFIANE</t>
  </si>
  <si>
    <t xml:space="preserve">3835625	</t>
  </si>
  <si>
    <t xml:space="preserve">74648151	</t>
  </si>
  <si>
    <t xml:space="preserve">999226347782250	</t>
  </si>
  <si>
    <t>[伊諾弗羅茨瓦夫縣]维兹比查尼宫酒店(Pałac Wierzbiczany)(111604042)</t>
  </si>
  <si>
    <t>标准间&lt;2人入住&gt;&lt;不退款&gt;</t>
  </si>
  <si>
    <t>Gruszynski/Alexander</t>
  </si>
  <si>
    <t xml:space="preserve">3835986	</t>
  </si>
  <si>
    <t xml:space="preserve">28740511	</t>
  </si>
  <si>
    <t xml:space="preserve">999226347782494	</t>
  </si>
  <si>
    <t>[爱丁堡]樱花爱丁堡旅馆(Sakura Edinburgh Guest House)(109175523)</t>
  </si>
  <si>
    <t>双床房&lt;2人入住&gt;&lt;不退款&gt;</t>
  </si>
  <si>
    <t>ZHU/XIUPING</t>
  </si>
  <si>
    <t xml:space="preserve">3835987	</t>
  </si>
  <si>
    <t xml:space="preserve">8131449	</t>
  </si>
  <si>
    <t xml:space="preserve">999226347891109	</t>
  </si>
  <si>
    <t>[曼谷]诺沃城大酒店(Nouvo City Hotel)(68545454)</t>
  </si>
  <si>
    <t>Deluxe Canal Double Room&lt;2人入住&gt;&lt;不退款&gt;</t>
  </si>
  <si>
    <t>WONGKHAM/YANISA</t>
  </si>
  <si>
    <t xml:space="preserve">3836025	</t>
  </si>
  <si>
    <t xml:space="preserve">-74668908	</t>
  </si>
  <si>
    <t xml:space="preserve">999226348001515	</t>
  </si>
  <si>
    <t>高级特大床房&lt;2人入住&gt;&lt;不退款&gt;</t>
  </si>
  <si>
    <t>LI/KANG</t>
  </si>
  <si>
    <t xml:space="preserve">3836057	</t>
  </si>
  <si>
    <t xml:space="preserve">999226348488231	</t>
  </si>
  <si>
    <t>[佛罗伦萨]斯托洛兹皇宫酒店(Strozzi Palace Hotel)(55680395)</t>
  </si>
  <si>
    <t>Single Room&lt;1人入住&gt;&lt;不退款&gt;&lt;早餐&gt;</t>
  </si>
  <si>
    <t>WANG/YU</t>
  </si>
  <si>
    <t xml:space="preserve">3836313	</t>
  </si>
  <si>
    <t xml:space="preserve">999226348935522	</t>
  </si>
  <si>
    <t>[北雅加达]雅加达东荟城智选假日酒店(Holiday Inn Express Jakarta Pluit Citygate, an IHG Hotel)(55426409)</t>
  </si>
  <si>
    <t>双床房&lt;2人入住&gt;&lt;不退款&gt;&lt;早餐&gt;</t>
  </si>
  <si>
    <t>CHEN/ZEKAI,DU/XUNONG</t>
  </si>
  <si>
    <t xml:space="preserve">3836457	</t>
  </si>
  <si>
    <t xml:space="preserve">999226348959056	</t>
  </si>
  <si>
    <t>至尊双人房&lt;2人入住&gt;&lt;不退款&gt;&lt;早餐&gt;</t>
  </si>
  <si>
    <t>WANG/YINLANG</t>
  </si>
  <si>
    <t xml:space="preserve">3836473	</t>
  </si>
  <si>
    <t xml:space="preserve">A5B6XHO614	</t>
  </si>
  <si>
    <t xml:space="preserve">999226349207378	</t>
  </si>
  <si>
    <t>双人房/双床房, 花园景观&lt;2人入住&gt;&lt;不退款&gt;</t>
  </si>
  <si>
    <t>ZHOU/WEIQI,WANG/CHENGE</t>
  </si>
  <si>
    <t xml:space="preserve">3836559	</t>
  </si>
  <si>
    <t xml:space="preserve">8132011	</t>
  </si>
  <si>
    <t xml:space="preserve">999226349340717	</t>
  </si>
  <si>
    <t>[曼谷]素万那普法义公寓式酒店(At Residence Suvarnabhumi Hotel)(90396268)</t>
  </si>
  <si>
    <t>Family Triple Room, 1 Double and 1 Single&lt;2人入住&gt;&lt;不退款&gt;</t>
  </si>
  <si>
    <t>LIU/SIQI,GUO/BOXU</t>
  </si>
  <si>
    <t xml:space="preserve">3836604	</t>
  </si>
  <si>
    <t xml:space="preserve">25487790	</t>
  </si>
  <si>
    <t xml:space="preserve">999226349560293	</t>
  </si>
  <si>
    <t>[曼谷]曼谷贵都酒店(S Ratchada Hotel Bangkok)(100679738)</t>
  </si>
  <si>
    <t>超级房（带浴缸）&lt;2人入住&gt;&lt;不退款&gt;</t>
  </si>
  <si>
    <t>CHOCKCHAICHAROENSIN/CHINNACHAT</t>
  </si>
  <si>
    <t xml:space="preserve">3836679	</t>
  </si>
  <si>
    <t xml:space="preserve">999226349595028	</t>
  </si>
  <si>
    <t>Aikiriza/Mark</t>
  </si>
  <si>
    <t xml:space="preserve">3836686	</t>
  </si>
  <si>
    <t xml:space="preserve">23677	</t>
  </si>
  <si>
    <t xml:space="preserve">999226349673250	</t>
  </si>
  <si>
    <t>[迪拜]迪拜阿瓦尼伊本白图泰酒店(Avani Ibn Battuta Dubai Hotel)(90402502)</t>
  </si>
  <si>
    <t>Avani Superior Room&lt;2人入住&gt;&lt;不退款&gt;&lt;早餐&gt;</t>
  </si>
  <si>
    <t>Yassin/Ahmed</t>
  </si>
  <si>
    <t xml:space="preserve">3836721	</t>
  </si>
  <si>
    <t xml:space="preserve">293760	</t>
  </si>
  <si>
    <t xml:space="preserve">999226349763992	</t>
  </si>
  <si>
    <t>[林茂县]瑟里拉姆堡酒店(Hotel Seri Rembau)(89918241)</t>
  </si>
  <si>
    <t>AZLAN/MOHAMED AMIRUZACK</t>
  </si>
  <si>
    <t xml:space="preserve">3836751	</t>
  </si>
  <si>
    <t xml:space="preserve">|74766892	</t>
  </si>
  <si>
    <t xml:space="preserve">999226349887135	</t>
  </si>
  <si>
    <t>[赫尔辛基]赫尔辛基苏可酒店(Original Sokos Hotel Vaakuna Helsinki)(55280568)</t>
  </si>
  <si>
    <t>Standard Queen Room&lt;1人入住&gt;&lt;不退款&gt;&lt;早餐&gt;</t>
  </si>
  <si>
    <t>GU/JIAYE</t>
  </si>
  <si>
    <t xml:space="preserve">3836781	</t>
  </si>
  <si>
    <t xml:space="preserve">80317SE045669	</t>
  </si>
  <si>
    <t xml:space="preserve">999226350324280	</t>
  </si>
  <si>
    <t>[洛杉矶]罗特克斯酒店(Hotel Koxie)(90356656)</t>
  </si>
  <si>
    <t>豪华单人房带特大床&lt;2人入住&gt;&lt;不退款&gt;</t>
  </si>
  <si>
    <t>McMullan/Stacy</t>
  </si>
  <si>
    <t xml:space="preserve">3836939	</t>
  </si>
  <si>
    <t xml:space="preserve">8485324	</t>
  </si>
  <si>
    <t xml:space="preserve">999226350365374	</t>
  </si>
  <si>
    <t>[维多利亚]内港品质酒店(Quality Inn Downtown Inner Harbour)(55337033)</t>
  </si>
  <si>
    <t>特大床房(无烟)&lt;2人入住&gt;&lt;不退款&gt;</t>
  </si>
  <si>
    <t>Baxley/Douglas</t>
  </si>
  <si>
    <t xml:space="preserve">3836964	</t>
  </si>
  <si>
    <t xml:space="preserve">HCA-84WRCJCP+XJ-E00	</t>
  </si>
  <si>
    <t xml:space="preserve">999226350585240	</t>
  </si>
  <si>
    <t>高级特大号床间&lt;2人入住&gt;&lt;不退款&gt;</t>
  </si>
  <si>
    <t>McHenry/Kent</t>
  </si>
  <si>
    <t xml:space="preserve">3837097	</t>
  </si>
  <si>
    <t xml:space="preserve">XPKAZ85P5	</t>
  </si>
  <si>
    <t xml:space="preserve">999226350611018	</t>
  </si>
  <si>
    <t>[普吉岛]塞卡精品度假酒店(Seeka Boutique Resort)(90400384)</t>
  </si>
  <si>
    <t>Standard Double or Twin Room&lt;2人入住&gt;&lt;不退款&gt;</t>
  </si>
  <si>
    <t>WEI/JINJING</t>
  </si>
  <si>
    <t xml:space="preserve">3837113	</t>
  </si>
  <si>
    <t xml:space="preserve">1079359975	</t>
  </si>
  <si>
    <t xml:space="preserve">999226350649265	</t>
  </si>
  <si>
    <t>[迪拜]城市阿尔库里酒店(Urban Al Khoory Hotel)(95084543)</t>
  </si>
  <si>
    <t>经典客房&lt;2人入住&gt;&lt;不退款&gt;</t>
  </si>
  <si>
    <t>ZHAO/YINGANG,ZHAO/YINGANG</t>
  </si>
  <si>
    <t xml:space="preserve">3837149	</t>
  </si>
  <si>
    <t xml:space="preserve">8485760（客房1）8485761（客房2）	</t>
  </si>
  <si>
    <t xml:space="preserve">999226350741261	</t>
  </si>
  <si>
    <t>[莱恩费尔登埃希特登]温德姆斯图加特机场展览中心酒店(Wyndham Stuttgart Airport Messe)(55895734)</t>
  </si>
  <si>
    <t>Eisele/Daniela Sofia</t>
  </si>
  <si>
    <t xml:space="preserve">3837223	</t>
  </si>
  <si>
    <t xml:space="preserve">80250EE005747	</t>
  </si>
  <si>
    <t xml:space="preserve">999226350744377	</t>
  </si>
  <si>
    <t>[诺丁汉]诺丁汉特里维尔斯摄政酒店(Trivelles Regency, Nottingham)(91812468)</t>
  </si>
  <si>
    <t>豪华双人间&lt;2人入住&gt;&lt;不退款&gt;</t>
  </si>
  <si>
    <t>MANNIFIELD/HOLLY</t>
  </si>
  <si>
    <t xml:space="preserve">3837225	</t>
  </si>
  <si>
    <t xml:space="preserve">RES1450101	</t>
  </si>
  <si>
    <t xml:space="preserve">999226350926648	</t>
  </si>
  <si>
    <t>[Christchurch Airport]苏迪马酒店(Sudima Hotel Christchurch Airport)(55289813)</t>
  </si>
  <si>
    <t>行政客房, 2 张双人床&lt;2人入住&gt;&lt;不退款&gt;</t>
  </si>
  <si>
    <t>CHEN/XIAOGUANG</t>
  </si>
  <si>
    <t xml:space="preserve">3837373	</t>
  </si>
  <si>
    <t xml:space="preserve">136817944	</t>
  </si>
  <si>
    <t xml:space="preserve">999226351008300	</t>
  </si>
  <si>
    <t>[洛杉矶]洛杉矶国际机场索内斯塔酒店(Sonesta Los Angeles Airport LAX)(55299106)</t>
  </si>
  <si>
    <t>豪华两张双人床房&lt;2人入住&gt;&lt;不退款&gt;</t>
  </si>
  <si>
    <t>Barton /Adam</t>
  </si>
  <si>
    <t xml:space="preserve">3837395	</t>
  </si>
  <si>
    <t xml:space="preserve">31849SE443823	</t>
  </si>
  <si>
    <t xml:space="preserve">999226351844074	</t>
  </si>
  <si>
    <t>[乔治市]王的酒店@格尼追乌(Wang's Hotel @ Gurney Drive)(89920631)</t>
  </si>
  <si>
    <t>豪华客房1张大床（不吸烟）&lt;2人入住&gt;&lt;不退款&gt;</t>
  </si>
  <si>
    <t>SAPIE/SHAHROL HISHAM</t>
  </si>
  <si>
    <t xml:space="preserve">3837868	</t>
  </si>
  <si>
    <t xml:space="preserve">75092717	</t>
  </si>
  <si>
    <t xml:space="preserve">999226352218240	</t>
  </si>
  <si>
    <t>[班木思]拷艾 DNA 超级新鲜空气度假村酒店(DNA Super Ozone Resort KhaoYai)(69451767)</t>
  </si>
  <si>
    <t>DNA 别墅&lt;2人入住&gt;&lt;不退款&gt;</t>
  </si>
  <si>
    <t>ANG/DANIEL CHOON HUNG</t>
  </si>
  <si>
    <t xml:space="preserve">3838071	</t>
  </si>
  <si>
    <t>|75110778</t>
  </si>
  <si>
    <t xml:space="preserve">75110782	</t>
  </si>
  <si>
    <t xml:space="preserve">999226352412530	</t>
  </si>
  <si>
    <t>超豪华河景一卧室特大床套房&lt;2人入住&gt;&lt;不退款&gt;</t>
  </si>
  <si>
    <t>TOSAK/PONGSAKORN</t>
  </si>
  <si>
    <t xml:space="preserve">3838095	</t>
  </si>
  <si>
    <t xml:space="preserve">-75115261	</t>
  </si>
  <si>
    <t xml:space="preserve">999226352525063	</t>
  </si>
  <si>
    <t>[金边]金边娱乐综合大楼酒店(NagaWorld Hotel &amp; Entertainment Complex)(55426302)</t>
  </si>
  <si>
    <t>高级房 (2号楼)&lt;1人入住&gt;&lt;不退款&gt;&lt;早餐&gt;</t>
  </si>
  <si>
    <t>NI/KAIKAI</t>
  </si>
  <si>
    <t xml:space="preserve">3838114	</t>
  </si>
  <si>
    <t xml:space="preserve">927892	</t>
  </si>
  <si>
    <t xml:space="preserve">999226352606778	</t>
  </si>
  <si>
    <t>客房, 1 张特大床, 泳池景观&lt;2人入住&gt;&lt;不退款&gt;</t>
  </si>
  <si>
    <t>LU/DANJING,XU/FENG</t>
  </si>
  <si>
    <t xml:space="preserve">3838278	</t>
  </si>
  <si>
    <t xml:space="preserve">999226352750926	</t>
  </si>
  <si>
    <t>[卡拉奇]卡拉奇明珠大陆酒店(Pearl Continental Hotel, Karachi)(55380589)</t>
  </si>
  <si>
    <t>豪华双人房&lt;2人入住&gt;&lt;不退款&gt;&lt;早餐&gt;</t>
  </si>
  <si>
    <t>RIZVI/SYED</t>
  </si>
  <si>
    <t xml:space="preserve">3838315	</t>
  </si>
  <si>
    <t xml:space="preserve">8487682	</t>
  </si>
  <si>
    <t xml:space="preserve">999226352841928	</t>
  </si>
  <si>
    <t>[迈阿密泉]迈阿密国际机场克拉丽奥套房酒店(Clarion Inn &amp; Suites Miami International Airport)(55320453)</t>
  </si>
  <si>
    <t>双大床房(无烟)&lt;2人入住&gt;&lt;不退款&gt;</t>
  </si>
  <si>
    <t>Lin/Zhuoyi,Chu/Yin Ho</t>
  </si>
  <si>
    <t xml:space="preserve">3838335	</t>
  </si>
  <si>
    <t xml:space="preserve">999226352861798	</t>
  </si>
  <si>
    <t>[拉斯帕尔马斯]帕尔马斯柠檬及灵魂(Lemon &amp; Soul Las Palmas)(97594343)</t>
  </si>
  <si>
    <t>经济型双人间&lt;2人入住&gt;&lt;不退款&gt;</t>
  </si>
  <si>
    <t>Herrera /Cristian</t>
  </si>
  <si>
    <t xml:space="preserve">3838342	</t>
  </si>
  <si>
    <t xml:space="preserve">136826700	</t>
  </si>
  <si>
    <t xml:space="preserve">999226352933257	</t>
  </si>
  <si>
    <t>[大西洋滩]一片海洋度假酒店及水疗中心(One Ocean Resort and Spa)(89916451)</t>
  </si>
  <si>
    <t>华丽客房, 1 张特大床, 部分海洋景观&lt;2人入住&gt;&lt;不退款&gt;</t>
  </si>
  <si>
    <t>Liao/Junhong</t>
  </si>
  <si>
    <t xml:space="preserve">3838362	</t>
  </si>
  <si>
    <t xml:space="preserve">51296SE327098	</t>
  </si>
  <si>
    <t xml:space="preserve">999226353160907	</t>
  </si>
  <si>
    <t>CHA/ANTON</t>
  </si>
  <si>
    <t xml:space="preserve">3838589	</t>
  </si>
  <si>
    <t xml:space="preserve">|75142075	</t>
  </si>
  <si>
    <t xml:space="preserve">999226353252313	</t>
  </si>
  <si>
    <t>MNS/MAN</t>
  </si>
  <si>
    <t xml:space="preserve">3838609	</t>
  </si>
  <si>
    <t xml:space="preserve">HTH-7P52PGH6+C4-E00	</t>
  </si>
  <si>
    <t xml:space="preserve">999226353324375	</t>
  </si>
  <si>
    <t>[巴厘岛]努沙佩尼达岛阿迪瓦纳瓦纳卡利度假村-CHSE认证(Adiwana Warnakali Resort)(95084012)</t>
  </si>
  <si>
    <t>海景套房&lt;2人入住&gt;&lt;不退款&gt;&lt;早餐&gt;</t>
  </si>
  <si>
    <t>CHEN/WEIAN,he/bo</t>
  </si>
  <si>
    <t xml:space="preserve">8487942	</t>
  </si>
  <si>
    <t xml:space="preserve">999226353370618	</t>
  </si>
  <si>
    <t>NIE/JIAN</t>
  </si>
  <si>
    <t xml:space="preserve">3838631	</t>
  </si>
  <si>
    <t xml:space="preserve">999226353553887	</t>
  </si>
  <si>
    <t>[孔敬]祡润芳尼孔敬酒店(Charoen Thani Hotel, Khon Kaen)(90371552)</t>
  </si>
  <si>
    <t>Superior Room&lt;2人入住&gt;&lt;不退款&gt;</t>
  </si>
  <si>
    <t>SAWASDEE/CHALERMKIAT</t>
  </si>
  <si>
    <t xml:space="preserve">3838681	</t>
  </si>
  <si>
    <t xml:space="preserve">999226353529684	</t>
  </si>
  <si>
    <t>[大熊湖]大熊湖滨旅馆(Big Bear Lake Front Lodge)(96746021)</t>
  </si>
  <si>
    <t>标准房, 2 张大床, 阳台, 花园景观&lt;2人入住&gt;&lt;不退款&gt;&lt;早餐&gt;</t>
  </si>
  <si>
    <t>PENG/SZU YU</t>
  </si>
  <si>
    <t xml:space="preserve">3838673	</t>
  </si>
  <si>
    <t xml:space="preserve">104256774	</t>
  </si>
  <si>
    <t xml:space="preserve">999226353556296	</t>
  </si>
  <si>
    <t>[纽波特纽斯]纽波特纽斯机场舒适套房酒店(Comfort Suites Newport News Airport)(55491851)</t>
  </si>
  <si>
    <t>套房(特大床)-禁烟&lt;2人入住&gt;&lt;不退款&gt;&lt;早餐&gt;</t>
  </si>
  <si>
    <t>Morton/Jeffery</t>
  </si>
  <si>
    <t xml:space="preserve">3838684	</t>
  </si>
  <si>
    <t xml:space="preserve">HUS-87954FJQ+P3-E00	</t>
  </si>
  <si>
    <t xml:space="preserve">999226353586542	</t>
  </si>
  <si>
    <t>[浦那]骄傲酒店(Pride Hotel Pune)(55290457)</t>
  </si>
  <si>
    <t>Sancheti/Saral</t>
  </si>
  <si>
    <t xml:space="preserve">3838697	</t>
  </si>
  <si>
    <t xml:space="preserve">8488004	</t>
  </si>
  <si>
    <t xml:space="preserve">999226353499142	</t>
  </si>
  <si>
    <t>[孔敬]Fun-D 城市景观酒店(Fun-D City View)(90401277)</t>
  </si>
  <si>
    <t>JANHOM/THAWINAN,WONGMUN/THANANUSORN</t>
  </si>
  <si>
    <t xml:space="preserve">3838664	</t>
  </si>
  <si>
    <t xml:space="preserve">|75150711	</t>
  </si>
  <si>
    <t xml:space="preserve">999226353606884	</t>
  </si>
  <si>
    <t>[中雅加达]雅加达朱诺丹纳阿邦酒店(Juno Tanah Abang Jakarta)(55799376)</t>
  </si>
  <si>
    <t>豪华双人房, 1 张大床&lt;2人入住&gt;&lt;不退款&gt;</t>
  </si>
  <si>
    <t>Sakti/Ega Ganjaran</t>
  </si>
  <si>
    <t xml:space="preserve">3838699	</t>
  </si>
  <si>
    <t xml:space="preserve">-75153347	</t>
  </si>
  <si>
    <t xml:space="preserve">999226353832666	</t>
  </si>
  <si>
    <t>[新山]新山柔佛 T 酒店(Sun Inns Hotel near Bazaar Karat JB)(90382165)</t>
  </si>
  <si>
    <t>Superior Queen No Window&lt;2人入住&gt;&lt;不退款&gt;</t>
  </si>
  <si>
    <t>CHIN/MEI HING</t>
  </si>
  <si>
    <t xml:space="preserve">3838927	</t>
  </si>
  <si>
    <t xml:space="preserve">|75156453	</t>
  </si>
  <si>
    <t xml:space="preserve">999226353884037	</t>
  </si>
  <si>
    <t>Superior Double or Twin Room&lt;2人入住&gt;&lt;不退款&gt;</t>
  </si>
  <si>
    <t>Kim/Jinwan</t>
  </si>
  <si>
    <t xml:space="preserve">3838947	</t>
  </si>
  <si>
    <t xml:space="preserve">1HR-202308261328081	</t>
  </si>
  <si>
    <t xml:space="preserve">999226353917460	</t>
  </si>
  <si>
    <t>[维塞利亚]灯升客栈酒店(Lamp Liter Inn)(90357245)</t>
  </si>
  <si>
    <t>园景特大号床间&lt;2人入住&gt;&lt;不退款&gt;</t>
  </si>
  <si>
    <t>Sailhan/Olivier,DUFFY/ASHTON SHAUN</t>
  </si>
  <si>
    <t xml:space="preserve">3838960	</t>
  </si>
  <si>
    <t xml:space="preserve">22888456	</t>
  </si>
  <si>
    <t xml:space="preserve">999226354001186	</t>
  </si>
  <si>
    <t>[大城]艾薇尔酒店(The Avail)(90400812)</t>
  </si>
  <si>
    <t>标准房 2张单人床&lt;2人入住&gt;&lt;不退款&gt;</t>
  </si>
  <si>
    <t>SRISUPHAN/DUANGMANI</t>
  </si>
  <si>
    <t xml:space="preserve">3838990	</t>
  </si>
  <si>
    <t xml:space="preserve">|75162630	</t>
  </si>
  <si>
    <t xml:space="preserve">999226354067159	</t>
  </si>
  <si>
    <t>[波士顿]波士顿凯悦酒店(Hyatt Regency Boston)(54503352)</t>
  </si>
  <si>
    <t>客房, 1 张特大床, 城市景观&lt;2人入住&gt;&lt;不退款&gt;</t>
  </si>
  <si>
    <t>CHEN/YU</t>
  </si>
  <si>
    <t xml:space="preserve">3839011	</t>
  </si>
  <si>
    <t xml:space="preserve">HUS-87JC9W3Q+CH-E00	</t>
  </si>
  <si>
    <t xml:space="preserve">999226354091435	</t>
  </si>
  <si>
    <t>[吉隆坡]吉隆坡希尔顿花园酒店北店(Hilton Garden Inn Kuala Lumpur - North)(55299338)</t>
  </si>
  <si>
    <t>大号床房&lt;2人入住&gt;&lt;不退款&gt;&lt;早餐&gt;</t>
  </si>
  <si>
    <t>YEO/PENNY</t>
  </si>
  <si>
    <t xml:space="preserve">3839017	</t>
  </si>
  <si>
    <t xml:space="preserve">HMY-6PM35M7X+Q9-E00	</t>
  </si>
  <si>
    <t xml:space="preserve">999226354223110	</t>
  </si>
  <si>
    <t>[曼谷]双子塔酒店(Twin Towers Hotel)(55439614)</t>
  </si>
  <si>
    <t>高级房&lt;1人入住&gt;&lt;不退款&gt;</t>
  </si>
  <si>
    <t>MIAO/PENG</t>
  </si>
  <si>
    <t xml:space="preserve">3839135	</t>
  </si>
  <si>
    <t xml:space="preserve">000	</t>
  </si>
  <si>
    <t xml:space="preserve">999226354252876	</t>
  </si>
  <si>
    <t>高级房 (2号楼)&lt;2人入住&gt;&lt;不退款&gt;&lt;早餐&gt;</t>
  </si>
  <si>
    <t>CHING/TSZ HIM ALEX</t>
  </si>
  <si>
    <t xml:space="preserve">3839144	</t>
  </si>
  <si>
    <t xml:space="preserve">999226354291205	</t>
  </si>
  <si>
    <t>[曼谷]曼谷高尔夫俱乐部提尼迪酒店(Tinidee Hotel Bangkok Golf Club)(92030679)</t>
  </si>
  <si>
    <t>豪华间&lt;2人入住&gt;&lt;不退款&gt;&lt;早餐&gt;</t>
  </si>
  <si>
    <t>JANPUM/SUPPAWAN</t>
  </si>
  <si>
    <t xml:space="preserve">3839157	</t>
  </si>
  <si>
    <t xml:space="preserve">999226354373155	</t>
  </si>
  <si>
    <t>SUMAL/SUVEENA</t>
  </si>
  <si>
    <t xml:space="preserve">3839184	</t>
  </si>
  <si>
    <t xml:space="preserve">999226354419805	</t>
  </si>
  <si>
    <t>SEE-OON/AEAKKAWAT</t>
  </si>
  <si>
    <t xml:space="preserve">3839204	</t>
  </si>
  <si>
    <t xml:space="preserve">999226354491872	</t>
  </si>
  <si>
    <t>[伦敦]柯芬园阿塞姆布利(Assembly Covent Garden)(91624936)</t>
  </si>
  <si>
    <t>豪华大床房&lt;2人入住&gt;&lt;不退款&gt;</t>
  </si>
  <si>
    <t>Lopez/Orlando</t>
  </si>
  <si>
    <t xml:space="preserve">3839226	</t>
  </si>
  <si>
    <t xml:space="preserve">-75174423	</t>
  </si>
  <si>
    <t xml:space="preserve">999226354716904	</t>
  </si>
  <si>
    <t>ALVAREZ/VERNA GARA</t>
  </si>
  <si>
    <t xml:space="preserve">3839459	</t>
  </si>
  <si>
    <t xml:space="preserve">|75177683	</t>
  </si>
  <si>
    <t xml:space="preserve">999226355249536	</t>
  </si>
  <si>
    <t>[Pedah]印德拉普拉酒店(Hotel Inderapura)(94360778)</t>
  </si>
  <si>
    <t>尊贵客房&lt;2人入住&gt;&lt;不退款&gt;</t>
  </si>
  <si>
    <t>HUSSIN/MOHD SATAR</t>
  </si>
  <si>
    <t xml:space="preserve">3839761	</t>
  </si>
  <si>
    <t xml:space="preserve">|75191716	</t>
  </si>
  <si>
    <t xml:space="preserve">999226355359989	</t>
  </si>
  <si>
    <t>[基尔]玛丽蒂姆基尔酒店(Maritim Hotel Bellevue Kiel)(91545538)</t>
  </si>
  <si>
    <t>DENKMANN/RALF</t>
  </si>
  <si>
    <t xml:space="preserve">3839798	</t>
  </si>
  <si>
    <t xml:space="preserve">136833551	</t>
  </si>
  <si>
    <t xml:space="preserve">999226355728531	</t>
  </si>
  <si>
    <t>[乌隆他尼]乌隆他尼班克瑞提卡酒店(Baan Krittika)(90401122)</t>
  </si>
  <si>
    <t>JINAYANG/PEERAPAT</t>
  </si>
  <si>
    <t xml:space="preserve">3839894	</t>
  </si>
  <si>
    <t xml:space="preserve">|75202461	</t>
  </si>
  <si>
    <t xml:space="preserve">999226355783360	</t>
  </si>
  <si>
    <t>大号床房&lt;2人入住&gt;&lt;不退款&gt;</t>
  </si>
  <si>
    <t>Aimran/Arif</t>
  </si>
  <si>
    <t xml:space="preserve">3840075	</t>
  </si>
  <si>
    <t xml:space="preserve">999226356054333	</t>
  </si>
  <si>
    <t>[普哇加达]佩梅比兹卡拉旺酒店(PrimeBiz Hotel Karawang)(90354483)</t>
  </si>
  <si>
    <t>WATI/MELIA</t>
  </si>
  <si>
    <t xml:space="preserve">3840163	</t>
  </si>
  <si>
    <t xml:space="preserve">|75207769	</t>
  </si>
  <si>
    <t xml:space="preserve">999226356061122	</t>
  </si>
  <si>
    <t>[怡保]梅鲁谷度假村梅鲁套房公寓(Meru Suites at Meru Valley Resort)(55812474)</t>
  </si>
  <si>
    <t>标准一卧套房&lt;2人入住&gt;&lt;不退款&gt;</t>
  </si>
  <si>
    <t>NAJIB/IZANIN SOFYA</t>
  </si>
  <si>
    <t xml:space="preserve">3840165	</t>
  </si>
  <si>
    <t xml:space="preserve">999226356066911	</t>
  </si>
  <si>
    <t>[迪拜]海滩漫步酒店(Beach Walk Hotel)(96746812)</t>
  </si>
  <si>
    <t>Alhameli/Omar</t>
  </si>
  <si>
    <t xml:space="preserve">3840169	</t>
  </si>
  <si>
    <t xml:space="preserve">999226356315484	</t>
  </si>
  <si>
    <t>[马斯特特]悉尼机场宜必思酒店(Ibis Sydney Airport)(55270717)</t>
  </si>
  <si>
    <t>Standard Double Room, Multiple Beds&lt;2人入住&gt;&lt;不退款&gt;</t>
  </si>
  <si>
    <t>LI/YONG</t>
  </si>
  <si>
    <t xml:space="preserve">3840451	</t>
  </si>
  <si>
    <t xml:space="preserve">3058XHP698	</t>
  </si>
  <si>
    <t xml:space="preserve">999226356321452	</t>
  </si>
  <si>
    <t>Saleh/Mohammad</t>
  </si>
  <si>
    <t xml:space="preserve">3840455	</t>
  </si>
  <si>
    <t xml:space="preserve">405736	</t>
  </si>
  <si>
    <t xml:space="preserve">999226356331239	</t>
  </si>
  <si>
    <t>[哥打京那巴鲁]熏衣草小屋(Lavender Lodge)(55269747)</t>
  </si>
  <si>
    <t>标准双人床房公共浴室&lt;2人入住&gt;&lt;不退款&gt;</t>
  </si>
  <si>
    <t>TAN/SITI RUPIAH</t>
  </si>
  <si>
    <t xml:space="preserve">3840461	</t>
  </si>
  <si>
    <t xml:space="preserve">|75216139	</t>
  </si>
  <si>
    <t xml:space="preserve">999226356569182	</t>
  </si>
  <si>
    <t>[焦特布尔]焦特布尔公园区酒店(Zone by The Park Jodhpur)(111600173)</t>
  </si>
  <si>
    <t>分区室&lt;2人入住&gt;&lt;不退款&gt;&lt;早餐&gt;</t>
  </si>
  <si>
    <t>Soni/Rajeev</t>
  </si>
  <si>
    <t xml:space="preserve">3840540	</t>
  </si>
  <si>
    <t xml:space="preserve">8489211	</t>
  </si>
  <si>
    <t xml:space="preserve">999226356676878	</t>
  </si>
  <si>
    <t>[里约热内卢]科帕卡巴纳皇家酒店(Royalty Copacabana Hotel)(70393862)</t>
  </si>
  <si>
    <t>大床高级房&lt;2人入住&gt;&lt;不退款&gt;&lt;早餐&gt;</t>
  </si>
  <si>
    <t>HE/JIAN</t>
  </si>
  <si>
    <t xml:space="preserve">3840564	</t>
  </si>
  <si>
    <t xml:space="preserve">60-36305-155203453	</t>
  </si>
  <si>
    <t xml:space="preserve">999226356910970	</t>
  </si>
  <si>
    <t>[埃斯特波纳]阿塔拉亚公园玛贝拉酒店(Sol Marbella Estepona Atalaya Park)(100678790)</t>
  </si>
  <si>
    <t>侧面海景阳光客房&lt;2人入住&gt;&lt;不退款&gt;&lt;早餐&gt;</t>
  </si>
  <si>
    <t>BENAMAR/MOUNSSEF</t>
  </si>
  <si>
    <t xml:space="preserve">3840840	</t>
  </si>
  <si>
    <t xml:space="preserve">999226356917673	</t>
  </si>
  <si>
    <t>[芭堤雅]诺瓦白金酒店(Nova Platinum Hotel)(55312070)</t>
  </si>
  <si>
    <t>KAISOMPOTCH/NITOUCH</t>
  </si>
  <si>
    <t xml:space="preserve">3840841	</t>
  </si>
  <si>
    <t xml:space="preserve">2298295	</t>
  </si>
  <si>
    <t xml:space="preserve">999226357079850	</t>
  </si>
  <si>
    <t>[Haymarket]790乔治背包客(790 on George Backpackers)(55336993)</t>
  </si>
  <si>
    <t>Private Twin with Shared Bathroom&lt;2人入住&gt;&lt;不退款&gt;</t>
  </si>
  <si>
    <t>XIA/XIUCHUN</t>
  </si>
  <si>
    <t xml:space="preserve">3840890	</t>
  </si>
  <si>
    <t xml:space="preserve">197967	</t>
  </si>
  <si>
    <t xml:space="preserve">999226357115578	</t>
  </si>
  <si>
    <t>[芭堤雅]阳光花园度假酒店(Sunshine Garden Resort)(55653153)</t>
  </si>
  <si>
    <t>CHEN/Lihua</t>
  </si>
  <si>
    <t xml:space="preserve">3840900	</t>
  </si>
  <si>
    <t xml:space="preserve">8489434	</t>
  </si>
  <si>
    <t xml:space="preserve">999226357485675	</t>
  </si>
  <si>
    <t>[圣西蒙]圣西蒙摩根酒店(The Morgan Hotel San Simeon)(55465513)</t>
  </si>
  <si>
    <t>Standard Room, 1 King Bed, Accessible&lt;2人入住&gt;&lt;不退款&gt;&lt;早餐&gt;</t>
  </si>
  <si>
    <t>andrea/rodacki</t>
  </si>
  <si>
    <t xml:space="preserve">3841114	</t>
  </si>
  <si>
    <t xml:space="preserve">UUYAZ83PV	</t>
  </si>
  <si>
    <t xml:space="preserve">999226357405769	</t>
  </si>
  <si>
    <t>[布罗瑟德]布罗瑟德酒店(Hotel Brossard)(89920848)</t>
  </si>
  <si>
    <t>标准间1特大床&lt;2人入住&gt;&lt;不退款&gt;&lt;早餐&gt;</t>
  </si>
  <si>
    <t>Lc/Louis chow</t>
  </si>
  <si>
    <t xml:space="preserve">3841086	</t>
  </si>
  <si>
    <t xml:space="preserve">24494968	</t>
  </si>
  <si>
    <t xml:space="preserve">999226357660054	</t>
  </si>
  <si>
    <t>[新德里]新德里火车站普莱姆巴拉吉豪华酒店(The Prime Balaji Deluxe @ New Delhi Railway Station)(55329110)</t>
  </si>
  <si>
    <t>豪华双人间 - 带双人床&lt;2人入住&gt;&lt;不退款&gt;</t>
  </si>
  <si>
    <t>kumar/keshav</t>
  </si>
  <si>
    <t xml:space="preserve">3841170	</t>
  </si>
  <si>
    <t xml:space="preserve">Confirmed	</t>
  </si>
  <si>
    <t xml:space="preserve">999226357690076	</t>
  </si>
  <si>
    <t>[甲米]甜蜜滨海度假酒店 - 悬念 - 奥南海滩(Sugar Marina Hotel Cliffhanger Aonang)(56140564)</t>
  </si>
  <si>
    <t>悬崖景高级房&lt;2人入住&gt;&lt;不退款&gt;</t>
  </si>
  <si>
    <t>THIAMTHAD/PATTARAPORN</t>
  </si>
  <si>
    <t xml:space="preserve">3841174	</t>
  </si>
  <si>
    <t xml:space="preserve">-75255005	</t>
  </si>
  <si>
    <t xml:space="preserve">999226357855081	</t>
  </si>
  <si>
    <t>[马六甲]鸡场街AI智能旅店(A.I SMART HOTEL @ JONKER)(94358917)</t>
  </si>
  <si>
    <t>HANEF/AMIRUL HAKIM</t>
  </si>
  <si>
    <t xml:space="preserve">3841229	</t>
  </si>
  <si>
    <t xml:space="preserve">1590364ea02f6b7a3d	</t>
  </si>
  <si>
    <t xml:space="preserve">999226357878250	</t>
  </si>
  <si>
    <t>[巴都伯伦丹]马六甲市全星酒店(All Star Hotel Melaka)(94360626)</t>
  </si>
  <si>
    <t>华丽客房&lt;2人入住&gt;&lt;不退款&gt;</t>
  </si>
  <si>
    <t>DZULKARNAIN/MUHD</t>
  </si>
  <si>
    <t xml:space="preserve">3841236	</t>
  </si>
  <si>
    <t xml:space="preserve">|75262100	</t>
  </si>
  <si>
    <t xml:space="preserve">999226357852124	</t>
  </si>
  <si>
    <t>[堪萨斯城]堪萨斯城美国酒店，KS(American Inn Kansas City, KS)(89933736)</t>
  </si>
  <si>
    <t>标准间2双人床（无烟）&lt;2人入住&gt;&lt;不退款&gt;</t>
  </si>
  <si>
    <t>Wachal/Matthew frank</t>
  </si>
  <si>
    <t xml:space="preserve">3841228	</t>
  </si>
  <si>
    <t xml:space="preserve">197837	</t>
  </si>
  <si>
    <t xml:space="preserve">999226357931248	</t>
  </si>
  <si>
    <t>[查尔斯顿]图恩卡提酒店(Town &amp; Country Inn and Suites)(96745848)</t>
  </si>
  <si>
    <t>现代特大床房&lt;2人入住&gt;&lt;不退款&gt;</t>
  </si>
  <si>
    <t>Bebel/Joseph C</t>
  </si>
  <si>
    <t xml:space="preserve">3841248	</t>
  </si>
  <si>
    <t xml:space="preserve">5166SE085082	</t>
  </si>
  <si>
    <t xml:space="preserve">999226357976412	</t>
  </si>
  <si>
    <t>[迪拜]金斯盖特运河酒店(Kingsgate Canal Hotel by Millennium)(110132840)</t>
  </si>
  <si>
    <t>AL SAHOURY/FERAS</t>
  </si>
  <si>
    <t xml:space="preserve">3841270	</t>
  </si>
  <si>
    <t xml:space="preserve">10007681	</t>
  </si>
  <si>
    <t xml:space="preserve">999226358034635	</t>
  </si>
  <si>
    <t>[阿布扎比]阿布扎比海滨索菲特酒店(Sofitel Abu Dhabi Corniche)(55906951)</t>
  </si>
  <si>
    <t>海景奢华房&lt;1人入住&gt;&lt;不退款&gt;&lt;早餐&gt;</t>
  </si>
  <si>
    <t>Hu/Xiaohan,Wang/Mingqiu</t>
  </si>
  <si>
    <t xml:space="preserve">3841292	</t>
  </si>
  <si>
    <t xml:space="preserve">132561738	</t>
  </si>
  <si>
    <t xml:space="preserve">999226358034474	</t>
  </si>
  <si>
    <t>[里约热内卢]温莎欧逊尼可酒店(Windsor Oceanico Hotel)(56185669)</t>
  </si>
  <si>
    <t>Machado da Silva/Patrick,Costa da Silva Filho/Antonio Flavio</t>
  </si>
  <si>
    <t xml:space="preserve">3841291	</t>
  </si>
  <si>
    <t xml:space="preserve">999226358270373	</t>
  </si>
  <si>
    <t>[霍普韦尔]霍普维尔留宿套房酒店(Stay-over Suites - Fort Gregg-Adams Area)(95388028)</t>
  </si>
  <si>
    <t>奢华套房, 1 张大床和 1 张沙发床, 厨房&lt;2人入住&gt;&lt;不退款&gt;&lt;早餐&gt;</t>
  </si>
  <si>
    <t>Redick/Lawrence</t>
  </si>
  <si>
    <t xml:space="preserve">3841360	</t>
  </si>
  <si>
    <t xml:space="preserve">-75274683	</t>
  </si>
  <si>
    <t xml:space="preserve">999224316615448	</t>
  </si>
  <si>
    <t>退单</t>
  </si>
  <si>
    <t>[鹿特丹]鹿特丹萨沃伊酒店(Savoy Hotel Rotterdam)(55956495)</t>
  </si>
  <si>
    <t>Standard Double Room, 1 King Bed&lt;2人入住&gt;&lt;不退款&gt;</t>
  </si>
  <si>
    <t>RAMOS DIAS/SANDRA CRISTINA</t>
  </si>
  <si>
    <t xml:space="preserve">3400402	</t>
  </si>
  <si>
    <t xml:space="preserve">RSA-FX81082	</t>
  </si>
  <si>
    <t>，</t>
  </si>
  <si>
    <t>直连</t>
  </si>
  <si>
    <t>8.30可退1739</t>
  </si>
  <si>
    <t>511337.75 HKD</t>
  </si>
  <si>
    <t>A230830154638481</t>
  </si>
  <si>
    <t>A230830154733481</t>
  </si>
  <si>
    <t>总计：511337.75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</si>
  <si>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</si>
  <si>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</si>
  <si>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</si>
  <si>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</si>
  <si>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</si>
  <si>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</si>
  <si>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</si>
  <si>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</si>
  <si>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</si>
  <si>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</si>
  <si>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</si>
  <si>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</si>
  <si>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</si>
  <si>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</si>
  <si>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</si>
  <si>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</si>
  <si>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</si>
  <si>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</si>
  <si>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</si>
  <si>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2023-08-26</t>
  </si>
  <si>
    <t>3841360</t>
  </si>
  <si>
    <t>霍普维尔留宿套房酒店</t>
  </si>
  <si>
    <t>Redick Lawrence</t>
  </si>
  <si>
    <t>2023-08-27</t>
  </si>
  <si>
    <t>退房日周结</t>
  </si>
  <si>
    <t>923.49</t>
  </si>
  <si>
    <t>991.51</t>
  </si>
  <si>
    <t>0</t>
  </si>
  <si>
    <t>0.00</t>
  </si>
  <si>
    <t>携程汇智国际直连</t>
  </si>
  <si>
    <t>925</t>
  </si>
  <si>
    <t>2023-08-26 22:35:00</t>
  </si>
  <si>
    <t>否</t>
  </si>
  <si>
    <t>汇智国际旅游发展有限公司</t>
  </si>
  <si>
    <t>美国</t>
  </si>
  <si>
    <t>3841292</t>
  </si>
  <si>
    <t>索菲特阿布扎比可尼基酒店</t>
  </si>
  <si>
    <t>Hu Xiaohan,Wang Mingqiu</t>
  </si>
  <si>
    <t>1726.95</t>
  </si>
  <si>
    <t>1854.14</t>
  </si>
  <si>
    <t>2023-08-26 22:08:55</t>
  </si>
  <si>
    <t>阿拉伯联合酋长国</t>
  </si>
  <si>
    <t>3841291</t>
  </si>
  <si>
    <t>温莎欧逊尼可酒店</t>
  </si>
  <si>
    <t>Machado da Silva Patrick,Costa da Silva Filho Antonio Flavio</t>
  </si>
  <si>
    <t>749.49</t>
  </si>
  <si>
    <t>804.69</t>
  </si>
  <si>
    <t>2023-08-26 22:08:54</t>
  </si>
  <si>
    <t>巴西</t>
  </si>
  <si>
    <t>3841236</t>
  </si>
  <si>
    <t>All Star Hotel Melaka</t>
  </si>
  <si>
    <t>DZULKARNAIN MUHD</t>
  </si>
  <si>
    <t>130.82</t>
  </si>
  <si>
    <t>140.45</t>
  </si>
  <si>
    <t>2023-08-26 22:02:07</t>
  </si>
  <si>
    <t>马来西亚</t>
  </si>
  <si>
    <t>3841229</t>
  </si>
  <si>
    <t>鸡场街AI智能旅店</t>
  </si>
  <si>
    <t>HANEF AMIRUL HAKIM</t>
  </si>
  <si>
    <t>312.37</t>
  </si>
  <si>
    <t>335.38</t>
  </si>
  <si>
    <t>2023-08-26 21:49:24</t>
  </si>
  <si>
    <t>3841228</t>
  </si>
  <si>
    <t>堪萨斯城美国酒店，KS</t>
  </si>
  <si>
    <t>Wachal Matthew frank</t>
  </si>
  <si>
    <t>517.20</t>
  </si>
  <si>
    <t>555.29</t>
  </si>
  <si>
    <t>2023-08-26 21:50:31</t>
  </si>
  <si>
    <t>3841174</t>
  </si>
  <si>
    <t>甜蜜滨海度假酒店 - 悬念 - 奥南海滩</t>
  </si>
  <si>
    <t>THIAMTHAD PATTARAPORN</t>
  </si>
  <si>
    <t>209.11</t>
  </si>
  <si>
    <t>224.51</t>
  </si>
  <si>
    <t>2023-08-26 21:42:06</t>
  </si>
  <si>
    <t>泰国</t>
  </si>
  <si>
    <t>3841170</t>
  </si>
  <si>
    <t>巴拉吉豪华酒店</t>
  </si>
  <si>
    <t>kumar keshav</t>
  </si>
  <si>
    <t>194.95</t>
  </si>
  <si>
    <t>209.31</t>
  </si>
  <si>
    <t>2023-08-26 21:31:24</t>
  </si>
  <si>
    <t>印度</t>
  </si>
  <si>
    <t>3841114</t>
  </si>
  <si>
    <t>圣西蒙摩根酒店</t>
  </si>
  <si>
    <t>andrea rodacki</t>
  </si>
  <si>
    <t>987.89</t>
  </si>
  <si>
    <t>1060.65</t>
  </si>
  <si>
    <t>2023-08-26 21:09:56</t>
  </si>
  <si>
    <t>3841086</t>
  </si>
  <si>
    <t>布罗瑟德酒店</t>
  </si>
  <si>
    <t>Lc Louis chow</t>
  </si>
  <si>
    <t>1270.67</t>
  </si>
  <si>
    <t>1364.26</t>
  </si>
  <si>
    <t>2023-08-26 21:11:39</t>
  </si>
  <si>
    <t>加拿大</t>
  </si>
  <si>
    <t>3840900</t>
  </si>
  <si>
    <t>阳光花园度假酒店</t>
  </si>
  <si>
    <t>CHEN Lihua</t>
  </si>
  <si>
    <t>217.69</t>
  </si>
  <si>
    <t>233.72</t>
  </si>
  <si>
    <t>2023-08-26 20:40:47</t>
  </si>
  <si>
    <t>3840890</t>
  </si>
  <si>
    <t>乔治 790 背包客旅馆</t>
  </si>
  <si>
    <t>XIA XIUCHUN</t>
  </si>
  <si>
    <t>596.57</t>
  </si>
  <si>
    <t>640.51</t>
  </si>
  <si>
    <t>2023-08-26 20:26:53</t>
  </si>
  <si>
    <t>澳大利亚</t>
  </si>
  <si>
    <t>3840841</t>
  </si>
  <si>
    <t>诺瓦白金酒店</t>
  </si>
  <si>
    <t>KAISOMPOTCH NITOUCH</t>
  </si>
  <si>
    <t>223.51</t>
  </si>
  <si>
    <t>239.97</t>
  </si>
  <si>
    <t>2023-08-26 20:09:27</t>
  </si>
  <si>
    <t>3840840</t>
  </si>
  <si>
    <t>阿塔拉亚公园玛贝拉酒店</t>
  </si>
  <si>
    <t>BENAMAR MOUNSSEF</t>
  </si>
  <si>
    <t>2089.90</t>
  </si>
  <si>
    <t>2243.83</t>
  </si>
  <si>
    <t>2023-08-26 20:08:47</t>
  </si>
  <si>
    <t>西班牙</t>
  </si>
  <si>
    <t>3840540</t>
  </si>
  <si>
    <t>焦特布尔公园区酒店</t>
  </si>
  <si>
    <t>Soni Rajeev</t>
  </si>
  <si>
    <t>382.96</t>
  </si>
  <si>
    <t>411.17</t>
  </si>
  <si>
    <t>2023-08-26 19:32:25</t>
  </si>
  <si>
    <t>3840461</t>
  </si>
  <si>
    <t>熏衣草小屋</t>
  </si>
  <si>
    <t>TAN SITI RUPIAH</t>
  </si>
  <si>
    <t>130.41</t>
  </si>
  <si>
    <t>140.02</t>
  </si>
  <si>
    <t>2023-08-26 19:15:08</t>
  </si>
  <si>
    <t>3840451</t>
  </si>
  <si>
    <t>悉尼机场宜必思酒店</t>
  </si>
  <si>
    <t>LI YONG</t>
  </si>
  <si>
    <t>815.07</t>
  </si>
  <si>
    <t>875.10</t>
  </si>
  <si>
    <t>2023-08-26 19:04:11</t>
  </si>
  <si>
    <t>3840169</t>
  </si>
  <si>
    <t>海滩漫步酒店</t>
  </si>
  <si>
    <t>Alhameli Omar</t>
  </si>
  <si>
    <t>521.30</t>
  </si>
  <si>
    <t>559.69</t>
  </si>
  <si>
    <t>2023-08-26 18:35:28</t>
  </si>
  <si>
    <t>3840165</t>
  </si>
  <si>
    <t>美露谷度假套房酒店</t>
  </si>
  <si>
    <t>NAJIB IZANIN SOFYA</t>
  </si>
  <si>
    <t>626.93</t>
  </si>
  <si>
    <t>673.10</t>
  </si>
  <si>
    <t>2023-08-26 18:36:46</t>
  </si>
  <si>
    <t>3840163</t>
  </si>
  <si>
    <t>佩梅比兹卡拉旺酒店</t>
  </si>
  <si>
    <t>WATI MELIA</t>
  </si>
  <si>
    <t>157.43</t>
  </si>
  <si>
    <t>169.03</t>
  </si>
  <si>
    <t>2023-08-26 18:34:04</t>
  </si>
  <si>
    <t>印度尼西亚</t>
  </si>
  <si>
    <t>3840075</t>
  </si>
  <si>
    <t>吉隆坡希尔顿花园酒店北店</t>
  </si>
  <si>
    <t>Aimran Arif</t>
  </si>
  <si>
    <t>310.65</t>
  </si>
  <si>
    <t>333.53</t>
  </si>
  <si>
    <t>2023-08-26 18:03:55</t>
  </si>
  <si>
    <t>3839894</t>
  </si>
  <si>
    <t>班克瑞提卡酒店</t>
  </si>
  <si>
    <t>JINAYANG PEERAPAT</t>
  </si>
  <si>
    <t>114.20</t>
  </si>
  <si>
    <t>122.61</t>
  </si>
  <si>
    <t>2023-08-26 18:08:02</t>
  </si>
  <si>
    <t>3839798</t>
  </si>
  <si>
    <t>玛丽蒂姆基尔酒店</t>
  </si>
  <si>
    <t>DENKMANN RALF</t>
  </si>
  <si>
    <t>820.05</t>
  </si>
  <si>
    <t>880.45</t>
  </si>
  <si>
    <t>2023-08-26 17:17:54</t>
  </si>
  <si>
    <t>德国</t>
  </si>
  <si>
    <t>3839761</t>
  </si>
  <si>
    <t>印德拉普拉酒店</t>
  </si>
  <si>
    <t>HUSSIN MOHD SATAR</t>
  </si>
  <si>
    <t>150.16</t>
  </si>
  <si>
    <t>161.22</t>
  </si>
  <si>
    <t>2023-08-26 17:15:12</t>
  </si>
  <si>
    <t>3839459</t>
  </si>
  <si>
    <t>新山柔佛 T 酒店</t>
  </si>
  <si>
    <t>ALVAREZ VERNA GARA</t>
  </si>
  <si>
    <t>195.44</t>
  </si>
  <si>
    <t>209.83</t>
  </si>
  <si>
    <t>2023-08-26 16:03:41</t>
  </si>
  <si>
    <t>3839226</t>
  </si>
  <si>
    <t>组合之家酒店</t>
  </si>
  <si>
    <t>Lopez Orlando</t>
  </si>
  <si>
    <t>1822.73</t>
  </si>
  <si>
    <t>1956.98</t>
  </si>
  <si>
    <t>2023-08-26 15:46:59</t>
  </si>
  <si>
    <t>英国</t>
  </si>
  <si>
    <t>3839204</t>
  </si>
  <si>
    <t>提尼迪酒店 - 曼谷高尔夫俱乐部</t>
  </si>
  <si>
    <t>SEE-OON AEAKKAWAT</t>
  </si>
  <si>
    <t>270.92</t>
  </si>
  <si>
    <t>290.87</t>
  </si>
  <si>
    <t>2023-08-26 15:28:06</t>
  </si>
  <si>
    <t>3839184</t>
  </si>
  <si>
    <t>SUMAL SUVEENA</t>
  </si>
  <si>
    <t>2023-08-26 15:22:25</t>
  </si>
  <si>
    <t>3839157</t>
  </si>
  <si>
    <t>JANPUM SUPPAWAN</t>
  </si>
  <si>
    <t>2023-08-26 15:12:39</t>
  </si>
  <si>
    <t>3839144</t>
  </si>
  <si>
    <t>金边娱乐综合大楼酒店</t>
  </si>
  <si>
    <t>CHING TSZ HIM ALEX</t>
  </si>
  <si>
    <t>485.85</t>
  </si>
  <si>
    <t>521.63</t>
  </si>
  <si>
    <t>2023-08-26 15:08:00</t>
  </si>
  <si>
    <t>柬埔寨</t>
  </si>
  <si>
    <t>3839135</t>
  </si>
  <si>
    <t>双子塔酒店</t>
  </si>
  <si>
    <t>MIAO PENG</t>
  </si>
  <si>
    <t>202.95</t>
  </si>
  <si>
    <t>217.90</t>
  </si>
  <si>
    <t>2023-08-26 15:04:25</t>
  </si>
  <si>
    <t>3839017</t>
  </si>
  <si>
    <t>YEO PENNY</t>
  </si>
  <si>
    <t>357.98</t>
  </si>
  <si>
    <t>384.35</t>
  </si>
  <si>
    <t>2023-08-26 14:48:33</t>
  </si>
  <si>
    <t>3839011</t>
  </si>
  <si>
    <t>波士顿凯悦酒店</t>
  </si>
  <si>
    <t>CHEN YU</t>
  </si>
  <si>
    <t>2637.84</t>
  </si>
  <si>
    <t>2832.12</t>
  </si>
  <si>
    <t>2023-08-26 14:45:45</t>
  </si>
  <si>
    <t>3838990</t>
  </si>
  <si>
    <t>艾薇尔酒店</t>
  </si>
  <si>
    <t>SRISUPHAN DUANGMANI</t>
  </si>
  <si>
    <t>146.98</t>
  </si>
  <si>
    <t>157.81</t>
  </si>
  <si>
    <t>2023-08-26 14:48:05</t>
  </si>
  <si>
    <t>3838960</t>
  </si>
  <si>
    <t>灯升客栈酒店</t>
  </si>
  <si>
    <t>Sailhan Olivier,DUFFY ASHTON SHAUN</t>
  </si>
  <si>
    <t>662.38</t>
  </si>
  <si>
    <t>711.17</t>
  </si>
  <si>
    <t>2023-08-26 14:29:14</t>
  </si>
  <si>
    <t>3838947</t>
  </si>
  <si>
    <t>曼谷皇宫酒店</t>
  </si>
  <si>
    <t>Kim Jinwan</t>
  </si>
  <si>
    <t>374.12</t>
  </si>
  <si>
    <t>401.67</t>
  </si>
  <si>
    <t>2023-08-26 14:24:11</t>
  </si>
  <si>
    <t>3838927</t>
  </si>
  <si>
    <t>CHIN MEI HING</t>
  </si>
  <si>
    <t>2023-08-26 14:18:20</t>
  </si>
  <si>
    <t>3838699</t>
  </si>
  <si>
    <t>雅加达朱诺·塔纳·阿邦酒店</t>
  </si>
  <si>
    <t>Sakti Ega Ganjaran</t>
  </si>
  <si>
    <t>202.26</t>
  </si>
  <si>
    <t>217.16</t>
  </si>
  <si>
    <t>2023-08-26 14:03:23</t>
  </si>
  <si>
    <t>3838697</t>
  </si>
  <si>
    <t>骄傲酒店</t>
  </si>
  <si>
    <t>Sancheti Saral</t>
  </si>
  <si>
    <t>411.25</t>
  </si>
  <si>
    <t>441.54</t>
  </si>
  <si>
    <t>2023-08-26 13:52:45</t>
  </si>
  <si>
    <t>3838684</t>
  </si>
  <si>
    <t>纽波特纽斯机场舒适套房酒店</t>
  </si>
  <si>
    <t>Morton Jeffery</t>
  </si>
  <si>
    <t>925.03</t>
  </si>
  <si>
    <t>993.16</t>
  </si>
  <si>
    <t>2023-08-26 13:47:42</t>
  </si>
  <si>
    <t>3838681</t>
  </si>
  <si>
    <t>祡润芳尼孔敬酒店</t>
  </si>
  <si>
    <t>SAWASDEE CHALERMKIAT</t>
  </si>
  <si>
    <t>215.37</t>
  </si>
  <si>
    <t>231.23</t>
  </si>
  <si>
    <t>2023-08-26 13:49:35</t>
  </si>
  <si>
    <t>3840455</t>
  </si>
  <si>
    <t>时间玛瑙酒店公寓</t>
  </si>
  <si>
    <t>Saleh Mohammad</t>
  </si>
  <si>
    <t>344.66</t>
  </si>
  <si>
    <t>370.05</t>
  </si>
  <si>
    <t>2023-08-26 19:03:54</t>
  </si>
  <si>
    <t>3838664</t>
  </si>
  <si>
    <t>乐趣-D城景酒店</t>
  </si>
  <si>
    <t>JANHOM THAWINAN,WONGMUN THANANUSORN</t>
  </si>
  <si>
    <t>140.40</t>
  </si>
  <si>
    <t>150.74</t>
  </si>
  <si>
    <t>2023-08-26 13:51:33</t>
  </si>
  <si>
    <t>3838631</t>
  </si>
  <si>
    <t>曼谷千禧希尔顿酒店</t>
  </si>
  <si>
    <t>NIE JIAN</t>
  </si>
  <si>
    <t>898.03</t>
  </si>
  <si>
    <t>964.17</t>
  </si>
  <si>
    <t>2023-08-26 13:27:15</t>
  </si>
  <si>
    <t>3841248</t>
  </si>
  <si>
    <t>图恩卡提酒店</t>
  </si>
  <si>
    <t>Bebel Joseph C</t>
  </si>
  <si>
    <t>1172.98</t>
  </si>
  <si>
    <t>1259.37</t>
  </si>
  <si>
    <t>2023-08-26 21:57:47</t>
  </si>
  <si>
    <t>3838609</t>
  </si>
  <si>
    <t>MNS MAN</t>
  </si>
  <si>
    <t>2023-08-26 13:14:17</t>
  </si>
  <si>
    <t>3838589</t>
  </si>
  <si>
    <t>兰花广场</t>
  </si>
  <si>
    <t>CHA ANTON</t>
  </si>
  <si>
    <t>117.83</t>
  </si>
  <si>
    <t>126.51</t>
  </si>
  <si>
    <t>2023-08-26 13:14:29</t>
  </si>
  <si>
    <t>3838362</t>
  </si>
  <si>
    <t>一片海洋度假酒店及水疗中心</t>
  </si>
  <si>
    <t>Liao Junhong</t>
  </si>
  <si>
    <t>1685.36</t>
  </si>
  <si>
    <t>1809.49</t>
  </si>
  <si>
    <t>2023-08-26 12:49:11</t>
  </si>
  <si>
    <t>3841270</t>
  </si>
  <si>
    <t>金斯盖特运河酒店</t>
  </si>
  <si>
    <t>AL SAHOURY FERAS</t>
  </si>
  <si>
    <t>215.91</t>
  </si>
  <si>
    <t>231.81</t>
  </si>
  <si>
    <t>2023-08-26 22:02:40</t>
  </si>
  <si>
    <t>3838335</t>
  </si>
  <si>
    <t>迈阿密国际机场克拉丽奥套房酒店</t>
  </si>
  <si>
    <t>Lin Zhuoyi,Chu Yin Ho</t>
  </si>
  <si>
    <t>546.50</t>
  </si>
  <si>
    <t>586.75</t>
  </si>
  <si>
    <t>2023-08-26 12:29:08</t>
  </si>
  <si>
    <t>3838315</t>
  </si>
  <si>
    <t>卡拉奇明珠大陆酒店</t>
  </si>
  <si>
    <t>RIZVI SYED</t>
  </si>
  <si>
    <t>732.42</t>
  </si>
  <si>
    <t>786.36</t>
  </si>
  <si>
    <t>2023-08-26 12:20:50</t>
  </si>
  <si>
    <t>巴基斯坦</t>
  </si>
  <si>
    <t>3838278</t>
  </si>
  <si>
    <t>巴厘岛伍拉·赖国际机场希尔顿花园酒店</t>
  </si>
  <si>
    <t>LU DANJING,XU FENG</t>
  </si>
  <si>
    <t>564.34</t>
  </si>
  <si>
    <t>605.90</t>
  </si>
  <si>
    <t>2023-08-26 12:02:19</t>
  </si>
  <si>
    <t>3838114</t>
  </si>
  <si>
    <t>NI KAIKAI</t>
  </si>
  <si>
    <t>2023-08-26 11:53:00</t>
  </si>
  <si>
    <t>3838095</t>
  </si>
  <si>
    <t>UHG四分之一湄南酒店</t>
  </si>
  <si>
    <t>TOSAK PONGSAKORN</t>
  </si>
  <si>
    <t>882.92</t>
  </si>
  <si>
    <t>947.95</t>
  </si>
  <si>
    <t>2023-08-26 11:40:12</t>
  </si>
  <si>
    <t>3838071</t>
  </si>
  <si>
    <t>拷艾 DNA 超级新鲜空气度假村酒店</t>
  </si>
  <si>
    <t>ANG DANIEL CHOON HUNG</t>
  </si>
  <si>
    <t>350.60</t>
  </si>
  <si>
    <t>376.42</t>
  </si>
  <si>
    <t>2023-08-26 11:27:49</t>
  </si>
  <si>
    <t>3837868</t>
  </si>
  <si>
    <t>王的酒店@格尼追乌</t>
  </si>
  <si>
    <t>SAPIE SHAHROL HISHAM</t>
  </si>
  <si>
    <t>307.62</t>
  </si>
  <si>
    <t>330.28</t>
  </si>
  <si>
    <t>2023-08-26 10:39:16</t>
  </si>
  <si>
    <t>3837395</t>
  </si>
  <si>
    <t>洛杉矶国际机场索内斯塔酒店</t>
  </si>
  <si>
    <t>Barton Adam</t>
  </si>
  <si>
    <t>1529.16</t>
  </si>
  <si>
    <t>1641.79</t>
  </si>
  <si>
    <t>2023-08-26 08:03:51</t>
  </si>
  <si>
    <t>3837373</t>
  </si>
  <si>
    <t>苏迪玛基督城机场酒店</t>
  </si>
  <si>
    <t>CHEN XIAOGUANG</t>
  </si>
  <si>
    <t>965.82</t>
  </si>
  <si>
    <t>1036.96</t>
  </si>
  <si>
    <t>2023-08-26 07:33:43</t>
  </si>
  <si>
    <t>新西兰</t>
  </si>
  <si>
    <t>3837225</t>
  </si>
  <si>
    <t>诺丁汉特里维尔斯摄政酒店</t>
  </si>
  <si>
    <t>MANNIFIELD HOLLY</t>
  </si>
  <si>
    <t>772.70</t>
  </si>
  <si>
    <t>829.61</t>
  </si>
  <si>
    <t>2023-08-26 04:38:16</t>
  </si>
  <si>
    <t>3837223</t>
  </si>
  <si>
    <t>温德姆斯图加特机场展览中心酒店</t>
  </si>
  <si>
    <t>Eisele Daniela Sofia</t>
  </si>
  <si>
    <t>680.11</t>
  </si>
  <si>
    <t>730.20</t>
  </si>
  <si>
    <t>2023-08-26 04:33:01</t>
  </si>
  <si>
    <t>3838673</t>
  </si>
  <si>
    <t>大熊湖滨旅馆</t>
  </si>
  <si>
    <t>PENG SZU YU</t>
  </si>
  <si>
    <t>666.80</t>
  </si>
  <si>
    <t>715.91</t>
  </si>
  <si>
    <t>2023-08-26 13:47:34</t>
  </si>
  <si>
    <t>3837113</t>
  </si>
  <si>
    <t>塞卡精品度假酒店</t>
  </si>
  <si>
    <t>WEI JINJING</t>
  </si>
  <si>
    <t>107.62</t>
  </si>
  <si>
    <t>115.55</t>
  </si>
  <si>
    <t>2023-08-26 02:38:10</t>
  </si>
  <si>
    <t>3837097</t>
  </si>
  <si>
    <t>月升酒店</t>
  </si>
  <si>
    <t>McHenry Kent</t>
  </si>
  <si>
    <t>1427.42</t>
  </si>
  <si>
    <t>1532.55</t>
  </si>
  <si>
    <t>2023-08-26 02:25:45</t>
  </si>
  <si>
    <t>3836964</t>
  </si>
  <si>
    <t>内港品质酒店</t>
  </si>
  <si>
    <t>Baxley Douglas</t>
  </si>
  <si>
    <t>1575.09</t>
  </si>
  <si>
    <t>1692.74</t>
  </si>
  <si>
    <t>2023-08-26 01:06:22</t>
  </si>
  <si>
    <t>3836939</t>
  </si>
  <si>
    <t>罗特克斯酒店</t>
  </si>
  <si>
    <t>McMullan Stacy</t>
  </si>
  <si>
    <t>1237.14</t>
  </si>
  <si>
    <t>1329.54</t>
  </si>
  <si>
    <t>2023-08-26 00:57:39</t>
  </si>
  <si>
    <t>2023-08-25</t>
  </si>
  <si>
    <t>3836781</t>
  </si>
  <si>
    <t>赫尔辛基苏可酒店</t>
  </si>
  <si>
    <t>GU JIAYE</t>
  </si>
  <si>
    <t>1264.97</t>
  </si>
  <si>
    <t>1359.45</t>
  </si>
  <si>
    <t>2023-08-25 23:43:24</t>
  </si>
  <si>
    <t>芬兰</t>
  </si>
  <si>
    <t>3836751</t>
  </si>
  <si>
    <t>斯里林茂酒店</t>
  </si>
  <si>
    <t>AZLAN MOHAMED AMIRUZACK</t>
  </si>
  <si>
    <t>123.41</t>
  </si>
  <si>
    <t>132.63</t>
  </si>
  <si>
    <t>2023-08-25 23:36:48</t>
  </si>
  <si>
    <t>3838623</t>
  </si>
  <si>
    <t>阿迪瓦纳瓦尔那卡里度假村</t>
  </si>
  <si>
    <t>CHEN WEIAN,he bo</t>
  </si>
  <si>
    <t>1570.32</t>
  </si>
  <si>
    <t>1685.98</t>
  </si>
  <si>
    <t>2023-08-26 13:32:20</t>
  </si>
  <si>
    <t>3838342</t>
  </si>
  <si>
    <t>柠檬及灵魂帕尔马斯酒店</t>
  </si>
  <si>
    <t>Herrera Cristian</t>
  </si>
  <si>
    <t>491.81</t>
  </si>
  <si>
    <t>528.03</t>
  </si>
  <si>
    <t>2023-08-26 12:30:55</t>
  </si>
  <si>
    <t>3836679</t>
  </si>
  <si>
    <t>曼谷贵都酒店</t>
  </si>
  <si>
    <t>CHOCKCHAICHAROENSIN CHINNACHAT</t>
  </si>
  <si>
    <t>238.49</t>
  </si>
  <si>
    <t>256.30</t>
  </si>
  <si>
    <t>2023-08-25 23:03:04</t>
  </si>
  <si>
    <t>3836604</t>
  </si>
  <si>
    <t>素万那普法义公寓式酒店</t>
  </si>
  <si>
    <t>LIU SIQI,GUO BOXU</t>
  </si>
  <si>
    <t>334.51</t>
  </si>
  <si>
    <t>359.50</t>
  </si>
  <si>
    <t>2023-08-25 22:49:46</t>
  </si>
  <si>
    <t>3837149</t>
  </si>
  <si>
    <t>都市奥酷瑞酒店</t>
  </si>
  <si>
    <t>ZHAO YINGANG,ZHAO YINGANG</t>
  </si>
  <si>
    <t>504.69</t>
  </si>
  <si>
    <t>541.86</t>
  </si>
  <si>
    <t>2023-08-26 03:02:54</t>
  </si>
  <si>
    <t>3836473</t>
  </si>
  <si>
    <t>曼谷拉差达瑞士酒店 (SHA Extra Plus)</t>
  </si>
  <si>
    <t>WANG YINLANG</t>
  </si>
  <si>
    <t>1840.19</t>
  </si>
  <si>
    <t>1977.64</t>
  </si>
  <si>
    <t>2023-08-25 22:03:59</t>
  </si>
  <si>
    <t>3836457</t>
  </si>
  <si>
    <t>雅加达东荟城智选假日酒店</t>
  </si>
  <si>
    <t>CHEN ZEKAI,DU XUNONG</t>
  </si>
  <si>
    <t>308.94</t>
  </si>
  <si>
    <t>332.01</t>
  </si>
  <si>
    <t>2023-08-25 21:59:04</t>
  </si>
  <si>
    <t>3836313</t>
  </si>
  <si>
    <t>斯托洛兹皇宫酒店</t>
  </si>
  <si>
    <t>WANG YU</t>
  </si>
  <si>
    <t>1916.03</t>
  </si>
  <si>
    <t>2059.14</t>
  </si>
  <si>
    <t>2023-08-25 21:15:31</t>
  </si>
  <si>
    <t>意大利</t>
  </si>
  <si>
    <t>3836057</t>
  </si>
  <si>
    <t>雅加达机场 II 号精品酒店</t>
  </si>
  <si>
    <t>LI KANG</t>
  </si>
  <si>
    <t>170.02</t>
  </si>
  <si>
    <t>182.72</t>
  </si>
  <si>
    <t>2023-08-25 20:27:47</t>
  </si>
  <si>
    <t>3836025</t>
  </si>
  <si>
    <t>诺沃城大酒店</t>
  </si>
  <si>
    <t>WONGKHAM YANISA</t>
  </si>
  <si>
    <t>741.98</t>
  </si>
  <si>
    <t>797.40</t>
  </si>
  <si>
    <t>2023-08-25 20:27:01</t>
  </si>
  <si>
    <t>3836721</t>
  </si>
  <si>
    <t>迪拜伊本·白图泰安凡尼酒店</t>
  </si>
  <si>
    <t>Yassin Ahmed</t>
  </si>
  <si>
    <t>330.04</t>
  </si>
  <si>
    <t>354.69</t>
  </si>
  <si>
    <t>2023-08-25 23:16:15</t>
  </si>
  <si>
    <t>3835986</t>
  </si>
  <si>
    <t>维兹比查尼宫酒店</t>
  </si>
  <si>
    <t>Gruszynski Alexander</t>
  </si>
  <si>
    <t>545.68</t>
  </si>
  <si>
    <t>586.44</t>
  </si>
  <si>
    <t>2023-08-25 20:06:01</t>
  </si>
  <si>
    <t>波兰</t>
  </si>
  <si>
    <t>3835625</t>
  </si>
  <si>
    <t>公园套房波尔多拉克酒店</t>
  </si>
  <si>
    <t>GUENOUNI SOFIANE</t>
  </si>
  <si>
    <t>658.03</t>
  </si>
  <si>
    <t>707.18</t>
  </si>
  <si>
    <t>2023-08-25 19:29:06</t>
  </si>
  <si>
    <t>法国</t>
  </si>
  <si>
    <t>3835320</t>
  </si>
  <si>
    <t>普吉岛观澜湖岛高尔夫度假村</t>
  </si>
  <si>
    <t>PETRIKAS ANDRIUS</t>
  </si>
  <si>
    <t>1101.30</t>
  </si>
  <si>
    <t>1183.56</t>
  </si>
  <si>
    <t>2023-08-25 18:40:51</t>
  </si>
  <si>
    <t>3835287</t>
  </si>
  <si>
    <t>槟城橄榄树酒店</t>
  </si>
  <si>
    <t>LOH CHIK CHEN</t>
  </si>
  <si>
    <t>839.22</t>
  </si>
  <si>
    <t>901.90</t>
  </si>
  <si>
    <t>2023-08-25 18:32:43</t>
  </si>
  <si>
    <t>3834946</t>
  </si>
  <si>
    <t>拉托雷塔酒店</t>
  </si>
  <si>
    <t>fiorentini filippo</t>
  </si>
  <si>
    <t>517.67</t>
  </si>
  <si>
    <t>556.33</t>
  </si>
  <si>
    <t>2023-08-25 17:48:32</t>
  </si>
  <si>
    <t>3834871</t>
  </si>
  <si>
    <t>MONTEVERDE EDWARD</t>
  </si>
  <si>
    <t>621.15</t>
  </si>
  <si>
    <t>667.54</t>
  </si>
  <si>
    <t>2023-08-25 17:21:46</t>
  </si>
  <si>
    <t>3834628</t>
  </si>
  <si>
    <t>萨姆孙 FLC 大酒店</t>
  </si>
  <si>
    <t>NGUYEN TIEN DONG</t>
  </si>
  <si>
    <t>773.36</t>
  </si>
  <si>
    <t>831.12</t>
  </si>
  <si>
    <t>2023-08-25 16:38:22</t>
  </si>
  <si>
    <t>越南</t>
  </si>
  <si>
    <t>3834423</t>
  </si>
  <si>
    <t>塔斯曼度假园区 - 基督城</t>
  </si>
  <si>
    <t>Fordham Brian David</t>
  </si>
  <si>
    <t>590.93</t>
  </si>
  <si>
    <t>635.07</t>
  </si>
  <si>
    <t>2023-08-25 16:10:21</t>
  </si>
  <si>
    <t>3836686</t>
  </si>
  <si>
    <t>J Hotel by Dorsett</t>
  </si>
  <si>
    <t>Aikiriza Mark</t>
  </si>
  <si>
    <t>291.47</t>
  </si>
  <si>
    <t>313.24</t>
  </si>
  <si>
    <t>2023-08-25 23:06:48</t>
  </si>
  <si>
    <t>3834140</t>
  </si>
  <si>
    <t>里昂中心蒙普莱斯尔民宿酒店</t>
  </si>
  <si>
    <t>DEMBELE Dindi</t>
  </si>
  <si>
    <t>437.93</t>
  </si>
  <si>
    <t>470.64</t>
  </si>
  <si>
    <t>2023-08-25 14:57:00</t>
  </si>
  <si>
    <t>3834078</t>
  </si>
  <si>
    <t>汝来温泉度假酒店</t>
  </si>
  <si>
    <t>HUANG SU CHEN</t>
  </si>
  <si>
    <t>482.11</t>
  </si>
  <si>
    <t>518.12</t>
  </si>
  <si>
    <t>2023-08-25 14:37:01</t>
  </si>
  <si>
    <t>3833993</t>
  </si>
  <si>
    <t>曼谷西隆森林酒店</t>
  </si>
  <si>
    <t>LIU ANG</t>
  </si>
  <si>
    <t>1142.95</t>
  </si>
  <si>
    <t>1228.32</t>
  </si>
  <si>
    <t>2023-08-25 14:11:18</t>
  </si>
  <si>
    <t>3833631</t>
  </si>
  <si>
    <t>WICHUTA TA</t>
  </si>
  <si>
    <t>220.31</t>
  </si>
  <si>
    <t>236.76</t>
  </si>
  <si>
    <t>2023-08-25 13:12:07</t>
  </si>
  <si>
    <t>3833391</t>
  </si>
  <si>
    <t>SAEMA MISS WANITSARA</t>
  </si>
  <si>
    <t>110.15</t>
  </si>
  <si>
    <t>118.38</t>
  </si>
  <si>
    <t>2023-08-25 12:42:20</t>
  </si>
  <si>
    <t>3833042</t>
  </si>
  <si>
    <t>新加坡乌节中心假日酒店</t>
  </si>
  <si>
    <t>HUANG YONGQIAN,SU YONGYI</t>
  </si>
  <si>
    <t>1819.33</t>
  </si>
  <si>
    <t>1955.22</t>
  </si>
  <si>
    <t>2023-08-25 11:06:52</t>
  </si>
  <si>
    <t>新加坡</t>
  </si>
  <si>
    <t>3832925</t>
  </si>
  <si>
    <t>曼谷拉普绕帝国酒店</t>
  </si>
  <si>
    <t>KEEDUMRONGKUL SIRIWIMON</t>
  </si>
  <si>
    <t>171.25</t>
  </si>
  <si>
    <t>184.04</t>
  </si>
  <si>
    <t>2023-08-25 10:49:40</t>
  </si>
  <si>
    <t>3832880</t>
  </si>
  <si>
    <t>东大门 k 精品酒店</t>
  </si>
  <si>
    <t>ZHU Xuanyi</t>
  </si>
  <si>
    <t>553.13</t>
  </si>
  <si>
    <t>594.44</t>
  </si>
  <si>
    <t>2023-08-25 10:34:27</t>
  </si>
  <si>
    <t>韩国</t>
  </si>
  <si>
    <t>3832805</t>
  </si>
  <si>
    <t>圣路易斯西北品质酒店 I-270</t>
  </si>
  <si>
    <t>MUGHAL MOHAMMED ZAYD</t>
  </si>
  <si>
    <t>483.82</t>
  </si>
  <si>
    <t>519.96</t>
  </si>
  <si>
    <t>2023-08-25 10:02:28</t>
  </si>
  <si>
    <t>3832554</t>
  </si>
  <si>
    <t xml:space="preserve">基韦斯特盖茨酒店 </t>
  </si>
  <si>
    <t>Papero Aaron M.</t>
  </si>
  <si>
    <t>2788.22</t>
  </si>
  <si>
    <t>2996.48</t>
  </si>
  <si>
    <t>2023-08-25 08:54:33</t>
  </si>
  <si>
    <t>3832528</t>
  </si>
  <si>
    <t>巴塔姆中心哈里斯酒店</t>
  </si>
  <si>
    <t>TAY PAULINE</t>
  </si>
  <si>
    <t>815.90</t>
  </si>
  <si>
    <t>876.84</t>
  </si>
  <si>
    <t>2023-08-25 08:43:23</t>
  </si>
  <si>
    <t>3834293</t>
  </si>
  <si>
    <t>素坤逸之星酒店</t>
  </si>
  <si>
    <t>GUO YUJIE</t>
  </si>
  <si>
    <t>RMB</t>
  </si>
  <si>
    <t>--</t>
  </si>
  <si>
    <t>3832221</t>
  </si>
  <si>
    <t>渥太华西区戴斯酒店</t>
  </si>
  <si>
    <t>BUSH TAMARA</t>
  </si>
  <si>
    <t>847.83</t>
  </si>
  <si>
    <t>911.15</t>
  </si>
  <si>
    <t>2023-08-25 04:10:53</t>
  </si>
  <si>
    <t>3836559</t>
  </si>
  <si>
    <t>樱花爱丁堡旅馆</t>
  </si>
  <si>
    <t>ZHOU WEIQI,WANG CHENGE</t>
  </si>
  <si>
    <t>1104.95</t>
  </si>
  <si>
    <t>1187.48</t>
  </si>
  <si>
    <t>2023-08-25 22:26:02</t>
  </si>
  <si>
    <t>3831982</t>
  </si>
  <si>
    <t>玛丽蒂姆曼海姆酒店</t>
  </si>
  <si>
    <t>Mueller Ralph</t>
  </si>
  <si>
    <t>485.66</t>
  </si>
  <si>
    <t>521.99</t>
  </si>
  <si>
    <t>2023-08-25 01:09:13</t>
  </si>
  <si>
    <t>3831873</t>
  </si>
  <si>
    <t>迪拜莱佛士酒店</t>
  </si>
  <si>
    <t>ALMANSOORI ABDULSALAM,Ahmed Ahlam</t>
  </si>
  <si>
    <t>2607.26</t>
  </si>
  <si>
    <t>2802.30</t>
  </si>
  <si>
    <t>2023-08-25 00:09:25</t>
  </si>
  <si>
    <t>2023-08-24</t>
  </si>
  <si>
    <t>3831746</t>
  </si>
  <si>
    <t>NILVATTANA PHURITH</t>
  </si>
  <si>
    <t>440.81</t>
  </si>
  <si>
    <t>473.79</t>
  </si>
  <si>
    <t>2023-08-24 23:47:28</t>
  </si>
  <si>
    <t>3831649</t>
  </si>
  <si>
    <t>多伦多机场皮尔逊会议酒店</t>
  </si>
  <si>
    <t>BOUSSOUIRA AXIL,BOUSSOUIRA SAMIA</t>
  </si>
  <si>
    <t>2425.25</t>
  </si>
  <si>
    <t>2606.67</t>
  </si>
  <si>
    <t>2023-08-24 23:14:47</t>
  </si>
  <si>
    <t>3831456</t>
  </si>
  <si>
    <t>圣马科斯旅馆</t>
  </si>
  <si>
    <t>CORBI ADRIANO</t>
  </si>
  <si>
    <t>344.45</t>
  </si>
  <si>
    <t>370.22</t>
  </si>
  <si>
    <t>2023-08-24 22:44:34</t>
  </si>
  <si>
    <t>3831354</t>
  </si>
  <si>
    <t>ANG ANDY</t>
  </si>
  <si>
    <t>552.43</t>
  </si>
  <si>
    <t>593.76</t>
  </si>
  <si>
    <t>2023-08-24 22:17:13</t>
  </si>
  <si>
    <t>3831129</t>
  </si>
  <si>
    <t>新加坡81酒店-大阪 (Staycation Approved)</t>
  </si>
  <si>
    <t>RONG GUIFANG</t>
  </si>
  <si>
    <t>1648.35</t>
  </si>
  <si>
    <t>1771.66</t>
  </si>
  <si>
    <t>2023-08-24 21:44:54</t>
  </si>
  <si>
    <t>3831100</t>
  </si>
  <si>
    <t>CHANG KUN,MAO YIRONG</t>
  </si>
  <si>
    <t>1488.31</t>
  </si>
  <si>
    <t>1599.64</t>
  </si>
  <si>
    <t>2023-08-24 21:38:22</t>
  </si>
  <si>
    <t>3831089</t>
  </si>
  <si>
    <t>曼谷江山酒店素坤逸24</t>
  </si>
  <si>
    <t>CHENG ANTHONY D</t>
  </si>
  <si>
    <t>707.77</t>
  </si>
  <si>
    <t>760.72</t>
  </si>
  <si>
    <t>3831088</t>
  </si>
  <si>
    <t>欧胜娜酒店</t>
  </si>
  <si>
    <t>HJ JAAFAR JAFRINAH</t>
  </si>
  <si>
    <t>226.00</t>
  </si>
  <si>
    <t>242.91</t>
  </si>
  <si>
    <t>2023-08-24 21:44:24</t>
  </si>
  <si>
    <t>3835987</t>
  </si>
  <si>
    <t>ZHU XIUPING</t>
  </si>
  <si>
    <t>1098.56</t>
  </si>
  <si>
    <t>1180.61</t>
  </si>
  <si>
    <t>2023-08-25 20:06:03</t>
  </si>
  <si>
    <t>3830788</t>
  </si>
  <si>
    <t>新山晶冠酒店</t>
  </si>
  <si>
    <t>MUHAMMAD HIMLI HARISATUN</t>
  </si>
  <si>
    <t>291.29</t>
  </si>
  <si>
    <t>313.08</t>
  </si>
  <si>
    <t>2023-08-24 20:47:23</t>
  </si>
  <si>
    <t>3830781</t>
  </si>
  <si>
    <t>第一酒店 - 格拉诺</t>
  </si>
  <si>
    <t>Wojtyna Andrzej</t>
  </si>
  <si>
    <t>1055.18</t>
  </si>
  <si>
    <t>1134.11</t>
  </si>
  <si>
    <t>2023-08-24 21:02:49</t>
  </si>
  <si>
    <t>3830651</t>
  </si>
  <si>
    <t>麦克唐纳德阿尔维斯顿庄园酒店及 Spa</t>
  </si>
  <si>
    <t>Speed Victoria,Speed Emily</t>
  </si>
  <si>
    <t>1344.43</t>
  </si>
  <si>
    <t>1445.00</t>
  </si>
  <si>
    <t>2023-08-24 20:13:24</t>
  </si>
  <si>
    <t>3830368</t>
  </si>
  <si>
    <t xml:space="preserve">现代生活酒店 </t>
  </si>
  <si>
    <t>CHEN CHIH LIN</t>
  </si>
  <si>
    <t>467.15</t>
  </si>
  <si>
    <t>502.10</t>
  </si>
  <si>
    <t>2023-08-24 19:20:21</t>
  </si>
  <si>
    <t>3829999</t>
  </si>
  <si>
    <t>ZHENG HAOTONG,Ren JIAHAO</t>
  </si>
  <si>
    <t>2023-08-24 18:01:17</t>
  </si>
  <si>
    <t>3829899</t>
  </si>
  <si>
    <t>龙凤大酒店</t>
  </si>
  <si>
    <t>ABDUL SAMAD ASLINDA AZURA</t>
  </si>
  <si>
    <t>407.32</t>
  </si>
  <si>
    <t>437.79</t>
  </si>
  <si>
    <t>2023-08-24 17:57:33</t>
  </si>
  <si>
    <t>3829875</t>
  </si>
  <si>
    <t>2023-08-24 18:00:22</t>
  </si>
  <si>
    <t>3829790</t>
  </si>
  <si>
    <t>LI JING</t>
  </si>
  <si>
    <t>837.59</t>
  </si>
  <si>
    <t>900.25</t>
  </si>
  <si>
    <t>2023-08-24 17:26:58</t>
  </si>
  <si>
    <t>3829452</t>
  </si>
  <si>
    <t>曼谷恰特里亚姆大酒店</t>
  </si>
  <si>
    <t>DAI LIJUN</t>
  </si>
  <si>
    <t>2705.99</t>
  </si>
  <si>
    <t>2908.42</t>
  </si>
  <si>
    <t>2023-08-24 18:06:32</t>
  </si>
  <si>
    <t>直采</t>
  </si>
  <si>
    <t>3829443</t>
  </si>
  <si>
    <t>ZHAO JIAHE</t>
  </si>
  <si>
    <t>2023-08-24 17:52:44</t>
  </si>
  <si>
    <t>3829303</t>
  </si>
  <si>
    <t>拉差达钻石酒店</t>
  </si>
  <si>
    <t>YU HONGWEI</t>
  </si>
  <si>
    <t>149.92</t>
  </si>
  <si>
    <t>161.14</t>
  </si>
  <si>
    <t>2023-08-24 15:56:19</t>
  </si>
  <si>
    <t>3829259</t>
  </si>
  <si>
    <t>Xia Yixiang</t>
  </si>
  <si>
    <t>835.36</t>
  </si>
  <si>
    <t>897.85</t>
  </si>
  <si>
    <t>2023-08-24 15:43:44</t>
  </si>
  <si>
    <t>3829200</t>
  </si>
  <si>
    <t>339.33</t>
  </si>
  <si>
    <t>364.71</t>
  </si>
  <si>
    <t>2023-08-24 15:37:55</t>
  </si>
  <si>
    <t>3832209</t>
  </si>
  <si>
    <t>如家套房酒店</t>
  </si>
  <si>
    <t>Myrick Odis</t>
  </si>
  <si>
    <t>816.11</t>
  </si>
  <si>
    <t>877.07</t>
  </si>
  <si>
    <t>2023-08-25 03:54:21</t>
  </si>
  <si>
    <t>3832260</t>
  </si>
  <si>
    <t>全景拉姆西斯酒店及咖啡厅</t>
  </si>
  <si>
    <t>WANG JINGJING</t>
  </si>
  <si>
    <t>116.93</t>
  </si>
  <si>
    <t>125.66</t>
  </si>
  <si>
    <t>2023-08-25 05:11:57</t>
  </si>
  <si>
    <t>埃及</t>
  </si>
  <si>
    <t>3828976</t>
  </si>
  <si>
    <t>RUSCHANOK POPEYE</t>
  </si>
  <si>
    <t>2665.57</t>
  </si>
  <si>
    <t>2864.97</t>
  </si>
  <si>
    <t>2023-08-24 14:51:20</t>
  </si>
  <si>
    <t>3829104</t>
  </si>
  <si>
    <t>雅加达F酒店</t>
  </si>
  <si>
    <t>PURWANTO PURWANTO</t>
  </si>
  <si>
    <t>540.50</t>
  </si>
  <si>
    <t>580.93</t>
  </si>
  <si>
    <t>2023-08-24 15:12:41</t>
  </si>
  <si>
    <t>3827536</t>
  </si>
  <si>
    <t>洛杉矶市中心洲际酒店</t>
  </si>
  <si>
    <t>CHEN PENGYUAN</t>
  </si>
  <si>
    <t>1897.65</t>
  </si>
  <si>
    <t>2039.61</t>
  </si>
  <si>
    <t>2023-08-24 08:14:12</t>
  </si>
  <si>
    <t>3827380</t>
  </si>
  <si>
    <t>伦敦肖尔迪奇世民酒店</t>
  </si>
  <si>
    <t>MO CHAU YUI,MO PAKLONGMOSES</t>
  </si>
  <si>
    <t>1249.19</t>
  </si>
  <si>
    <t>1342.64</t>
  </si>
  <si>
    <t>2023-08-24 06:15:33</t>
  </si>
  <si>
    <t>3827367</t>
  </si>
  <si>
    <t>布里奇伍德庄园酒店</t>
  </si>
  <si>
    <t>SMAKAJ ELSAID</t>
  </si>
  <si>
    <t>1369.13</t>
  </si>
  <si>
    <t>1471.55</t>
  </si>
  <si>
    <t>2023-08-24 05:54:49</t>
  </si>
  <si>
    <t>3827152</t>
  </si>
  <si>
    <t>格兰塞浦路斯凯悦度假村</t>
  </si>
  <si>
    <t>Hewitt Mandy</t>
  </si>
  <si>
    <t>1245.47</t>
  </si>
  <si>
    <t>1338.64</t>
  </si>
  <si>
    <t>2023-08-24 01:54:30</t>
  </si>
  <si>
    <t>2023-08-23</t>
  </si>
  <si>
    <t>3825994</t>
  </si>
  <si>
    <t>普卡通路度假村</t>
  </si>
  <si>
    <t>RAJU RAJASEGAR</t>
  </si>
  <si>
    <t>1033.58</t>
  </si>
  <si>
    <t>1108.04</t>
  </si>
  <si>
    <t>2023-08-23 21:11:40</t>
  </si>
  <si>
    <t>3825436</t>
  </si>
  <si>
    <t>铂尔曼吉隆坡城市中心大酒店</t>
  </si>
  <si>
    <t>PU QIAOLIN</t>
  </si>
  <si>
    <t>699.00</t>
  </si>
  <si>
    <t>749.36</t>
  </si>
  <si>
    <t>2023-08-24 09:02:28</t>
  </si>
  <si>
    <t>3825432</t>
  </si>
  <si>
    <t>茂物艾爾拿瓦酒店</t>
  </si>
  <si>
    <t>SARI RATNA</t>
  </si>
  <si>
    <t>136.18</t>
  </si>
  <si>
    <t>145.99</t>
  </si>
  <si>
    <t>2023-08-23 19:35:26</t>
  </si>
  <si>
    <t>3824821</t>
  </si>
  <si>
    <t>曼谷素坤逸卡尔顿酒店 (SHA Plus+)</t>
  </si>
  <si>
    <t>MOON NAMHO</t>
  </si>
  <si>
    <t>2198.96</t>
  </si>
  <si>
    <t>2357.38</t>
  </si>
  <si>
    <t>2023-08-23 17:41:33</t>
  </si>
  <si>
    <t>3824421</t>
  </si>
  <si>
    <t>国际机场 KLIA-KLIA2途恩酒店</t>
  </si>
  <si>
    <t>ZHAO YANJIAO</t>
  </si>
  <si>
    <t>550.00</t>
  </si>
  <si>
    <t>589.62</t>
  </si>
  <si>
    <t>2023-08-23 16:06:27</t>
  </si>
  <si>
    <t>3824352</t>
  </si>
  <si>
    <t>贝尔维尤品质酒店</t>
  </si>
  <si>
    <t>LIN PEIYUAN</t>
  </si>
  <si>
    <t>3095.45</t>
  </si>
  <si>
    <t>3318.45</t>
  </si>
  <si>
    <t>2023-08-23 15:44:23</t>
  </si>
  <si>
    <t>3824094</t>
  </si>
  <si>
    <t>伯克利海滨酒店</t>
  </si>
  <si>
    <t>Bai Shijie</t>
  </si>
  <si>
    <t>6188.34</t>
  </si>
  <si>
    <t>6634.16</t>
  </si>
  <si>
    <t>2023-08-23 14:55:37</t>
  </si>
  <si>
    <t>3824083</t>
  </si>
  <si>
    <t>2023-08-23 14:52:47</t>
  </si>
  <si>
    <t>3823991</t>
  </si>
  <si>
    <t>新山凯贝丽酒店式服务公寓</t>
  </si>
  <si>
    <t>TAN SYLVESTER</t>
  </si>
  <si>
    <t>1221.14</t>
  </si>
  <si>
    <t>1309.11</t>
  </si>
  <si>
    <t>2023-08-23 14:26:55</t>
  </si>
  <si>
    <t>3823968</t>
  </si>
  <si>
    <t>墨西哥城皇冠假日酒店</t>
  </si>
  <si>
    <t>ALTAMURANO MIRIAM</t>
  </si>
  <si>
    <t>2539.72</t>
  </si>
  <si>
    <t>2722.68</t>
  </si>
  <si>
    <t>2023-08-23 14:14:03</t>
  </si>
  <si>
    <t>墨西哥</t>
  </si>
  <si>
    <t>3823805</t>
  </si>
  <si>
    <t>新加坡努福文雅酒店</t>
  </si>
  <si>
    <t>KUMAR PUVIND,PATRICK KAMINI</t>
  </si>
  <si>
    <t>1077.76</t>
  </si>
  <si>
    <t>1155.40</t>
  </si>
  <si>
    <t>2023-08-23 13:53:56</t>
  </si>
  <si>
    <t>3823392</t>
  </si>
  <si>
    <t>斯瑞郎宫酒店</t>
  </si>
  <si>
    <t>SUWANNARAT THAMMANOON,WIJARN NATTAPONG</t>
  </si>
  <si>
    <t>125.31</t>
  </si>
  <si>
    <t>134.34</t>
  </si>
  <si>
    <t>2023-08-23 12:07:22</t>
  </si>
  <si>
    <t>3823390</t>
  </si>
  <si>
    <t>阿纳海姆希尔顿酒店</t>
  </si>
  <si>
    <t>Pacheco Lisa</t>
  </si>
  <si>
    <t>6748.68</t>
  </si>
  <si>
    <t>7234.86</t>
  </si>
  <si>
    <t>2023-08-23 12:07:05</t>
  </si>
  <si>
    <t>3823389</t>
  </si>
  <si>
    <t>品考查理豪斯酒店</t>
  </si>
  <si>
    <t>Xiong Yuqi</t>
  </si>
  <si>
    <t>879.22</t>
  </si>
  <si>
    <t>942.56</t>
  </si>
  <si>
    <t>2023-08-23 12:16:53</t>
  </si>
  <si>
    <t>3830797</t>
  </si>
  <si>
    <t>图班查里斯沃特尔酒店</t>
  </si>
  <si>
    <t>HARIADI NURMAN</t>
  </si>
  <si>
    <t>118.69</t>
  </si>
  <si>
    <t>127.57</t>
  </si>
  <si>
    <t>2023-08-24 20:49:29</t>
  </si>
  <si>
    <t>3823135</t>
  </si>
  <si>
    <t>天堂小溪度假酒店</t>
  </si>
  <si>
    <t>Mahbub Sifat</t>
  </si>
  <si>
    <t>5821.49</t>
  </si>
  <si>
    <t>6240.88</t>
  </si>
  <si>
    <t>2023-08-23 11:31:05</t>
  </si>
  <si>
    <t>3822755</t>
  </si>
  <si>
    <t>桑德斯丁海滩希尔顿高尔夫温泉度假村</t>
  </si>
  <si>
    <t>Bell Gerald</t>
  </si>
  <si>
    <t>4393.97</t>
  </si>
  <si>
    <t>4710.52</t>
  </si>
  <si>
    <t>2023-08-23 09:48:40</t>
  </si>
  <si>
    <t>3829169</t>
  </si>
  <si>
    <t>帕亚酒店</t>
  </si>
  <si>
    <t>PHOLPRATAN PHATCHARAMAI,PHOLPRATAN SUPRANEE</t>
  </si>
  <si>
    <t>1860.20</t>
  </si>
  <si>
    <t>1999.36</t>
  </si>
  <si>
    <t>2023-08-24 15:19:35</t>
  </si>
  <si>
    <t>3822287</t>
  </si>
  <si>
    <t>马尼拉萨沃伊酒店</t>
  </si>
  <si>
    <t>DELA CRUZ MA SARAH</t>
  </si>
  <si>
    <t>907.69</t>
  </si>
  <si>
    <t>973.08</t>
  </si>
  <si>
    <t>2023-08-23 05:14:38</t>
  </si>
  <si>
    <t>菲律宾</t>
  </si>
  <si>
    <t>3822211</t>
  </si>
  <si>
    <t>基尔施泰根博阁城际酒店</t>
  </si>
  <si>
    <t>Stadler Hans-Georg</t>
  </si>
  <si>
    <t>747.51</t>
  </si>
  <si>
    <t>801.36</t>
  </si>
  <si>
    <t>2023-08-23 03:32:26</t>
  </si>
  <si>
    <t>3822153</t>
  </si>
  <si>
    <t>The Nicolaus Hotel</t>
  </si>
  <si>
    <t>DEGUIN Benjamin</t>
  </si>
  <si>
    <t>1949.89</t>
  </si>
  <si>
    <t>2090.36</t>
  </si>
  <si>
    <t>2023-08-23 02:46:19</t>
  </si>
  <si>
    <t>3827540</t>
  </si>
  <si>
    <t>雷兹艾菲尔铁塔酒店</t>
  </si>
  <si>
    <t>LEW DEAN</t>
  </si>
  <si>
    <t>3392.76</t>
  </si>
  <si>
    <t>3646.56</t>
  </si>
  <si>
    <t>2023-08-24 08:16:36</t>
  </si>
  <si>
    <t>3822052</t>
  </si>
  <si>
    <t>旧金山联合广场君悦酒店</t>
  </si>
  <si>
    <t>ZHOU WENGUI</t>
  </si>
  <si>
    <t>1279.81</t>
  </si>
  <si>
    <t>1374.22</t>
  </si>
  <si>
    <t>2023-08-23 01:14:40</t>
  </si>
  <si>
    <t>3822043</t>
  </si>
  <si>
    <t>阿特摩斯酒店</t>
  </si>
  <si>
    <t>nsapou jeanine</t>
  </si>
  <si>
    <t>3301.23</t>
  </si>
  <si>
    <t>3544.76</t>
  </si>
  <si>
    <t>2023-08-23 01:09:50</t>
  </si>
  <si>
    <t>瑞士</t>
  </si>
  <si>
    <t>3821939</t>
  </si>
  <si>
    <t>水牛机场酒店</t>
  </si>
  <si>
    <t>AMMINENI DEVIKARANI</t>
  </si>
  <si>
    <t>2455.65</t>
  </si>
  <si>
    <t>2636.80</t>
  </si>
  <si>
    <t>2023-08-23 00:25:58</t>
  </si>
  <si>
    <t>3823231</t>
  </si>
  <si>
    <t>旅客之家底特律都市机场酒店 - 罗穆勒斯</t>
  </si>
  <si>
    <t>Makireddy Praneeth reddy</t>
  </si>
  <si>
    <t>438.42</t>
  </si>
  <si>
    <t>470.00</t>
  </si>
  <si>
    <t>2023-08-23 11:56:26</t>
  </si>
  <si>
    <t>2023-08-22</t>
  </si>
  <si>
    <t>3820231</t>
  </si>
  <si>
    <t>安尼克斯曼谷隆比尼经济酒店</t>
  </si>
  <si>
    <t>KAEW AR SA SUJITRA,KRIST JIRI</t>
  </si>
  <si>
    <t>283.80</t>
  </si>
  <si>
    <t>304.73</t>
  </si>
  <si>
    <t>2023-08-22 19:11:22</t>
  </si>
  <si>
    <t>3819858</t>
  </si>
  <si>
    <t>科伦曼谷酒店</t>
  </si>
  <si>
    <t>WANG WEISHAN,CHEN ZIWEI</t>
  </si>
  <si>
    <t>2033.99</t>
  </si>
  <si>
    <t>2184.03</t>
  </si>
  <si>
    <t>2023-08-22 19:05:40</t>
  </si>
  <si>
    <t>3819199</t>
  </si>
  <si>
    <t>森里沙公寓和套房</t>
  </si>
  <si>
    <t>Mhookaewkrue Chaiyakrit</t>
  </si>
  <si>
    <t>750.93</t>
  </si>
  <si>
    <t>806.32</t>
  </si>
  <si>
    <t>2023-08-22 15:25:58</t>
  </si>
  <si>
    <t>3819037</t>
  </si>
  <si>
    <t>太平洋丽晶套房酒店</t>
  </si>
  <si>
    <t>CHEN YINGYANG</t>
  </si>
  <si>
    <t>836.05</t>
  </si>
  <si>
    <t>897.72</t>
  </si>
  <si>
    <t>2023-08-22 14:55:18</t>
  </si>
  <si>
    <t>3821411</t>
  </si>
  <si>
    <t>J-One酒店</t>
  </si>
  <si>
    <t>gu tengfei</t>
  </si>
  <si>
    <t>501.33</t>
  </si>
  <si>
    <t>538.31</t>
  </si>
  <si>
    <t>2023-08-22 22:37:14</t>
  </si>
  <si>
    <t>3818373</t>
  </si>
  <si>
    <t>纽约中央凯悦大酒店</t>
  </si>
  <si>
    <t>Hao Yihao</t>
  </si>
  <si>
    <t>6199.78</t>
  </si>
  <si>
    <t>6657.12</t>
  </si>
  <si>
    <t>2023-08-22 12:27:16</t>
  </si>
  <si>
    <t>3817751</t>
  </si>
  <si>
    <t>R马尔温泉度假酒店</t>
  </si>
  <si>
    <t>HU SHUOYANG</t>
  </si>
  <si>
    <t>716.32</t>
  </si>
  <si>
    <t>769.16</t>
  </si>
  <si>
    <t>2023-08-22 10:19:41</t>
  </si>
  <si>
    <t>3817708</t>
  </si>
  <si>
    <t>卡波圣卢卡斯七皇冠快捷套房酒店</t>
  </si>
  <si>
    <t>Palmer David Aaron</t>
  </si>
  <si>
    <t>2058.05</t>
  </si>
  <si>
    <t>2209.87</t>
  </si>
  <si>
    <t>2023-08-22 10:09:19</t>
  </si>
  <si>
    <t>3817613</t>
  </si>
  <si>
    <t>圣卢西亚精品酒店</t>
  </si>
  <si>
    <t>Padin Angel Zavier</t>
  </si>
  <si>
    <t>755.54</t>
  </si>
  <si>
    <t>811.27</t>
  </si>
  <si>
    <t>2023-08-22 09:13:59</t>
  </si>
  <si>
    <t>厄瓜多尔</t>
  </si>
  <si>
    <t>3817464</t>
  </si>
  <si>
    <t>泗水宾托罗阿马里斯酒店</t>
  </si>
  <si>
    <t>AZMI ILMI</t>
  </si>
  <si>
    <t>144.77</t>
  </si>
  <si>
    <t>155.45</t>
  </si>
  <si>
    <t>2023-08-22 08:39:46</t>
  </si>
  <si>
    <t>3817418</t>
  </si>
  <si>
    <t>克拉帕度假酒店</t>
  </si>
  <si>
    <t>JAMES NATHAN</t>
  </si>
  <si>
    <t>1435.82</t>
  </si>
  <si>
    <t>1541.74</t>
  </si>
  <si>
    <t>2023-08-22 08:18:13</t>
  </si>
  <si>
    <t>3817259</t>
  </si>
  <si>
    <t>里约大西洋酒店</t>
  </si>
  <si>
    <t>Silveira Luis</t>
  </si>
  <si>
    <t>467.27</t>
  </si>
  <si>
    <t>501.74</t>
  </si>
  <si>
    <t>2023-08-22 07:09:11</t>
  </si>
  <si>
    <t>3822514</t>
  </si>
  <si>
    <t>Villa de Pinto</t>
  </si>
  <si>
    <t>XIONG ZHONGFENG</t>
  </si>
  <si>
    <t>459.03</t>
  </si>
  <si>
    <t>492.10</t>
  </si>
  <si>
    <t>2023-08-23 08:08:35</t>
  </si>
  <si>
    <t>2023-08-21</t>
  </si>
  <si>
    <t>3816562</t>
  </si>
  <si>
    <t>首尔车站德塞纳尔斯酒店</t>
  </si>
  <si>
    <t>NGAN CHI FAI,WANG XIAOHONG</t>
  </si>
  <si>
    <t>4261.80</t>
  </si>
  <si>
    <t>4571.28</t>
  </si>
  <si>
    <t>2023-08-21 22:43:28</t>
  </si>
  <si>
    <t>3822084</t>
  </si>
  <si>
    <t>巴黎勒布尔热民宿酒店</t>
  </si>
  <si>
    <t>EPEE TUSSEAU</t>
  </si>
  <si>
    <t>425.41</t>
  </si>
  <si>
    <t>456.79</t>
  </si>
  <si>
    <t>2023-08-23 01:30:35</t>
  </si>
  <si>
    <t>3818959</t>
  </si>
  <si>
    <t>槟城优酒店</t>
  </si>
  <si>
    <t>XU JIANGQIANG,XU YOUZHI</t>
  </si>
  <si>
    <t>536.58</t>
  </si>
  <si>
    <t>576.16</t>
  </si>
  <si>
    <t>2023-08-22 14:42:43</t>
  </si>
  <si>
    <t>3816328</t>
  </si>
  <si>
    <t>纽约阿菲尼亚谢尔伯恩套房酒店</t>
  </si>
  <si>
    <t>LI JIALI</t>
  </si>
  <si>
    <t>5957.67</t>
  </si>
  <si>
    <t>6390.29</t>
  </si>
  <si>
    <t>2023-08-21 21:46:13</t>
  </si>
  <si>
    <t>3816032</t>
  </si>
  <si>
    <t>洛杉矶市中心希尔顿逸林酒店</t>
  </si>
  <si>
    <t>LU JUN</t>
  </si>
  <si>
    <t>9697.75</t>
  </si>
  <si>
    <t>10401.96</t>
  </si>
  <si>
    <t>2023-08-21 20:16:40</t>
  </si>
  <si>
    <t>3815736</t>
  </si>
  <si>
    <t>格兰康尼尔温泉时尚酒店</t>
  </si>
  <si>
    <t>SALGADO LUCAS JUAN CARLOS</t>
  </si>
  <si>
    <t>1660.16</t>
  </si>
  <si>
    <t>1780.71</t>
  </si>
  <si>
    <t>2023-08-21 19:52:19</t>
  </si>
  <si>
    <t>3814622</t>
  </si>
  <si>
    <t>欧洲爱丽舍瓦乐酒店</t>
  </si>
  <si>
    <t>ZHANG HAOMIAO</t>
  </si>
  <si>
    <t>1364.77</t>
  </si>
  <si>
    <t>1463.87</t>
  </si>
  <si>
    <t>2023-08-21 16:24:34</t>
  </si>
  <si>
    <t>3813996</t>
  </si>
  <si>
    <t xml:space="preserve">卡塔蓝珍珠酒店 </t>
  </si>
  <si>
    <t>SAHLEE SIRIWAN,WANARAGTHAI PANATDA</t>
  </si>
  <si>
    <t>274.77</t>
  </si>
  <si>
    <t>294.72</t>
  </si>
  <si>
    <t>2023-08-21 14:26:58</t>
  </si>
  <si>
    <t>3813761</t>
  </si>
  <si>
    <t>海顿里拉瓦迪酒店 (Hyton Leelavadee)</t>
  </si>
  <si>
    <t>ZENG FENGPENG,zhao yongjie</t>
  </si>
  <si>
    <t>263.13</t>
  </si>
  <si>
    <t>282.24</t>
  </si>
  <si>
    <t>2023-08-21 13:41:16</t>
  </si>
  <si>
    <t>3813394</t>
  </si>
  <si>
    <t>普吉岛卡塔坦尼海滩度假村(SHA Extra Plus)</t>
  </si>
  <si>
    <t>LIU QING,EI KHAM KYAUK,ZHANG LIN,PI HONGCHANG</t>
  </si>
  <si>
    <t>2800.00</t>
  </si>
  <si>
    <t>3003.32</t>
  </si>
  <si>
    <t>2023-08-21 14:01:19</t>
  </si>
  <si>
    <t>3813222</t>
  </si>
  <si>
    <t>古德里奇套房酒店</t>
  </si>
  <si>
    <t>YANG WEI</t>
  </si>
  <si>
    <t>1537.18</t>
  </si>
  <si>
    <t>1648.80</t>
  </si>
  <si>
    <t>2023-08-21 11:58:22</t>
  </si>
  <si>
    <t>3812513</t>
  </si>
  <si>
    <t>索尼斯塔欧文</t>
  </si>
  <si>
    <t>WEI JIAXIN</t>
  </si>
  <si>
    <t>1192.98</t>
  </si>
  <si>
    <t>1279.61</t>
  </si>
  <si>
    <t>2023-08-21 08:57:42</t>
  </si>
  <si>
    <t>3812499</t>
  </si>
  <si>
    <t>女皇酒店</t>
  </si>
  <si>
    <t>LAM CHAU HA</t>
  </si>
  <si>
    <t>2891.30</t>
  </si>
  <si>
    <t>3101.26</t>
  </si>
  <si>
    <t>2023-08-21 08:48:38</t>
  </si>
  <si>
    <t>3812319</t>
  </si>
  <si>
    <t>美丽都查马丁酒店</t>
  </si>
  <si>
    <t>EL KHLIFI AMAICH LAILA,AITABDERRAHMAN MOSTAPHA</t>
  </si>
  <si>
    <t>505.23</t>
  </si>
  <si>
    <t>541.92</t>
  </si>
  <si>
    <t>2023-08-21 07:04:24</t>
  </si>
  <si>
    <t>3812028</t>
  </si>
  <si>
    <t>棉兰爱马仕宫殿酒店</t>
  </si>
  <si>
    <t>MD NOR MADZUKI,BAKAR RUSIDAH</t>
  </si>
  <si>
    <t>1340.11</t>
  </si>
  <si>
    <t>1437.42</t>
  </si>
  <si>
    <t>2023-08-21 01:29:56</t>
  </si>
  <si>
    <t>3811964</t>
  </si>
  <si>
    <t>尼可尔斯机场酒店</t>
  </si>
  <si>
    <t>KUROBE ROSARIO</t>
  </si>
  <si>
    <t>203.20</t>
  </si>
  <si>
    <t>217.96</t>
  </si>
  <si>
    <t>2023-08-21 00:46:21</t>
  </si>
  <si>
    <t>3817173</t>
  </si>
  <si>
    <t>皇家郁金香阿拉木图酒店</t>
  </si>
  <si>
    <t>PAKHOMOV ALEKSANDR ALEKSANDROVICH,PAKHOMOVA DARIA ANDREEVNA</t>
  </si>
  <si>
    <t>3132.21</t>
  </si>
  <si>
    <t>3363.27</t>
  </si>
  <si>
    <t>2023-08-22 04:53:09</t>
  </si>
  <si>
    <t>哈萨克斯坦</t>
  </si>
  <si>
    <t>2023-08-20</t>
  </si>
  <si>
    <t>3811302</t>
  </si>
  <si>
    <t>拉克斯坎布里亚酒店</t>
  </si>
  <si>
    <t>LI HANG</t>
  </si>
  <si>
    <t>1267.45</t>
  </si>
  <si>
    <t>1359.49</t>
  </si>
  <si>
    <t>2023-08-20 21:29:39</t>
  </si>
  <si>
    <t>3810932</t>
  </si>
  <si>
    <t>想象灯塔酒店</t>
  </si>
  <si>
    <t>DONG XIYAO,QIAN JING</t>
  </si>
  <si>
    <t>1737.57</t>
  </si>
  <si>
    <t>1863.75</t>
  </si>
  <si>
    <t>2023-08-20 20:14:16</t>
  </si>
  <si>
    <t>3810917</t>
  </si>
  <si>
    <t>RERKSHANANDANA PORNNAPA R</t>
  </si>
  <si>
    <t>467.10</t>
  </si>
  <si>
    <t>501.02</t>
  </si>
  <si>
    <t>2023-08-20 20:09:16</t>
  </si>
  <si>
    <t>3810312</t>
  </si>
  <si>
    <t>波玛轻松住酒店</t>
  </si>
  <si>
    <t>BAYLAN TEVFIK,BAYLAN SERIFE,BAYLAN IBRAHIM,BAYLAN ASUMAN</t>
  </si>
  <si>
    <t>2184.99</t>
  </si>
  <si>
    <t>2343.66</t>
  </si>
  <si>
    <t>2023-08-20 18:17:31</t>
  </si>
  <si>
    <t>3810094</t>
  </si>
  <si>
    <t>怡保曦云轩度假村</t>
  </si>
  <si>
    <t>ABDUL JALIL SHAMSUDDIN</t>
  </si>
  <si>
    <t>1660.00</t>
  </si>
  <si>
    <t>1780.54</t>
  </si>
  <si>
    <t>2023-08-21 10:02:49</t>
  </si>
  <si>
    <t>3810086</t>
  </si>
  <si>
    <t>玛丽蒂姆德累斯顿酒店</t>
  </si>
  <si>
    <t>Richter Jakob</t>
  </si>
  <si>
    <t>1012.57</t>
  </si>
  <si>
    <t>1086.10</t>
  </si>
  <si>
    <t>2023-08-20 18:02:49</t>
  </si>
  <si>
    <t>3810055</t>
  </si>
  <si>
    <t>泗水机场首相旅馆</t>
  </si>
  <si>
    <t>YAO HE,LIU YUZHAO,YU PEICHENG,ZHANG TENGJIAO</t>
  </si>
  <si>
    <t>440.70</t>
  </si>
  <si>
    <t>472.70</t>
  </si>
  <si>
    <t>2023-08-20 17:35:51</t>
  </si>
  <si>
    <t>3809727</t>
  </si>
  <si>
    <t>曼谷京华大酒店</t>
  </si>
  <si>
    <t>CHEN ANNE,NGO TY</t>
  </si>
  <si>
    <t>1544.77</t>
  </si>
  <si>
    <t>1656.95</t>
  </si>
  <si>
    <t>2023-08-20 16:25:09</t>
  </si>
  <si>
    <t>3809443</t>
  </si>
  <si>
    <t>班阿贡滨江家庭旅馆</t>
  </si>
  <si>
    <t>KASINMANUT VARICH</t>
  </si>
  <si>
    <t>88.72</t>
  </si>
  <si>
    <t>95.16</t>
  </si>
  <si>
    <t>2023-08-20 15:37:50</t>
  </si>
  <si>
    <t>3809139</t>
  </si>
  <si>
    <t>桑德莫拉迪芭达雅酒店</t>
  </si>
  <si>
    <t>Buachak Warin</t>
  </si>
  <si>
    <t>891.37</t>
  </si>
  <si>
    <t>956.10</t>
  </si>
  <si>
    <t>2023-08-20 14:10:14</t>
  </si>
  <si>
    <t>3808964</t>
  </si>
  <si>
    <t>釜山柏悦酒店</t>
  </si>
  <si>
    <t>YUN SEONGPIL</t>
  </si>
  <si>
    <t>3513.79</t>
  </si>
  <si>
    <t>3768.95</t>
  </si>
  <si>
    <t>2023-08-20 13:45:40</t>
  </si>
  <si>
    <t>3808658</t>
  </si>
  <si>
    <t>日惹德里奇酒店</t>
  </si>
  <si>
    <t>SUPRIHATIN SUPRIHATIN</t>
  </si>
  <si>
    <t>1098.25</t>
  </si>
  <si>
    <t>1178.00</t>
  </si>
  <si>
    <t>2023-08-20 12:34:18</t>
  </si>
  <si>
    <t>3807776</t>
  </si>
  <si>
    <t>Rawana Tara,Villaruel Urvil James</t>
  </si>
  <si>
    <t>763.53</t>
  </si>
  <si>
    <t>818.97</t>
  </si>
  <si>
    <t>2023-08-20 08:09:55</t>
  </si>
  <si>
    <t>3807567</t>
  </si>
  <si>
    <t>克拉丽瑟酒店</t>
  </si>
  <si>
    <t>Bingley Sterre Charlotte</t>
  </si>
  <si>
    <t>1316.20</t>
  </si>
  <si>
    <t>1411.78</t>
  </si>
  <si>
    <t>2023-08-20 04:35:35</t>
  </si>
  <si>
    <t>3807519</t>
  </si>
  <si>
    <t>马拉喀什瑞德酒店</t>
  </si>
  <si>
    <t>Souafi Jamel</t>
  </si>
  <si>
    <t>678.17</t>
  </si>
  <si>
    <t>727.42</t>
  </si>
  <si>
    <t>2023-08-20 03:10:21</t>
  </si>
  <si>
    <t>摩洛哥</t>
  </si>
  <si>
    <t>3807456</t>
  </si>
  <si>
    <t>鹿角温德姆酒店</t>
  </si>
  <si>
    <t>XU HONG</t>
  </si>
  <si>
    <t>2391.00</t>
  </si>
  <si>
    <t>2564.62</t>
  </si>
  <si>
    <t>2023-08-20 02:05:44</t>
  </si>
  <si>
    <t>3816536</t>
  </si>
  <si>
    <t>芭堤雅莱兹海德别墅度假村</t>
  </si>
  <si>
    <t>KIU MING WA</t>
  </si>
  <si>
    <t>900.60</t>
  </si>
  <si>
    <t>966.00</t>
  </si>
  <si>
    <t>2023-08-21 22:46:30</t>
  </si>
  <si>
    <t>2023-08-19</t>
  </si>
  <si>
    <t>3807086</t>
  </si>
  <si>
    <t>曼谷迪瓦鲁斯度假酒店</t>
  </si>
  <si>
    <t>PRAKOBTHAM KITTIPONG</t>
  </si>
  <si>
    <t>514.52</t>
  </si>
  <si>
    <t>552.06</t>
  </si>
  <si>
    <t>2023-08-19 22:46:29</t>
  </si>
  <si>
    <t>3816474</t>
  </si>
  <si>
    <t>TAN KIM TECK,A A,PHANOON IRIAN</t>
  </si>
  <si>
    <t>612.41</t>
  </si>
  <si>
    <t>656.88</t>
  </si>
  <si>
    <t>2023-08-21 22:18:33</t>
  </si>
  <si>
    <t>3805450</t>
  </si>
  <si>
    <t>TEPPRADIT WANVISA</t>
  </si>
  <si>
    <t>373.21</t>
  </si>
  <si>
    <t>400.44</t>
  </si>
  <si>
    <t>2023-08-19 16:47:11</t>
  </si>
  <si>
    <t>3804798</t>
  </si>
  <si>
    <t>曼谷盛泰澜中央世界商业中心酒店  (SHA Plus+)</t>
  </si>
  <si>
    <t>BERNARDO ALIPIO</t>
  </si>
  <si>
    <t>6087.87</t>
  </si>
  <si>
    <t>6532.05</t>
  </si>
  <si>
    <t>2023-08-19 14:23:38</t>
  </si>
  <si>
    <t>3803966</t>
  </si>
  <si>
    <t>曼谷活力探戈生活馆酒店</t>
  </si>
  <si>
    <t>THONOHUEANG PENNAPHA</t>
  </si>
  <si>
    <t>320.29</t>
  </si>
  <si>
    <t>343.66</t>
  </si>
  <si>
    <t>2023-08-19 11:50:18</t>
  </si>
  <si>
    <t>3803535</t>
  </si>
  <si>
    <t>格林别墅酒店</t>
  </si>
  <si>
    <t>Au Tze Kin Kevin</t>
  </si>
  <si>
    <t>3758.92</t>
  </si>
  <si>
    <t>4033.18</t>
  </si>
  <si>
    <t>2023-08-19 09:53:54</t>
  </si>
  <si>
    <t>3803486</t>
  </si>
  <si>
    <t>皇家圣米歇尔酒店</t>
  </si>
  <si>
    <t>CHENG MING,DONG LIQIU</t>
  </si>
  <si>
    <t>1289.85</t>
  </si>
  <si>
    <t>1383.96</t>
  </si>
  <si>
    <t>2023-08-19 09:36:48</t>
  </si>
  <si>
    <t>3802560</t>
  </si>
  <si>
    <t>阿斯顿登巴萨酒店及会议中心</t>
  </si>
  <si>
    <t>YANG KEWEN</t>
  </si>
  <si>
    <t>575.93</t>
  </si>
  <si>
    <t>617.62</t>
  </si>
  <si>
    <t>2023-08-19 00:05:53</t>
  </si>
  <si>
    <t>3811927</t>
  </si>
  <si>
    <t>拉巴特故事</t>
  </si>
  <si>
    <t>Al Ali Hamad Abdulqadir Mohamed Saleh</t>
  </si>
  <si>
    <t>13580.33</t>
  </si>
  <si>
    <t>14566.48</t>
  </si>
  <si>
    <t>2023-08-21 00:25:15</t>
  </si>
  <si>
    <t>2023-08-18</t>
  </si>
  <si>
    <t>3799939</t>
  </si>
  <si>
    <t>巴蒂纽勒17住宿加早餐酒店</t>
  </si>
  <si>
    <t>ZHANG HONGYU</t>
  </si>
  <si>
    <t>1138.15</t>
  </si>
  <si>
    <t>1220.54</t>
  </si>
  <si>
    <t>2023-08-18 15:00:18</t>
  </si>
  <si>
    <t>3798961</t>
  </si>
  <si>
    <t>亚特兰大北德鲁伊山/埃默里区希尔顿逸林酒店</t>
  </si>
  <si>
    <t>White Candice</t>
  </si>
  <si>
    <t>1487.47</t>
  </si>
  <si>
    <t>1595.14</t>
  </si>
  <si>
    <t>2023-08-18 11:02:57</t>
  </si>
  <si>
    <t>2023-08-17</t>
  </si>
  <si>
    <t>3797438</t>
  </si>
  <si>
    <t>布拉格堡附近舒适酒店</t>
  </si>
  <si>
    <t>Hernan Hannah</t>
  </si>
  <si>
    <t>566.73</t>
  </si>
  <si>
    <t>606.65</t>
  </si>
  <si>
    <t>2023-08-17 23:01:17</t>
  </si>
  <si>
    <t>3796849</t>
  </si>
  <si>
    <t>科尔比罗姆酒店</t>
  </si>
  <si>
    <t>CHENG YAN</t>
  </si>
  <si>
    <t>1650.92</t>
  </si>
  <si>
    <t>1767.20</t>
  </si>
  <si>
    <t>2023-08-17 21:01:20</t>
  </si>
  <si>
    <t>3795963</t>
  </si>
  <si>
    <t>洛格罗诺公园酒店</t>
  </si>
  <si>
    <t>Clemente Banos Jose Angel</t>
  </si>
  <si>
    <t>530.90</t>
  </si>
  <si>
    <t>568.29</t>
  </si>
  <si>
    <t>2023-08-17 18:01:30</t>
  </si>
  <si>
    <t>3795809</t>
  </si>
  <si>
    <t>槟城火烈鸟海滩酒店</t>
  </si>
  <si>
    <t>SOMASUBDARAM THILLAI KUMARAN</t>
  </si>
  <si>
    <t>363.86</t>
  </si>
  <si>
    <t>389.49</t>
  </si>
  <si>
    <t>2023-08-17 17:02:51</t>
  </si>
  <si>
    <t>3794475</t>
  </si>
  <si>
    <t>亚洲机场饭店</t>
  </si>
  <si>
    <t>GUO JUNZE,FANG SHENGYIN</t>
  </si>
  <si>
    <t>421.36</t>
  </si>
  <si>
    <t>451.04</t>
  </si>
  <si>
    <t>2023-08-17 12:47:33</t>
  </si>
  <si>
    <t>2023-08-16</t>
  </si>
  <si>
    <t>3792636</t>
  </si>
  <si>
    <t>迪沙鲁沙洋海滩度假村</t>
  </si>
  <si>
    <t>NABILAH FATIN</t>
  </si>
  <si>
    <t>633.90</t>
  </si>
  <si>
    <t>679.06</t>
  </si>
  <si>
    <t>2023-08-16 22:50:19</t>
  </si>
  <si>
    <t>3788429</t>
  </si>
  <si>
    <t>陶得米纳公园酒店</t>
  </si>
  <si>
    <t>EVANGELOU CHRISTINA,EVANGELOU ANDREAS STAVRINOU</t>
  </si>
  <si>
    <t>4241.67</t>
  </si>
  <si>
    <t>4543.84</t>
  </si>
  <si>
    <t>2023-08-16 06:48:52</t>
  </si>
  <si>
    <t>3788403</t>
  </si>
  <si>
    <t>天涯套房酒店</t>
  </si>
  <si>
    <t>ESTEVEZ SANZ CARLOS</t>
  </si>
  <si>
    <t>4300.41</t>
  </si>
  <si>
    <t>4606.76</t>
  </si>
  <si>
    <t>2023-08-16 06:01:48</t>
  </si>
  <si>
    <t>希腊</t>
  </si>
  <si>
    <t>3788329</t>
  </si>
  <si>
    <t>BONDARENKO ARTUR</t>
  </si>
  <si>
    <t>639.97</t>
  </si>
  <si>
    <t>685.56</t>
  </si>
  <si>
    <t>2023-08-16 04:46:50</t>
  </si>
  <si>
    <t>3807368</t>
  </si>
  <si>
    <t>莱恩酒店</t>
  </si>
  <si>
    <t>LOH SOH YAN</t>
  </si>
  <si>
    <t>310.10</t>
  </si>
  <si>
    <t>332.62</t>
  </si>
  <si>
    <t>2023-08-21 15:16:18</t>
  </si>
  <si>
    <t>2023-08-15</t>
  </si>
  <si>
    <t>3787678</t>
  </si>
  <si>
    <t>M&amp;M酒店</t>
  </si>
  <si>
    <t>TSE WING KEUNG</t>
  </si>
  <si>
    <t>162.02</t>
  </si>
  <si>
    <t>174.21</t>
  </si>
  <si>
    <t>2023-08-15 22:37:39</t>
  </si>
  <si>
    <t>3787374</t>
  </si>
  <si>
    <t>美景酒店</t>
  </si>
  <si>
    <t>Dorndorf Joern</t>
  </si>
  <si>
    <t>2069.14</t>
  </si>
  <si>
    <t>2224.88</t>
  </si>
  <si>
    <t>2023-08-15 21:49:58</t>
  </si>
  <si>
    <t>3785583</t>
  </si>
  <si>
    <t>马六甲欧罗富豪酒店</t>
  </si>
  <si>
    <t>ABD RAHMAN NUR IMAN NAJWA,JAIS AZIZUL AMIN</t>
  </si>
  <si>
    <t>256.35</t>
  </si>
  <si>
    <t>275.64</t>
  </si>
  <si>
    <t>2023-08-15 16:08:51</t>
  </si>
  <si>
    <t>3785562</t>
  </si>
  <si>
    <t>吉隆坡千禧大酒店</t>
  </si>
  <si>
    <t>SUHARDI ADY</t>
  </si>
  <si>
    <t>3606.58</t>
  </si>
  <si>
    <t>3878.04</t>
  </si>
  <si>
    <t>2023-08-15 15:49:58</t>
  </si>
  <si>
    <t>3783366</t>
  </si>
  <si>
    <t>麦克唐纳德伯灵顿酒店</t>
  </si>
  <si>
    <t>Slattery Paul</t>
  </si>
  <si>
    <t>838.66</t>
  </si>
  <si>
    <t>901.78</t>
  </si>
  <si>
    <t>2023-08-15 04:27:48</t>
  </si>
  <si>
    <t>2023-08-14</t>
  </si>
  <si>
    <t>3782047</t>
  </si>
  <si>
    <t>罗伯茨河度假村</t>
  </si>
  <si>
    <t>Zhou Haixiong,Zhou Yueyuan</t>
  </si>
  <si>
    <t>615.99</t>
  </si>
  <si>
    <t>663.50</t>
  </si>
  <si>
    <t>2023-08-14 20:31:48</t>
  </si>
  <si>
    <t>3778077</t>
  </si>
  <si>
    <t>北旧金山机场舒适套房酒店</t>
  </si>
  <si>
    <t>ZHAO QISHU</t>
  </si>
  <si>
    <t>1576.65</t>
  </si>
  <si>
    <t>1698.24</t>
  </si>
  <si>
    <t>-1698</t>
  </si>
  <si>
    <t>-1576</t>
  </si>
  <si>
    <t>2023-08-14 00:24:22</t>
  </si>
  <si>
    <t>3777895</t>
  </si>
  <si>
    <t>隆格伊蒙特利尔朗基尔酒店</t>
  </si>
  <si>
    <t>RAGOT Oceane</t>
  </si>
  <si>
    <t>1026.97</t>
  </si>
  <si>
    <t>1106.17</t>
  </si>
  <si>
    <t>2023-08-14 00:17:44</t>
  </si>
  <si>
    <t>2023-08-13</t>
  </si>
  <si>
    <t>3777429</t>
  </si>
  <si>
    <t>芭堤雅帝堡泽斯罗酒店(SHA Extra Plus)</t>
  </si>
  <si>
    <t>SZE WAI KUEN</t>
  </si>
  <si>
    <t>1672.64</t>
  </si>
  <si>
    <t>1801.64</t>
  </si>
  <si>
    <t>2023-08-13 22:36:49</t>
  </si>
  <si>
    <t>3777250</t>
  </si>
  <si>
    <t>3K 法鲁奥诺普特酒店</t>
  </si>
  <si>
    <t>Bickersteth Robert</t>
  </si>
  <si>
    <t>1119.59</t>
  </si>
  <si>
    <t>1205.93</t>
  </si>
  <si>
    <t>2023-08-13 21:56:52</t>
  </si>
  <si>
    <t>葡萄牙</t>
  </si>
  <si>
    <t>3788173</t>
  </si>
  <si>
    <t>圣詹姆斯酒店</t>
  </si>
  <si>
    <t>KONG SOPHY</t>
  </si>
  <si>
    <t>1439.39</t>
  </si>
  <si>
    <t>1547.73</t>
  </si>
  <si>
    <t>2023-08-16 01:53:20</t>
  </si>
  <si>
    <t>3776546</t>
  </si>
  <si>
    <t>优布达玛雅假日温泉酒店</t>
  </si>
  <si>
    <t>LEE CHUNGHA</t>
  </si>
  <si>
    <t>2696.63</t>
  </si>
  <si>
    <t>2904.60</t>
  </si>
  <si>
    <t>2023-08-13 19:05:16</t>
  </si>
  <si>
    <t>3774977</t>
  </si>
  <si>
    <t>YEONG WEE LIAM</t>
  </si>
  <si>
    <t>922.16</t>
  </si>
  <si>
    <t>993.28</t>
  </si>
  <si>
    <t>2023-08-13 13:32:03</t>
  </si>
  <si>
    <t>3774211</t>
  </si>
  <si>
    <t>贝德福德丽晶大酒店</t>
  </si>
  <si>
    <t>DELA CONCEPCION JOEL</t>
  </si>
  <si>
    <t>1390.31</t>
  </si>
  <si>
    <t>1497.53</t>
  </si>
  <si>
    <t>2023-08-13 10:22:58</t>
  </si>
  <si>
    <t>3773855</t>
  </si>
  <si>
    <t>纽约时代广场流场酒店</t>
  </si>
  <si>
    <t>CONSTANTINO AILEEN</t>
  </si>
  <si>
    <t>2704.82</t>
  </si>
  <si>
    <t>2913.42</t>
  </si>
  <si>
    <t>2023-08-13 07:52:18</t>
  </si>
  <si>
    <t>3773719</t>
  </si>
  <si>
    <t>布莱克威尔酒店暨法尔会议中心</t>
  </si>
  <si>
    <t>Zalewski Sharon L.</t>
  </si>
  <si>
    <t>1405.26</t>
  </si>
  <si>
    <t>1513.64</t>
  </si>
  <si>
    <t>2023-08-13 04:37:00</t>
  </si>
  <si>
    <t>3773585</t>
  </si>
  <si>
    <t>金奈IT高速路活力酒店</t>
  </si>
  <si>
    <t>perumal Saritha</t>
  </si>
  <si>
    <t>562.25</t>
  </si>
  <si>
    <t>605.61</t>
  </si>
  <si>
    <t>2023-08-13 01:52:29</t>
  </si>
  <si>
    <t>2023-08-12</t>
  </si>
  <si>
    <t>3772843</t>
  </si>
  <si>
    <t>SOUNG YUJIN,HWANG SOOJEONG</t>
  </si>
  <si>
    <t>3206.99</t>
  </si>
  <si>
    <t>3455.06</t>
  </si>
  <si>
    <t>2023-08-12 22:21:44</t>
  </si>
  <si>
    <t>3768575</t>
  </si>
  <si>
    <t>Eklo Marne La Vallée</t>
  </si>
  <si>
    <t>SIMONS PATRICK</t>
  </si>
  <si>
    <t>503.45</t>
  </si>
  <si>
    <t>543.98</t>
  </si>
  <si>
    <t>2023-08-12 00:19:19</t>
  </si>
  <si>
    <t>3768543</t>
  </si>
  <si>
    <t>FENG SHICHAO,FENG KAIMING,ZHANG TIANLING</t>
  </si>
  <si>
    <t>328.72</t>
  </si>
  <si>
    <t>355.18</t>
  </si>
  <si>
    <t>2023-08-12 00:03:45</t>
  </si>
  <si>
    <t>2023-08-11</t>
  </si>
  <si>
    <t>3767415</t>
  </si>
  <si>
    <t>比隆兹利普酒店</t>
  </si>
  <si>
    <t>Binks Katy,Binks Jonathan</t>
  </si>
  <si>
    <t>1189.86</t>
  </si>
  <si>
    <t>1285.64</t>
  </si>
  <si>
    <t>2023-08-11 19:33:37</t>
  </si>
  <si>
    <t>丹麦</t>
  </si>
  <si>
    <t>3765589</t>
  </si>
  <si>
    <t>日记套房酒店</t>
  </si>
  <si>
    <t>MUANGMEE NOBPHARAT</t>
  </si>
  <si>
    <t>164.44</t>
  </si>
  <si>
    <t>177.68</t>
  </si>
  <si>
    <t>2023-08-11 12:46:25</t>
  </si>
  <si>
    <t>2023-08-10</t>
  </si>
  <si>
    <t>3762317</t>
  </si>
  <si>
    <t>Nordin Mohd Alfieizal</t>
  </si>
  <si>
    <t>731.64</t>
  </si>
  <si>
    <t>791.82</t>
  </si>
  <si>
    <t>2023-08-10 19:28:04</t>
  </si>
  <si>
    <t>3762052</t>
  </si>
  <si>
    <t>曼谷巴伦酒店 (SHA Certified)</t>
  </si>
  <si>
    <t>KADE ABDULSEH</t>
  </si>
  <si>
    <t>213.67</t>
  </si>
  <si>
    <t>231.24</t>
  </si>
  <si>
    <t>2023-08-10 18:47:08</t>
  </si>
  <si>
    <t>3762008</t>
  </si>
  <si>
    <t>Khafagy Abrar</t>
  </si>
  <si>
    <t>971.04</t>
  </si>
  <si>
    <t>1050.91</t>
  </si>
  <si>
    <t>2023-08-10 18:43:17</t>
  </si>
  <si>
    <t>3761761</t>
  </si>
  <si>
    <t>SOHET Lauranne</t>
  </si>
  <si>
    <t>527.97</t>
  </si>
  <si>
    <t>571.40</t>
  </si>
  <si>
    <t>2023-08-10 17:52:02</t>
  </si>
  <si>
    <t>3805978</t>
  </si>
  <si>
    <t>托玛精品酒店</t>
  </si>
  <si>
    <t>Attamimi Muhammad Fadri</t>
  </si>
  <si>
    <t>400.16</t>
  </si>
  <si>
    <t>429.36</t>
  </si>
  <si>
    <t>2023-08-19 18:19:43</t>
  </si>
  <si>
    <t>3759369</t>
  </si>
  <si>
    <t>卡巴尼酒店 - 奥尔索酒店</t>
  </si>
  <si>
    <t>Spencer Jeffery Allan,Duffy Thomas Cormac</t>
  </si>
  <si>
    <t>2418.28</t>
  </si>
  <si>
    <t>2617.19</t>
  </si>
  <si>
    <t>2023-08-10 07:42:23</t>
  </si>
  <si>
    <t>3759167</t>
  </si>
  <si>
    <t>天堂岬酒店</t>
  </si>
  <si>
    <t>Kim Hansu,LI YANQING</t>
  </si>
  <si>
    <t>3555.27</t>
  </si>
  <si>
    <t>3847.70</t>
  </si>
  <si>
    <t>2023-08-10 04:38:35</t>
  </si>
  <si>
    <t>3758841</t>
  </si>
  <si>
    <t>查塔梅精品酒店</t>
  </si>
  <si>
    <t>TIAWSAKUL JAKARIN</t>
  </si>
  <si>
    <t>335.35</t>
  </si>
  <si>
    <t>362.23</t>
  </si>
  <si>
    <t>2023-08-10 00:29:02</t>
  </si>
  <si>
    <t>2023-08-09</t>
  </si>
  <si>
    <t>3758629</t>
  </si>
  <si>
    <t>REN ZIYI,Wang Jiacheng</t>
  </si>
  <si>
    <t>2894.24</t>
  </si>
  <si>
    <t>3126.20</t>
  </si>
  <si>
    <t>2023-08-09 23:41:35</t>
  </si>
  <si>
    <t>3758143</t>
  </si>
  <si>
    <t>宜必思吉隆坡市中心酒店</t>
  </si>
  <si>
    <t>MUTTAKAL SYAFFINAZ,MUTTAKAL SYAFFINAZ</t>
  </si>
  <si>
    <t>764.01</t>
  </si>
  <si>
    <t>825.24</t>
  </si>
  <si>
    <t>2023-08-10 11:50:31</t>
  </si>
  <si>
    <t>3757222</t>
  </si>
  <si>
    <t>首尔明洞美利来酒店</t>
  </si>
  <si>
    <t>SHAN MINQIAN,SUN YANXIN</t>
  </si>
  <si>
    <t>1512.00</t>
  </si>
  <si>
    <t>1633.18</t>
  </si>
  <si>
    <t>2023-08-10 08:54:29</t>
  </si>
  <si>
    <t>3756327</t>
  </si>
  <si>
    <t>1O1雅加达机场CBC酒店</t>
  </si>
  <si>
    <t>GUI MING HUI</t>
  </si>
  <si>
    <t>428.51</t>
  </si>
  <si>
    <t>462.85</t>
  </si>
  <si>
    <t>2023-08-09 16:24:15</t>
  </si>
  <si>
    <t>3753990</t>
  </si>
  <si>
    <t>蒙特利尔中心科洛姆酒店</t>
  </si>
  <si>
    <t>McConnell Stephen</t>
  </si>
  <si>
    <t>1070.23</t>
  </si>
  <si>
    <t>1156.01</t>
  </si>
  <si>
    <t>2023-08-09 05:55:53</t>
  </si>
  <si>
    <t>3753934</t>
  </si>
  <si>
    <t>墨西哥城总统洲际酒店 - IHG 旗下酒店</t>
  </si>
  <si>
    <t>Ortega De La Serna Claudio Augusto</t>
  </si>
  <si>
    <t>2363.49</t>
  </si>
  <si>
    <t>2552.92</t>
  </si>
  <si>
    <t>2023-08-09 04:18:17</t>
  </si>
  <si>
    <t>2023-08-08</t>
  </si>
  <si>
    <t>3749250</t>
  </si>
  <si>
    <t>1395.09</t>
  </si>
  <si>
    <t>1510.98</t>
  </si>
  <si>
    <t>2023-08-08 09:27:45</t>
  </si>
  <si>
    <t>3749124</t>
  </si>
  <si>
    <t>Xu Kevin</t>
  </si>
  <si>
    <t>2930.04</t>
  </si>
  <si>
    <t>3173.44</t>
  </si>
  <si>
    <t>2023-08-08 08:51:19</t>
  </si>
  <si>
    <t>3748880</t>
  </si>
  <si>
    <t>塞弗港布提酒店</t>
  </si>
  <si>
    <t>Rossetti Rose</t>
  </si>
  <si>
    <t>573.94</t>
  </si>
  <si>
    <t>621.62</t>
  </si>
  <si>
    <t>2023-08-08 06:00:32</t>
  </si>
  <si>
    <t>3748788</t>
  </si>
  <si>
    <t>卡托维茨钻石公园酒店</t>
  </si>
  <si>
    <t>Radecki Marian</t>
  </si>
  <si>
    <t>630.55</t>
  </si>
  <si>
    <t>682.93</t>
  </si>
  <si>
    <t>2023-08-08 03:58:24</t>
  </si>
  <si>
    <t>3748627</t>
  </si>
  <si>
    <t>索菲特曼谷素坤逸酒店</t>
  </si>
  <si>
    <t>SATJAPHOT PHORNCHANA</t>
  </si>
  <si>
    <t>2665.63</t>
  </si>
  <si>
    <t>2895.54</t>
  </si>
  <si>
    <t>2023-08-08 01:34:13</t>
  </si>
  <si>
    <t>2023-08-07</t>
  </si>
  <si>
    <t>3746042</t>
  </si>
  <si>
    <t>塔尔萨市中心/66 号公路温德姆拉昆塔套房酒店</t>
  </si>
  <si>
    <t>Priessnitz Don</t>
  </si>
  <si>
    <t>916.87</t>
  </si>
  <si>
    <t>995.95</t>
  </si>
  <si>
    <t>2023-08-07 15:29:14</t>
  </si>
  <si>
    <t>3744932</t>
  </si>
  <si>
    <t>伦敦圣吉尔斯酒店</t>
  </si>
  <si>
    <t>hales aimee</t>
  </si>
  <si>
    <t>1324.31</t>
  </si>
  <si>
    <t>1438.53</t>
  </si>
  <si>
    <t>2023-08-07 11:22:20</t>
  </si>
  <si>
    <t>3744132</t>
  </si>
  <si>
    <t>布法罗机场奇克托瓦加住宿及套房酒店</t>
  </si>
  <si>
    <t>Beck Monica</t>
  </si>
  <si>
    <t>1242.37</t>
  </si>
  <si>
    <t>1349.52</t>
  </si>
  <si>
    <t>2023-08-07 03:51:30</t>
  </si>
  <si>
    <t>2023-08-06</t>
  </si>
  <si>
    <t>3742263</t>
  </si>
  <si>
    <t>纽约本杰明皇家酒店</t>
  </si>
  <si>
    <t>KHOURY SUZANNE</t>
  </si>
  <si>
    <t>10148.62</t>
  </si>
  <si>
    <t>11023.92</t>
  </si>
  <si>
    <t>2023-08-06 18:31:45</t>
  </si>
  <si>
    <t>3741484</t>
  </si>
  <si>
    <t>巴黎旅游大道酒店</t>
  </si>
  <si>
    <t>PARK EUNHYE</t>
  </si>
  <si>
    <t>1157.13</t>
  </si>
  <si>
    <t>1256.93</t>
  </si>
  <si>
    <t>2023-08-06 15:33:40</t>
  </si>
  <si>
    <t>3739741</t>
  </si>
  <si>
    <t>斯诺布艾力甘西亚酒店</t>
  </si>
  <si>
    <t>Sam Samantha</t>
  </si>
  <si>
    <t>2587.17</t>
  </si>
  <si>
    <t>2810.31</t>
  </si>
  <si>
    <t>2023-08-06 02:06:07</t>
  </si>
  <si>
    <t>3800412</t>
  </si>
  <si>
    <t>CHO HEEJUNG</t>
  </si>
  <si>
    <t>2392.24</t>
  </si>
  <si>
    <t>2565.41</t>
  </si>
  <si>
    <t>2023-08-18 16:32:00</t>
  </si>
  <si>
    <t>2023-08-05</t>
  </si>
  <si>
    <t>3737610</t>
  </si>
  <si>
    <t>悉尼南部大酒店</t>
  </si>
  <si>
    <t>Zaric Aleksandar</t>
  </si>
  <si>
    <t>1790.41</t>
  </si>
  <si>
    <t>1945.67</t>
  </si>
  <si>
    <t>2023-08-05 17:20:47</t>
  </si>
  <si>
    <t>3735163</t>
  </si>
  <si>
    <t>红色星球古巴极光大道酒店</t>
  </si>
  <si>
    <t>PASION REN HARLEY</t>
  </si>
  <si>
    <t>347.82</t>
  </si>
  <si>
    <t>377.98</t>
  </si>
  <si>
    <t>2023-08-05 01:06:15</t>
  </si>
  <si>
    <t>2023-08-04</t>
  </si>
  <si>
    <t>3732914</t>
  </si>
  <si>
    <t>槟城乔治市湾景酒店 (槟城对抗新冠肺炎认证)</t>
  </si>
  <si>
    <t>CHEN LIJIANG,chen yirong</t>
  </si>
  <si>
    <t>2075.46</t>
  </si>
  <si>
    <t>2255.44</t>
  </si>
  <si>
    <t>2023-08-04 17:00:07</t>
  </si>
  <si>
    <t>3732531</t>
  </si>
  <si>
    <t>ONSOD UMARPORN</t>
  </si>
  <si>
    <t>491.31</t>
  </si>
  <si>
    <t>533.92</t>
  </si>
  <si>
    <t>2023-08-04 15:26:49</t>
  </si>
  <si>
    <t>3730691</t>
  </si>
  <si>
    <t>槟城长荣桂冠酒店</t>
  </si>
  <si>
    <t>MOHAMAD JAMIL</t>
  </si>
  <si>
    <t>1428.00</t>
  </si>
  <si>
    <t>1551.84</t>
  </si>
  <si>
    <t>2023-08-04 10:48:57</t>
  </si>
  <si>
    <t>2023-08-03</t>
  </si>
  <si>
    <t>3725264</t>
  </si>
  <si>
    <t>PARK MINJAE</t>
  </si>
  <si>
    <t>2036.79</t>
  </si>
  <si>
    <t>2204.08</t>
  </si>
  <si>
    <t>2023-08-03 01:36:08</t>
  </si>
  <si>
    <t>2023-08-02</t>
  </si>
  <si>
    <t>3724442</t>
  </si>
  <si>
    <t>曼谷传承酒店</t>
  </si>
  <si>
    <t>ZHAO YUEGUANG,YING ZHUOPENG</t>
  </si>
  <si>
    <t>192.17</t>
  </si>
  <si>
    <t>208.18</t>
  </si>
  <si>
    <t>2023-08-02 22:14:31</t>
  </si>
  <si>
    <t>3723314</t>
  </si>
  <si>
    <t>GE MENGYANG,DONG XIAOHUA</t>
  </si>
  <si>
    <t>2371.55</t>
  </si>
  <si>
    <t>2569.12</t>
  </si>
  <si>
    <t>2023-08-02 18:33:54</t>
  </si>
  <si>
    <t>3723302</t>
  </si>
  <si>
    <t>堪瓦司迪拜酒店 - 美憬阁酒店</t>
  </si>
  <si>
    <t>Magnaye Harlene Joy</t>
  </si>
  <si>
    <t>401.78</t>
  </si>
  <si>
    <t>435.25</t>
  </si>
  <si>
    <t>2023-08-02 18:30:03</t>
  </si>
  <si>
    <t>3722681</t>
  </si>
  <si>
    <t>素坤逸路 107 路提欧里酒店</t>
  </si>
  <si>
    <t>DOU CHENGLONG</t>
  </si>
  <si>
    <t>1501.76</t>
  </si>
  <si>
    <t>1626.87</t>
  </si>
  <si>
    <t>2023-08-02 16:21:24</t>
  </si>
  <si>
    <t>3721829</t>
  </si>
  <si>
    <t>卡尔顿-欧洲复古酒店</t>
  </si>
  <si>
    <t>WONG WAI YAN</t>
  </si>
  <si>
    <t>13196.43</t>
  </si>
  <si>
    <t>14295.78</t>
  </si>
  <si>
    <t>2023-08-02 13:04:31</t>
  </si>
  <si>
    <t>3760206</t>
  </si>
  <si>
    <t>凯隆酒店 - 近岛屿大道</t>
  </si>
  <si>
    <t>Graham LaTesa  C</t>
  </si>
  <si>
    <t>3681.37</t>
  </si>
  <si>
    <t>3984.17</t>
  </si>
  <si>
    <t>541.13</t>
  </si>
  <si>
    <t>-3443</t>
  </si>
  <si>
    <t>-3181</t>
  </si>
  <si>
    <t>2023-08-23 16:08:27</t>
  </si>
  <si>
    <t>3720301</t>
  </si>
  <si>
    <t>首选贝尔法斯特费兹威廉酒店</t>
  </si>
  <si>
    <t>tallungan dianna</t>
  </si>
  <si>
    <t>2675.53</t>
  </si>
  <si>
    <t>2898.42</t>
  </si>
  <si>
    <t>2023-08-02 04:05:59</t>
  </si>
  <si>
    <t>3719856</t>
  </si>
  <si>
    <t>弗莱特普瑞米尔南博酒店</t>
  </si>
  <si>
    <t>SHITE KANAMI,SHITE MASAMI</t>
  </si>
  <si>
    <t>596.83</t>
  </si>
  <si>
    <t>650.14</t>
  </si>
  <si>
    <t>2023-08-02 00:15:52</t>
  </si>
  <si>
    <t>2023-08-01</t>
  </si>
  <si>
    <t>3719382</t>
  </si>
  <si>
    <t>大西洋城肖博特酒店</t>
  </si>
  <si>
    <t>Miller Amanda</t>
  </si>
  <si>
    <t>1641.63</t>
  </si>
  <si>
    <t>1788.27</t>
  </si>
  <si>
    <t>2023-08-01 22:48:48</t>
  </si>
  <si>
    <t>3719079</t>
  </si>
  <si>
    <t>XU HUIQIN</t>
  </si>
  <si>
    <t>2663.39</t>
  </si>
  <si>
    <t>2901.30</t>
  </si>
  <si>
    <t>2023-08-01 21:39:51</t>
  </si>
  <si>
    <t>3776651</t>
  </si>
  <si>
    <t>阿瓦尼中央酒店 釜山</t>
  </si>
  <si>
    <t>Shin Chaeyeon</t>
  </si>
  <si>
    <t>718.00</t>
  </si>
  <si>
    <t>773.37</t>
  </si>
  <si>
    <t>2023-08-13 19:44:06</t>
  </si>
  <si>
    <t>3717819</t>
  </si>
  <si>
    <t>TEE HUN FEI</t>
  </si>
  <si>
    <t>380.00</t>
  </si>
  <si>
    <t>413.94</t>
  </si>
  <si>
    <t>2023-08-01 19:09:33</t>
  </si>
  <si>
    <t>3715719</t>
  </si>
  <si>
    <t>永恒的爱之家 - 古来民宿</t>
  </si>
  <si>
    <t>Peong Fook Keong Peong Fook Keong</t>
  </si>
  <si>
    <t>196.13</t>
  </si>
  <si>
    <t>213.65</t>
  </si>
  <si>
    <t>2023-08-01 10:41:36</t>
  </si>
  <si>
    <t>3714835</t>
  </si>
  <si>
    <t>新加坡81酒店-黄金</t>
  </si>
  <si>
    <t>ZHANG LIANWEI</t>
  </si>
  <si>
    <t>979.98</t>
  </si>
  <si>
    <t>1066.36</t>
  </si>
  <si>
    <t>2023-08-01 01:33:48</t>
  </si>
  <si>
    <t>2023-07-31</t>
  </si>
  <si>
    <t>3714007</t>
  </si>
  <si>
    <t>西门纽约大中央酒店</t>
  </si>
  <si>
    <t>Wang Zhongying</t>
  </si>
  <si>
    <t>3801.21</t>
  </si>
  <si>
    <t>4136.25</t>
  </si>
  <si>
    <t>2023-07-31 21:06:43</t>
  </si>
  <si>
    <t>3738758</t>
  </si>
  <si>
    <t>融合原创西贡中心酒店</t>
  </si>
  <si>
    <t>TANG SZE KI</t>
  </si>
  <si>
    <t>4128.02</t>
  </si>
  <si>
    <t>4486.00</t>
  </si>
  <si>
    <t>2023-08-06 13:33:19</t>
  </si>
  <si>
    <t>3711885</t>
  </si>
  <si>
    <t>西恩德酒店</t>
  </si>
  <si>
    <t>Shi Wanyi</t>
  </si>
  <si>
    <t>4574.75</t>
  </si>
  <si>
    <t>4977.96</t>
  </si>
  <si>
    <t>2023-07-31 14:56:08</t>
  </si>
  <si>
    <t>3710142</t>
  </si>
  <si>
    <t>素坤逸S33精品酒店</t>
  </si>
  <si>
    <t>FEI WANG</t>
  </si>
  <si>
    <t>707.61</t>
  </si>
  <si>
    <t>769.98</t>
  </si>
  <si>
    <t>2023-07-31 08:03:51</t>
  </si>
  <si>
    <t>2023-07-30</t>
  </si>
  <si>
    <t>3705257</t>
  </si>
  <si>
    <t>流行！三佳吉日惹酒店</t>
  </si>
  <si>
    <t>RACHMAN TRIANA FAIZAL</t>
  </si>
  <si>
    <t>326.71</t>
  </si>
  <si>
    <t>355.54</t>
  </si>
  <si>
    <t>2023-07-30 01:39:38</t>
  </si>
  <si>
    <t>2023-07-29</t>
  </si>
  <si>
    <t>3704887</t>
  </si>
  <si>
    <t>费恩酒店</t>
  </si>
  <si>
    <t>Rosa Sancristobal Cristian Leonel</t>
  </si>
  <si>
    <t>1074.53</t>
  </si>
  <si>
    <t>1169.75</t>
  </si>
  <si>
    <t>2023-07-29 23:01:16</t>
  </si>
  <si>
    <t>3704320</t>
  </si>
  <si>
    <t>新加坡81酒店 - 樱花 (Staycation Approved)</t>
  </si>
  <si>
    <t>WANG ROBERT GUO QING,WANG CONNIE</t>
  </si>
  <si>
    <t>1381.81</t>
  </si>
  <si>
    <t>1504.26</t>
  </si>
  <si>
    <t>2023-07-29 20:18:47</t>
  </si>
  <si>
    <t>3718396</t>
  </si>
  <si>
    <t>UHG四分之一隆齐酒店</t>
  </si>
  <si>
    <t>MUANGTHAI THANAPA</t>
  </si>
  <si>
    <t>633.66</t>
  </si>
  <si>
    <t>690.26</t>
  </si>
  <si>
    <t>2023-08-01 19:36:43</t>
  </si>
  <si>
    <t>3700166</t>
  </si>
  <si>
    <t>佛蒙特酒店</t>
  </si>
  <si>
    <t>Thomson John</t>
  </si>
  <si>
    <t>1402.77</t>
  </si>
  <si>
    <t>1524.09</t>
  </si>
  <si>
    <t>2023-07-29 01:32:19</t>
  </si>
  <si>
    <t>3712731</t>
  </si>
  <si>
    <t>KARTIKASARI NOVI KUSUMA</t>
  </si>
  <si>
    <t>270.72</t>
  </si>
  <si>
    <t>294.58</t>
  </si>
  <si>
    <t>2023-07-31 17:32:10</t>
  </si>
  <si>
    <t>2023-07-27</t>
  </si>
  <si>
    <t>3693310</t>
  </si>
  <si>
    <t>新加坡81酒店芽笼</t>
  </si>
  <si>
    <t>LIU JING,YANG JINGYI</t>
  </si>
  <si>
    <t>473.61</t>
  </si>
  <si>
    <t>515.47</t>
  </si>
  <si>
    <t>2023-07-27 18:23:49</t>
  </si>
  <si>
    <t>3720930</t>
  </si>
  <si>
    <t>旧金山机场北旅客之家酒店</t>
  </si>
  <si>
    <t>HALL APRIL</t>
  </si>
  <si>
    <t>711.77</t>
  </si>
  <si>
    <t>771.06</t>
  </si>
  <si>
    <t>2023-08-02 10:02:06</t>
  </si>
  <si>
    <t>2023-07-26</t>
  </si>
  <si>
    <t>3685652</t>
  </si>
  <si>
    <t>普拉维斯卡酒店</t>
  </si>
  <si>
    <t>Gonzalez Cano Clara</t>
  </si>
  <si>
    <t>1693.89</t>
  </si>
  <si>
    <t>1850.24</t>
  </si>
  <si>
    <t>2023-07-26 02:35:08</t>
  </si>
  <si>
    <t>2023-07-25</t>
  </si>
  <si>
    <t>3684319</t>
  </si>
  <si>
    <t>纽约柏宁酒店</t>
  </si>
  <si>
    <t>tai cheuklam,Wong Pui kai</t>
  </si>
  <si>
    <t>7636.74</t>
  </si>
  <si>
    <t>8284.59</t>
  </si>
  <si>
    <t>2023-07-25 20:28:33</t>
  </si>
  <si>
    <t>2023-07-23</t>
  </si>
  <si>
    <t>3675841</t>
  </si>
  <si>
    <t>西塞维尔威普</t>
  </si>
  <si>
    <t>Ibentar Abdellah</t>
  </si>
  <si>
    <t>513.63</t>
  </si>
  <si>
    <t>557.32</t>
  </si>
  <si>
    <t>2023-07-23 22:40:01</t>
  </si>
  <si>
    <t>3674857</t>
  </si>
  <si>
    <t>HO SERENE CHUI HONG,LIOK WEIJUAN AMANDA MARIE</t>
  </si>
  <si>
    <t>6055.49</t>
  </si>
  <si>
    <t>6570.63</t>
  </si>
  <si>
    <t>2023-07-23 19:13:24</t>
  </si>
  <si>
    <t>3672166</t>
  </si>
  <si>
    <t>Sharp Margaret</t>
  </si>
  <si>
    <t>1167.03</t>
  </si>
  <si>
    <t>1266.45</t>
  </si>
  <si>
    <t>2023-07-23 00:14:39</t>
  </si>
  <si>
    <t>2023-07-22</t>
  </si>
  <si>
    <t>3671466</t>
  </si>
  <si>
    <t>吉隆坡双威太子酒店</t>
  </si>
  <si>
    <t>ABD HALIM ABU BAKAR</t>
  </si>
  <si>
    <t>511.57</t>
  </si>
  <si>
    <t>555.15</t>
  </si>
  <si>
    <t>2023-07-22 21:29:14</t>
  </si>
  <si>
    <t>2023-07-21</t>
  </si>
  <si>
    <t>3665535</t>
  </si>
  <si>
    <t>曼谷瑞博朗得酒店</t>
  </si>
  <si>
    <t>SUDPRASERT CHAYADA</t>
  </si>
  <si>
    <t>294.00</t>
  </si>
  <si>
    <t>319.05</t>
  </si>
  <si>
    <t>2023-07-21 17:21:40</t>
  </si>
  <si>
    <t>2023-07-28</t>
  </si>
  <si>
    <t>3696975</t>
  </si>
  <si>
    <t>亨廷顿海滩酒店</t>
  </si>
  <si>
    <t>OLSHEFSKY HELENA L</t>
  </si>
  <si>
    <t>2666.66</t>
  </si>
  <si>
    <t>2897.28</t>
  </si>
  <si>
    <t>2023-07-28 13:19:15</t>
  </si>
  <si>
    <t>2023-07-19</t>
  </si>
  <si>
    <t>3654786</t>
  </si>
  <si>
    <t>圣奥拉夫普拉斯斯堪迪克酒店</t>
  </si>
  <si>
    <t>Hofmanova Jitka</t>
  </si>
  <si>
    <t>2369.95</t>
  </si>
  <si>
    <t>2571.28</t>
  </si>
  <si>
    <t>2023-07-19 05:43:11</t>
  </si>
  <si>
    <t>挪威</t>
  </si>
  <si>
    <t>2023-07-17</t>
  </si>
  <si>
    <t>3648628</t>
  </si>
  <si>
    <t>Rokk Andreas Erich</t>
  </si>
  <si>
    <t>2353.15</t>
  </si>
  <si>
    <t>2568.66</t>
  </si>
  <si>
    <t>2023-07-17 19:56:15</t>
  </si>
  <si>
    <t>3645630</t>
  </si>
  <si>
    <t>贝斯特韦斯特大华酒店</t>
  </si>
  <si>
    <t>Marquez Rolando</t>
  </si>
  <si>
    <t>1817.89</t>
  </si>
  <si>
    <t>1984.38</t>
  </si>
  <si>
    <t>2023-07-17 03:50:59</t>
  </si>
  <si>
    <t>3645622</t>
  </si>
  <si>
    <t>大都会酒店</t>
  </si>
  <si>
    <t>Romanska Wiktoria</t>
  </si>
  <si>
    <t>694.15</t>
  </si>
  <si>
    <t>757.72</t>
  </si>
  <si>
    <t>2023-07-17 03:42:23</t>
  </si>
  <si>
    <t>2023-07-15</t>
  </si>
  <si>
    <t>3639140</t>
  </si>
  <si>
    <t>巴巴罗斯伯因特酒店</t>
  </si>
  <si>
    <t>HACISULEYMANOGLU LEVENT</t>
  </si>
  <si>
    <t>1796.91</t>
  </si>
  <si>
    <t>1962.34</t>
  </si>
  <si>
    <t>2023-07-15 16:48:29</t>
  </si>
  <si>
    <t>土耳其</t>
  </si>
  <si>
    <t>3638346</t>
  </si>
  <si>
    <t>LIU KAI,WU CHANG</t>
  </si>
  <si>
    <t>988.97</t>
  </si>
  <si>
    <t>1080.02</t>
  </si>
  <si>
    <t>2023-07-15 13:28:23</t>
  </si>
  <si>
    <t>2023-07-14</t>
  </si>
  <si>
    <t>3635787</t>
  </si>
  <si>
    <t>清迈香格里拉酒店</t>
  </si>
  <si>
    <t>YAN JINTAO,YAN QIMING</t>
  </si>
  <si>
    <t>2129.99</t>
  </si>
  <si>
    <t>2325.32</t>
  </si>
  <si>
    <t>2023-07-15 13:46:50</t>
  </si>
  <si>
    <t>2023-07-13</t>
  </si>
  <si>
    <t>3628178</t>
  </si>
  <si>
    <t>克鲁斯海德公园酒店</t>
  </si>
  <si>
    <t>ENGAN KRISTIN</t>
  </si>
  <si>
    <t>3234.98</t>
  </si>
  <si>
    <t>3527.79</t>
  </si>
  <si>
    <t>2023-07-13 05:31:13</t>
  </si>
  <si>
    <t>2023-07-12</t>
  </si>
  <si>
    <t>3624567</t>
  </si>
  <si>
    <t>世纪公园酒店</t>
  </si>
  <si>
    <t>SOMERA ESTRELLA</t>
  </si>
  <si>
    <t>1455.00</t>
  </si>
  <si>
    <t>1575.87</t>
  </si>
  <si>
    <t>2023-07-12 11:33:46</t>
  </si>
  <si>
    <t>3687155</t>
  </si>
  <si>
    <t>圣塔芭芭拉帕里豪斯酒店</t>
  </si>
  <si>
    <t>PATRICK CHEN</t>
  </si>
  <si>
    <t>11571.76</t>
  </si>
  <si>
    <t>12639.82</t>
  </si>
  <si>
    <t>2023-07-26 13:14:36</t>
  </si>
  <si>
    <t>3702016</t>
  </si>
  <si>
    <t>巴淡岛艺术酒店</t>
  </si>
  <si>
    <t>MOTOSIR ASH</t>
  </si>
  <si>
    <t>624.96</t>
  </si>
  <si>
    <t>680.34</t>
  </si>
  <si>
    <t>2023-07-29 13:51:49</t>
  </si>
  <si>
    <t>2023-07-01</t>
  </si>
  <si>
    <t>3579558</t>
  </si>
  <si>
    <t>海安水疗海滩酒店</t>
  </si>
  <si>
    <t>JEON EUNYOUNG</t>
  </si>
  <si>
    <t>1344.01</t>
  </si>
  <si>
    <t>1448.13</t>
  </si>
  <si>
    <t>2023-07-01 21:59:32</t>
  </si>
  <si>
    <t>2023-06-25</t>
  </si>
  <si>
    <t>3548594</t>
  </si>
  <si>
    <t>东京壹酒店</t>
  </si>
  <si>
    <t>ZHANG JING,LUO QIAN</t>
  </si>
  <si>
    <t>744.03</t>
  </si>
  <si>
    <t>808.47</t>
  </si>
  <si>
    <t>2023-06-25 10:05:14</t>
  </si>
  <si>
    <t>日本</t>
  </si>
  <si>
    <t>2023-06-23</t>
  </si>
  <si>
    <t>3540018</t>
  </si>
  <si>
    <t>拉亚特酒店</t>
  </si>
  <si>
    <t>Razafiarisoa Felana</t>
  </si>
  <si>
    <t>1306.75</t>
  </si>
  <si>
    <t>1422.24</t>
  </si>
  <si>
    <t>2023-06-23 01:48:31</t>
  </si>
  <si>
    <t>2023-07-07</t>
  </si>
  <si>
    <t>3604366</t>
  </si>
  <si>
    <t>Lai Yiwen</t>
  </si>
  <si>
    <t>296.21</t>
  </si>
  <si>
    <t>318.81</t>
  </si>
  <si>
    <t>2023-07-07 16:41:15</t>
  </si>
  <si>
    <t>2023-06-22</t>
  </si>
  <si>
    <t>3539316</t>
  </si>
  <si>
    <t>曼谷暹罗智选假日酒店</t>
  </si>
  <si>
    <t>CHEN CHEN</t>
  </si>
  <si>
    <t>2781.78</t>
  </si>
  <si>
    <t>3026.64</t>
  </si>
  <si>
    <t>2023-06-22 20:57:03</t>
  </si>
  <si>
    <t>2023-06-20</t>
  </si>
  <si>
    <t>3527986</t>
  </si>
  <si>
    <t>岘港富丽华大酒店</t>
  </si>
  <si>
    <t>CHIN YUHAN,CHOI GEON</t>
  </si>
  <si>
    <t>2646.00</t>
  </si>
  <si>
    <t>2881.72</t>
  </si>
  <si>
    <t>2023-06-20 12:17:10</t>
  </si>
  <si>
    <t>2023-07-03</t>
  </si>
  <si>
    <t>3588067</t>
  </si>
  <si>
    <t>新山迪沙鲁海岸硬石酒店</t>
  </si>
  <si>
    <t>YAU WAI KEONG</t>
  </si>
  <si>
    <t>1320.56</t>
  </si>
  <si>
    <t>1423.48</t>
  </si>
  <si>
    <t>2023-07-03 21:28:20</t>
  </si>
  <si>
    <t>999224598101537999225520116284;,</t>
  </si>
  <si>
    <t>2023-06-04</t>
  </si>
  <si>
    <t>3460916</t>
  </si>
  <si>
    <t>普吉岛苏林酒店(政府卫生认证)</t>
  </si>
  <si>
    <t>LIU XIAOYI,Fang Cheng</t>
  </si>
  <si>
    <t>2023-07-24 16:27:01</t>
  </si>
  <si>
    <t>2023-07-20</t>
  </si>
  <si>
    <t>3662918</t>
  </si>
  <si>
    <t>曼谷素坤逸奥克伍德华庭工作室酒店</t>
  </si>
  <si>
    <t>KONG SUET SHAN,LEE MAN SHUEN</t>
  </si>
  <si>
    <t>1145.99</t>
  </si>
  <si>
    <t>1235.70</t>
  </si>
  <si>
    <t>2023-07-21 10:54:56</t>
  </si>
  <si>
    <t>2023-06-18</t>
  </si>
  <si>
    <t>3520589</t>
  </si>
  <si>
    <t>苏黎世欧瑞康星酒店</t>
  </si>
  <si>
    <t>Davide Fanelli Luca,Davide Fanelli Luca</t>
  </si>
  <si>
    <t>858.23</t>
  </si>
  <si>
    <t>939.70</t>
  </si>
  <si>
    <t>2023-06-18 16:44:00</t>
  </si>
  <si>
    <t>3539641</t>
  </si>
  <si>
    <t>FU YU,Jiang LiIi</t>
  </si>
  <si>
    <t>2023-06-22 23:00:11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</si>
</sst>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45163</v>
      </c>
      <c r="G2" s="7">
        <v>45165</v>
      </c>
      <c r="H2" s="5">
        <v>1</v>
      </c>
      <c r="I2" s="5">
        <v>2</v>
      </c>
      <c r="J2" s="5">
        <v>2</v>
      </c>
      <c r="K2" s="5" t="s">
        <v>30</v>
      </c>
      <c r="L2" s="5">
        <v>2780</v>
      </c>
      <c r="M2" s="5">
        <v>2780</v>
      </c>
      <c r="N2" s="5" t="s">
        <v>31</v>
      </c>
      <c r="O2" s="5" t="s">
        <v>32</v>
      </c>
      <c r="P2" s="5" t="s">
        <v>33</v>
      </c>
      <c r="Q2" s="5">
        <v>0</v>
      </c>
      <c r="R2" s="8">
        <v>45081</v>
      </c>
      <c r="S2" s="7">
        <v>45168</v>
      </c>
      <c r="T2" s="5" t="s">
        <v>34</v>
      </c>
      <c r="U2" s="5">
        <v>2780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45163</v>
      </c>
      <c r="G3" s="7">
        <v>45165</v>
      </c>
      <c r="H3" s="5">
        <v>1</v>
      </c>
      <c r="I3" s="5">
        <v>2</v>
      </c>
      <c r="J3" s="5">
        <v>2</v>
      </c>
      <c r="K3" s="5" t="s">
        <v>30</v>
      </c>
      <c r="L3" s="5">
        <v>2242.8</v>
      </c>
      <c r="M3" s="5">
        <v>2242.8</v>
      </c>
      <c r="N3" s="5" t="s">
        <v>40</v>
      </c>
      <c r="O3" s="5" t="s">
        <v>32</v>
      </c>
      <c r="P3" s="5" t="s">
        <v>33</v>
      </c>
      <c r="Q3" s="5">
        <v>0</v>
      </c>
      <c r="R3" s="8">
        <v>45091</v>
      </c>
      <c r="S3" s="7">
        <v>45168</v>
      </c>
      <c r="T3" s="5" t="s">
        <v>34</v>
      </c>
      <c r="U3" s="5">
        <v>2242.8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45164</v>
      </c>
      <c r="G4" s="7">
        <v>45165</v>
      </c>
      <c r="H4" s="5">
        <v>1</v>
      </c>
      <c r="I4" s="5">
        <v>1</v>
      </c>
      <c r="J4" s="5">
        <v>1</v>
      </c>
      <c r="K4" s="5" t="s">
        <v>30</v>
      </c>
      <c r="L4" s="5">
        <v>1112.72</v>
      </c>
      <c r="M4" s="5">
        <v>1112.72</v>
      </c>
      <c r="N4" s="5" t="s">
        <v>46</v>
      </c>
      <c r="O4" s="5" t="s">
        <v>32</v>
      </c>
      <c r="P4" s="5" t="s">
        <v>33</v>
      </c>
      <c r="Q4" s="5">
        <v>0</v>
      </c>
      <c r="R4" s="8">
        <v>45093.0000115741</v>
      </c>
      <c r="S4" s="7">
        <v>45168</v>
      </c>
      <c r="T4" s="5" t="s">
        <v>34</v>
      </c>
      <c r="U4" s="5">
        <v>1112.72</v>
      </c>
      <c r="V4" s="5">
        <v>0</v>
      </c>
      <c r="W4" s="5">
        <v>0</v>
      </c>
      <c r="X4" s="5" t="s">
        <v>47</v>
      </c>
      <c r="Y4" s="5" t="s">
        <v>42</v>
      </c>
    </row>
    <row r="5" s="5" customFormat="1" spans="1:25">
      <c r="A5" s="5" t="s">
        <v>37</v>
      </c>
      <c r="B5" s="5" t="s">
        <v>26</v>
      </c>
      <c r="C5" s="5" t="s">
        <v>48</v>
      </c>
      <c r="D5" s="5" t="s">
        <v>38</v>
      </c>
      <c r="E5" s="5" t="s">
        <v>39</v>
      </c>
      <c r="F5" s="7">
        <v>45163</v>
      </c>
      <c r="G5" s="7">
        <v>45165</v>
      </c>
      <c r="H5" s="5">
        <v>1</v>
      </c>
      <c r="I5" s="5">
        <v>2</v>
      </c>
      <c r="J5" s="5">
        <v>2</v>
      </c>
      <c r="K5" s="5" t="s">
        <v>30</v>
      </c>
      <c r="L5" s="5">
        <v>-2242.8</v>
      </c>
      <c r="M5" s="5">
        <v>-2242.8</v>
      </c>
      <c r="N5" s="5" t="s">
        <v>40</v>
      </c>
      <c r="O5" s="5" t="s">
        <v>32</v>
      </c>
      <c r="P5" s="5" t="s">
        <v>33</v>
      </c>
      <c r="Q5" s="5">
        <v>0</v>
      </c>
      <c r="R5" s="8">
        <v>45091</v>
      </c>
      <c r="S5" s="7">
        <v>45168</v>
      </c>
      <c r="T5" s="5" t="s">
        <v>34</v>
      </c>
      <c r="U5" s="5">
        <v>-2242.8</v>
      </c>
      <c r="V5" s="5">
        <v>0</v>
      </c>
      <c r="W5" s="5">
        <v>0</v>
      </c>
      <c r="X5" s="5" t="s">
        <v>41</v>
      </c>
      <c r="Y5" s="5" t="s">
        <v>42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45164</v>
      </c>
      <c r="G6" s="7">
        <v>45165</v>
      </c>
      <c r="H6" s="5">
        <v>1</v>
      </c>
      <c r="I6" s="5">
        <v>1</v>
      </c>
      <c r="J6" s="5">
        <v>1</v>
      </c>
      <c r="K6" s="5" t="s">
        <v>30</v>
      </c>
      <c r="L6" s="5">
        <v>939.7</v>
      </c>
      <c r="M6" s="5">
        <v>939.7</v>
      </c>
      <c r="N6" s="5" t="s">
        <v>52</v>
      </c>
      <c r="O6" s="5" t="s">
        <v>32</v>
      </c>
      <c r="P6" s="5" t="s">
        <v>33</v>
      </c>
      <c r="Q6" s="5">
        <v>0</v>
      </c>
      <c r="R6" s="8">
        <v>45095</v>
      </c>
      <c r="S6" s="7">
        <v>45168</v>
      </c>
      <c r="T6" s="5" t="s">
        <v>34</v>
      </c>
      <c r="U6" s="5">
        <v>939.7</v>
      </c>
      <c r="V6" s="5">
        <v>0</v>
      </c>
      <c r="W6" s="5">
        <v>0</v>
      </c>
      <c r="X6" s="5" t="s">
        <v>53</v>
      </c>
      <c r="Y6" s="5" t="s">
        <v>42</v>
      </c>
    </row>
    <row r="7" s="5" customFormat="1" spans="1:25">
      <c r="A7" s="5" t="s">
        <v>54</v>
      </c>
      <c r="B7" s="5" t="s">
        <v>26</v>
      </c>
      <c r="C7" s="5" t="s">
        <v>27</v>
      </c>
      <c r="D7" s="5" t="s">
        <v>55</v>
      </c>
      <c r="E7" s="5" t="s">
        <v>56</v>
      </c>
      <c r="F7" s="7">
        <v>45163</v>
      </c>
      <c r="G7" s="7">
        <v>45165</v>
      </c>
      <c r="H7" s="5">
        <v>1</v>
      </c>
      <c r="I7" s="5">
        <v>2</v>
      </c>
      <c r="J7" s="5">
        <v>2</v>
      </c>
      <c r="K7" s="5" t="s">
        <v>30</v>
      </c>
      <c r="L7" s="5">
        <v>2881.72</v>
      </c>
      <c r="M7" s="5">
        <v>2881.72</v>
      </c>
      <c r="N7" s="5" t="s">
        <v>57</v>
      </c>
      <c r="O7" s="5" t="s">
        <v>32</v>
      </c>
      <c r="P7" s="5" t="s">
        <v>33</v>
      </c>
      <c r="Q7" s="5">
        <v>0</v>
      </c>
      <c r="R7" s="8">
        <v>45097</v>
      </c>
      <c r="S7" s="7">
        <v>45168</v>
      </c>
      <c r="T7" s="5" t="s">
        <v>34</v>
      </c>
      <c r="U7" s="5">
        <v>2881.72</v>
      </c>
      <c r="V7" s="5">
        <v>0</v>
      </c>
      <c r="W7" s="5">
        <v>0</v>
      </c>
      <c r="X7" s="5" t="s">
        <v>58</v>
      </c>
      <c r="Y7" s="5" t="s">
        <v>59</v>
      </c>
    </row>
    <row r="8" s="5" customFormat="1" spans="1:25">
      <c r="A8" s="5" t="s">
        <v>60</v>
      </c>
      <c r="B8" s="5" t="s">
        <v>26</v>
      </c>
      <c r="C8" s="5" t="s">
        <v>27</v>
      </c>
      <c r="D8" s="5" t="s">
        <v>61</v>
      </c>
      <c r="E8" s="5" t="s">
        <v>62</v>
      </c>
      <c r="F8" s="7">
        <v>45159</v>
      </c>
      <c r="G8" s="7">
        <v>45165</v>
      </c>
      <c r="H8" s="5">
        <v>1</v>
      </c>
      <c r="I8" s="5">
        <v>6</v>
      </c>
      <c r="J8" s="5">
        <v>6</v>
      </c>
      <c r="K8" s="5" t="s">
        <v>30</v>
      </c>
      <c r="L8" s="5">
        <v>3026.46</v>
      </c>
      <c r="M8" s="5">
        <v>3026.46</v>
      </c>
      <c r="N8" s="5" t="s">
        <v>63</v>
      </c>
      <c r="O8" s="5" t="s">
        <v>32</v>
      </c>
      <c r="P8" s="5" t="s">
        <v>33</v>
      </c>
      <c r="Q8" s="5">
        <v>0</v>
      </c>
      <c r="R8" s="8">
        <v>45099</v>
      </c>
      <c r="S8" s="7">
        <v>45168</v>
      </c>
      <c r="T8" s="5" t="s">
        <v>34</v>
      </c>
      <c r="U8" s="5">
        <v>3026.46</v>
      </c>
      <c r="V8" s="5">
        <v>0</v>
      </c>
      <c r="W8" s="5">
        <v>0</v>
      </c>
      <c r="X8" s="5" t="s">
        <v>64</v>
      </c>
      <c r="Y8" s="5" t="s">
        <v>65</v>
      </c>
    </row>
    <row r="9" s="5" customFormat="1" spans="1:25">
      <c r="A9" s="5" t="s">
        <v>66</v>
      </c>
      <c r="B9" s="5" t="s">
        <v>26</v>
      </c>
      <c r="C9" s="5" t="s">
        <v>27</v>
      </c>
      <c r="D9" s="5" t="s">
        <v>67</v>
      </c>
      <c r="E9" s="5" t="s">
        <v>68</v>
      </c>
      <c r="F9" s="7">
        <v>45162</v>
      </c>
      <c r="G9" s="7">
        <v>45165</v>
      </c>
      <c r="H9" s="5">
        <v>1</v>
      </c>
      <c r="I9" s="5">
        <v>3</v>
      </c>
      <c r="J9" s="5">
        <v>3</v>
      </c>
      <c r="K9" s="5" t="s">
        <v>30</v>
      </c>
      <c r="L9" s="5">
        <v>1422.24</v>
      </c>
      <c r="M9" s="5">
        <v>1422.24</v>
      </c>
      <c r="N9" s="5" t="s">
        <v>69</v>
      </c>
      <c r="O9" s="5" t="s">
        <v>32</v>
      </c>
      <c r="P9" s="5" t="s">
        <v>33</v>
      </c>
      <c r="Q9" s="5">
        <v>0</v>
      </c>
      <c r="R9" s="8">
        <v>45100</v>
      </c>
      <c r="S9" s="7">
        <v>45168</v>
      </c>
      <c r="T9" s="5" t="s">
        <v>34</v>
      </c>
      <c r="U9" s="5">
        <v>1422.24</v>
      </c>
      <c r="V9" s="5">
        <v>0</v>
      </c>
      <c r="W9" s="5">
        <v>0</v>
      </c>
      <c r="X9" s="5" t="s">
        <v>70</v>
      </c>
      <c r="Y9" s="5" t="s">
        <v>42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45164</v>
      </c>
      <c r="G10" s="7">
        <v>45165</v>
      </c>
      <c r="H10" s="5">
        <v>1</v>
      </c>
      <c r="I10" s="5">
        <v>1</v>
      </c>
      <c r="J10" s="5">
        <v>1</v>
      </c>
      <c r="K10" s="5" t="s">
        <v>30</v>
      </c>
      <c r="L10" s="5">
        <v>808.47</v>
      </c>
      <c r="M10" s="5">
        <v>808.47</v>
      </c>
      <c r="N10" s="5" t="s">
        <v>74</v>
      </c>
      <c r="O10" s="5" t="s">
        <v>32</v>
      </c>
      <c r="P10" s="5" t="s">
        <v>33</v>
      </c>
      <c r="Q10" s="5">
        <v>0</v>
      </c>
      <c r="R10" s="8">
        <v>45102</v>
      </c>
      <c r="S10" s="7">
        <v>45168</v>
      </c>
      <c r="T10" s="5" t="s">
        <v>34</v>
      </c>
      <c r="U10" s="5">
        <v>808.47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7">
        <v>45162</v>
      </c>
      <c r="G11" s="7">
        <v>45165</v>
      </c>
      <c r="H11" s="5">
        <v>1</v>
      </c>
      <c r="I11" s="5">
        <v>3</v>
      </c>
      <c r="J11" s="5">
        <v>3</v>
      </c>
      <c r="K11" s="5" t="s">
        <v>30</v>
      </c>
      <c r="L11" s="5">
        <v>1448.13</v>
      </c>
      <c r="M11" s="5">
        <v>1448.13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45108.0000115741</v>
      </c>
      <c r="S11" s="7">
        <v>45168</v>
      </c>
      <c r="T11" s="5" t="s">
        <v>34</v>
      </c>
      <c r="U11" s="5">
        <v>1448.13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45164</v>
      </c>
      <c r="G12" s="7">
        <v>45165</v>
      </c>
      <c r="H12" s="5">
        <v>1</v>
      </c>
      <c r="I12" s="5">
        <v>1</v>
      </c>
      <c r="J12" s="5">
        <v>1</v>
      </c>
      <c r="K12" s="5" t="s">
        <v>30</v>
      </c>
      <c r="L12" s="5">
        <v>1423.48</v>
      </c>
      <c r="M12" s="5">
        <v>1423.48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45110.0000115741</v>
      </c>
      <c r="S12" s="7">
        <v>45168</v>
      </c>
      <c r="T12" s="5" t="s">
        <v>34</v>
      </c>
      <c r="U12" s="5">
        <v>1423.48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25</v>
      </c>
      <c r="B13" s="5" t="s">
        <v>26</v>
      </c>
      <c r="C13" s="5" t="s">
        <v>48</v>
      </c>
      <c r="D13" s="5" t="s">
        <v>28</v>
      </c>
      <c r="E13" s="5" t="s">
        <v>29</v>
      </c>
      <c r="F13" s="7">
        <v>45163</v>
      </c>
      <c r="G13" s="7">
        <v>45165</v>
      </c>
      <c r="H13" s="5">
        <v>1</v>
      </c>
      <c r="I13" s="5">
        <v>2</v>
      </c>
      <c r="J13" s="5">
        <v>2</v>
      </c>
      <c r="K13" s="5" t="s">
        <v>30</v>
      </c>
      <c r="L13" s="5">
        <v>-2780</v>
      </c>
      <c r="M13" s="5">
        <v>-2780</v>
      </c>
      <c r="N13" s="5" t="s">
        <v>31</v>
      </c>
      <c r="O13" s="5" t="s">
        <v>32</v>
      </c>
      <c r="P13" s="5" t="s">
        <v>33</v>
      </c>
      <c r="Q13" s="5">
        <v>0</v>
      </c>
      <c r="R13" s="8">
        <v>45081</v>
      </c>
      <c r="S13" s="7">
        <v>45168</v>
      </c>
      <c r="T13" s="5" t="s">
        <v>34</v>
      </c>
      <c r="U13" s="5">
        <v>-2780</v>
      </c>
      <c r="V13" s="5">
        <v>0</v>
      </c>
      <c r="W13" s="5">
        <v>0</v>
      </c>
      <c r="X13" s="5" t="s">
        <v>35</v>
      </c>
      <c r="Y13" s="5" t="s">
        <v>36</v>
      </c>
    </row>
    <row r="14" s="5" customFormat="1" spans="1:25">
      <c r="A14" s="5" t="s">
        <v>89</v>
      </c>
      <c r="B14" s="5" t="s">
        <v>26</v>
      </c>
      <c r="C14" s="5" t="s">
        <v>27</v>
      </c>
      <c r="D14" s="5" t="s">
        <v>90</v>
      </c>
      <c r="E14" s="5" t="s">
        <v>91</v>
      </c>
      <c r="F14" s="7">
        <v>45164</v>
      </c>
      <c r="G14" s="7">
        <v>45165</v>
      </c>
      <c r="H14" s="5">
        <v>1</v>
      </c>
      <c r="I14" s="5">
        <v>1</v>
      </c>
      <c r="J14" s="5">
        <v>1</v>
      </c>
      <c r="K14" s="5" t="s">
        <v>30</v>
      </c>
      <c r="L14" s="5">
        <v>318.81</v>
      </c>
      <c r="M14" s="5">
        <v>318.81</v>
      </c>
      <c r="N14" s="5" t="s">
        <v>92</v>
      </c>
      <c r="O14" s="5" t="s">
        <v>32</v>
      </c>
      <c r="P14" s="5" t="s">
        <v>33</v>
      </c>
      <c r="Q14" s="5">
        <v>0</v>
      </c>
      <c r="R14" s="8">
        <v>45114.0000115741</v>
      </c>
      <c r="S14" s="7">
        <v>45168</v>
      </c>
      <c r="T14" s="5" t="s">
        <v>34</v>
      </c>
      <c r="U14" s="5">
        <v>318.81</v>
      </c>
      <c r="V14" s="5">
        <v>0</v>
      </c>
      <c r="W14" s="5">
        <v>0</v>
      </c>
      <c r="X14" s="5" t="s">
        <v>93</v>
      </c>
      <c r="Y14" s="5" t="s">
        <v>94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7">
        <v>45161</v>
      </c>
      <c r="G15" s="7">
        <v>45165</v>
      </c>
      <c r="H15" s="5">
        <v>1</v>
      </c>
      <c r="I15" s="5">
        <v>4</v>
      </c>
      <c r="J15" s="5">
        <v>4</v>
      </c>
      <c r="K15" s="5" t="s">
        <v>30</v>
      </c>
      <c r="L15" s="5">
        <v>2813.44</v>
      </c>
      <c r="M15" s="5">
        <v>2813.44</v>
      </c>
      <c r="N15" s="5" t="s">
        <v>98</v>
      </c>
      <c r="O15" s="5" t="s">
        <v>32</v>
      </c>
      <c r="P15" s="5" t="s">
        <v>33</v>
      </c>
      <c r="Q15" s="5">
        <v>0</v>
      </c>
      <c r="R15" s="8">
        <v>45115.0000115741</v>
      </c>
      <c r="S15" s="7">
        <v>45168</v>
      </c>
      <c r="T15" s="5" t="s">
        <v>34</v>
      </c>
      <c r="U15" s="5">
        <v>2813.44</v>
      </c>
      <c r="V15" s="5">
        <v>0</v>
      </c>
      <c r="W15" s="5">
        <v>0</v>
      </c>
      <c r="X15" s="5" t="s">
        <v>99</v>
      </c>
      <c r="Y15" s="5" t="s">
        <v>42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7">
        <v>45162</v>
      </c>
      <c r="G16" s="7">
        <v>45165</v>
      </c>
      <c r="H16" s="5">
        <v>1</v>
      </c>
      <c r="I16" s="5">
        <v>3</v>
      </c>
      <c r="J16" s="5">
        <v>3</v>
      </c>
      <c r="K16" s="5" t="s">
        <v>30</v>
      </c>
      <c r="L16" s="5">
        <v>1575.87</v>
      </c>
      <c r="M16" s="5">
        <v>1575.87</v>
      </c>
      <c r="N16" s="5" t="s">
        <v>103</v>
      </c>
      <c r="O16" s="5" t="s">
        <v>32</v>
      </c>
      <c r="P16" s="5" t="s">
        <v>33</v>
      </c>
      <c r="Q16" s="5">
        <v>0</v>
      </c>
      <c r="R16" s="8">
        <v>45119</v>
      </c>
      <c r="S16" s="7">
        <v>45168</v>
      </c>
      <c r="T16" s="5" t="s">
        <v>34</v>
      </c>
      <c r="U16" s="5">
        <v>1575.87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107</v>
      </c>
      <c r="E17" s="5" t="s">
        <v>108</v>
      </c>
      <c r="F17" s="7">
        <v>45162</v>
      </c>
      <c r="G17" s="7">
        <v>45165</v>
      </c>
      <c r="H17" s="5">
        <v>1</v>
      </c>
      <c r="I17" s="5">
        <v>3</v>
      </c>
      <c r="J17" s="5">
        <v>3</v>
      </c>
      <c r="K17" s="5" t="s">
        <v>30</v>
      </c>
      <c r="L17" s="5">
        <v>3527.79</v>
      </c>
      <c r="M17" s="5">
        <v>3527.79</v>
      </c>
      <c r="N17" s="5" t="s">
        <v>109</v>
      </c>
      <c r="O17" s="5" t="s">
        <v>32</v>
      </c>
      <c r="P17" s="5" t="s">
        <v>33</v>
      </c>
      <c r="Q17" s="5">
        <v>0</v>
      </c>
      <c r="R17" s="8">
        <v>45120</v>
      </c>
      <c r="S17" s="7">
        <v>45168</v>
      </c>
      <c r="T17" s="5" t="s">
        <v>34</v>
      </c>
      <c r="U17" s="5">
        <v>3527.79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7">
        <v>45163</v>
      </c>
      <c r="G18" s="7">
        <v>45165</v>
      </c>
      <c r="H18" s="5">
        <v>1</v>
      </c>
      <c r="I18" s="5">
        <v>2</v>
      </c>
      <c r="J18" s="5">
        <v>2</v>
      </c>
      <c r="K18" s="5" t="s">
        <v>30</v>
      </c>
      <c r="L18" s="5">
        <v>2325.32</v>
      </c>
      <c r="M18" s="5">
        <v>2325.32</v>
      </c>
      <c r="N18" s="5" t="s">
        <v>115</v>
      </c>
      <c r="O18" s="5" t="s">
        <v>32</v>
      </c>
      <c r="P18" s="5" t="s">
        <v>33</v>
      </c>
      <c r="Q18" s="5">
        <v>0</v>
      </c>
      <c r="R18" s="8">
        <v>45121</v>
      </c>
      <c r="S18" s="7">
        <v>45168</v>
      </c>
      <c r="T18" s="5" t="s">
        <v>34</v>
      </c>
      <c r="U18" s="5">
        <v>2325.32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119</v>
      </c>
      <c r="E19" s="5" t="s">
        <v>120</v>
      </c>
      <c r="F19" s="7">
        <v>45162</v>
      </c>
      <c r="G19" s="7">
        <v>45165</v>
      </c>
      <c r="H19" s="5">
        <v>1</v>
      </c>
      <c r="I19" s="5">
        <v>3</v>
      </c>
      <c r="J19" s="5">
        <v>3</v>
      </c>
      <c r="K19" s="5" t="s">
        <v>30</v>
      </c>
      <c r="L19" s="5">
        <v>4170.15</v>
      </c>
      <c r="M19" s="5">
        <v>4170.15</v>
      </c>
      <c r="N19" s="5" t="s">
        <v>121</v>
      </c>
      <c r="O19" s="5" t="s">
        <v>32</v>
      </c>
      <c r="P19" s="5" t="s">
        <v>33</v>
      </c>
      <c r="Q19" s="5">
        <v>0</v>
      </c>
      <c r="R19" s="8">
        <v>45121</v>
      </c>
      <c r="S19" s="7">
        <v>45168</v>
      </c>
      <c r="T19" s="5" t="s">
        <v>34</v>
      </c>
      <c r="U19" s="5">
        <v>4170.15</v>
      </c>
      <c r="V19" s="5">
        <v>0</v>
      </c>
      <c r="W19" s="5">
        <v>0</v>
      </c>
      <c r="X19" s="5" t="s">
        <v>122</v>
      </c>
      <c r="Y19" s="5" t="s">
        <v>42</v>
      </c>
    </row>
    <row r="20" s="5" customFormat="1" spans="1:25">
      <c r="A20" s="5" t="s">
        <v>123</v>
      </c>
      <c r="B20" s="5" t="s">
        <v>26</v>
      </c>
      <c r="C20" s="5" t="s">
        <v>27</v>
      </c>
      <c r="D20" s="5" t="s">
        <v>124</v>
      </c>
      <c r="E20" s="5" t="s">
        <v>125</v>
      </c>
      <c r="F20" s="7">
        <v>45163</v>
      </c>
      <c r="G20" s="7">
        <v>45165</v>
      </c>
      <c r="H20" s="5">
        <v>1</v>
      </c>
      <c r="I20" s="5">
        <v>2</v>
      </c>
      <c r="J20" s="5">
        <v>2</v>
      </c>
      <c r="K20" s="5" t="s">
        <v>30</v>
      </c>
      <c r="L20" s="5">
        <v>1962.34</v>
      </c>
      <c r="M20" s="5">
        <v>1962.34</v>
      </c>
      <c r="N20" s="5" t="s">
        <v>126</v>
      </c>
      <c r="O20" s="5" t="s">
        <v>32</v>
      </c>
      <c r="P20" s="5" t="s">
        <v>33</v>
      </c>
      <c r="Q20" s="5">
        <v>0</v>
      </c>
      <c r="R20" s="8">
        <v>45122.0000115741</v>
      </c>
      <c r="S20" s="7">
        <v>45168</v>
      </c>
      <c r="T20" s="5" t="s">
        <v>34</v>
      </c>
      <c r="U20" s="5">
        <v>1962.34</v>
      </c>
      <c r="V20" s="5">
        <v>0</v>
      </c>
      <c r="W20" s="5">
        <v>0</v>
      </c>
      <c r="X20" s="5" t="s">
        <v>127</v>
      </c>
      <c r="Y20" s="5" t="s">
        <v>42</v>
      </c>
    </row>
    <row r="21" s="5" customFormat="1" spans="1:25">
      <c r="A21" s="5" t="s">
        <v>118</v>
      </c>
      <c r="B21" s="5" t="s">
        <v>26</v>
      </c>
      <c r="C21" s="5" t="s">
        <v>48</v>
      </c>
      <c r="D21" s="5" t="s">
        <v>119</v>
      </c>
      <c r="E21" s="5" t="s">
        <v>120</v>
      </c>
      <c r="F21" s="7">
        <v>45162</v>
      </c>
      <c r="G21" s="7">
        <v>45165</v>
      </c>
      <c r="H21" s="5">
        <v>1</v>
      </c>
      <c r="I21" s="5">
        <v>3</v>
      </c>
      <c r="J21" s="5">
        <v>3</v>
      </c>
      <c r="K21" s="5" t="s">
        <v>30</v>
      </c>
      <c r="L21" s="5">
        <v>-4170.15</v>
      </c>
      <c r="M21" s="5">
        <v>-4170.15</v>
      </c>
      <c r="N21" s="5" t="s">
        <v>121</v>
      </c>
      <c r="O21" s="5" t="s">
        <v>32</v>
      </c>
      <c r="P21" s="5" t="s">
        <v>33</v>
      </c>
      <c r="Q21" s="5">
        <v>0</v>
      </c>
      <c r="R21" s="8">
        <v>45121</v>
      </c>
      <c r="S21" s="7">
        <v>45168</v>
      </c>
      <c r="T21" s="5" t="s">
        <v>34</v>
      </c>
      <c r="U21" s="5">
        <v>-4170.15</v>
      </c>
      <c r="V21" s="5">
        <v>0</v>
      </c>
      <c r="W21" s="5">
        <v>0</v>
      </c>
      <c r="X21" s="5" t="s">
        <v>122</v>
      </c>
      <c r="Y21" s="5" t="s">
        <v>42</v>
      </c>
    </row>
    <row r="22" s="5" customFormat="1" spans="1:25">
      <c r="A22" s="5" t="s">
        <v>128</v>
      </c>
      <c r="B22" s="5" t="s">
        <v>26</v>
      </c>
      <c r="C22" s="5" t="s">
        <v>27</v>
      </c>
      <c r="D22" s="5" t="s">
        <v>129</v>
      </c>
      <c r="E22" s="5" t="s">
        <v>130</v>
      </c>
      <c r="F22" s="7">
        <v>45164</v>
      </c>
      <c r="G22" s="7">
        <v>45165</v>
      </c>
      <c r="H22" s="5">
        <v>1</v>
      </c>
      <c r="I22" s="5">
        <v>1</v>
      </c>
      <c r="J22" s="5">
        <v>1</v>
      </c>
      <c r="K22" s="5" t="s">
        <v>30</v>
      </c>
      <c r="L22" s="5">
        <v>757.72</v>
      </c>
      <c r="M22" s="5">
        <v>757.72</v>
      </c>
      <c r="N22" s="5" t="s">
        <v>131</v>
      </c>
      <c r="O22" s="5" t="s">
        <v>32</v>
      </c>
      <c r="P22" s="5" t="s">
        <v>33</v>
      </c>
      <c r="Q22" s="5">
        <v>0</v>
      </c>
      <c r="R22" s="8">
        <v>45124.0000115741</v>
      </c>
      <c r="S22" s="7">
        <v>45168</v>
      </c>
      <c r="T22" s="5" t="s">
        <v>34</v>
      </c>
      <c r="U22" s="5">
        <v>757.72</v>
      </c>
      <c r="V22" s="5">
        <v>0</v>
      </c>
      <c r="W22" s="5">
        <v>0</v>
      </c>
      <c r="X22" s="5" t="s">
        <v>132</v>
      </c>
      <c r="Y22" s="5" t="s">
        <v>133</v>
      </c>
    </row>
    <row r="23" s="5" customFormat="1" spans="1:25">
      <c r="A23" s="5" t="s">
        <v>134</v>
      </c>
      <c r="B23" s="5" t="s">
        <v>26</v>
      </c>
      <c r="C23" s="5" t="s">
        <v>27</v>
      </c>
      <c r="D23" s="5" t="s">
        <v>135</v>
      </c>
      <c r="E23" s="5" t="s">
        <v>130</v>
      </c>
      <c r="F23" s="7">
        <v>45162</v>
      </c>
      <c r="G23" s="7">
        <v>45165</v>
      </c>
      <c r="H23" s="5">
        <v>1</v>
      </c>
      <c r="I23" s="5">
        <v>3</v>
      </c>
      <c r="J23" s="5">
        <v>3</v>
      </c>
      <c r="K23" s="5" t="s">
        <v>30</v>
      </c>
      <c r="L23" s="5">
        <v>1984.38</v>
      </c>
      <c r="M23" s="5">
        <v>1984.38</v>
      </c>
      <c r="N23" s="5" t="s">
        <v>136</v>
      </c>
      <c r="O23" s="5" t="s">
        <v>32</v>
      </c>
      <c r="P23" s="5" t="s">
        <v>33</v>
      </c>
      <c r="Q23" s="5">
        <v>0</v>
      </c>
      <c r="R23" s="8">
        <v>45124.0000115741</v>
      </c>
      <c r="S23" s="7">
        <v>45168</v>
      </c>
      <c r="T23" s="5" t="s">
        <v>34</v>
      </c>
      <c r="U23" s="5">
        <v>1984.38</v>
      </c>
      <c r="V23" s="5">
        <v>0</v>
      </c>
      <c r="W23" s="5">
        <v>0</v>
      </c>
      <c r="X23" s="5" t="s">
        <v>137</v>
      </c>
      <c r="Y23" s="5" t="s">
        <v>42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45162</v>
      </c>
      <c r="G24" s="7">
        <v>45165</v>
      </c>
      <c r="H24" s="5">
        <v>1</v>
      </c>
      <c r="I24" s="5">
        <v>3</v>
      </c>
      <c r="J24" s="5">
        <v>3</v>
      </c>
      <c r="K24" s="5" t="s">
        <v>30</v>
      </c>
      <c r="L24" s="5">
        <v>2568.66</v>
      </c>
      <c r="M24" s="5">
        <v>2568.66</v>
      </c>
      <c r="N24" s="5" t="s">
        <v>141</v>
      </c>
      <c r="O24" s="5" t="s">
        <v>32</v>
      </c>
      <c r="P24" s="5" t="s">
        <v>33</v>
      </c>
      <c r="Q24" s="5">
        <v>0</v>
      </c>
      <c r="R24" s="8">
        <v>45124.0000115741</v>
      </c>
      <c r="S24" s="7">
        <v>45168</v>
      </c>
      <c r="T24" s="5" t="s">
        <v>34</v>
      </c>
      <c r="U24" s="5">
        <v>2568.66</v>
      </c>
      <c r="V24" s="5">
        <v>0</v>
      </c>
      <c r="W24" s="5">
        <v>0</v>
      </c>
      <c r="X24" s="5" t="s">
        <v>142</v>
      </c>
      <c r="Y24" s="5" t="s">
        <v>42</v>
      </c>
    </row>
    <row r="25" s="5" customFormat="1" spans="1:25">
      <c r="A25" s="5" t="s">
        <v>95</v>
      </c>
      <c r="B25" s="5" t="s">
        <v>26</v>
      </c>
      <c r="C25" s="5" t="s">
        <v>48</v>
      </c>
      <c r="D25" s="5" t="s">
        <v>96</v>
      </c>
      <c r="E25" s="5" t="s">
        <v>97</v>
      </c>
      <c r="F25" s="7">
        <v>45161</v>
      </c>
      <c r="G25" s="7">
        <v>45165</v>
      </c>
      <c r="H25" s="5">
        <v>1</v>
      </c>
      <c r="I25" s="5">
        <v>4</v>
      </c>
      <c r="J25" s="5">
        <v>4</v>
      </c>
      <c r="K25" s="5" t="s">
        <v>30</v>
      </c>
      <c r="L25" s="5">
        <v>-2813.44</v>
      </c>
      <c r="M25" s="5">
        <v>-2813.44</v>
      </c>
      <c r="N25" s="5" t="s">
        <v>98</v>
      </c>
      <c r="O25" s="5" t="s">
        <v>32</v>
      </c>
      <c r="P25" s="5" t="s">
        <v>33</v>
      </c>
      <c r="Q25" s="5">
        <v>0</v>
      </c>
      <c r="R25" s="8">
        <v>45115.0000115741</v>
      </c>
      <c r="S25" s="7">
        <v>45168</v>
      </c>
      <c r="T25" s="5" t="s">
        <v>34</v>
      </c>
      <c r="U25" s="5">
        <v>-2813.44</v>
      </c>
      <c r="V25" s="5">
        <v>0</v>
      </c>
      <c r="W25" s="5">
        <v>0</v>
      </c>
      <c r="X25" s="5" t="s">
        <v>99</v>
      </c>
      <c r="Y25" s="5" t="s">
        <v>42</v>
      </c>
    </row>
    <row r="26" s="5" customFormat="1" spans="1:25">
      <c r="A26" s="5" t="s">
        <v>143</v>
      </c>
      <c r="B26" s="5" t="s">
        <v>26</v>
      </c>
      <c r="C26" s="5" t="s">
        <v>27</v>
      </c>
      <c r="D26" s="5" t="s">
        <v>139</v>
      </c>
      <c r="E26" s="5" t="s">
        <v>140</v>
      </c>
      <c r="F26" s="7">
        <v>45162</v>
      </c>
      <c r="G26" s="7">
        <v>45165</v>
      </c>
      <c r="H26" s="5">
        <v>1</v>
      </c>
      <c r="I26" s="5">
        <v>3</v>
      </c>
      <c r="J26" s="5">
        <v>3</v>
      </c>
      <c r="K26" s="5" t="s">
        <v>30</v>
      </c>
      <c r="L26" s="5">
        <v>2571.27</v>
      </c>
      <c r="M26" s="5">
        <v>2571.27</v>
      </c>
      <c r="N26" s="5" t="s">
        <v>144</v>
      </c>
      <c r="O26" s="5" t="s">
        <v>32</v>
      </c>
      <c r="P26" s="5" t="s">
        <v>33</v>
      </c>
      <c r="Q26" s="5">
        <v>0</v>
      </c>
      <c r="R26" s="8">
        <v>45126.0000115741</v>
      </c>
      <c r="S26" s="7">
        <v>45168</v>
      </c>
      <c r="T26" s="5" t="s">
        <v>34</v>
      </c>
      <c r="U26" s="5">
        <v>2571.27</v>
      </c>
      <c r="V26" s="5">
        <v>0</v>
      </c>
      <c r="W26" s="5">
        <v>0</v>
      </c>
      <c r="X26" s="5" t="s">
        <v>145</v>
      </c>
      <c r="Y26" s="5" t="s">
        <v>146</v>
      </c>
    </row>
    <row r="27" s="5" customFormat="1" spans="1:25">
      <c r="A27" s="5" t="s">
        <v>147</v>
      </c>
      <c r="B27" s="5" t="s">
        <v>26</v>
      </c>
      <c r="C27" s="5" t="s">
        <v>27</v>
      </c>
      <c r="D27" s="5" t="s">
        <v>119</v>
      </c>
      <c r="E27" s="5" t="s">
        <v>148</v>
      </c>
      <c r="F27" s="7">
        <v>45163</v>
      </c>
      <c r="G27" s="7">
        <v>45165</v>
      </c>
      <c r="H27" s="5">
        <v>1</v>
      </c>
      <c r="I27" s="5">
        <v>2</v>
      </c>
      <c r="J27" s="5">
        <v>2</v>
      </c>
      <c r="K27" s="5" t="s">
        <v>30</v>
      </c>
      <c r="L27" s="5">
        <v>2779.32</v>
      </c>
      <c r="M27" s="5">
        <v>2779.32</v>
      </c>
      <c r="N27" s="5" t="s">
        <v>149</v>
      </c>
      <c r="O27" s="5" t="s">
        <v>32</v>
      </c>
      <c r="P27" s="5" t="s">
        <v>33</v>
      </c>
      <c r="Q27" s="5">
        <v>0</v>
      </c>
      <c r="R27" s="8">
        <v>45126</v>
      </c>
      <c r="S27" s="7">
        <v>45168</v>
      </c>
      <c r="T27" s="5" t="s">
        <v>34</v>
      </c>
      <c r="U27" s="5">
        <v>2779.32</v>
      </c>
      <c r="V27" s="5">
        <v>0</v>
      </c>
      <c r="W27" s="5">
        <v>0</v>
      </c>
      <c r="X27" s="5" t="s">
        <v>150</v>
      </c>
      <c r="Y27" s="5" t="s">
        <v>42</v>
      </c>
    </row>
    <row r="28" s="5" customFormat="1" spans="1:25">
      <c r="A28" s="5" t="s">
        <v>151</v>
      </c>
      <c r="B28" s="5" t="s">
        <v>26</v>
      </c>
      <c r="C28" s="5" t="s">
        <v>27</v>
      </c>
      <c r="D28" s="5" t="s">
        <v>152</v>
      </c>
      <c r="E28" s="5" t="s">
        <v>153</v>
      </c>
      <c r="F28" s="7">
        <v>45162</v>
      </c>
      <c r="G28" s="7">
        <v>45165</v>
      </c>
      <c r="H28" s="5">
        <v>1</v>
      </c>
      <c r="I28" s="5">
        <v>3</v>
      </c>
      <c r="J28" s="5">
        <v>3</v>
      </c>
      <c r="K28" s="5" t="s">
        <v>30</v>
      </c>
      <c r="L28" s="5">
        <v>1235.7</v>
      </c>
      <c r="M28" s="5">
        <v>1235.7</v>
      </c>
      <c r="N28" s="5" t="s">
        <v>154</v>
      </c>
      <c r="O28" s="5" t="s">
        <v>32</v>
      </c>
      <c r="P28" s="5" t="s">
        <v>33</v>
      </c>
      <c r="Q28" s="5">
        <v>0</v>
      </c>
      <c r="R28" s="8">
        <v>45127</v>
      </c>
      <c r="S28" s="7">
        <v>45168</v>
      </c>
      <c r="T28" s="5" t="s">
        <v>34</v>
      </c>
      <c r="U28" s="5">
        <v>1235.7</v>
      </c>
      <c r="V28" s="5">
        <v>0</v>
      </c>
      <c r="W28" s="5">
        <v>0</v>
      </c>
      <c r="X28" s="5" t="s">
        <v>155</v>
      </c>
      <c r="Y28" s="5" t="s">
        <v>156</v>
      </c>
    </row>
    <row r="29" s="5" customFormat="1" spans="1:25">
      <c r="A29" s="5" t="s">
        <v>157</v>
      </c>
      <c r="B29" s="5" t="s">
        <v>26</v>
      </c>
      <c r="C29" s="5" t="s">
        <v>27</v>
      </c>
      <c r="D29" s="5" t="s">
        <v>158</v>
      </c>
      <c r="E29" s="5" t="s">
        <v>159</v>
      </c>
      <c r="F29" s="7">
        <v>45164</v>
      </c>
      <c r="G29" s="7">
        <v>45165</v>
      </c>
      <c r="H29" s="5">
        <v>1</v>
      </c>
      <c r="I29" s="5">
        <v>1</v>
      </c>
      <c r="J29" s="5">
        <v>1</v>
      </c>
      <c r="K29" s="5" t="s">
        <v>30</v>
      </c>
      <c r="L29" s="5">
        <v>319.05</v>
      </c>
      <c r="M29" s="5">
        <v>319.05</v>
      </c>
      <c r="N29" s="5" t="s">
        <v>160</v>
      </c>
      <c r="O29" s="5" t="s">
        <v>32</v>
      </c>
      <c r="P29" s="5" t="s">
        <v>33</v>
      </c>
      <c r="Q29" s="5">
        <v>0</v>
      </c>
      <c r="R29" s="8">
        <v>45128</v>
      </c>
      <c r="S29" s="7">
        <v>45168</v>
      </c>
      <c r="T29" s="5" t="s">
        <v>34</v>
      </c>
      <c r="U29" s="5">
        <v>319.05</v>
      </c>
      <c r="V29" s="5">
        <v>0</v>
      </c>
      <c r="W29" s="5">
        <v>0</v>
      </c>
      <c r="X29" s="5" t="s">
        <v>161</v>
      </c>
      <c r="Y29" s="5" t="s">
        <v>162</v>
      </c>
    </row>
    <row r="30" s="5" customFormat="1" spans="1:25">
      <c r="A30" s="5" t="s">
        <v>163</v>
      </c>
      <c r="B30" s="5" t="s">
        <v>26</v>
      </c>
      <c r="C30" s="5" t="s">
        <v>27</v>
      </c>
      <c r="D30" s="5" t="s">
        <v>164</v>
      </c>
      <c r="E30" s="5" t="s">
        <v>165</v>
      </c>
      <c r="F30" s="7">
        <v>45164</v>
      </c>
      <c r="G30" s="7">
        <v>45165</v>
      </c>
      <c r="H30" s="5">
        <v>1</v>
      </c>
      <c r="I30" s="5">
        <v>1</v>
      </c>
      <c r="J30" s="5">
        <v>1</v>
      </c>
      <c r="K30" s="5" t="s">
        <v>30</v>
      </c>
      <c r="L30" s="5">
        <v>555.15</v>
      </c>
      <c r="M30" s="5">
        <v>555.15</v>
      </c>
      <c r="N30" s="5" t="s">
        <v>166</v>
      </c>
      <c r="O30" s="5" t="s">
        <v>32</v>
      </c>
      <c r="P30" s="5" t="s">
        <v>33</v>
      </c>
      <c r="Q30" s="5">
        <v>0</v>
      </c>
      <c r="R30" s="8">
        <v>45129</v>
      </c>
      <c r="S30" s="7">
        <v>45168</v>
      </c>
      <c r="T30" s="5" t="s">
        <v>34</v>
      </c>
      <c r="U30" s="5">
        <v>555.15</v>
      </c>
      <c r="V30" s="5">
        <v>0</v>
      </c>
      <c r="W30" s="5">
        <v>0</v>
      </c>
      <c r="X30" s="5" t="s">
        <v>167</v>
      </c>
      <c r="Y30" s="5" t="s">
        <v>168</v>
      </c>
    </row>
    <row r="31" s="5" customFormat="1" spans="1:25">
      <c r="A31" s="5" t="s">
        <v>169</v>
      </c>
      <c r="B31" s="5" t="s">
        <v>26</v>
      </c>
      <c r="C31" s="5" t="s">
        <v>27</v>
      </c>
      <c r="D31" s="5" t="s">
        <v>170</v>
      </c>
      <c r="E31" s="5" t="s">
        <v>171</v>
      </c>
      <c r="F31" s="7">
        <v>45164</v>
      </c>
      <c r="G31" s="7">
        <v>45165</v>
      </c>
      <c r="H31" s="5">
        <v>1</v>
      </c>
      <c r="I31" s="5">
        <v>1</v>
      </c>
      <c r="J31" s="5">
        <v>1</v>
      </c>
      <c r="K31" s="5" t="s">
        <v>30</v>
      </c>
      <c r="L31" s="5">
        <v>1266.45</v>
      </c>
      <c r="M31" s="5">
        <v>1266.45</v>
      </c>
      <c r="N31" s="5" t="s">
        <v>172</v>
      </c>
      <c r="O31" s="5" t="s">
        <v>32</v>
      </c>
      <c r="P31" s="5" t="s">
        <v>33</v>
      </c>
      <c r="Q31" s="5">
        <v>0</v>
      </c>
      <c r="R31" s="8">
        <v>45130.0000115741</v>
      </c>
      <c r="S31" s="7">
        <v>45168</v>
      </c>
      <c r="T31" s="5" t="s">
        <v>34</v>
      </c>
      <c r="U31" s="5">
        <v>1266.45</v>
      </c>
      <c r="V31" s="5">
        <v>0</v>
      </c>
      <c r="W31" s="5">
        <v>0</v>
      </c>
      <c r="X31" s="5" t="s">
        <v>173</v>
      </c>
      <c r="Y31" s="5" t="s">
        <v>174</v>
      </c>
    </row>
    <row r="32" s="5" customFormat="1" spans="1:25">
      <c r="A32" s="5" t="s">
        <v>175</v>
      </c>
      <c r="B32" s="5" t="s">
        <v>26</v>
      </c>
      <c r="C32" s="5" t="s">
        <v>27</v>
      </c>
      <c r="D32" s="5" t="s">
        <v>176</v>
      </c>
      <c r="E32" s="5" t="s">
        <v>177</v>
      </c>
      <c r="F32" s="7">
        <v>45161</v>
      </c>
      <c r="G32" s="7">
        <v>45165</v>
      </c>
      <c r="H32" s="5">
        <v>1</v>
      </c>
      <c r="I32" s="5">
        <v>4</v>
      </c>
      <c r="J32" s="5">
        <v>4</v>
      </c>
      <c r="K32" s="5" t="s">
        <v>30</v>
      </c>
      <c r="L32" s="5">
        <v>6570.6</v>
      </c>
      <c r="M32" s="5">
        <v>6570.6</v>
      </c>
      <c r="N32" s="5" t="s">
        <v>178</v>
      </c>
      <c r="O32" s="5" t="s">
        <v>32</v>
      </c>
      <c r="P32" s="5" t="s">
        <v>33</v>
      </c>
      <c r="Q32" s="5">
        <v>0</v>
      </c>
      <c r="R32" s="8">
        <v>45130</v>
      </c>
      <c r="S32" s="7">
        <v>45168</v>
      </c>
      <c r="T32" s="5" t="s">
        <v>34</v>
      </c>
      <c r="U32" s="5">
        <v>6570.6</v>
      </c>
      <c r="V32" s="5">
        <v>0</v>
      </c>
      <c r="W32" s="5">
        <v>0</v>
      </c>
      <c r="X32" s="5" t="s">
        <v>179</v>
      </c>
      <c r="Y32" s="5" t="s">
        <v>180</v>
      </c>
    </row>
    <row r="33" s="5" customFormat="1" spans="1:25">
      <c r="A33" s="5" t="s">
        <v>181</v>
      </c>
      <c r="B33" s="5" t="s">
        <v>26</v>
      </c>
      <c r="C33" s="5" t="s">
        <v>27</v>
      </c>
      <c r="D33" s="5" t="s">
        <v>182</v>
      </c>
      <c r="E33" s="5" t="s">
        <v>183</v>
      </c>
      <c r="F33" s="7">
        <v>45164</v>
      </c>
      <c r="G33" s="7">
        <v>45165</v>
      </c>
      <c r="H33" s="5">
        <v>1</v>
      </c>
      <c r="I33" s="5">
        <v>1</v>
      </c>
      <c r="J33" s="5">
        <v>1</v>
      </c>
      <c r="K33" s="5" t="s">
        <v>30</v>
      </c>
      <c r="L33" s="5">
        <v>557.32</v>
      </c>
      <c r="M33" s="5">
        <v>557.32</v>
      </c>
      <c r="N33" s="5" t="s">
        <v>184</v>
      </c>
      <c r="O33" s="5" t="s">
        <v>32</v>
      </c>
      <c r="P33" s="5" t="s">
        <v>33</v>
      </c>
      <c r="Q33" s="5">
        <v>0</v>
      </c>
      <c r="R33" s="8">
        <v>45130</v>
      </c>
      <c r="S33" s="7">
        <v>45168</v>
      </c>
      <c r="T33" s="5" t="s">
        <v>34</v>
      </c>
      <c r="U33" s="5">
        <v>557.32</v>
      </c>
      <c r="V33" s="5">
        <v>0</v>
      </c>
      <c r="W33" s="5">
        <v>0</v>
      </c>
      <c r="X33" s="5" t="s">
        <v>185</v>
      </c>
      <c r="Y33" s="5" t="s">
        <v>186</v>
      </c>
    </row>
    <row r="34" s="5" customFormat="1" spans="1:25">
      <c r="A34" s="5" t="s">
        <v>187</v>
      </c>
      <c r="B34" s="5" t="s">
        <v>26</v>
      </c>
      <c r="C34" s="5" t="s">
        <v>27</v>
      </c>
      <c r="D34" s="5" t="s">
        <v>188</v>
      </c>
      <c r="E34" s="5" t="s">
        <v>189</v>
      </c>
      <c r="F34" s="7">
        <v>45162</v>
      </c>
      <c r="G34" s="7">
        <v>45165</v>
      </c>
      <c r="H34" s="5">
        <v>1</v>
      </c>
      <c r="I34" s="5">
        <v>3</v>
      </c>
      <c r="J34" s="5">
        <v>3</v>
      </c>
      <c r="K34" s="5" t="s">
        <v>30</v>
      </c>
      <c r="L34" s="5">
        <v>8284.59</v>
      </c>
      <c r="M34" s="5">
        <v>8284.59</v>
      </c>
      <c r="N34" s="5" t="s">
        <v>190</v>
      </c>
      <c r="O34" s="5" t="s">
        <v>32</v>
      </c>
      <c r="P34" s="5" t="s">
        <v>33</v>
      </c>
      <c r="Q34" s="5">
        <v>0</v>
      </c>
      <c r="R34" s="8">
        <v>45132.0000115741</v>
      </c>
      <c r="S34" s="7">
        <v>45168</v>
      </c>
      <c r="T34" s="5" t="s">
        <v>34</v>
      </c>
      <c r="U34" s="5">
        <v>8284.59</v>
      </c>
      <c r="V34" s="5">
        <v>0</v>
      </c>
      <c r="W34" s="5">
        <v>0</v>
      </c>
      <c r="X34" s="5" t="s">
        <v>191</v>
      </c>
      <c r="Y34" s="5" t="s">
        <v>42</v>
      </c>
    </row>
    <row r="35" s="5" customFormat="1" spans="1:25">
      <c r="A35" s="5" t="s">
        <v>192</v>
      </c>
      <c r="B35" s="5" t="s">
        <v>26</v>
      </c>
      <c r="C35" s="5" t="s">
        <v>27</v>
      </c>
      <c r="D35" s="5" t="s">
        <v>193</v>
      </c>
      <c r="E35" s="5" t="s">
        <v>194</v>
      </c>
      <c r="F35" s="7">
        <v>45163</v>
      </c>
      <c r="G35" s="7">
        <v>45165</v>
      </c>
      <c r="H35" s="5">
        <v>2</v>
      </c>
      <c r="I35" s="5">
        <v>2</v>
      </c>
      <c r="J35" s="5">
        <v>4</v>
      </c>
      <c r="K35" s="5" t="s">
        <v>30</v>
      </c>
      <c r="L35" s="5">
        <v>1850.24</v>
      </c>
      <c r="M35" s="5">
        <v>1850.24</v>
      </c>
      <c r="N35" s="5" t="s">
        <v>195</v>
      </c>
      <c r="O35" s="5" t="s">
        <v>32</v>
      </c>
      <c r="P35" s="5" t="s">
        <v>33</v>
      </c>
      <c r="Q35" s="5">
        <v>0</v>
      </c>
      <c r="R35" s="8">
        <v>45133.0000115741</v>
      </c>
      <c r="S35" s="7">
        <v>45168</v>
      </c>
      <c r="T35" s="5" t="s">
        <v>34</v>
      </c>
      <c r="U35" s="5">
        <v>1850.24</v>
      </c>
      <c r="V35" s="5">
        <v>0</v>
      </c>
      <c r="W35" s="5">
        <v>0</v>
      </c>
      <c r="X35" s="5" t="s">
        <v>196</v>
      </c>
      <c r="Y35" s="5" t="s">
        <v>42</v>
      </c>
    </row>
    <row r="36" s="5" customFormat="1" spans="1:25">
      <c r="A36" s="5" t="s">
        <v>197</v>
      </c>
      <c r="B36" s="5" t="s">
        <v>26</v>
      </c>
      <c r="C36" s="5" t="s">
        <v>27</v>
      </c>
      <c r="D36" s="5" t="s">
        <v>198</v>
      </c>
      <c r="E36" s="5" t="s">
        <v>199</v>
      </c>
      <c r="F36" s="7">
        <v>45163</v>
      </c>
      <c r="G36" s="7">
        <v>45165</v>
      </c>
      <c r="H36" s="5">
        <v>1</v>
      </c>
      <c r="I36" s="5">
        <v>2</v>
      </c>
      <c r="J36" s="5">
        <v>2</v>
      </c>
      <c r="K36" s="5" t="s">
        <v>30</v>
      </c>
      <c r="L36" s="5">
        <v>12639.82</v>
      </c>
      <c r="M36" s="5">
        <v>12639.82</v>
      </c>
      <c r="N36" s="5" t="s">
        <v>200</v>
      </c>
      <c r="O36" s="5" t="s">
        <v>32</v>
      </c>
      <c r="P36" s="5" t="s">
        <v>33</v>
      </c>
      <c r="Q36" s="5">
        <v>0</v>
      </c>
      <c r="R36" s="8">
        <v>45133.0000115741</v>
      </c>
      <c r="S36" s="7">
        <v>45168</v>
      </c>
      <c r="T36" s="5" t="s">
        <v>34</v>
      </c>
      <c r="U36" s="5">
        <v>12639.82</v>
      </c>
      <c r="V36" s="5">
        <v>0</v>
      </c>
      <c r="W36" s="5">
        <v>0</v>
      </c>
      <c r="X36" s="5" t="s">
        <v>201</v>
      </c>
      <c r="Y36" s="5" t="s">
        <v>202</v>
      </c>
    </row>
    <row r="37" s="5" customFormat="1" spans="1:25">
      <c r="A37" s="5" t="s">
        <v>203</v>
      </c>
      <c r="B37" s="5" t="s">
        <v>26</v>
      </c>
      <c r="C37" s="5" t="s">
        <v>27</v>
      </c>
      <c r="D37" s="5" t="s">
        <v>204</v>
      </c>
      <c r="E37" s="5" t="s">
        <v>205</v>
      </c>
      <c r="F37" s="7">
        <v>45164</v>
      </c>
      <c r="G37" s="7">
        <v>45165</v>
      </c>
      <c r="H37" s="5">
        <v>1</v>
      </c>
      <c r="I37" s="5">
        <v>1</v>
      </c>
      <c r="J37" s="5">
        <v>1</v>
      </c>
      <c r="K37" s="5" t="s">
        <v>30</v>
      </c>
      <c r="L37" s="5">
        <v>515.47</v>
      </c>
      <c r="M37" s="5">
        <v>515.47</v>
      </c>
      <c r="N37" s="5" t="s">
        <v>206</v>
      </c>
      <c r="O37" s="5" t="s">
        <v>32</v>
      </c>
      <c r="P37" s="5" t="s">
        <v>33</v>
      </c>
      <c r="Q37" s="5">
        <v>0</v>
      </c>
      <c r="R37" s="8">
        <v>45134.0000115741</v>
      </c>
      <c r="S37" s="7">
        <v>45168</v>
      </c>
      <c r="T37" s="5" t="s">
        <v>34</v>
      </c>
      <c r="U37" s="5">
        <v>515.47</v>
      </c>
      <c r="V37" s="5">
        <v>0</v>
      </c>
      <c r="W37" s="5">
        <v>0</v>
      </c>
      <c r="X37" s="5" t="s">
        <v>207</v>
      </c>
      <c r="Y37" s="5" t="s">
        <v>208</v>
      </c>
    </row>
    <row r="38" s="5" customFormat="1" spans="1:25">
      <c r="A38" s="5" t="s">
        <v>209</v>
      </c>
      <c r="B38" s="5" t="s">
        <v>26</v>
      </c>
      <c r="C38" s="5" t="s">
        <v>27</v>
      </c>
      <c r="D38" s="5" t="s">
        <v>210</v>
      </c>
      <c r="E38" s="5" t="s">
        <v>211</v>
      </c>
      <c r="F38" s="7">
        <v>45163</v>
      </c>
      <c r="G38" s="7">
        <v>45165</v>
      </c>
      <c r="H38" s="5">
        <v>1</v>
      </c>
      <c r="I38" s="5">
        <v>2</v>
      </c>
      <c r="J38" s="5">
        <v>2</v>
      </c>
      <c r="K38" s="5" t="s">
        <v>30</v>
      </c>
      <c r="L38" s="5">
        <v>2897.28</v>
      </c>
      <c r="M38" s="5">
        <v>2897.28</v>
      </c>
      <c r="N38" s="5" t="s">
        <v>212</v>
      </c>
      <c r="O38" s="5" t="s">
        <v>32</v>
      </c>
      <c r="P38" s="5" t="s">
        <v>33</v>
      </c>
      <c r="Q38" s="5">
        <v>0</v>
      </c>
      <c r="R38" s="8">
        <v>45135</v>
      </c>
      <c r="S38" s="7">
        <v>45168</v>
      </c>
      <c r="T38" s="5" t="s">
        <v>34</v>
      </c>
      <c r="U38" s="5">
        <v>2897.28</v>
      </c>
      <c r="V38" s="5">
        <v>0</v>
      </c>
      <c r="W38" s="5">
        <v>0</v>
      </c>
      <c r="X38" s="5" t="s">
        <v>213</v>
      </c>
      <c r="Y38" s="5" t="s">
        <v>214</v>
      </c>
    </row>
    <row r="39" s="5" customFormat="1" spans="1:25">
      <c r="A39" s="5" t="s">
        <v>215</v>
      </c>
      <c r="B39" s="5" t="s">
        <v>26</v>
      </c>
      <c r="C39" s="5" t="s">
        <v>27</v>
      </c>
      <c r="D39" s="5" t="s">
        <v>216</v>
      </c>
      <c r="E39" s="5" t="s">
        <v>51</v>
      </c>
      <c r="F39" s="7">
        <v>45164</v>
      </c>
      <c r="G39" s="7">
        <v>45165</v>
      </c>
      <c r="H39" s="5">
        <v>1</v>
      </c>
      <c r="I39" s="5">
        <v>1</v>
      </c>
      <c r="J39" s="5">
        <v>1</v>
      </c>
      <c r="K39" s="5" t="s">
        <v>30</v>
      </c>
      <c r="L39" s="5">
        <v>1524.09</v>
      </c>
      <c r="M39" s="5">
        <v>1524.09</v>
      </c>
      <c r="N39" s="5" t="s">
        <v>217</v>
      </c>
      <c r="O39" s="5" t="s">
        <v>32</v>
      </c>
      <c r="P39" s="5" t="s">
        <v>33</v>
      </c>
      <c r="Q39" s="5">
        <v>0</v>
      </c>
      <c r="R39" s="8">
        <v>45136.0000115741</v>
      </c>
      <c r="S39" s="7">
        <v>45168</v>
      </c>
      <c r="T39" s="5" t="s">
        <v>34</v>
      </c>
      <c r="U39" s="5">
        <v>1524.09</v>
      </c>
      <c r="V39" s="5">
        <v>0</v>
      </c>
      <c r="W39" s="5">
        <v>0</v>
      </c>
      <c r="X39" s="5" t="s">
        <v>218</v>
      </c>
      <c r="Y39" s="5" t="s">
        <v>42</v>
      </c>
    </row>
    <row r="40" s="5" customFormat="1" spans="1:25">
      <c r="A40" s="5" t="s">
        <v>219</v>
      </c>
      <c r="B40" s="5" t="s">
        <v>26</v>
      </c>
      <c r="C40" s="5" t="s">
        <v>27</v>
      </c>
      <c r="D40" s="5" t="s">
        <v>220</v>
      </c>
      <c r="E40" s="5" t="s">
        <v>221</v>
      </c>
      <c r="F40" s="7">
        <v>45162</v>
      </c>
      <c r="G40" s="7">
        <v>45165</v>
      </c>
      <c r="H40" s="5">
        <v>1</v>
      </c>
      <c r="I40" s="5">
        <v>3</v>
      </c>
      <c r="J40" s="5">
        <v>3</v>
      </c>
      <c r="K40" s="5" t="s">
        <v>30</v>
      </c>
      <c r="L40" s="5">
        <v>3489.06</v>
      </c>
      <c r="M40" s="5">
        <v>3489.06</v>
      </c>
      <c r="N40" s="5" t="s">
        <v>222</v>
      </c>
      <c r="O40" s="5" t="s">
        <v>32</v>
      </c>
      <c r="P40" s="5" t="s">
        <v>33</v>
      </c>
      <c r="Q40" s="5">
        <v>0</v>
      </c>
      <c r="R40" s="8">
        <v>45136.0000115741</v>
      </c>
      <c r="S40" s="7">
        <v>45168</v>
      </c>
      <c r="T40" s="5" t="s">
        <v>34</v>
      </c>
      <c r="U40" s="5">
        <v>3489.06</v>
      </c>
      <c r="V40" s="5">
        <v>0</v>
      </c>
      <c r="W40" s="5">
        <v>0</v>
      </c>
      <c r="X40" s="5" t="s">
        <v>223</v>
      </c>
      <c r="Y40" s="5" t="s">
        <v>224</v>
      </c>
    </row>
    <row r="41" s="5" customFormat="1" spans="1:25">
      <c r="A41" s="5" t="s">
        <v>225</v>
      </c>
      <c r="B41" s="5" t="s">
        <v>26</v>
      </c>
      <c r="C41" s="5" t="s">
        <v>27</v>
      </c>
      <c r="D41" s="5" t="s">
        <v>226</v>
      </c>
      <c r="E41" s="5" t="s">
        <v>227</v>
      </c>
      <c r="F41" s="7">
        <v>45164</v>
      </c>
      <c r="G41" s="7">
        <v>45165</v>
      </c>
      <c r="H41" s="5">
        <v>2</v>
      </c>
      <c r="I41" s="5">
        <v>1</v>
      </c>
      <c r="J41" s="5">
        <v>2</v>
      </c>
      <c r="K41" s="5" t="s">
        <v>30</v>
      </c>
      <c r="L41" s="5">
        <v>680.34</v>
      </c>
      <c r="M41" s="5">
        <v>680.34</v>
      </c>
      <c r="N41" s="5" t="s">
        <v>228</v>
      </c>
      <c r="O41" s="5" t="s">
        <v>32</v>
      </c>
      <c r="P41" s="5" t="s">
        <v>33</v>
      </c>
      <c r="Q41" s="5">
        <v>0</v>
      </c>
      <c r="R41" s="8">
        <v>45136</v>
      </c>
      <c r="S41" s="7">
        <v>45168</v>
      </c>
      <c r="T41" s="5" t="s">
        <v>34</v>
      </c>
      <c r="U41" s="5">
        <v>680.34</v>
      </c>
      <c r="V41" s="5">
        <v>0</v>
      </c>
      <c r="W41" s="5">
        <v>0</v>
      </c>
      <c r="X41" s="5" t="s">
        <v>229</v>
      </c>
      <c r="Y41" s="5" t="s">
        <v>230</v>
      </c>
    </row>
    <row r="42" s="5" customFormat="1" spans="1:25">
      <c r="A42" s="5" t="s">
        <v>231</v>
      </c>
      <c r="B42" s="5" t="s">
        <v>26</v>
      </c>
      <c r="C42" s="5" t="s">
        <v>27</v>
      </c>
      <c r="D42" s="5" t="s">
        <v>232</v>
      </c>
      <c r="E42" s="5" t="s">
        <v>233</v>
      </c>
      <c r="F42" s="7">
        <v>45162</v>
      </c>
      <c r="G42" s="7">
        <v>45165</v>
      </c>
      <c r="H42" s="5">
        <v>1</v>
      </c>
      <c r="I42" s="5">
        <v>3</v>
      </c>
      <c r="J42" s="5">
        <v>3</v>
      </c>
      <c r="K42" s="5" t="s">
        <v>30</v>
      </c>
      <c r="L42" s="5">
        <v>1504.26</v>
      </c>
      <c r="M42" s="5">
        <v>1504.26</v>
      </c>
      <c r="N42" s="5" t="s">
        <v>234</v>
      </c>
      <c r="O42" s="5" t="s">
        <v>32</v>
      </c>
      <c r="P42" s="5" t="s">
        <v>33</v>
      </c>
      <c r="Q42" s="5">
        <v>0</v>
      </c>
      <c r="R42" s="8">
        <v>45136</v>
      </c>
      <c r="S42" s="7">
        <v>45168</v>
      </c>
      <c r="T42" s="5" t="s">
        <v>34</v>
      </c>
      <c r="U42" s="5">
        <v>1504.26</v>
      </c>
      <c r="V42" s="5">
        <v>0</v>
      </c>
      <c r="W42" s="5">
        <v>0</v>
      </c>
      <c r="X42" s="5" t="s">
        <v>235</v>
      </c>
      <c r="Y42" s="5" t="s">
        <v>42</v>
      </c>
    </row>
    <row r="43" s="5" customFormat="1" spans="1:25">
      <c r="A43" s="5" t="s">
        <v>236</v>
      </c>
      <c r="B43" s="5" t="s">
        <v>26</v>
      </c>
      <c r="C43" s="5" t="s">
        <v>27</v>
      </c>
      <c r="D43" s="5" t="s">
        <v>237</v>
      </c>
      <c r="E43" s="5" t="s">
        <v>238</v>
      </c>
      <c r="F43" s="7">
        <v>45164</v>
      </c>
      <c r="G43" s="7">
        <v>45165</v>
      </c>
      <c r="H43" s="5">
        <v>1</v>
      </c>
      <c r="I43" s="5">
        <v>1</v>
      </c>
      <c r="J43" s="5">
        <v>1</v>
      </c>
      <c r="K43" s="5" t="s">
        <v>30</v>
      </c>
      <c r="L43" s="5">
        <v>1169.75</v>
      </c>
      <c r="M43" s="5">
        <v>1169.75</v>
      </c>
      <c r="N43" s="5" t="s">
        <v>239</v>
      </c>
      <c r="O43" s="5" t="s">
        <v>32</v>
      </c>
      <c r="P43" s="5" t="s">
        <v>33</v>
      </c>
      <c r="Q43" s="5">
        <v>0</v>
      </c>
      <c r="R43" s="8">
        <v>45136</v>
      </c>
      <c r="S43" s="7">
        <v>45168</v>
      </c>
      <c r="T43" s="5" t="s">
        <v>34</v>
      </c>
      <c r="U43" s="5">
        <v>1169.75</v>
      </c>
      <c r="V43" s="5">
        <v>0</v>
      </c>
      <c r="W43" s="5">
        <v>0</v>
      </c>
      <c r="X43" s="5" t="s">
        <v>240</v>
      </c>
      <c r="Y43" s="5" t="s">
        <v>241</v>
      </c>
    </row>
    <row r="44" s="5" customFormat="1" spans="1:25">
      <c r="A44" s="5" t="s">
        <v>242</v>
      </c>
      <c r="B44" s="5" t="s">
        <v>26</v>
      </c>
      <c r="C44" s="5" t="s">
        <v>27</v>
      </c>
      <c r="D44" s="5" t="s">
        <v>243</v>
      </c>
      <c r="E44" s="5" t="s">
        <v>244</v>
      </c>
      <c r="F44" s="7">
        <v>45163</v>
      </c>
      <c r="G44" s="7">
        <v>45165</v>
      </c>
      <c r="H44" s="5">
        <v>1</v>
      </c>
      <c r="I44" s="5">
        <v>2</v>
      </c>
      <c r="J44" s="5">
        <v>2</v>
      </c>
      <c r="K44" s="5" t="s">
        <v>30</v>
      </c>
      <c r="L44" s="5">
        <v>355.52</v>
      </c>
      <c r="M44" s="5">
        <v>355.52</v>
      </c>
      <c r="N44" s="5" t="s">
        <v>245</v>
      </c>
      <c r="O44" s="5" t="s">
        <v>32</v>
      </c>
      <c r="P44" s="5" t="s">
        <v>33</v>
      </c>
      <c r="Q44" s="5">
        <v>0</v>
      </c>
      <c r="R44" s="8">
        <v>45137</v>
      </c>
      <c r="S44" s="7">
        <v>45168</v>
      </c>
      <c r="T44" s="5" t="s">
        <v>34</v>
      </c>
      <c r="U44" s="5">
        <v>355.52</v>
      </c>
      <c r="V44" s="5">
        <v>0</v>
      </c>
      <c r="W44" s="5">
        <v>0</v>
      </c>
      <c r="X44" s="5" t="s">
        <v>246</v>
      </c>
      <c r="Y44" s="5" t="s">
        <v>42</v>
      </c>
    </row>
    <row r="45" s="5" customFormat="1" spans="1:25">
      <c r="A45" s="5" t="s">
        <v>247</v>
      </c>
      <c r="B45" s="5" t="s">
        <v>26</v>
      </c>
      <c r="C45" s="5" t="s">
        <v>27</v>
      </c>
      <c r="D45" s="5" t="s">
        <v>248</v>
      </c>
      <c r="E45" s="5" t="s">
        <v>249</v>
      </c>
      <c r="F45" s="7">
        <v>45162</v>
      </c>
      <c r="G45" s="7">
        <v>45165</v>
      </c>
      <c r="H45" s="5">
        <v>1</v>
      </c>
      <c r="I45" s="5">
        <v>3</v>
      </c>
      <c r="J45" s="5">
        <v>3</v>
      </c>
      <c r="K45" s="5" t="s">
        <v>30</v>
      </c>
      <c r="L45" s="5">
        <v>769.98</v>
      </c>
      <c r="M45" s="5">
        <v>769.98</v>
      </c>
      <c r="N45" s="5" t="s">
        <v>250</v>
      </c>
      <c r="O45" s="5" t="s">
        <v>32</v>
      </c>
      <c r="P45" s="5" t="s">
        <v>33</v>
      </c>
      <c r="Q45" s="5">
        <v>0</v>
      </c>
      <c r="R45" s="8">
        <v>45138.0000115741</v>
      </c>
      <c r="S45" s="7">
        <v>45168</v>
      </c>
      <c r="T45" s="5" t="s">
        <v>34</v>
      </c>
      <c r="U45" s="5">
        <v>769.98</v>
      </c>
      <c r="V45" s="5">
        <v>0</v>
      </c>
      <c r="W45" s="5">
        <v>0</v>
      </c>
      <c r="X45" s="5" t="s">
        <v>251</v>
      </c>
      <c r="Y45" s="5" t="s">
        <v>42</v>
      </c>
    </row>
    <row r="46" s="5" customFormat="1" spans="1:25">
      <c r="A46" s="5" t="s">
        <v>252</v>
      </c>
      <c r="B46" s="5" t="s">
        <v>26</v>
      </c>
      <c r="C46" s="5" t="s">
        <v>27</v>
      </c>
      <c r="D46" s="5" t="s">
        <v>253</v>
      </c>
      <c r="E46" s="5" t="s">
        <v>254</v>
      </c>
      <c r="F46" s="7">
        <v>45163</v>
      </c>
      <c r="G46" s="7">
        <v>45165</v>
      </c>
      <c r="H46" s="5">
        <v>1</v>
      </c>
      <c r="I46" s="5">
        <v>2</v>
      </c>
      <c r="J46" s="5">
        <v>2</v>
      </c>
      <c r="K46" s="5" t="s">
        <v>30</v>
      </c>
      <c r="L46" s="5">
        <v>4977.96</v>
      </c>
      <c r="M46" s="5">
        <v>4977.96</v>
      </c>
      <c r="N46" s="5" t="s">
        <v>255</v>
      </c>
      <c r="O46" s="5" t="s">
        <v>32</v>
      </c>
      <c r="P46" s="5" t="s">
        <v>33</v>
      </c>
      <c r="Q46" s="5">
        <v>0</v>
      </c>
      <c r="R46" s="8">
        <v>45138.0000115741</v>
      </c>
      <c r="S46" s="7">
        <v>45168</v>
      </c>
      <c r="T46" s="5" t="s">
        <v>34</v>
      </c>
      <c r="U46" s="5">
        <v>4977.96</v>
      </c>
      <c r="V46" s="5">
        <v>0</v>
      </c>
      <c r="W46" s="5">
        <v>0</v>
      </c>
      <c r="X46" s="5" t="s">
        <v>256</v>
      </c>
      <c r="Y46" s="5" t="s">
        <v>257</v>
      </c>
    </row>
    <row r="47" s="5" customFormat="1" spans="1:25">
      <c r="A47" s="5" t="s">
        <v>258</v>
      </c>
      <c r="B47" s="5" t="s">
        <v>26</v>
      </c>
      <c r="C47" s="5" t="s">
        <v>27</v>
      </c>
      <c r="D47" s="5" t="s">
        <v>259</v>
      </c>
      <c r="E47" s="5" t="s">
        <v>260</v>
      </c>
      <c r="F47" s="7">
        <v>45164</v>
      </c>
      <c r="G47" s="7">
        <v>45165</v>
      </c>
      <c r="H47" s="5">
        <v>1</v>
      </c>
      <c r="I47" s="5">
        <v>1</v>
      </c>
      <c r="J47" s="5">
        <v>1</v>
      </c>
      <c r="K47" s="5" t="s">
        <v>30</v>
      </c>
      <c r="L47" s="5">
        <v>294.58</v>
      </c>
      <c r="M47" s="5">
        <v>294.58</v>
      </c>
      <c r="N47" s="5" t="s">
        <v>261</v>
      </c>
      <c r="O47" s="5" t="s">
        <v>32</v>
      </c>
      <c r="P47" s="5" t="s">
        <v>33</v>
      </c>
      <c r="Q47" s="5">
        <v>0</v>
      </c>
      <c r="R47" s="8">
        <v>45138.0000115741</v>
      </c>
      <c r="S47" s="7">
        <v>45168</v>
      </c>
      <c r="T47" s="5" t="s">
        <v>34</v>
      </c>
      <c r="U47" s="5">
        <v>294.58</v>
      </c>
      <c r="V47" s="5">
        <v>0</v>
      </c>
      <c r="W47" s="5">
        <v>0</v>
      </c>
      <c r="X47" s="5" t="s">
        <v>262</v>
      </c>
      <c r="Y47" s="5" t="s">
        <v>263</v>
      </c>
    </row>
    <row r="48" s="5" customFormat="1" spans="1:25">
      <c r="A48" s="5" t="s">
        <v>264</v>
      </c>
      <c r="B48" s="5" t="s">
        <v>26</v>
      </c>
      <c r="C48" s="5" t="s">
        <v>27</v>
      </c>
      <c r="D48" s="5" t="s">
        <v>265</v>
      </c>
      <c r="E48" s="5" t="s">
        <v>266</v>
      </c>
      <c r="F48" s="7">
        <v>45162</v>
      </c>
      <c r="G48" s="7">
        <v>45165</v>
      </c>
      <c r="H48" s="5">
        <v>1</v>
      </c>
      <c r="I48" s="5">
        <v>3</v>
      </c>
      <c r="J48" s="5">
        <v>3</v>
      </c>
      <c r="K48" s="5" t="s">
        <v>30</v>
      </c>
      <c r="L48" s="5">
        <v>4136.25</v>
      </c>
      <c r="M48" s="5">
        <v>4136.25</v>
      </c>
      <c r="N48" s="5" t="s">
        <v>267</v>
      </c>
      <c r="O48" s="5" t="s">
        <v>32</v>
      </c>
      <c r="P48" s="5" t="s">
        <v>33</v>
      </c>
      <c r="Q48" s="5">
        <v>0</v>
      </c>
      <c r="R48" s="8">
        <v>45138.0000115741</v>
      </c>
      <c r="S48" s="7">
        <v>45168</v>
      </c>
      <c r="T48" s="5" t="s">
        <v>34</v>
      </c>
      <c r="U48" s="5">
        <v>4136.25</v>
      </c>
      <c r="V48" s="5">
        <v>0</v>
      </c>
      <c r="W48" s="5">
        <v>0</v>
      </c>
      <c r="X48" s="5" t="s">
        <v>268</v>
      </c>
      <c r="Y48" s="5" t="s">
        <v>269</v>
      </c>
    </row>
    <row r="49" s="5" customFormat="1" spans="1:25">
      <c r="A49" s="5" t="s">
        <v>270</v>
      </c>
      <c r="B49" s="5" t="s">
        <v>26</v>
      </c>
      <c r="C49" s="5" t="s">
        <v>27</v>
      </c>
      <c r="D49" s="5" t="s">
        <v>271</v>
      </c>
      <c r="E49" s="5" t="s">
        <v>272</v>
      </c>
      <c r="F49" s="7">
        <v>45163</v>
      </c>
      <c r="G49" s="7">
        <v>45165</v>
      </c>
      <c r="H49" s="5">
        <v>1</v>
      </c>
      <c r="I49" s="5">
        <v>2</v>
      </c>
      <c r="J49" s="5">
        <v>2</v>
      </c>
      <c r="K49" s="5" t="s">
        <v>30</v>
      </c>
      <c r="L49" s="5">
        <v>1066.36</v>
      </c>
      <c r="M49" s="5">
        <v>1066.36</v>
      </c>
      <c r="N49" s="5" t="s">
        <v>273</v>
      </c>
      <c r="O49" s="5" t="s">
        <v>32</v>
      </c>
      <c r="P49" s="5" t="s">
        <v>33</v>
      </c>
      <c r="Q49" s="5">
        <v>0</v>
      </c>
      <c r="R49" s="8">
        <v>45139</v>
      </c>
      <c r="S49" s="7">
        <v>45168</v>
      </c>
      <c r="T49" s="5" t="s">
        <v>34</v>
      </c>
      <c r="U49" s="5">
        <v>1066.36</v>
      </c>
      <c r="V49" s="5">
        <v>0</v>
      </c>
      <c r="W49" s="5">
        <v>0</v>
      </c>
      <c r="X49" s="5" t="s">
        <v>274</v>
      </c>
      <c r="Y49" s="5" t="s">
        <v>42</v>
      </c>
    </row>
    <row r="50" s="5" customFormat="1" spans="1:25">
      <c r="A50" s="5" t="s">
        <v>275</v>
      </c>
      <c r="B50" s="5" t="s">
        <v>26</v>
      </c>
      <c r="C50" s="5" t="s">
        <v>27</v>
      </c>
      <c r="D50" s="5" t="s">
        <v>276</v>
      </c>
      <c r="E50" s="5" t="s">
        <v>277</v>
      </c>
      <c r="F50" s="7">
        <v>45164</v>
      </c>
      <c r="G50" s="7">
        <v>45165</v>
      </c>
      <c r="H50" s="5">
        <v>1</v>
      </c>
      <c r="I50" s="5">
        <v>1</v>
      </c>
      <c r="J50" s="5">
        <v>1</v>
      </c>
      <c r="K50" s="5" t="s">
        <v>30</v>
      </c>
      <c r="L50" s="5">
        <v>213.65</v>
      </c>
      <c r="M50" s="5">
        <v>213.65</v>
      </c>
      <c r="N50" s="5" t="s">
        <v>278</v>
      </c>
      <c r="O50" s="5" t="s">
        <v>32</v>
      </c>
      <c r="P50" s="5" t="s">
        <v>33</v>
      </c>
      <c r="Q50" s="5">
        <v>0</v>
      </c>
      <c r="R50" s="8">
        <v>45139</v>
      </c>
      <c r="S50" s="7">
        <v>45168</v>
      </c>
      <c r="T50" s="5" t="s">
        <v>34</v>
      </c>
      <c r="U50" s="5">
        <v>213.65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282</v>
      </c>
      <c r="E51" s="5" t="s">
        <v>194</v>
      </c>
      <c r="F51" s="7">
        <v>45164</v>
      </c>
      <c r="G51" s="7">
        <v>45165</v>
      </c>
      <c r="H51" s="5">
        <v>1</v>
      </c>
      <c r="I51" s="5">
        <v>1</v>
      </c>
      <c r="J51" s="5">
        <v>1</v>
      </c>
      <c r="K51" s="5" t="s">
        <v>30</v>
      </c>
      <c r="L51" s="5">
        <v>413.94</v>
      </c>
      <c r="M51" s="5">
        <v>413.94</v>
      </c>
      <c r="N51" s="5" t="s">
        <v>283</v>
      </c>
      <c r="O51" s="5" t="s">
        <v>32</v>
      </c>
      <c r="P51" s="5" t="s">
        <v>33</v>
      </c>
      <c r="Q51" s="5">
        <v>0</v>
      </c>
      <c r="R51" s="8">
        <v>45139.0000115741</v>
      </c>
      <c r="S51" s="7">
        <v>45168</v>
      </c>
      <c r="T51" s="5" t="s">
        <v>34</v>
      </c>
      <c r="U51" s="5">
        <v>413.94</v>
      </c>
      <c r="V51" s="5">
        <v>0</v>
      </c>
      <c r="W51" s="5">
        <v>0</v>
      </c>
      <c r="X51" s="5" t="s">
        <v>284</v>
      </c>
      <c r="Y51" s="5" t="s">
        <v>285</v>
      </c>
    </row>
    <row r="52" s="5" customFormat="1" spans="1:25">
      <c r="A52" s="5" t="s">
        <v>286</v>
      </c>
      <c r="B52" s="5" t="s">
        <v>26</v>
      </c>
      <c r="C52" s="5" t="s">
        <v>27</v>
      </c>
      <c r="D52" s="5" t="s">
        <v>287</v>
      </c>
      <c r="E52" s="5" t="s">
        <v>288</v>
      </c>
      <c r="F52" s="7">
        <v>45164</v>
      </c>
      <c r="G52" s="7">
        <v>45165</v>
      </c>
      <c r="H52" s="5">
        <v>1</v>
      </c>
      <c r="I52" s="5">
        <v>1</v>
      </c>
      <c r="J52" s="5">
        <v>1</v>
      </c>
      <c r="K52" s="5" t="s">
        <v>30</v>
      </c>
      <c r="L52" s="5">
        <v>690.26</v>
      </c>
      <c r="M52" s="5">
        <v>690.26</v>
      </c>
      <c r="N52" s="5" t="s">
        <v>289</v>
      </c>
      <c r="O52" s="5" t="s">
        <v>32</v>
      </c>
      <c r="P52" s="5" t="s">
        <v>33</v>
      </c>
      <c r="Q52" s="5">
        <v>0</v>
      </c>
      <c r="R52" s="8">
        <v>45139.0000115741</v>
      </c>
      <c r="S52" s="7">
        <v>45168</v>
      </c>
      <c r="T52" s="5" t="s">
        <v>34</v>
      </c>
      <c r="U52" s="5">
        <v>690.26</v>
      </c>
      <c r="V52" s="5">
        <v>0</v>
      </c>
      <c r="W52" s="5">
        <v>0</v>
      </c>
      <c r="X52" s="5" t="s">
        <v>290</v>
      </c>
      <c r="Y52" s="5" t="s">
        <v>42</v>
      </c>
    </row>
    <row r="53" s="5" customFormat="1" spans="1:25">
      <c r="A53" s="5" t="s">
        <v>291</v>
      </c>
      <c r="B53" s="5" t="s">
        <v>26</v>
      </c>
      <c r="C53" s="5" t="s">
        <v>27</v>
      </c>
      <c r="D53" s="5" t="s">
        <v>292</v>
      </c>
      <c r="E53" s="5" t="s">
        <v>293</v>
      </c>
      <c r="F53" s="7">
        <v>45163</v>
      </c>
      <c r="G53" s="7">
        <v>45165</v>
      </c>
      <c r="H53" s="5">
        <v>1</v>
      </c>
      <c r="I53" s="5">
        <v>2</v>
      </c>
      <c r="J53" s="5">
        <v>2</v>
      </c>
      <c r="K53" s="5" t="s">
        <v>30</v>
      </c>
      <c r="L53" s="5">
        <v>2901.3</v>
      </c>
      <c r="M53" s="5">
        <v>2901.3</v>
      </c>
      <c r="N53" s="5" t="s">
        <v>294</v>
      </c>
      <c r="O53" s="5" t="s">
        <v>32</v>
      </c>
      <c r="P53" s="5" t="s">
        <v>33</v>
      </c>
      <c r="Q53" s="5">
        <v>0</v>
      </c>
      <c r="R53" s="8">
        <v>45139.0000115741</v>
      </c>
      <c r="S53" s="7">
        <v>45168</v>
      </c>
      <c r="T53" s="5" t="s">
        <v>34</v>
      </c>
      <c r="U53" s="5">
        <v>2901.3</v>
      </c>
      <c r="V53" s="5">
        <v>0</v>
      </c>
      <c r="W53" s="5">
        <v>0</v>
      </c>
      <c r="X53" s="5" t="s">
        <v>295</v>
      </c>
      <c r="Y53" s="5" t="s">
        <v>296</v>
      </c>
    </row>
    <row r="54" s="5" customFormat="1" spans="1:25">
      <c r="A54" s="5" t="s">
        <v>297</v>
      </c>
      <c r="B54" s="5" t="s">
        <v>26</v>
      </c>
      <c r="C54" s="5" t="s">
        <v>27</v>
      </c>
      <c r="D54" s="5" t="s">
        <v>298</v>
      </c>
      <c r="E54" s="5" t="s">
        <v>299</v>
      </c>
      <c r="F54" s="7">
        <v>45164</v>
      </c>
      <c r="G54" s="7">
        <v>45165</v>
      </c>
      <c r="H54" s="5">
        <v>1</v>
      </c>
      <c r="I54" s="5">
        <v>1</v>
      </c>
      <c r="J54" s="5">
        <v>1</v>
      </c>
      <c r="K54" s="5" t="s">
        <v>30</v>
      </c>
      <c r="L54" s="5">
        <v>1788.27</v>
      </c>
      <c r="M54" s="5">
        <v>1788.27</v>
      </c>
      <c r="N54" s="5" t="s">
        <v>300</v>
      </c>
      <c r="O54" s="5" t="s">
        <v>32</v>
      </c>
      <c r="P54" s="5" t="s">
        <v>33</v>
      </c>
      <c r="Q54" s="5">
        <v>0</v>
      </c>
      <c r="R54" s="8">
        <v>45139.0000115741</v>
      </c>
      <c r="S54" s="7">
        <v>45168</v>
      </c>
      <c r="T54" s="5" t="s">
        <v>34</v>
      </c>
      <c r="U54" s="5">
        <v>1788.27</v>
      </c>
      <c r="V54" s="5">
        <v>0</v>
      </c>
      <c r="W54" s="5">
        <v>0</v>
      </c>
      <c r="X54" s="5" t="s">
        <v>301</v>
      </c>
      <c r="Y54" s="5" t="s">
        <v>302</v>
      </c>
    </row>
    <row r="55" s="5" customFormat="1" spans="1:25">
      <c r="A55" s="5" t="s">
        <v>303</v>
      </c>
      <c r="B55" s="5" t="s">
        <v>26</v>
      </c>
      <c r="C55" s="5" t="s">
        <v>27</v>
      </c>
      <c r="D55" s="5" t="s">
        <v>304</v>
      </c>
      <c r="E55" s="5" t="s">
        <v>125</v>
      </c>
      <c r="F55" s="7">
        <v>45164</v>
      </c>
      <c r="G55" s="7">
        <v>45165</v>
      </c>
      <c r="H55" s="5">
        <v>1</v>
      </c>
      <c r="I55" s="5">
        <v>1</v>
      </c>
      <c r="J55" s="5">
        <v>1</v>
      </c>
      <c r="K55" s="5" t="s">
        <v>30</v>
      </c>
      <c r="L55" s="5">
        <v>650.14</v>
      </c>
      <c r="M55" s="5">
        <v>650.14</v>
      </c>
      <c r="N55" s="5" t="s">
        <v>305</v>
      </c>
      <c r="O55" s="5" t="s">
        <v>32</v>
      </c>
      <c r="P55" s="5" t="s">
        <v>33</v>
      </c>
      <c r="Q55" s="5">
        <v>0</v>
      </c>
      <c r="R55" s="8">
        <v>45140.0000115741</v>
      </c>
      <c r="S55" s="7">
        <v>45168</v>
      </c>
      <c r="T55" s="5" t="s">
        <v>34</v>
      </c>
      <c r="U55" s="5">
        <v>650.14</v>
      </c>
      <c r="V55" s="5">
        <v>0</v>
      </c>
      <c r="W55" s="5">
        <v>0</v>
      </c>
      <c r="X55" s="5" t="s">
        <v>306</v>
      </c>
      <c r="Y55" s="5" t="s">
        <v>307</v>
      </c>
    </row>
    <row r="56" s="5" customFormat="1" spans="1:25">
      <c r="A56" s="5" t="s">
        <v>308</v>
      </c>
      <c r="B56" s="5" t="s">
        <v>26</v>
      </c>
      <c r="C56" s="5" t="s">
        <v>27</v>
      </c>
      <c r="D56" s="5" t="s">
        <v>309</v>
      </c>
      <c r="E56" s="5" t="s">
        <v>310</v>
      </c>
      <c r="F56" s="7">
        <v>45164</v>
      </c>
      <c r="G56" s="7">
        <v>45165</v>
      </c>
      <c r="H56" s="5">
        <v>1</v>
      </c>
      <c r="I56" s="5">
        <v>1</v>
      </c>
      <c r="J56" s="5">
        <v>1</v>
      </c>
      <c r="K56" s="5" t="s">
        <v>30</v>
      </c>
      <c r="L56" s="5">
        <v>2898.42</v>
      </c>
      <c r="M56" s="5">
        <v>2898.42</v>
      </c>
      <c r="N56" s="5" t="s">
        <v>311</v>
      </c>
      <c r="O56" s="5" t="s">
        <v>32</v>
      </c>
      <c r="P56" s="5" t="s">
        <v>33</v>
      </c>
      <c r="Q56" s="5">
        <v>0</v>
      </c>
      <c r="R56" s="8">
        <v>45140</v>
      </c>
      <c r="S56" s="7">
        <v>45168</v>
      </c>
      <c r="T56" s="5" t="s">
        <v>34</v>
      </c>
      <c r="U56" s="5">
        <v>2898.42</v>
      </c>
      <c r="V56" s="5">
        <v>0</v>
      </c>
      <c r="W56" s="5">
        <v>0</v>
      </c>
      <c r="X56" s="5" t="s">
        <v>312</v>
      </c>
      <c r="Y56" s="5" t="s">
        <v>313</v>
      </c>
    </row>
    <row r="57" s="5" customFormat="1" spans="1:25">
      <c r="A57" s="5" t="s">
        <v>314</v>
      </c>
      <c r="B57" s="5" t="s">
        <v>26</v>
      </c>
      <c r="C57" s="5" t="s">
        <v>27</v>
      </c>
      <c r="D57" s="5" t="s">
        <v>315</v>
      </c>
      <c r="E57" s="5" t="s">
        <v>316</v>
      </c>
      <c r="F57" s="7">
        <v>45164</v>
      </c>
      <c r="G57" s="7">
        <v>45165</v>
      </c>
      <c r="H57" s="5">
        <v>1</v>
      </c>
      <c r="I57" s="5">
        <v>1</v>
      </c>
      <c r="J57" s="5">
        <v>1</v>
      </c>
      <c r="K57" s="5" t="s">
        <v>30</v>
      </c>
      <c r="L57" s="5">
        <v>771.06</v>
      </c>
      <c r="M57" s="5">
        <v>771.06</v>
      </c>
      <c r="N57" s="5" t="s">
        <v>317</v>
      </c>
      <c r="O57" s="5" t="s">
        <v>32</v>
      </c>
      <c r="P57" s="5" t="s">
        <v>33</v>
      </c>
      <c r="Q57" s="5">
        <v>0</v>
      </c>
      <c r="R57" s="8">
        <v>45140.0000115741</v>
      </c>
      <c r="S57" s="7">
        <v>45168</v>
      </c>
      <c r="T57" s="5" t="s">
        <v>34</v>
      </c>
      <c r="U57" s="5">
        <v>771.06</v>
      </c>
      <c r="V57" s="5">
        <v>0</v>
      </c>
      <c r="W57" s="5">
        <v>0</v>
      </c>
      <c r="X57" s="5" t="s">
        <v>318</v>
      </c>
      <c r="Y57" s="5" t="s">
        <v>42</v>
      </c>
    </row>
    <row r="58" s="5" customFormat="1" spans="1:25">
      <c r="A58" s="5" t="s">
        <v>319</v>
      </c>
      <c r="B58" s="5" t="s">
        <v>26</v>
      </c>
      <c r="C58" s="5" t="s">
        <v>27</v>
      </c>
      <c r="D58" s="5" t="s">
        <v>320</v>
      </c>
      <c r="E58" s="5" t="s">
        <v>321</v>
      </c>
      <c r="F58" s="7">
        <v>45161</v>
      </c>
      <c r="G58" s="7">
        <v>45165</v>
      </c>
      <c r="H58" s="5">
        <v>1</v>
      </c>
      <c r="I58" s="5">
        <v>4</v>
      </c>
      <c r="J58" s="5">
        <v>4</v>
      </c>
      <c r="K58" s="5" t="s">
        <v>30</v>
      </c>
      <c r="L58" s="5">
        <v>14295.78</v>
      </c>
      <c r="M58" s="5">
        <v>14295.78</v>
      </c>
      <c r="N58" s="5" t="s">
        <v>322</v>
      </c>
      <c r="O58" s="5" t="s">
        <v>32</v>
      </c>
      <c r="P58" s="5" t="s">
        <v>33</v>
      </c>
      <c r="Q58" s="5">
        <v>0</v>
      </c>
      <c r="R58" s="8">
        <v>45140</v>
      </c>
      <c r="S58" s="7">
        <v>45168</v>
      </c>
      <c r="T58" s="5" t="s">
        <v>34</v>
      </c>
      <c r="U58" s="5">
        <v>14295.78</v>
      </c>
      <c r="V58" s="5">
        <v>0</v>
      </c>
      <c r="W58" s="5">
        <v>0</v>
      </c>
      <c r="X58" s="5" t="s">
        <v>323</v>
      </c>
      <c r="Y58" s="5" t="s">
        <v>42</v>
      </c>
    </row>
    <row r="59" s="5" customFormat="1" spans="1:25">
      <c r="A59" s="5" t="s">
        <v>324</v>
      </c>
      <c r="B59" s="5" t="s">
        <v>26</v>
      </c>
      <c r="C59" s="5" t="s">
        <v>27</v>
      </c>
      <c r="D59" s="5" t="s">
        <v>325</v>
      </c>
      <c r="E59" s="5" t="s">
        <v>326</v>
      </c>
      <c r="F59" s="7">
        <v>45161</v>
      </c>
      <c r="G59" s="7">
        <v>45165</v>
      </c>
      <c r="H59" s="5">
        <v>1</v>
      </c>
      <c r="I59" s="5">
        <v>4</v>
      </c>
      <c r="J59" s="5">
        <v>4</v>
      </c>
      <c r="K59" s="5" t="s">
        <v>30</v>
      </c>
      <c r="L59" s="5">
        <v>1626.87</v>
      </c>
      <c r="M59" s="5">
        <v>1626.87</v>
      </c>
      <c r="N59" s="5" t="s">
        <v>327</v>
      </c>
      <c r="O59" s="5" t="s">
        <v>32</v>
      </c>
      <c r="P59" s="5" t="s">
        <v>33</v>
      </c>
      <c r="Q59" s="5">
        <v>0</v>
      </c>
      <c r="R59" s="8">
        <v>45140.0000115741</v>
      </c>
      <c r="S59" s="7">
        <v>45168</v>
      </c>
      <c r="T59" s="5" t="s">
        <v>34</v>
      </c>
      <c r="U59" s="5">
        <v>1626.87</v>
      </c>
      <c r="V59" s="5">
        <v>0</v>
      </c>
      <c r="W59" s="5">
        <v>0</v>
      </c>
      <c r="X59" s="5" t="s">
        <v>328</v>
      </c>
      <c r="Y59" s="5" t="s">
        <v>329</v>
      </c>
    </row>
    <row r="60" s="5" customFormat="1" spans="1:25">
      <c r="A60" s="5" t="s">
        <v>330</v>
      </c>
      <c r="B60" s="5" t="s">
        <v>26</v>
      </c>
      <c r="C60" s="5" t="s">
        <v>27</v>
      </c>
      <c r="D60" s="5" t="s">
        <v>331</v>
      </c>
      <c r="E60" s="5" t="s">
        <v>332</v>
      </c>
      <c r="F60" s="7">
        <v>45158</v>
      </c>
      <c r="G60" s="7">
        <v>45165</v>
      </c>
      <c r="H60" s="5">
        <v>1</v>
      </c>
      <c r="I60" s="5">
        <v>7</v>
      </c>
      <c r="J60" s="5">
        <v>7</v>
      </c>
      <c r="K60" s="5" t="s">
        <v>30</v>
      </c>
      <c r="L60" s="5">
        <v>5834.13</v>
      </c>
      <c r="M60" s="5">
        <v>5834.13</v>
      </c>
      <c r="N60" s="5" t="s">
        <v>333</v>
      </c>
      <c r="O60" s="5" t="s">
        <v>32</v>
      </c>
      <c r="P60" s="5" t="s">
        <v>33</v>
      </c>
      <c r="Q60" s="5">
        <v>0</v>
      </c>
      <c r="R60" s="8">
        <v>45140</v>
      </c>
      <c r="S60" s="7">
        <v>45168</v>
      </c>
      <c r="T60" s="5" t="s">
        <v>34</v>
      </c>
      <c r="U60" s="5">
        <v>5834.13</v>
      </c>
      <c r="V60" s="5">
        <v>0</v>
      </c>
      <c r="W60" s="5">
        <v>0</v>
      </c>
      <c r="X60" s="5" t="s">
        <v>334</v>
      </c>
      <c r="Y60" s="5" t="s">
        <v>42</v>
      </c>
    </row>
    <row r="61" s="5" customFormat="1" spans="1:25">
      <c r="A61" s="5" t="s">
        <v>335</v>
      </c>
      <c r="B61" s="5" t="s">
        <v>26</v>
      </c>
      <c r="C61" s="5" t="s">
        <v>27</v>
      </c>
      <c r="D61" s="5" t="s">
        <v>336</v>
      </c>
      <c r="E61" s="5" t="s">
        <v>337</v>
      </c>
      <c r="F61" s="7">
        <v>45164</v>
      </c>
      <c r="G61" s="7">
        <v>45165</v>
      </c>
      <c r="H61" s="5">
        <v>1</v>
      </c>
      <c r="I61" s="5">
        <v>1</v>
      </c>
      <c r="J61" s="5">
        <v>1</v>
      </c>
      <c r="K61" s="5" t="s">
        <v>30</v>
      </c>
      <c r="L61" s="5">
        <v>435.25</v>
      </c>
      <c r="M61" s="5">
        <v>435.25</v>
      </c>
      <c r="N61" s="5" t="s">
        <v>338</v>
      </c>
      <c r="O61" s="5" t="s">
        <v>32</v>
      </c>
      <c r="P61" s="5" t="s">
        <v>33</v>
      </c>
      <c r="Q61" s="5">
        <v>0</v>
      </c>
      <c r="R61" s="8">
        <v>45140.0000115741</v>
      </c>
      <c r="S61" s="7">
        <v>45168</v>
      </c>
      <c r="T61" s="5" t="s">
        <v>34</v>
      </c>
      <c r="U61" s="5">
        <v>435.25</v>
      </c>
      <c r="V61" s="5">
        <v>0</v>
      </c>
      <c r="W61" s="5">
        <v>0</v>
      </c>
      <c r="X61" s="5" t="s">
        <v>339</v>
      </c>
      <c r="Y61" s="5" t="s">
        <v>42</v>
      </c>
    </row>
    <row r="62" s="5" customFormat="1" spans="1:25">
      <c r="A62" s="5" t="s">
        <v>340</v>
      </c>
      <c r="B62" s="5" t="s">
        <v>26</v>
      </c>
      <c r="C62" s="5" t="s">
        <v>27</v>
      </c>
      <c r="D62" s="5" t="s">
        <v>341</v>
      </c>
      <c r="E62" s="5" t="s">
        <v>342</v>
      </c>
      <c r="F62" s="7">
        <v>45161</v>
      </c>
      <c r="G62" s="7">
        <v>45165</v>
      </c>
      <c r="H62" s="5">
        <v>2</v>
      </c>
      <c r="I62" s="5">
        <v>4</v>
      </c>
      <c r="J62" s="5">
        <v>8</v>
      </c>
      <c r="K62" s="5" t="s">
        <v>30</v>
      </c>
      <c r="L62" s="5">
        <v>2569.12</v>
      </c>
      <c r="M62" s="5">
        <v>2569.12</v>
      </c>
      <c r="N62" s="5" t="s">
        <v>343</v>
      </c>
      <c r="O62" s="5" t="s">
        <v>32</v>
      </c>
      <c r="P62" s="5" t="s">
        <v>33</v>
      </c>
      <c r="Q62" s="5">
        <v>0</v>
      </c>
      <c r="R62" s="8">
        <v>45140.0000115741</v>
      </c>
      <c r="S62" s="7">
        <v>45168</v>
      </c>
      <c r="T62" s="5" t="s">
        <v>34</v>
      </c>
      <c r="U62" s="5">
        <v>2569.12</v>
      </c>
      <c r="V62" s="5">
        <v>0</v>
      </c>
      <c r="W62" s="5">
        <v>0</v>
      </c>
      <c r="X62" s="5" t="s">
        <v>344</v>
      </c>
      <c r="Y62" s="5" t="s">
        <v>345</v>
      </c>
    </row>
    <row r="63" s="5" customFormat="1" spans="1:25">
      <c r="A63" s="5" t="s">
        <v>346</v>
      </c>
      <c r="B63" s="5" t="s">
        <v>26</v>
      </c>
      <c r="C63" s="5" t="s">
        <v>27</v>
      </c>
      <c r="D63" s="5" t="s">
        <v>347</v>
      </c>
      <c r="E63" s="5" t="s">
        <v>348</v>
      </c>
      <c r="F63" s="7">
        <v>45164</v>
      </c>
      <c r="G63" s="7">
        <v>45165</v>
      </c>
      <c r="H63" s="5">
        <v>1</v>
      </c>
      <c r="I63" s="5">
        <v>1</v>
      </c>
      <c r="J63" s="5">
        <v>1</v>
      </c>
      <c r="K63" s="5" t="s">
        <v>30</v>
      </c>
      <c r="L63" s="5">
        <v>208.18</v>
      </c>
      <c r="M63" s="5">
        <v>208.18</v>
      </c>
      <c r="N63" s="5" t="s">
        <v>349</v>
      </c>
      <c r="O63" s="5" t="s">
        <v>32</v>
      </c>
      <c r="P63" s="5" t="s">
        <v>33</v>
      </c>
      <c r="Q63" s="5">
        <v>0</v>
      </c>
      <c r="R63" s="8">
        <v>45140</v>
      </c>
      <c r="S63" s="7">
        <v>45168</v>
      </c>
      <c r="T63" s="5" t="s">
        <v>34</v>
      </c>
      <c r="U63" s="5">
        <v>208.18</v>
      </c>
      <c r="V63" s="5">
        <v>0</v>
      </c>
      <c r="W63" s="5">
        <v>0</v>
      </c>
      <c r="X63" s="5" t="s">
        <v>350</v>
      </c>
      <c r="Y63" s="5" t="s">
        <v>351</v>
      </c>
    </row>
    <row r="64" s="5" customFormat="1" spans="1:25">
      <c r="A64" s="5" t="s">
        <v>352</v>
      </c>
      <c r="B64" s="5" t="s">
        <v>26</v>
      </c>
      <c r="C64" s="5" t="s">
        <v>27</v>
      </c>
      <c r="D64" s="5" t="s">
        <v>353</v>
      </c>
      <c r="E64" s="5" t="s">
        <v>354</v>
      </c>
      <c r="F64" s="7">
        <v>45163</v>
      </c>
      <c r="G64" s="7">
        <v>45165</v>
      </c>
      <c r="H64" s="5">
        <v>1</v>
      </c>
      <c r="I64" s="5">
        <v>2</v>
      </c>
      <c r="J64" s="5">
        <v>2</v>
      </c>
      <c r="K64" s="5" t="s">
        <v>30</v>
      </c>
      <c r="L64" s="5">
        <v>2204.08</v>
      </c>
      <c r="M64" s="5">
        <v>2204.08</v>
      </c>
      <c r="N64" s="5" t="s">
        <v>355</v>
      </c>
      <c r="O64" s="5" t="s">
        <v>32</v>
      </c>
      <c r="P64" s="5" t="s">
        <v>33</v>
      </c>
      <c r="Q64" s="5">
        <v>0</v>
      </c>
      <c r="R64" s="8">
        <v>45141.0000115741</v>
      </c>
      <c r="S64" s="7">
        <v>45168</v>
      </c>
      <c r="T64" s="5" t="s">
        <v>34</v>
      </c>
      <c r="U64" s="5">
        <v>2204.08</v>
      </c>
      <c r="V64" s="5">
        <v>0</v>
      </c>
      <c r="W64" s="5">
        <v>0</v>
      </c>
      <c r="X64" s="5" t="s">
        <v>356</v>
      </c>
      <c r="Y64" s="5" t="s">
        <v>357</v>
      </c>
    </row>
    <row r="65" s="5" customFormat="1" spans="1:25">
      <c r="A65" s="5" t="s">
        <v>358</v>
      </c>
      <c r="B65" s="5" t="s">
        <v>26</v>
      </c>
      <c r="C65" s="5" t="s">
        <v>27</v>
      </c>
      <c r="D65" s="5" t="s">
        <v>359</v>
      </c>
      <c r="E65" s="5" t="s">
        <v>360</v>
      </c>
      <c r="F65" s="7">
        <v>45164</v>
      </c>
      <c r="G65" s="7">
        <v>45165</v>
      </c>
      <c r="H65" s="5">
        <v>1</v>
      </c>
      <c r="I65" s="5">
        <v>1</v>
      </c>
      <c r="J65" s="5">
        <v>1</v>
      </c>
      <c r="K65" s="5" t="s">
        <v>30</v>
      </c>
      <c r="L65" s="5">
        <v>1862.42</v>
      </c>
      <c r="M65" s="5">
        <v>1862.42</v>
      </c>
      <c r="N65" s="5" t="s">
        <v>361</v>
      </c>
      <c r="O65" s="5" t="s">
        <v>32</v>
      </c>
      <c r="P65" s="5" t="s">
        <v>33</v>
      </c>
      <c r="Q65" s="5">
        <v>0</v>
      </c>
      <c r="R65" s="8">
        <v>45141</v>
      </c>
      <c r="S65" s="7">
        <v>45168</v>
      </c>
      <c r="T65" s="5" t="s">
        <v>34</v>
      </c>
      <c r="U65" s="5">
        <v>1862.42</v>
      </c>
      <c r="V65" s="5">
        <v>0</v>
      </c>
      <c r="W65" s="5">
        <v>0</v>
      </c>
      <c r="X65" s="5" t="s">
        <v>362</v>
      </c>
      <c r="Y65" s="5" t="s">
        <v>42</v>
      </c>
    </row>
    <row r="66" s="5" customFormat="1" spans="1:25">
      <c r="A66" s="5" t="s">
        <v>363</v>
      </c>
      <c r="B66" s="5" t="s">
        <v>26</v>
      </c>
      <c r="C66" s="5" t="s">
        <v>27</v>
      </c>
      <c r="D66" s="5" t="s">
        <v>364</v>
      </c>
      <c r="E66" s="5" t="s">
        <v>365</v>
      </c>
      <c r="F66" s="7">
        <v>45162</v>
      </c>
      <c r="G66" s="7">
        <v>45165</v>
      </c>
      <c r="H66" s="5">
        <v>1</v>
      </c>
      <c r="I66" s="5">
        <v>3</v>
      </c>
      <c r="J66" s="5">
        <v>3</v>
      </c>
      <c r="K66" s="5" t="s">
        <v>30</v>
      </c>
      <c r="L66" s="5">
        <v>1551.84</v>
      </c>
      <c r="M66" s="5">
        <v>1551.84</v>
      </c>
      <c r="N66" s="5" t="s">
        <v>366</v>
      </c>
      <c r="O66" s="5" t="s">
        <v>32</v>
      </c>
      <c r="P66" s="5" t="s">
        <v>33</v>
      </c>
      <c r="Q66" s="5">
        <v>0</v>
      </c>
      <c r="R66" s="8">
        <v>45142</v>
      </c>
      <c r="S66" s="7">
        <v>45168</v>
      </c>
      <c r="T66" s="5" t="s">
        <v>34</v>
      </c>
      <c r="U66" s="5">
        <v>1551.84</v>
      </c>
      <c r="V66" s="5">
        <v>0</v>
      </c>
      <c r="W66" s="5">
        <v>0</v>
      </c>
      <c r="X66" s="5" t="s">
        <v>367</v>
      </c>
      <c r="Y66" s="5" t="s">
        <v>368</v>
      </c>
    </row>
    <row r="67" s="5" customFormat="1" spans="1:25">
      <c r="A67" s="5" t="s">
        <v>330</v>
      </c>
      <c r="B67" s="5" t="s">
        <v>26</v>
      </c>
      <c r="C67" s="5" t="s">
        <v>48</v>
      </c>
      <c r="D67" s="5" t="s">
        <v>331</v>
      </c>
      <c r="E67" s="5" t="s">
        <v>332</v>
      </c>
      <c r="F67" s="7">
        <v>45158</v>
      </c>
      <c r="G67" s="7">
        <v>45165</v>
      </c>
      <c r="H67" s="5">
        <v>1</v>
      </c>
      <c r="I67" s="5">
        <v>7</v>
      </c>
      <c r="J67" s="5">
        <v>7</v>
      </c>
      <c r="K67" s="5" t="s">
        <v>30</v>
      </c>
      <c r="L67" s="5">
        <v>-5834.13</v>
      </c>
      <c r="M67" s="5">
        <v>-5834.13</v>
      </c>
      <c r="N67" s="5" t="s">
        <v>333</v>
      </c>
      <c r="O67" s="5" t="s">
        <v>32</v>
      </c>
      <c r="P67" s="5" t="s">
        <v>33</v>
      </c>
      <c r="Q67" s="5">
        <v>0</v>
      </c>
      <c r="R67" s="8">
        <v>45140</v>
      </c>
      <c r="S67" s="7">
        <v>45168</v>
      </c>
      <c r="T67" s="5" t="s">
        <v>34</v>
      </c>
      <c r="U67" s="5">
        <v>-5834.13</v>
      </c>
      <c r="V67" s="5">
        <v>0</v>
      </c>
      <c r="W67" s="5">
        <v>0</v>
      </c>
      <c r="X67" s="5" t="s">
        <v>334</v>
      </c>
      <c r="Y67" s="5" t="s">
        <v>42</v>
      </c>
    </row>
    <row r="68" s="5" customFormat="1" spans="1:25">
      <c r="A68" s="5" t="s">
        <v>369</v>
      </c>
      <c r="B68" s="5" t="s">
        <v>26</v>
      </c>
      <c r="C68" s="5" t="s">
        <v>27</v>
      </c>
      <c r="D68" s="5" t="s">
        <v>370</v>
      </c>
      <c r="E68" s="5" t="s">
        <v>371</v>
      </c>
      <c r="F68" s="7">
        <v>45164</v>
      </c>
      <c r="G68" s="7">
        <v>45165</v>
      </c>
      <c r="H68" s="5">
        <v>1</v>
      </c>
      <c r="I68" s="5">
        <v>1</v>
      </c>
      <c r="J68" s="5">
        <v>1</v>
      </c>
      <c r="K68" s="5" t="s">
        <v>30</v>
      </c>
      <c r="L68" s="5">
        <v>533.92</v>
      </c>
      <c r="M68" s="5">
        <v>533.92</v>
      </c>
      <c r="N68" s="5" t="s">
        <v>372</v>
      </c>
      <c r="O68" s="5" t="s">
        <v>32</v>
      </c>
      <c r="P68" s="5" t="s">
        <v>33</v>
      </c>
      <c r="Q68" s="5">
        <v>0</v>
      </c>
      <c r="R68" s="8">
        <v>45142.0000115741</v>
      </c>
      <c r="S68" s="7">
        <v>45168</v>
      </c>
      <c r="T68" s="5" t="s">
        <v>34</v>
      </c>
      <c r="U68" s="5">
        <v>533.92</v>
      </c>
      <c r="V68" s="5">
        <v>0</v>
      </c>
      <c r="W68" s="5">
        <v>0</v>
      </c>
      <c r="X68" s="5" t="s">
        <v>373</v>
      </c>
      <c r="Y68" s="5" t="s">
        <v>374</v>
      </c>
    </row>
    <row r="69" s="5" customFormat="1" spans="1:25">
      <c r="A69" s="5" t="s">
        <v>375</v>
      </c>
      <c r="B69" s="5" t="s">
        <v>26</v>
      </c>
      <c r="C69" s="5" t="s">
        <v>27</v>
      </c>
      <c r="D69" s="5" t="s">
        <v>341</v>
      </c>
      <c r="E69" s="5" t="s">
        <v>153</v>
      </c>
      <c r="F69" s="7">
        <v>45161</v>
      </c>
      <c r="G69" s="7">
        <v>45165</v>
      </c>
      <c r="H69" s="5">
        <v>2</v>
      </c>
      <c r="I69" s="5">
        <v>4</v>
      </c>
      <c r="J69" s="5">
        <v>8</v>
      </c>
      <c r="K69" s="5" t="s">
        <v>30</v>
      </c>
      <c r="L69" s="5">
        <v>2255.44</v>
      </c>
      <c r="M69" s="5">
        <v>2255.44</v>
      </c>
      <c r="N69" s="5" t="s">
        <v>376</v>
      </c>
      <c r="O69" s="5" t="s">
        <v>32</v>
      </c>
      <c r="P69" s="5" t="s">
        <v>33</v>
      </c>
      <c r="Q69" s="5">
        <v>0</v>
      </c>
      <c r="R69" s="8">
        <v>45142.0000115741</v>
      </c>
      <c r="S69" s="7">
        <v>45168</v>
      </c>
      <c r="T69" s="5" t="s">
        <v>34</v>
      </c>
      <c r="U69" s="5">
        <v>2255.44</v>
      </c>
      <c r="V69" s="5">
        <v>0</v>
      </c>
      <c r="W69" s="5">
        <v>0</v>
      </c>
      <c r="X69" s="5" t="s">
        <v>377</v>
      </c>
      <c r="Y69" s="5" t="s">
        <v>378</v>
      </c>
    </row>
    <row r="70" s="5" customFormat="1" spans="1:25">
      <c r="A70" s="5" t="s">
        <v>379</v>
      </c>
      <c r="B70" s="5" t="s">
        <v>26</v>
      </c>
      <c r="C70" s="5" t="s">
        <v>27</v>
      </c>
      <c r="D70" s="5" t="s">
        <v>380</v>
      </c>
      <c r="E70" s="5" t="s">
        <v>381</v>
      </c>
      <c r="F70" s="7">
        <v>45163</v>
      </c>
      <c r="G70" s="7">
        <v>45165</v>
      </c>
      <c r="H70" s="5">
        <v>1</v>
      </c>
      <c r="I70" s="5">
        <v>2</v>
      </c>
      <c r="J70" s="5">
        <v>2</v>
      </c>
      <c r="K70" s="5" t="s">
        <v>30</v>
      </c>
      <c r="L70" s="5">
        <v>377.98</v>
      </c>
      <c r="M70" s="5">
        <v>377.98</v>
      </c>
      <c r="N70" s="5" t="s">
        <v>382</v>
      </c>
      <c r="O70" s="5" t="s">
        <v>32</v>
      </c>
      <c r="P70" s="5" t="s">
        <v>33</v>
      </c>
      <c r="Q70" s="5">
        <v>0</v>
      </c>
      <c r="R70" s="8">
        <v>45143.0000115741</v>
      </c>
      <c r="S70" s="7">
        <v>45168</v>
      </c>
      <c r="T70" s="5" t="s">
        <v>34</v>
      </c>
      <c r="U70" s="5">
        <v>377.98</v>
      </c>
      <c r="V70" s="5">
        <v>0</v>
      </c>
      <c r="W70" s="5">
        <v>0</v>
      </c>
      <c r="X70" s="5" t="s">
        <v>383</v>
      </c>
      <c r="Y70" s="5" t="s">
        <v>384</v>
      </c>
    </row>
    <row r="71" s="5" customFormat="1" spans="1:25">
      <c r="A71" s="5" t="s">
        <v>147</v>
      </c>
      <c r="B71" s="5" t="s">
        <v>26</v>
      </c>
      <c r="C71" s="5" t="s">
        <v>48</v>
      </c>
      <c r="D71" s="5" t="s">
        <v>119</v>
      </c>
      <c r="E71" s="5" t="s">
        <v>148</v>
      </c>
      <c r="F71" s="7">
        <v>45163</v>
      </c>
      <c r="G71" s="7">
        <v>45165</v>
      </c>
      <c r="H71" s="5">
        <v>1</v>
      </c>
      <c r="I71" s="5">
        <v>2</v>
      </c>
      <c r="J71" s="5">
        <v>2</v>
      </c>
      <c r="K71" s="5" t="s">
        <v>30</v>
      </c>
      <c r="L71" s="5">
        <v>-2779.32</v>
      </c>
      <c r="M71" s="5">
        <v>-2779.32</v>
      </c>
      <c r="N71" s="5" t="s">
        <v>149</v>
      </c>
      <c r="O71" s="5" t="s">
        <v>32</v>
      </c>
      <c r="P71" s="5" t="s">
        <v>33</v>
      </c>
      <c r="Q71" s="5">
        <v>0</v>
      </c>
      <c r="R71" s="8">
        <v>45126</v>
      </c>
      <c r="S71" s="7">
        <v>45168</v>
      </c>
      <c r="T71" s="5" t="s">
        <v>34</v>
      </c>
      <c r="U71" s="5">
        <v>-2779.32</v>
      </c>
      <c r="V71" s="5">
        <v>0</v>
      </c>
      <c r="W71" s="5">
        <v>0</v>
      </c>
      <c r="X71" s="5" t="s">
        <v>150</v>
      </c>
      <c r="Y71" s="5" t="s">
        <v>42</v>
      </c>
    </row>
    <row r="72" s="5" customFormat="1" spans="1:25">
      <c r="A72" s="5" t="s">
        <v>385</v>
      </c>
      <c r="B72" s="5" t="s">
        <v>26</v>
      </c>
      <c r="C72" s="5" t="s">
        <v>27</v>
      </c>
      <c r="D72" s="5" t="s">
        <v>331</v>
      </c>
      <c r="E72" s="5" t="s">
        <v>332</v>
      </c>
      <c r="F72" s="7">
        <v>45163</v>
      </c>
      <c r="G72" s="7">
        <v>45165</v>
      </c>
      <c r="H72" s="5">
        <v>1</v>
      </c>
      <c r="I72" s="5">
        <v>2</v>
      </c>
      <c r="J72" s="5">
        <v>2</v>
      </c>
      <c r="K72" s="5" t="s">
        <v>30</v>
      </c>
      <c r="L72" s="5">
        <v>1945.67</v>
      </c>
      <c r="M72" s="5">
        <v>1945.67</v>
      </c>
      <c r="N72" s="5" t="s">
        <v>386</v>
      </c>
      <c r="O72" s="5" t="s">
        <v>32</v>
      </c>
      <c r="P72" s="5" t="s">
        <v>33</v>
      </c>
      <c r="Q72" s="5">
        <v>0</v>
      </c>
      <c r="R72" s="8">
        <v>45143.0000115741</v>
      </c>
      <c r="S72" s="7">
        <v>45168</v>
      </c>
      <c r="T72" s="5" t="s">
        <v>34</v>
      </c>
      <c r="U72" s="5">
        <v>1945.67</v>
      </c>
      <c r="V72" s="5">
        <v>0</v>
      </c>
      <c r="W72" s="5">
        <v>0</v>
      </c>
      <c r="X72" s="5" t="s">
        <v>387</v>
      </c>
      <c r="Y72" s="5" t="s">
        <v>388</v>
      </c>
    </row>
    <row r="73" s="5" customFormat="1" spans="1:25">
      <c r="A73" s="5" t="s">
        <v>389</v>
      </c>
      <c r="B73" s="5" t="s">
        <v>26</v>
      </c>
      <c r="C73" s="5" t="s">
        <v>27</v>
      </c>
      <c r="D73" s="5" t="s">
        <v>390</v>
      </c>
      <c r="E73" s="5" t="s">
        <v>391</v>
      </c>
      <c r="F73" s="7">
        <v>45161</v>
      </c>
      <c r="G73" s="7">
        <v>45165</v>
      </c>
      <c r="H73" s="5">
        <v>1</v>
      </c>
      <c r="I73" s="5">
        <v>4</v>
      </c>
      <c r="J73" s="5">
        <v>4</v>
      </c>
      <c r="K73" s="5" t="s">
        <v>30</v>
      </c>
      <c r="L73" s="5">
        <v>4486</v>
      </c>
      <c r="M73" s="5">
        <v>4486</v>
      </c>
      <c r="N73" s="5" t="s">
        <v>392</v>
      </c>
      <c r="O73" s="5" t="s">
        <v>32</v>
      </c>
      <c r="P73" s="5" t="s">
        <v>33</v>
      </c>
      <c r="Q73" s="5">
        <v>0</v>
      </c>
      <c r="R73" s="8">
        <v>45143</v>
      </c>
      <c r="S73" s="7">
        <v>45168</v>
      </c>
      <c r="T73" s="5" t="s">
        <v>34</v>
      </c>
      <c r="U73" s="5">
        <v>4486</v>
      </c>
      <c r="V73" s="5">
        <v>0</v>
      </c>
      <c r="W73" s="5">
        <v>0</v>
      </c>
      <c r="X73" s="5" t="s">
        <v>393</v>
      </c>
      <c r="Y73" s="5" t="s">
        <v>394</v>
      </c>
    </row>
    <row r="74" s="5" customFormat="1" spans="1:25">
      <c r="A74" s="5" t="s">
        <v>395</v>
      </c>
      <c r="B74" s="5" t="s">
        <v>26</v>
      </c>
      <c r="C74" s="5" t="s">
        <v>27</v>
      </c>
      <c r="D74" s="5" t="s">
        <v>396</v>
      </c>
      <c r="E74" s="5" t="s">
        <v>397</v>
      </c>
      <c r="F74" s="7">
        <v>45162</v>
      </c>
      <c r="G74" s="7">
        <v>45165</v>
      </c>
      <c r="H74" s="5">
        <v>1</v>
      </c>
      <c r="I74" s="5">
        <v>3</v>
      </c>
      <c r="J74" s="5">
        <v>3</v>
      </c>
      <c r="K74" s="5" t="s">
        <v>30</v>
      </c>
      <c r="L74" s="5">
        <v>2810.16</v>
      </c>
      <c r="M74" s="5">
        <v>2810.16</v>
      </c>
      <c r="N74" s="5" t="s">
        <v>398</v>
      </c>
      <c r="O74" s="5" t="s">
        <v>32</v>
      </c>
      <c r="P74" s="5" t="s">
        <v>33</v>
      </c>
      <c r="Q74" s="5">
        <v>0</v>
      </c>
      <c r="R74" s="8">
        <v>45144</v>
      </c>
      <c r="S74" s="7">
        <v>45168</v>
      </c>
      <c r="T74" s="5" t="s">
        <v>34</v>
      </c>
      <c r="U74" s="5">
        <v>2810.16</v>
      </c>
      <c r="V74" s="5">
        <v>0</v>
      </c>
      <c r="W74" s="5">
        <v>0</v>
      </c>
      <c r="X74" s="5" t="s">
        <v>399</v>
      </c>
      <c r="Y74" s="5" t="s">
        <v>400</v>
      </c>
    </row>
    <row r="75" s="5" customFormat="1" spans="1:25">
      <c r="A75" s="5" t="s">
        <v>401</v>
      </c>
      <c r="B75" s="5" t="s">
        <v>26</v>
      </c>
      <c r="C75" s="5" t="s">
        <v>27</v>
      </c>
      <c r="D75" s="5" t="s">
        <v>402</v>
      </c>
      <c r="E75" s="5" t="s">
        <v>403</v>
      </c>
      <c r="F75" s="7">
        <v>45164</v>
      </c>
      <c r="G75" s="7">
        <v>45165</v>
      </c>
      <c r="H75" s="5">
        <v>1</v>
      </c>
      <c r="I75" s="5">
        <v>1</v>
      </c>
      <c r="J75" s="5">
        <v>1</v>
      </c>
      <c r="K75" s="5" t="s">
        <v>30</v>
      </c>
      <c r="L75" s="5">
        <v>1256.93</v>
      </c>
      <c r="M75" s="5">
        <v>1256.93</v>
      </c>
      <c r="N75" s="5" t="s">
        <v>404</v>
      </c>
      <c r="O75" s="5" t="s">
        <v>32</v>
      </c>
      <c r="P75" s="5" t="s">
        <v>33</v>
      </c>
      <c r="Q75" s="5">
        <v>0</v>
      </c>
      <c r="R75" s="8">
        <v>45144</v>
      </c>
      <c r="S75" s="7">
        <v>45168</v>
      </c>
      <c r="T75" s="5" t="s">
        <v>34</v>
      </c>
      <c r="U75" s="5">
        <v>1256.93</v>
      </c>
      <c r="V75" s="5">
        <v>0</v>
      </c>
      <c r="W75" s="5">
        <v>0</v>
      </c>
      <c r="X75" s="5" t="s">
        <v>405</v>
      </c>
      <c r="Y75" s="5" t="s">
        <v>406</v>
      </c>
    </row>
    <row r="76" s="5" customFormat="1" spans="1:25">
      <c r="A76" s="5" t="s">
        <v>407</v>
      </c>
      <c r="B76" s="5" t="s">
        <v>26</v>
      </c>
      <c r="C76" s="5" t="s">
        <v>27</v>
      </c>
      <c r="D76" s="5" t="s">
        <v>408</v>
      </c>
      <c r="E76" s="5" t="s">
        <v>409</v>
      </c>
      <c r="F76" s="7">
        <v>45159</v>
      </c>
      <c r="G76" s="7">
        <v>45165</v>
      </c>
      <c r="H76" s="5">
        <v>1</v>
      </c>
      <c r="I76" s="5">
        <v>6</v>
      </c>
      <c r="J76" s="5">
        <v>6</v>
      </c>
      <c r="K76" s="5" t="s">
        <v>30</v>
      </c>
      <c r="L76" s="5">
        <v>11023.92</v>
      </c>
      <c r="M76" s="5">
        <v>11023.92</v>
      </c>
      <c r="N76" s="5" t="s">
        <v>410</v>
      </c>
      <c r="O76" s="5" t="s">
        <v>32</v>
      </c>
      <c r="P76" s="5" t="s">
        <v>33</v>
      </c>
      <c r="Q76" s="5">
        <v>0</v>
      </c>
      <c r="R76" s="8">
        <v>45144.0000115741</v>
      </c>
      <c r="S76" s="7">
        <v>45168</v>
      </c>
      <c r="T76" s="5" t="s">
        <v>34</v>
      </c>
      <c r="U76" s="5">
        <v>11023.92</v>
      </c>
      <c r="V76" s="5">
        <v>0</v>
      </c>
      <c r="W76" s="5">
        <v>0</v>
      </c>
      <c r="X76" s="5" t="s">
        <v>411</v>
      </c>
      <c r="Y76" s="5" t="s">
        <v>412</v>
      </c>
    </row>
    <row r="77" s="5" customFormat="1" spans="1:25">
      <c r="A77" s="5" t="s">
        <v>413</v>
      </c>
      <c r="B77" s="5" t="s">
        <v>26</v>
      </c>
      <c r="C77" s="5" t="s">
        <v>27</v>
      </c>
      <c r="D77" s="5" t="s">
        <v>414</v>
      </c>
      <c r="E77" s="5" t="s">
        <v>415</v>
      </c>
      <c r="F77" s="7">
        <v>45164</v>
      </c>
      <c r="G77" s="7">
        <v>45165</v>
      </c>
      <c r="H77" s="5">
        <v>1</v>
      </c>
      <c r="I77" s="5">
        <v>1</v>
      </c>
      <c r="J77" s="5">
        <v>1</v>
      </c>
      <c r="K77" s="5" t="s">
        <v>30</v>
      </c>
      <c r="L77" s="5">
        <v>1349.52</v>
      </c>
      <c r="M77" s="5">
        <v>1349.52</v>
      </c>
      <c r="N77" s="5" t="s">
        <v>416</v>
      </c>
      <c r="O77" s="5" t="s">
        <v>32</v>
      </c>
      <c r="P77" s="5" t="s">
        <v>33</v>
      </c>
      <c r="Q77" s="5">
        <v>0</v>
      </c>
      <c r="R77" s="8">
        <v>45145</v>
      </c>
      <c r="S77" s="7">
        <v>45168</v>
      </c>
      <c r="T77" s="5" t="s">
        <v>34</v>
      </c>
      <c r="U77" s="5">
        <v>1349.52</v>
      </c>
      <c r="V77" s="5">
        <v>0</v>
      </c>
      <c r="W77" s="5">
        <v>0</v>
      </c>
      <c r="X77" s="5" t="s">
        <v>417</v>
      </c>
      <c r="Y77" s="5" t="s">
        <v>418</v>
      </c>
    </row>
    <row r="78" s="5" customFormat="1" spans="1:25">
      <c r="A78" s="5" t="s">
        <v>419</v>
      </c>
      <c r="B78" s="5" t="s">
        <v>26</v>
      </c>
      <c r="C78" s="5" t="s">
        <v>27</v>
      </c>
      <c r="D78" s="5" t="s">
        <v>420</v>
      </c>
      <c r="E78" s="5" t="s">
        <v>421</v>
      </c>
      <c r="F78" s="7">
        <v>45161</v>
      </c>
      <c r="G78" s="7">
        <v>45165</v>
      </c>
      <c r="H78" s="5">
        <v>1</v>
      </c>
      <c r="I78" s="5">
        <v>4</v>
      </c>
      <c r="J78" s="5">
        <v>4</v>
      </c>
      <c r="K78" s="5" t="s">
        <v>30</v>
      </c>
      <c r="L78" s="5">
        <v>2833.45</v>
      </c>
      <c r="M78" s="5">
        <v>2833.45</v>
      </c>
      <c r="N78" s="5" t="s">
        <v>422</v>
      </c>
      <c r="O78" s="5" t="s">
        <v>32</v>
      </c>
      <c r="P78" s="5" t="s">
        <v>33</v>
      </c>
      <c r="Q78" s="5">
        <v>0</v>
      </c>
      <c r="R78" s="8">
        <v>45145.0000115741</v>
      </c>
      <c r="S78" s="7">
        <v>45168</v>
      </c>
      <c r="T78" s="5" t="s">
        <v>34</v>
      </c>
      <c r="U78" s="5">
        <v>2833.45</v>
      </c>
      <c r="V78" s="5">
        <v>0</v>
      </c>
      <c r="W78" s="5">
        <v>0</v>
      </c>
      <c r="X78" s="5" t="s">
        <v>423</v>
      </c>
      <c r="Y78" s="5" t="s">
        <v>42</v>
      </c>
    </row>
    <row r="79" s="5" customFormat="1" spans="1:25">
      <c r="A79" s="5" t="s">
        <v>419</v>
      </c>
      <c r="B79" s="5" t="s">
        <v>26</v>
      </c>
      <c r="C79" s="5" t="s">
        <v>48</v>
      </c>
      <c r="D79" s="5" t="s">
        <v>420</v>
      </c>
      <c r="E79" s="5" t="s">
        <v>421</v>
      </c>
      <c r="F79" s="7">
        <v>45161</v>
      </c>
      <c r="G79" s="7">
        <v>45165</v>
      </c>
      <c r="H79" s="5">
        <v>1</v>
      </c>
      <c r="I79" s="5">
        <v>4</v>
      </c>
      <c r="J79" s="5">
        <v>4</v>
      </c>
      <c r="K79" s="5" t="s">
        <v>30</v>
      </c>
      <c r="L79" s="5">
        <v>-2833.45</v>
      </c>
      <c r="M79" s="5">
        <v>-2833.45</v>
      </c>
      <c r="N79" s="5" t="s">
        <v>422</v>
      </c>
      <c r="O79" s="5" t="s">
        <v>32</v>
      </c>
      <c r="P79" s="5" t="s">
        <v>33</v>
      </c>
      <c r="Q79" s="5">
        <v>0</v>
      </c>
      <c r="R79" s="8">
        <v>45145.0000115741</v>
      </c>
      <c r="S79" s="7">
        <v>45168</v>
      </c>
      <c r="T79" s="5" t="s">
        <v>34</v>
      </c>
      <c r="U79" s="5">
        <v>-2833.45</v>
      </c>
      <c r="V79" s="5">
        <v>0</v>
      </c>
      <c r="W79" s="5">
        <v>0</v>
      </c>
      <c r="X79" s="5" t="s">
        <v>423</v>
      </c>
      <c r="Y79" s="5" t="s">
        <v>42</v>
      </c>
    </row>
    <row r="80" s="5" customFormat="1" spans="1:25">
      <c r="A80" s="5" t="s">
        <v>424</v>
      </c>
      <c r="B80" s="5" t="s">
        <v>26</v>
      </c>
      <c r="C80" s="5" t="s">
        <v>27</v>
      </c>
      <c r="D80" s="5" t="s">
        <v>425</v>
      </c>
      <c r="E80" s="5" t="s">
        <v>171</v>
      </c>
      <c r="F80" s="7">
        <v>45164</v>
      </c>
      <c r="G80" s="7">
        <v>45165</v>
      </c>
      <c r="H80" s="5">
        <v>1</v>
      </c>
      <c r="I80" s="5">
        <v>1</v>
      </c>
      <c r="J80" s="5">
        <v>1</v>
      </c>
      <c r="K80" s="5" t="s">
        <v>30</v>
      </c>
      <c r="L80" s="5">
        <v>1438.53</v>
      </c>
      <c r="M80" s="5">
        <v>1438.53</v>
      </c>
      <c r="N80" s="5" t="s">
        <v>426</v>
      </c>
      <c r="O80" s="5" t="s">
        <v>32</v>
      </c>
      <c r="P80" s="5" t="s">
        <v>33</v>
      </c>
      <c r="Q80" s="5">
        <v>0</v>
      </c>
      <c r="R80" s="8">
        <v>45145</v>
      </c>
      <c r="S80" s="7">
        <v>45168</v>
      </c>
      <c r="T80" s="5" t="s">
        <v>34</v>
      </c>
      <c r="U80" s="5">
        <v>1438.53</v>
      </c>
      <c r="V80" s="5">
        <v>0</v>
      </c>
      <c r="W80" s="5">
        <v>0</v>
      </c>
      <c r="X80" s="5" t="s">
        <v>427</v>
      </c>
      <c r="Y80" s="5" t="s">
        <v>428</v>
      </c>
    </row>
    <row r="81" s="5" customFormat="1" spans="1:25">
      <c r="A81" s="5" t="s">
        <v>429</v>
      </c>
      <c r="B81" s="5" t="s">
        <v>26</v>
      </c>
      <c r="C81" s="5" t="s">
        <v>27</v>
      </c>
      <c r="D81" s="5" t="s">
        <v>430</v>
      </c>
      <c r="E81" s="5" t="s">
        <v>431</v>
      </c>
      <c r="F81" s="7">
        <v>45164</v>
      </c>
      <c r="G81" s="7">
        <v>45165</v>
      </c>
      <c r="H81" s="5">
        <v>1</v>
      </c>
      <c r="I81" s="5">
        <v>1</v>
      </c>
      <c r="J81" s="5">
        <v>1</v>
      </c>
      <c r="K81" s="5" t="s">
        <v>30</v>
      </c>
      <c r="L81" s="5">
        <v>995.95</v>
      </c>
      <c r="M81" s="5">
        <v>995.95</v>
      </c>
      <c r="N81" s="5" t="s">
        <v>432</v>
      </c>
      <c r="O81" s="5" t="s">
        <v>32</v>
      </c>
      <c r="P81" s="5" t="s">
        <v>33</v>
      </c>
      <c r="Q81" s="5">
        <v>0</v>
      </c>
      <c r="R81" s="8">
        <v>45145.0000115741</v>
      </c>
      <c r="S81" s="7">
        <v>45168</v>
      </c>
      <c r="T81" s="5" t="s">
        <v>34</v>
      </c>
      <c r="U81" s="5">
        <v>995.95</v>
      </c>
      <c r="V81" s="5">
        <v>0</v>
      </c>
      <c r="W81" s="5">
        <v>0</v>
      </c>
      <c r="X81" s="5" t="s">
        <v>433</v>
      </c>
      <c r="Y81" s="5" t="s">
        <v>434</v>
      </c>
    </row>
    <row r="82" s="5" customFormat="1" spans="1:25">
      <c r="A82" s="5" t="s">
        <v>435</v>
      </c>
      <c r="B82" s="5" t="s">
        <v>26</v>
      </c>
      <c r="C82" s="5" t="s">
        <v>27</v>
      </c>
      <c r="D82" s="5" t="s">
        <v>436</v>
      </c>
      <c r="E82" s="5" t="s">
        <v>437</v>
      </c>
      <c r="F82" s="7">
        <v>45163</v>
      </c>
      <c r="G82" s="7">
        <v>45165</v>
      </c>
      <c r="H82" s="5">
        <v>1</v>
      </c>
      <c r="I82" s="5">
        <v>2</v>
      </c>
      <c r="J82" s="5">
        <v>2</v>
      </c>
      <c r="K82" s="5" t="s">
        <v>30</v>
      </c>
      <c r="L82" s="5">
        <v>2895.54</v>
      </c>
      <c r="M82" s="5">
        <v>2895.54</v>
      </c>
      <c r="N82" s="5" t="s">
        <v>438</v>
      </c>
      <c r="O82" s="5" t="s">
        <v>32</v>
      </c>
      <c r="P82" s="5" t="s">
        <v>33</v>
      </c>
      <c r="Q82" s="5">
        <v>0</v>
      </c>
      <c r="R82" s="8">
        <v>45146</v>
      </c>
      <c r="S82" s="7">
        <v>45168</v>
      </c>
      <c r="T82" s="5" t="s">
        <v>34</v>
      </c>
      <c r="U82" s="5">
        <v>2895.54</v>
      </c>
      <c r="V82" s="5">
        <v>0</v>
      </c>
      <c r="W82" s="5">
        <v>0</v>
      </c>
      <c r="X82" s="5" t="s">
        <v>439</v>
      </c>
      <c r="Y82" s="5" t="s">
        <v>440</v>
      </c>
    </row>
    <row r="83" s="5" customFormat="1" spans="1:25">
      <c r="A83" s="5" t="s">
        <v>441</v>
      </c>
      <c r="B83" s="5" t="s">
        <v>26</v>
      </c>
      <c r="C83" s="5" t="s">
        <v>27</v>
      </c>
      <c r="D83" s="5" t="s">
        <v>442</v>
      </c>
      <c r="E83" s="5" t="s">
        <v>443</v>
      </c>
      <c r="F83" s="7">
        <v>45164</v>
      </c>
      <c r="G83" s="7">
        <v>45165</v>
      </c>
      <c r="H83" s="5">
        <v>1</v>
      </c>
      <c r="I83" s="5">
        <v>1</v>
      </c>
      <c r="J83" s="5">
        <v>1</v>
      </c>
      <c r="K83" s="5" t="s">
        <v>30</v>
      </c>
      <c r="L83" s="5">
        <v>682.93</v>
      </c>
      <c r="M83" s="5">
        <v>682.93</v>
      </c>
      <c r="N83" s="5" t="s">
        <v>444</v>
      </c>
      <c r="O83" s="5" t="s">
        <v>32</v>
      </c>
      <c r="P83" s="5" t="s">
        <v>33</v>
      </c>
      <c r="Q83" s="5">
        <v>0</v>
      </c>
      <c r="R83" s="8">
        <v>45146</v>
      </c>
      <c r="S83" s="7">
        <v>45168</v>
      </c>
      <c r="T83" s="5" t="s">
        <v>34</v>
      </c>
      <c r="U83" s="5">
        <v>682.93</v>
      </c>
      <c r="V83" s="5">
        <v>0</v>
      </c>
      <c r="W83" s="5">
        <v>0</v>
      </c>
      <c r="X83" s="5" t="s">
        <v>445</v>
      </c>
      <c r="Y83" s="5" t="s">
        <v>446</v>
      </c>
    </row>
    <row r="84" s="5" customFormat="1" spans="1:25">
      <c r="A84" s="5" t="s">
        <v>447</v>
      </c>
      <c r="B84" s="5" t="s">
        <v>26</v>
      </c>
      <c r="C84" s="5" t="s">
        <v>27</v>
      </c>
      <c r="D84" s="5" t="s">
        <v>448</v>
      </c>
      <c r="E84" s="5" t="s">
        <v>449</v>
      </c>
      <c r="F84" s="7">
        <v>45163</v>
      </c>
      <c r="G84" s="7">
        <v>45165</v>
      </c>
      <c r="H84" s="5">
        <v>1</v>
      </c>
      <c r="I84" s="5">
        <v>2</v>
      </c>
      <c r="J84" s="5">
        <v>2</v>
      </c>
      <c r="K84" s="5" t="s">
        <v>30</v>
      </c>
      <c r="L84" s="5">
        <v>621.62</v>
      </c>
      <c r="M84" s="5">
        <v>621.62</v>
      </c>
      <c r="N84" s="5" t="s">
        <v>450</v>
      </c>
      <c r="O84" s="5" t="s">
        <v>32</v>
      </c>
      <c r="P84" s="5" t="s">
        <v>33</v>
      </c>
      <c r="Q84" s="5">
        <v>0</v>
      </c>
      <c r="R84" s="8">
        <v>45146.0000115741</v>
      </c>
      <c r="S84" s="7">
        <v>45168</v>
      </c>
      <c r="T84" s="5" t="s">
        <v>34</v>
      </c>
      <c r="U84" s="5">
        <v>621.62</v>
      </c>
      <c r="V84" s="5">
        <v>0</v>
      </c>
      <c r="W84" s="5">
        <v>0</v>
      </c>
      <c r="X84" s="5" t="s">
        <v>451</v>
      </c>
      <c r="Y84" s="5" t="s">
        <v>452</v>
      </c>
    </row>
    <row r="85" s="5" customFormat="1" spans="1:25">
      <c r="A85" s="5" t="s">
        <v>453</v>
      </c>
      <c r="B85" s="5" t="s">
        <v>26</v>
      </c>
      <c r="C85" s="5" t="s">
        <v>27</v>
      </c>
      <c r="D85" s="5" t="s">
        <v>454</v>
      </c>
      <c r="E85" s="5" t="s">
        <v>455</v>
      </c>
      <c r="F85" s="7">
        <v>45161</v>
      </c>
      <c r="G85" s="7">
        <v>45165</v>
      </c>
      <c r="H85" s="5">
        <v>1</v>
      </c>
      <c r="I85" s="5">
        <v>4</v>
      </c>
      <c r="J85" s="5">
        <v>4</v>
      </c>
      <c r="K85" s="5" t="s">
        <v>30</v>
      </c>
      <c r="L85" s="5">
        <v>3173.44</v>
      </c>
      <c r="M85" s="5">
        <v>3173.44</v>
      </c>
      <c r="N85" s="5" t="s">
        <v>456</v>
      </c>
      <c r="O85" s="5" t="s">
        <v>32</v>
      </c>
      <c r="P85" s="5" t="s">
        <v>33</v>
      </c>
      <c r="Q85" s="5">
        <v>0</v>
      </c>
      <c r="R85" s="8">
        <v>45146</v>
      </c>
      <c r="S85" s="7">
        <v>45168</v>
      </c>
      <c r="T85" s="5" t="s">
        <v>34</v>
      </c>
      <c r="U85" s="5">
        <v>3173.44</v>
      </c>
      <c r="V85" s="5">
        <v>0</v>
      </c>
      <c r="W85" s="5">
        <v>0</v>
      </c>
      <c r="X85" s="5" t="s">
        <v>457</v>
      </c>
      <c r="Y85" s="5" t="s">
        <v>458</v>
      </c>
    </row>
    <row r="86" s="5" customFormat="1" spans="1:25">
      <c r="A86" s="5" t="s">
        <v>459</v>
      </c>
      <c r="B86" s="5" t="s">
        <v>26</v>
      </c>
      <c r="C86" s="5" t="s">
        <v>27</v>
      </c>
      <c r="D86" s="5" t="s">
        <v>460</v>
      </c>
      <c r="E86" s="5" t="s">
        <v>461</v>
      </c>
      <c r="F86" s="7">
        <v>45164</v>
      </c>
      <c r="G86" s="7">
        <v>45165</v>
      </c>
      <c r="H86" s="5">
        <v>1</v>
      </c>
      <c r="I86" s="5">
        <v>1</v>
      </c>
      <c r="J86" s="5">
        <v>1</v>
      </c>
      <c r="K86" s="5" t="s">
        <v>30</v>
      </c>
      <c r="L86" s="5">
        <v>1510.98</v>
      </c>
      <c r="M86" s="5">
        <v>1510.98</v>
      </c>
      <c r="N86" s="5" t="s">
        <v>462</v>
      </c>
      <c r="O86" s="5" t="s">
        <v>32</v>
      </c>
      <c r="P86" s="5" t="s">
        <v>33</v>
      </c>
      <c r="Q86" s="5">
        <v>0</v>
      </c>
      <c r="R86" s="8">
        <v>45146.0000115741</v>
      </c>
      <c r="S86" s="7">
        <v>45168</v>
      </c>
      <c r="T86" s="5" t="s">
        <v>34</v>
      </c>
      <c r="U86" s="5">
        <v>1510.98</v>
      </c>
      <c r="V86" s="5">
        <v>0</v>
      </c>
      <c r="W86" s="5">
        <v>0</v>
      </c>
      <c r="X86" s="5" t="s">
        <v>463</v>
      </c>
      <c r="Y86" s="5" t="s">
        <v>464</v>
      </c>
    </row>
    <row r="87" s="5" customFormat="1" spans="1:25">
      <c r="A87" s="5" t="s">
        <v>219</v>
      </c>
      <c r="B87" s="5" t="s">
        <v>26</v>
      </c>
      <c r="C87" s="5" t="s">
        <v>48</v>
      </c>
      <c r="D87" s="5" t="s">
        <v>220</v>
      </c>
      <c r="E87" s="5" t="s">
        <v>221</v>
      </c>
      <c r="F87" s="7">
        <v>45162</v>
      </c>
      <c r="G87" s="7">
        <v>45165</v>
      </c>
      <c r="H87" s="5">
        <v>1</v>
      </c>
      <c r="I87" s="5">
        <v>3</v>
      </c>
      <c r="J87" s="5">
        <v>3</v>
      </c>
      <c r="K87" s="5" t="s">
        <v>30</v>
      </c>
      <c r="L87" s="5">
        <v>-3489.06</v>
      </c>
      <c r="M87" s="5">
        <v>-3489.06</v>
      </c>
      <c r="N87" s="5" t="s">
        <v>222</v>
      </c>
      <c r="O87" s="5" t="s">
        <v>32</v>
      </c>
      <c r="P87" s="5" t="s">
        <v>33</v>
      </c>
      <c r="Q87" s="5">
        <v>0</v>
      </c>
      <c r="R87" s="8">
        <v>45136.0000115741</v>
      </c>
      <c r="S87" s="7">
        <v>45168</v>
      </c>
      <c r="T87" s="5" t="s">
        <v>34</v>
      </c>
      <c r="U87" s="5">
        <v>-3489.06</v>
      </c>
      <c r="V87" s="5">
        <v>0</v>
      </c>
      <c r="W87" s="5">
        <v>0</v>
      </c>
      <c r="X87" s="5" t="s">
        <v>223</v>
      </c>
      <c r="Y87" s="5" t="s">
        <v>224</v>
      </c>
    </row>
    <row r="88" s="5" customFormat="1" spans="1:25">
      <c r="A88" s="5" t="s">
        <v>465</v>
      </c>
      <c r="B88" s="5" t="s">
        <v>26</v>
      </c>
      <c r="C88" s="5" t="s">
        <v>27</v>
      </c>
      <c r="D88" s="5" t="s">
        <v>176</v>
      </c>
      <c r="E88" s="5" t="s">
        <v>177</v>
      </c>
      <c r="F88" s="7">
        <v>45163</v>
      </c>
      <c r="G88" s="7">
        <v>45165</v>
      </c>
      <c r="H88" s="5">
        <v>1</v>
      </c>
      <c r="I88" s="5">
        <v>2</v>
      </c>
      <c r="J88" s="5">
        <v>2</v>
      </c>
      <c r="K88" s="5" t="s">
        <v>30</v>
      </c>
      <c r="L88" s="5">
        <v>2552.92</v>
      </c>
      <c r="M88" s="5">
        <v>2552.92</v>
      </c>
      <c r="N88" s="5" t="s">
        <v>466</v>
      </c>
      <c r="O88" s="5" t="s">
        <v>32</v>
      </c>
      <c r="P88" s="5" t="s">
        <v>33</v>
      </c>
      <c r="Q88" s="5">
        <v>0</v>
      </c>
      <c r="R88" s="8">
        <v>45147.0000115741</v>
      </c>
      <c r="S88" s="7">
        <v>45168</v>
      </c>
      <c r="T88" s="5" t="s">
        <v>34</v>
      </c>
      <c r="U88" s="5">
        <v>2552.92</v>
      </c>
      <c r="V88" s="5">
        <v>0</v>
      </c>
      <c r="W88" s="5">
        <v>0</v>
      </c>
      <c r="X88" s="5" t="s">
        <v>467</v>
      </c>
      <c r="Y88" s="5" t="s">
        <v>42</v>
      </c>
    </row>
    <row r="89" s="5" customFormat="1" spans="1:25">
      <c r="A89" s="5" t="s">
        <v>468</v>
      </c>
      <c r="B89" s="5" t="s">
        <v>26</v>
      </c>
      <c r="C89" s="5" t="s">
        <v>27</v>
      </c>
      <c r="D89" s="5" t="s">
        <v>469</v>
      </c>
      <c r="E89" s="5" t="s">
        <v>470</v>
      </c>
      <c r="F89" s="7">
        <v>45164</v>
      </c>
      <c r="G89" s="7">
        <v>45165</v>
      </c>
      <c r="H89" s="5">
        <v>1</v>
      </c>
      <c r="I89" s="5">
        <v>1</v>
      </c>
      <c r="J89" s="5">
        <v>1</v>
      </c>
      <c r="K89" s="5" t="s">
        <v>30</v>
      </c>
      <c r="L89" s="5">
        <v>1156.01</v>
      </c>
      <c r="M89" s="5">
        <v>1156.01</v>
      </c>
      <c r="N89" s="5" t="s">
        <v>471</v>
      </c>
      <c r="O89" s="5" t="s">
        <v>32</v>
      </c>
      <c r="P89" s="5" t="s">
        <v>33</v>
      </c>
      <c r="Q89" s="5">
        <v>0</v>
      </c>
      <c r="R89" s="8">
        <v>45147.0000115741</v>
      </c>
      <c r="S89" s="7">
        <v>45168</v>
      </c>
      <c r="T89" s="5" t="s">
        <v>34</v>
      </c>
      <c r="U89" s="5">
        <v>1156.01</v>
      </c>
      <c r="V89" s="5">
        <v>0</v>
      </c>
      <c r="W89" s="5">
        <v>0</v>
      </c>
      <c r="X89" s="5" t="s">
        <v>472</v>
      </c>
      <c r="Y89" s="5" t="s">
        <v>473</v>
      </c>
    </row>
    <row r="90" s="5" customFormat="1" spans="1:25">
      <c r="A90" s="5" t="s">
        <v>474</v>
      </c>
      <c r="B90" s="5" t="s">
        <v>26</v>
      </c>
      <c r="C90" s="5" t="s">
        <v>27</v>
      </c>
      <c r="D90" s="5" t="s">
        <v>475</v>
      </c>
      <c r="E90" s="5" t="s">
        <v>476</v>
      </c>
      <c r="F90" s="7">
        <v>45164</v>
      </c>
      <c r="G90" s="7">
        <v>45165</v>
      </c>
      <c r="H90" s="5">
        <v>1</v>
      </c>
      <c r="I90" s="5">
        <v>1</v>
      </c>
      <c r="J90" s="5">
        <v>1</v>
      </c>
      <c r="K90" s="5" t="s">
        <v>30</v>
      </c>
      <c r="L90" s="5">
        <v>462.85</v>
      </c>
      <c r="M90" s="5">
        <v>462.85</v>
      </c>
      <c r="N90" s="5" t="s">
        <v>477</v>
      </c>
      <c r="O90" s="5" t="s">
        <v>32</v>
      </c>
      <c r="P90" s="5" t="s">
        <v>33</v>
      </c>
      <c r="Q90" s="5">
        <v>0</v>
      </c>
      <c r="R90" s="8">
        <v>45147</v>
      </c>
      <c r="S90" s="7">
        <v>45168</v>
      </c>
      <c r="T90" s="5" t="s">
        <v>34</v>
      </c>
      <c r="U90" s="5">
        <v>462.85</v>
      </c>
      <c r="V90" s="5">
        <v>0</v>
      </c>
      <c r="W90" s="5">
        <v>0</v>
      </c>
      <c r="X90" s="5" t="s">
        <v>478</v>
      </c>
      <c r="Y90" s="5" t="s">
        <v>479</v>
      </c>
    </row>
    <row r="91" s="5" customFormat="1" spans="1:25">
      <c r="A91" s="5" t="s">
        <v>480</v>
      </c>
      <c r="B91" s="5" t="s">
        <v>26</v>
      </c>
      <c r="C91" s="5" t="s">
        <v>27</v>
      </c>
      <c r="D91" s="5" t="s">
        <v>481</v>
      </c>
      <c r="E91" s="5" t="s">
        <v>482</v>
      </c>
      <c r="F91" s="7">
        <v>45163</v>
      </c>
      <c r="G91" s="7">
        <v>45165</v>
      </c>
      <c r="H91" s="5">
        <v>1</v>
      </c>
      <c r="I91" s="5">
        <v>2</v>
      </c>
      <c r="J91" s="5">
        <v>2</v>
      </c>
      <c r="K91" s="5" t="s">
        <v>30</v>
      </c>
      <c r="L91" s="5">
        <v>1633.18</v>
      </c>
      <c r="M91" s="5">
        <v>1633.18</v>
      </c>
      <c r="N91" s="5" t="s">
        <v>483</v>
      </c>
      <c r="O91" s="5" t="s">
        <v>32</v>
      </c>
      <c r="P91" s="5" t="s">
        <v>33</v>
      </c>
      <c r="Q91" s="5">
        <v>0</v>
      </c>
      <c r="R91" s="8">
        <v>45147</v>
      </c>
      <c r="S91" s="7">
        <v>45168</v>
      </c>
      <c r="T91" s="5" t="s">
        <v>34</v>
      </c>
      <c r="U91" s="5">
        <v>1633.18</v>
      </c>
      <c r="V91" s="5">
        <v>0</v>
      </c>
      <c r="W91" s="5">
        <v>0</v>
      </c>
      <c r="X91" s="5" t="s">
        <v>484</v>
      </c>
      <c r="Y91" s="5" t="s">
        <v>485</v>
      </c>
    </row>
    <row r="92" s="5" customFormat="1" spans="1:25">
      <c r="A92" s="5" t="s">
        <v>486</v>
      </c>
      <c r="B92" s="5" t="s">
        <v>26</v>
      </c>
      <c r="C92" s="5" t="s">
        <v>27</v>
      </c>
      <c r="D92" s="5" t="s">
        <v>282</v>
      </c>
      <c r="E92" s="5" t="s">
        <v>487</v>
      </c>
      <c r="F92" s="7">
        <v>45164</v>
      </c>
      <c r="G92" s="7">
        <v>45165</v>
      </c>
      <c r="H92" s="5">
        <v>2</v>
      </c>
      <c r="I92" s="5">
        <v>1</v>
      </c>
      <c r="J92" s="5">
        <v>2</v>
      </c>
      <c r="K92" s="5" t="s">
        <v>30</v>
      </c>
      <c r="L92" s="5">
        <v>825.24</v>
      </c>
      <c r="M92" s="5">
        <v>825.24</v>
      </c>
      <c r="N92" s="5" t="s">
        <v>488</v>
      </c>
      <c r="O92" s="5" t="s">
        <v>32</v>
      </c>
      <c r="P92" s="5" t="s">
        <v>33</v>
      </c>
      <c r="Q92" s="5">
        <v>0</v>
      </c>
      <c r="R92" s="8">
        <v>45147.0000115741</v>
      </c>
      <c r="S92" s="7">
        <v>45168</v>
      </c>
      <c r="T92" s="5" t="s">
        <v>34</v>
      </c>
      <c r="U92" s="5">
        <v>825.24</v>
      </c>
      <c r="V92" s="5">
        <v>0</v>
      </c>
      <c r="W92" s="5">
        <v>0</v>
      </c>
      <c r="X92" s="5" t="s">
        <v>489</v>
      </c>
      <c r="Y92" s="5" t="s">
        <v>490</v>
      </c>
    </row>
    <row r="93" s="5" customFormat="1" spans="1:25">
      <c r="A93" s="5" t="s">
        <v>491</v>
      </c>
      <c r="B93" s="5" t="s">
        <v>26</v>
      </c>
      <c r="C93" s="5" t="s">
        <v>27</v>
      </c>
      <c r="D93" s="5" t="s">
        <v>292</v>
      </c>
      <c r="E93" s="5" t="s">
        <v>492</v>
      </c>
      <c r="F93" s="7">
        <v>45163</v>
      </c>
      <c r="G93" s="7">
        <v>45165</v>
      </c>
      <c r="H93" s="5">
        <v>1</v>
      </c>
      <c r="I93" s="5">
        <v>2</v>
      </c>
      <c r="J93" s="5">
        <v>2</v>
      </c>
      <c r="K93" s="5" t="s">
        <v>30</v>
      </c>
      <c r="L93" s="5">
        <v>3126.2</v>
      </c>
      <c r="M93" s="5">
        <v>3126.2</v>
      </c>
      <c r="N93" s="5" t="s">
        <v>493</v>
      </c>
      <c r="O93" s="5" t="s">
        <v>32</v>
      </c>
      <c r="P93" s="5" t="s">
        <v>33</v>
      </c>
      <c r="Q93" s="5">
        <v>0</v>
      </c>
      <c r="R93" s="8">
        <v>45147</v>
      </c>
      <c r="S93" s="7">
        <v>45168</v>
      </c>
      <c r="T93" s="5" t="s">
        <v>34</v>
      </c>
      <c r="U93" s="5">
        <v>3126.2</v>
      </c>
      <c r="V93" s="5">
        <v>0</v>
      </c>
      <c r="W93" s="5">
        <v>0</v>
      </c>
      <c r="X93" s="5" t="s">
        <v>494</v>
      </c>
      <c r="Y93" s="5" t="s">
        <v>296</v>
      </c>
    </row>
    <row r="94" s="5" customFormat="1" spans="1:25">
      <c r="A94" s="5" t="s">
        <v>495</v>
      </c>
      <c r="B94" s="5" t="s">
        <v>26</v>
      </c>
      <c r="C94" s="5" t="s">
        <v>27</v>
      </c>
      <c r="D94" s="5" t="s">
        <v>496</v>
      </c>
      <c r="E94" s="5" t="s">
        <v>497</v>
      </c>
      <c r="F94" s="7">
        <v>45162</v>
      </c>
      <c r="G94" s="7">
        <v>45165</v>
      </c>
      <c r="H94" s="5">
        <v>1</v>
      </c>
      <c r="I94" s="5">
        <v>3</v>
      </c>
      <c r="J94" s="5">
        <v>3</v>
      </c>
      <c r="K94" s="5" t="s">
        <v>30</v>
      </c>
      <c r="L94" s="5">
        <v>362.23</v>
      </c>
      <c r="M94" s="5">
        <v>362.23</v>
      </c>
      <c r="N94" s="5" t="s">
        <v>498</v>
      </c>
      <c r="O94" s="5" t="s">
        <v>32</v>
      </c>
      <c r="P94" s="5" t="s">
        <v>33</v>
      </c>
      <c r="Q94" s="5">
        <v>0</v>
      </c>
      <c r="R94" s="8">
        <v>45148.0000115741</v>
      </c>
      <c r="S94" s="7">
        <v>45168</v>
      </c>
      <c r="T94" s="5" t="s">
        <v>34</v>
      </c>
      <c r="U94" s="5">
        <v>362.23</v>
      </c>
      <c r="V94" s="5">
        <v>0</v>
      </c>
      <c r="W94" s="5">
        <v>0</v>
      </c>
      <c r="X94" s="5" t="s">
        <v>499</v>
      </c>
      <c r="Y94" s="5" t="s">
        <v>500</v>
      </c>
    </row>
    <row r="95" s="5" customFormat="1" spans="1:25">
      <c r="A95" s="5" t="s">
        <v>501</v>
      </c>
      <c r="B95" s="5" t="s">
        <v>26</v>
      </c>
      <c r="C95" s="5" t="s">
        <v>27</v>
      </c>
      <c r="D95" s="5" t="s">
        <v>502</v>
      </c>
      <c r="E95" s="5" t="s">
        <v>260</v>
      </c>
      <c r="F95" s="7">
        <v>45164</v>
      </c>
      <c r="G95" s="7">
        <v>45165</v>
      </c>
      <c r="H95" s="5">
        <v>1</v>
      </c>
      <c r="I95" s="5">
        <v>1</v>
      </c>
      <c r="J95" s="5">
        <v>1</v>
      </c>
      <c r="K95" s="5" t="s">
        <v>30</v>
      </c>
      <c r="L95" s="5">
        <v>1719.47</v>
      </c>
      <c r="M95" s="5">
        <v>1719.47</v>
      </c>
      <c r="N95" s="5" t="s">
        <v>503</v>
      </c>
      <c r="O95" s="5" t="s">
        <v>32</v>
      </c>
      <c r="P95" s="5" t="s">
        <v>33</v>
      </c>
      <c r="Q95" s="5">
        <v>0</v>
      </c>
      <c r="R95" s="8">
        <v>45148.0000115741</v>
      </c>
      <c r="S95" s="7">
        <v>45168</v>
      </c>
      <c r="T95" s="5" t="s">
        <v>34</v>
      </c>
      <c r="U95" s="5">
        <v>1719.47</v>
      </c>
      <c r="V95" s="5">
        <v>0</v>
      </c>
      <c r="W95" s="5">
        <v>0</v>
      </c>
      <c r="X95" s="5" t="s">
        <v>504</v>
      </c>
      <c r="Y95" s="5" t="s">
        <v>42</v>
      </c>
    </row>
    <row r="96" s="5" customFormat="1" spans="1:25">
      <c r="A96" s="5" t="s">
        <v>505</v>
      </c>
      <c r="B96" s="5" t="s">
        <v>26</v>
      </c>
      <c r="C96" s="5" t="s">
        <v>27</v>
      </c>
      <c r="D96" s="5" t="s">
        <v>506</v>
      </c>
      <c r="E96" s="5" t="s">
        <v>507</v>
      </c>
      <c r="F96" s="7">
        <v>45162</v>
      </c>
      <c r="G96" s="7">
        <v>45165</v>
      </c>
      <c r="H96" s="5">
        <v>1</v>
      </c>
      <c r="I96" s="5">
        <v>3</v>
      </c>
      <c r="J96" s="5">
        <v>3</v>
      </c>
      <c r="K96" s="5" t="s">
        <v>30</v>
      </c>
      <c r="L96" s="5">
        <v>3847.7</v>
      </c>
      <c r="M96" s="5">
        <v>3847.7</v>
      </c>
      <c r="N96" s="5" t="s">
        <v>508</v>
      </c>
      <c r="O96" s="5" t="s">
        <v>32</v>
      </c>
      <c r="P96" s="5" t="s">
        <v>33</v>
      </c>
      <c r="Q96" s="5">
        <v>0</v>
      </c>
      <c r="R96" s="8">
        <v>45148.0000115741</v>
      </c>
      <c r="S96" s="7">
        <v>45168</v>
      </c>
      <c r="T96" s="5" t="s">
        <v>34</v>
      </c>
      <c r="U96" s="5">
        <v>3847.7</v>
      </c>
      <c r="V96" s="5">
        <v>0</v>
      </c>
      <c r="W96" s="5">
        <v>0</v>
      </c>
      <c r="X96" s="5" t="s">
        <v>509</v>
      </c>
      <c r="Y96" s="5" t="s">
        <v>510</v>
      </c>
    </row>
    <row r="97" s="5" customFormat="1" spans="1:25">
      <c r="A97" s="5" t="s">
        <v>511</v>
      </c>
      <c r="B97" s="5" t="s">
        <v>26</v>
      </c>
      <c r="C97" s="5" t="s">
        <v>27</v>
      </c>
      <c r="D97" s="5" t="s">
        <v>512</v>
      </c>
      <c r="E97" s="5" t="s">
        <v>513</v>
      </c>
      <c r="F97" s="7">
        <v>45162</v>
      </c>
      <c r="G97" s="7">
        <v>45165</v>
      </c>
      <c r="H97" s="5">
        <v>1</v>
      </c>
      <c r="I97" s="5">
        <v>3</v>
      </c>
      <c r="J97" s="5">
        <v>3</v>
      </c>
      <c r="K97" s="5" t="s">
        <v>30</v>
      </c>
      <c r="L97" s="5">
        <v>2617.19</v>
      </c>
      <c r="M97" s="5">
        <v>2617.19</v>
      </c>
      <c r="N97" s="5" t="s">
        <v>514</v>
      </c>
      <c r="O97" s="5" t="s">
        <v>32</v>
      </c>
      <c r="P97" s="5" t="s">
        <v>33</v>
      </c>
      <c r="Q97" s="5">
        <v>0</v>
      </c>
      <c r="R97" s="8">
        <v>45148</v>
      </c>
      <c r="S97" s="7">
        <v>45168</v>
      </c>
      <c r="T97" s="5" t="s">
        <v>34</v>
      </c>
      <c r="U97" s="5">
        <v>2617.19</v>
      </c>
      <c r="V97" s="5">
        <v>0</v>
      </c>
      <c r="W97" s="5">
        <v>0</v>
      </c>
      <c r="X97" s="5" t="s">
        <v>515</v>
      </c>
      <c r="Y97" s="5" t="s">
        <v>516</v>
      </c>
    </row>
    <row r="98" s="5" customFormat="1" spans="1:25">
      <c r="A98" s="5" t="s">
        <v>517</v>
      </c>
      <c r="B98" s="5" t="s">
        <v>26</v>
      </c>
      <c r="C98" s="5" t="s">
        <v>27</v>
      </c>
      <c r="D98" s="5" t="s">
        <v>518</v>
      </c>
      <c r="E98" s="5" t="s">
        <v>519</v>
      </c>
      <c r="F98" s="7">
        <v>45163</v>
      </c>
      <c r="G98" s="7">
        <v>45165</v>
      </c>
      <c r="H98" s="5">
        <v>1</v>
      </c>
      <c r="I98" s="5">
        <v>2</v>
      </c>
      <c r="J98" s="5">
        <v>2</v>
      </c>
      <c r="K98" s="5" t="s">
        <v>30</v>
      </c>
      <c r="L98" s="5">
        <v>1394.1</v>
      </c>
      <c r="M98" s="5">
        <v>1394.1</v>
      </c>
      <c r="N98" s="5" t="s">
        <v>520</v>
      </c>
      <c r="O98" s="5" t="s">
        <v>32</v>
      </c>
      <c r="P98" s="5" t="s">
        <v>33</v>
      </c>
      <c r="Q98" s="5">
        <v>0</v>
      </c>
      <c r="R98" s="8">
        <v>45148</v>
      </c>
      <c r="S98" s="7">
        <v>45168</v>
      </c>
      <c r="T98" s="5" t="s">
        <v>34</v>
      </c>
      <c r="U98" s="5">
        <v>1394.1</v>
      </c>
      <c r="V98" s="5">
        <v>0</v>
      </c>
      <c r="W98" s="5">
        <v>0</v>
      </c>
      <c r="X98" s="5" t="s">
        <v>521</v>
      </c>
      <c r="Y98" s="5" t="s">
        <v>42</v>
      </c>
    </row>
    <row r="99" s="5" customFormat="1" spans="1:25">
      <c r="A99" s="5" t="s">
        <v>522</v>
      </c>
      <c r="B99" s="5" t="s">
        <v>26</v>
      </c>
      <c r="C99" s="5" t="s">
        <v>27</v>
      </c>
      <c r="D99" s="5" t="s">
        <v>523</v>
      </c>
      <c r="E99" s="5" t="s">
        <v>524</v>
      </c>
      <c r="F99" s="7">
        <v>45162</v>
      </c>
      <c r="G99" s="7">
        <v>45165</v>
      </c>
      <c r="H99" s="5">
        <v>1</v>
      </c>
      <c r="I99" s="5">
        <v>3</v>
      </c>
      <c r="J99" s="5">
        <v>3</v>
      </c>
      <c r="K99" s="5" t="s">
        <v>30</v>
      </c>
      <c r="L99" s="5">
        <v>3984.17</v>
      </c>
      <c r="M99" s="5">
        <v>3984.17</v>
      </c>
      <c r="N99" s="5" t="s">
        <v>525</v>
      </c>
      <c r="O99" s="5" t="s">
        <v>32</v>
      </c>
      <c r="P99" s="5" t="s">
        <v>33</v>
      </c>
      <c r="Q99" s="5">
        <v>0</v>
      </c>
      <c r="R99" s="8">
        <v>45148</v>
      </c>
      <c r="S99" s="7">
        <v>45168</v>
      </c>
      <c r="T99" s="5" t="s">
        <v>34</v>
      </c>
      <c r="U99" s="5">
        <v>3984.17</v>
      </c>
      <c r="V99" s="5">
        <v>0</v>
      </c>
      <c r="W99" s="5">
        <v>0</v>
      </c>
      <c r="X99" s="5" t="s">
        <v>526</v>
      </c>
      <c r="Y99" s="5" t="s">
        <v>527</v>
      </c>
    </row>
    <row r="100" s="5" customFormat="1" spans="1:25">
      <c r="A100" s="5" t="s">
        <v>528</v>
      </c>
      <c r="B100" s="5" t="s">
        <v>26</v>
      </c>
      <c r="C100" s="5" t="s">
        <v>27</v>
      </c>
      <c r="D100" s="5" t="s">
        <v>61</v>
      </c>
      <c r="E100" s="5" t="s">
        <v>62</v>
      </c>
      <c r="F100" s="7">
        <v>45159</v>
      </c>
      <c r="G100" s="7">
        <v>45165</v>
      </c>
      <c r="H100" s="5">
        <v>1</v>
      </c>
      <c r="I100" s="5">
        <v>6</v>
      </c>
      <c r="J100" s="5">
        <v>6</v>
      </c>
      <c r="K100" s="5" t="s">
        <v>30</v>
      </c>
      <c r="L100" s="5">
        <v>3026.46</v>
      </c>
      <c r="M100" s="5">
        <v>3026.46</v>
      </c>
      <c r="N100" s="5" t="s">
        <v>529</v>
      </c>
      <c r="O100" s="5" t="s">
        <v>32</v>
      </c>
      <c r="P100" s="5" t="s">
        <v>33</v>
      </c>
      <c r="Q100" s="5">
        <v>0</v>
      </c>
      <c r="R100" s="8">
        <v>45099</v>
      </c>
      <c r="S100" s="7">
        <v>45168</v>
      </c>
      <c r="T100" s="5" t="s">
        <v>34</v>
      </c>
      <c r="U100" s="5">
        <v>3026.46</v>
      </c>
      <c r="V100" s="5">
        <v>0</v>
      </c>
      <c r="W100" s="5">
        <v>0</v>
      </c>
      <c r="X100" s="5" t="s">
        <v>530</v>
      </c>
      <c r="Y100" s="5" t="s">
        <v>531</v>
      </c>
    </row>
    <row r="101" s="5" customFormat="1" spans="1:25">
      <c r="A101" s="5" t="s">
        <v>532</v>
      </c>
      <c r="B101" s="5" t="s">
        <v>26</v>
      </c>
      <c r="C101" s="5" t="s">
        <v>27</v>
      </c>
      <c r="D101" s="5" t="s">
        <v>533</v>
      </c>
      <c r="E101" s="5" t="s">
        <v>534</v>
      </c>
      <c r="F101" s="7">
        <v>45164</v>
      </c>
      <c r="G101" s="7">
        <v>45165</v>
      </c>
      <c r="H101" s="5">
        <v>1</v>
      </c>
      <c r="I101" s="5">
        <v>1</v>
      </c>
      <c r="J101" s="5">
        <v>1</v>
      </c>
      <c r="K101" s="5" t="s">
        <v>30</v>
      </c>
      <c r="L101" s="5">
        <v>571.4</v>
      </c>
      <c r="M101" s="5">
        <v>571.4</v>
      </c>
      <c r="N101" s="5" t="s">
        <v>535</v>
      </c>
      <c r="O101" s="5" t="s">
        <v>32</v>
      </c>
      <c r="P101" s="5" t="s">
        <v>33</v>
      </c>
      <c r="Q101" s="5">
        <v>0</v>
      </c>
      <c r="R101" s="8">
        <v>45148.0000115741</v>
      </c>
      <c r="S101" s="7">
        <v>45168</v>
      </c>
      <c r="T101" s="5" t="s">
        <v>34</v>
      </c>
      <c r="U101" s="5">
        <v>571.4</v>
      </c>
      <c r="V101" s="5">
        <v>0</v>
      </c>
      <c r="W101" s="5">
        <v>0</v>
      </c>
      <c r="X101" s="5" t="s">
        <v>536</v>
      </c>
      <c r="Y101" s="5" t="s">
        <v>537</v>
      </c>
    </row>
    <row r="102" s="5" customFormat="1" spans="1:25">
      <c r="A102" s="5" t="s">
        <v>538</v>
      </c>
      <c r="B102" s="5" t="s">
        <v>26</v>
      </c>
      <c r="C102" s="5" t="s">
        <v>27</v>
      </c>
      <c r="D102" s="5" t="s">
        <v>539</v>
      </c>
      <c r="E102" s="5" t="s">
        <v>540</v>
      </c>
      <c r="F102" s="7">
        <v>45164</v>
      </c>
      <c r="G102" s="7">
        <v>45165</v>
      </c>
      <c r="H102" s="5">
        <v>1</v>
      </c>
      <c r="I102" s="5">
        <v>1</v>
      </c>
      <c r="J102" s="5">
        <v>1</v>
      </c>
      <c r="K102" s="5" t="s">
        <v>30</v>
      </c>
      <c r="L102" s="5">
        <v>1050.91</v>
      </c>
      <c r="M102" s="5">
        <v>1050.91</v>
      </c>
      <c r="N102" s="5" t="s">
        <v>541</v>
      </c>
      <c r="O102" s="5" t="s">
        <v>32</v>
      </c>
      <c r="P102" s="5" t="s">
        <v>33</v>
      </c>
      <c r="Q102" s="5">
        <v>0</v>
      </c>
      <c r="R102" s="8">
        <v>45148.0000115741</v>
      </c>
      <c r="S102" s="7">
        <v>45168</v>
      </c>
      <c r="T102" s="5" t="s">
        <v>34</v>
      </c>
      <c r="U102" s="5">
        <v>1050.91</v>
      </c>
      <c r="V102" s="5">
        <v>0</v>
      </c>
      <c r="W102" s="5">
        <v>0</v>
      </c>
      <c r="X102" s="5" t="s">
        <v>42</v>
      </c>
      <c r="Y102" s="5" t="s">
        <v>542</v>
      </c>
    </row>
    <row r="103" s="5" customFormat="1" spans="1:25">
      <c r="A103" s="5" t="s">
        <v>543</v>
      </c>
      <c r="B103" s="5" t="s">
        <v>26</v>
      </c>
      <c r="C103" s="5" t="s">
        <v>27</v>
      </c>
      <c r="D103" s="5" t="s">
        <v>544</v>
      </c>
      <c r="E103" s="5" t="s">
        <v>545</v>
      </c>
      <c r="F103" s="7">
        <v>45163</v>
      </c>
      <c r="G103" s="7">
        <v>45165</v>
      </c>
      <c r="H103" s="5">
        <v>1</v>
      </c>
      <c r="I103" s="5">
        <v>2</v>
      </c>
      <c r="J103" s="5">
        <v>2</v>
      </c>
      <c r="K103" s="5" t="s">
        <v>30</v>
      </c>
      <c r="L103" s="5">
        <v>231.24</v>
      </c>
      <c r="M103" s="5">
        <v>231.24</v>
      </c>
      <c r="N103" s="5" t="s">
        <v>546</v>
      </c>
      <c r="O103" s="5" t="s">
        <v>32</v>
      </c>
      <c r="P103" s="5" t="s">
        <v>33</v>
      </c>
      <c r="Q103" s="5">
        <v>0</v>
      </c>
      <c r="R103" s="8">
        <v>45148</v>
      </c>
      <c r="S103" s="7">
        <v>45168</v>
      </c>
      <c r="T103" s="5" t="s">
        <v>34</v>
      </c>
      <c r="U103" s="5">
        <v>231.24</v>
      </c>
      <c r="V103" s="5">
        <v>0</v>
      </c>
      <c r="W103" s="5">
        <v>0</v>
      </c>
      <c r="X103" s="5" t="s">
        <v>547</v>
      </c>
      <c r="Y103" s="5" t="s">
        <v>42</v>
      </c>
    </row>
    <row r="104" s="5" customFormat="1" spans="1:25">
      <c r="A104" s="5" t="s">
        <v>548</v>
      </c>
      <c r="B104" s="5" t="s">
        <v>26</v>
      </c>
      <c r="C104" s="5" t="s">
        <v>27</v>
      </c>
      <c r="D104" s="5" t="s">
        <v>549</v>
      </c>
      <c r="E104" s="5" t="s">
        <v>550</v>
      </c>
      <c r="F104" s="7">
        <v>45164</v>
      </c>
      <c r="G104" s="7">
        <v>45165</v>
      </c>
      <c r="H104" s="5">
        <v>2</v>
      </c>
      <c r="I104" s="5">
        <v>1</v>
      </c>
      <c r="J104" s="5">
        <v>2</v>
      </c>
      <c r="K104" s="5" t="s">
        <v>30</v>
      </c>
      <c r="L104" s="5">
        <v>791.82</v>
      </c>
      <c r="M104" s="5">
        <v>791.82</v>
      </c>
      <c r="N104" s="5" t="s">
        <v>551</v>
      </c>
      <c r="O104" s="5" t="s">
        <v>32</v>
      </c>
      <c r="P104" s="5" t="s">
        <v>33</v>
      </c>
      <c r="Q104" s="5">
        <v>0</v>
      </c>
      <c r="R104" s="8">
        <v>45148</v>
      </c>
      <c r="S104" s="7">
        <v>45168</v>
      </c>
      <c r="T104" s="5" t="s">
        <v>34</v>
      </c>
      <c r="U104" s="5">
        <v>791.82</v>
      </c>
      <c r="V104" s="5">
        <v>0</v>
      </c>
      <c r="W104" s="5">
        <v>0</v>
      </c>
      <c r="X104" s="5" t="s">
        <v>552</v>
      </c>
      <c r="Y104" s="5" t="s">
        <v>42</v>
      </c>
    </row>
    <row r="105" s="5" customFormat="1" spans="1:25">
      <c r="A105" s="5" t="s">
        <v>553</v>
      </c>
      <c r="B105" s="5" t="s">
        <v>26</v>
      </c>
      <c r="C105" s="5" t="s">
        <v>27</v>
      </c>
      <c r="D105" s="5" t="s">
        <v>554</v>
      </c>
      <c r="E105" s="5" t="s">
        <v>555</v>
      </c>
      <c r="F105" s="7">
        <v>45164</v>
      </c>
      <c r="G105" s="7">
        <v>45165</v>
      </c>
      <c r="H105" s="5">
        <v>1</v>
      </c>
      <c r="I105" s="5">
        <v>1</v>
      </c>
      <c r="J105" s="5">
        <v>1</v>
      </c>
      <c r="K105" s="5" t="s">
        <v>30</v>
      </c>
      <c r="L105" s="5">
        <v>177.68</v>
      </c>
      <c r="M105" s="5">
        <v>177.68</v>
      </c>
      <c r="N105" s="5" t="s">
        <v>556</v>
      </c>
      <c r="O105" s="5" t="s">
        <v>32</v>
      </c>
      <c r="P105" s="5" t="s">
        <v>33</v>
      </c>
      <c r="Q105" s="5">
        <v>0</v>
      </c>
      <c r="R105" s="8">
        <v>45149.0000115741</v>
      </c>
      <c r="S105" s="7">
        <v>45168</v>
      </c>
      <c r="T105" s="5" t="s">
        <v>34</v>
      </c>
      <c r="U105" s="5">
        <v>177.68</v>
      </c>
      <c r="V105" s="5">
        <v>0</v>
      </c>
      <c r="W105" s="5">
        <v>0</v>
      </c>
      <c r="X105" s="5" t="s">
        <v>557</v>
      </c>
      <c r="Y105" s="5" t="s">
        <v>558</v>
      </c>
    </row>
    <row r="106" s="5" customFormat="1" spans="1:25">
      <c r="A106" s="5" t="s">
        <v>559</v>
      </c>
      <c r="B106" s="5" t="s">
        <v>26</v>
      </c>
      <c r="C106" s="5" t="s">
        <v>27</v>
      </c>
      <c r="D106" s="5" t="s">
        <v>560</v>
      </c>
      <c r="E106" s="5" t="s">
        <v>561</v>
      </c>
      <c r="F106" s="7">
        <v>45164</v>
      </c>
      <c r="G106" s="7">
        <v>45165</v>
      </c>
      <c r="H106" s="5">
        <v>1</v>
      </c>
      <c r="I106" s="5">
        <v>1</v>
      </c>
      <c r="J106" s="5">
        <v>1</v>
      </c>
      <c r="K106" s="5" t="s">
        <v>30</v>
      </c>
      <c r="L106" s="5">
        <v>1285.64</v>
      </c>
      <c r="M106" s="5">
        <v>1285.64</v>
      </c>
      <c r="N106" s="5" t="s">
        <v>562</v>
      </c>
      <c r="O106" s="5" t="s">
        <v>32</v>
      </c>
      <c r="P106" s="5" t="s">
        <v>33</v>
      </c>
      <c r="Q106" s="5">
        <v>0</v>
      </c>
      <c r="R106" s="8">
        <v>45149.0000115741</v>
      </c>
      <c r="S106" s="7">
        <v>45168</v>
      </c>
      <c r="T106" s="5" t="s">
        <v>34</v>
      </c>
      <c r="U106" s="5">
        <v>1285.64</v>
      </c>
      <c r="V106" s="5">
        <v>0</v>
      </c>
      <c r="W106" s="5">
        <v>0</v>
      </c>
      <c r="X106" s="5" t="s">
        <v>563</v>
      </c>
      <c r="Y106" s="5" t="s">
        <v>42</v>
      </c>
    </row>
    <row r="107" s="5" customFormat="1" spans="1:25">
      <c r="A107" s="5" t="s">
        <v>564</v>
      </c>
      <c r="B107" s="5" t="s">
        <v>26</v>
      </c>
      <c r="C107" s="5" t="s">
        <v>27</v>
      </c>
      <c r="D107" s="5" t="s">
        <v>565</v>
      </c>
      <c r="E107" s="5" t="s">
        <v>566</v>
      </c>
      <c r="F107" s="7">
        <v>45164</v>
      </c>
      <c r="G107" s="7">
        <v>45165</v>
      </c>
      <c r="H107" s="5">
        <v>2</v>
      </c>
      <c r="I107" s="5">
        <v>1</v>
      </c>
      <c r="J107" s="5">
        <v>2</v>
      </c>
      <c r="K107" s="5" t="s">
        <v>30</v>
      </c>
      <c r="L107" s="5">
        <v>355.18</v>
      </c>
      <c r="M107" s="5">
        <v>355.18</v>
      </c>
      <c r="N107" s="5" t="s">
        <v>567</v>
      </c>
      <c r="O107" s="5" t="s">
        <v>32</v>
      </c>
      <c r="P107" s="5" t="s">
        <v>33</v>
      </c>
      <c r="Q107" s="5">
        <v>0</v>
      </c>
      <c r="R107" s="8">
        <v>45150</v>
      </c>
      <c r="S107" s="7">
        <v>45168</v>
      </c>
      <c r="T107" s="5" t="s">
        <v>34</v>
      </c>
      <c r="U107" s="5">
        <v>355.18</v>
      </c>
      <c r="V107" s="5">
        <v>0</v>
      </c>
      <c r="W107" s="5">
        <v>0</v>
      </c>
      <c r="X107" s="5" t="s">
        <v>568</v>
      </c>
      <c r="Y107" s="5" t="s">
        <v>42</v>
      </c>
    </row>
    <row r="108" s="5" customFormat="1" spans="1:25">
      <c r="A108" s="5" t="s">
        <v>569</v>
      </c>
      <c r="B108" s="5" t="s">
        <v>26</v>
      </c>
      <c r="C108" s="5" t="s">
        <v>27</v>
      </c>
      <c r="D108" s="5" t="s">
        <v>533</v>
      </c>
      <c r="E108" s="5" t="s">
        <v>570</v>
      </c>
      <c r="F108" s="7">
        <v>45164</v>
      </c>
      <c r="G108" s="7">
        <v>45165</v>
      </c>
      <c r="H108" s="5">
        <v>1</v>
      </c>
      <c r="I108" s="5">
        <v>1</v>
      </c>
      <c r="J108" s="5">
        <v>1</v>
      </c>
      <c r="K108" s="5" t="s">
        <v>30</v>
      </c>
      <c r="L108" s="5">
        <v>543.98</v>
      </c>
      <c r="M108" s="5">
        <v>543.98</v>
      </c>
      <c r="N108" s="5" t="s">
        <v>571</v>
      </c>
      <c r="O108" s="5" t="s">
        <v>32</v>
      </c>
      <c r="P108" s="5" t="s">
        <v>33</v>
      </c>
      <c r="Q108" s="5">
        <v>0</v>
      </c>
      <c r="R108" s="8">
        <v>45150</v>
      </c>
      <c r="S108" s="7">
        <v>45168</v>
      </c>
      <c r="T108" s="5" t="s">
        <v>34</v>
      </c>
      <c r="U108" s="5">
        <v>543.98</v>
      </c>
      <c r="V108" s="5">
        <v>0</v>
      </c>
      <c r="W108" s="5">
        <v>0</v>
      </c>
      <c r="X108" s="5" t="s">
        <v>572</v>
      </c>
      <c r="Y108" s="5" t="s">
        <v>573</v>
      </c>
    </row>
    <row r="109" s="5" customFormat="1" spans="1:25">
      <c r="A109" s="5" t="s">
        <v>501</v>
      </c>
      <c r="B109" s="5" t="s">
        <v>26</v>
      </c>
      <c r="C109" s="5" t="s">
        <v>48</v>
      </c>
      <c r="D109" s="5" t="s">
        <v>502</v>
      </c>
      <c r="E109" s="5" t="s">
        <v>260</v>
      </c>
      <c r="F109" s="7">
        <v>45164</v>
      </c>
      <c r="G109" s="7">
        <v>45165</v>
      </c>
      <c r="H109" s="5">
        <v>1</v>
      </c>
      <c r="I109" s="5">
        <v>1</v>
      </c>
      <c r="J109" s="5">
        <v>1</v>
      </c>
      <c r="K109" s="5" t="s">
        <v>30</v>
      </c>
      <c r="L109" s="5">
        <v>-1719.47</v>
      </c>
      <c r="M109" s="5">
        <v>-1719.47</v>
      </c>
      <c r="N109" s="5" t="s">
        <v>503</v>
      </c>
      <c r="O109" s="5" t="s">
        <v>32</v>
      </c>
      <c r="P109" s="5" t="s">
        <v>33</v>
      </c>
      <c r="Q109" s="5">
        <v>0</v>
      </c>
      <c r="R109" s="8">
        <v>45148.0000115741</v>
      </c>
      <c r="S109" s="7">
        <v>45168</v>
      </c>
      <c r="T109" s="5" t="s">
        <v>34</v>
      </c>
      <c r="U109" s="5">
        <v>-1719.47</v>
      </c>
      <c r="V109" s="5">
        <v>0</v>
      </c>
      <c r="W109" s="5">
        <v>0</v>
      </c>
      <c r="X109" s="5" t="s">
        <v>504</v>
      </c>
      <c r="Y109" s="5" t="s">
        <v>42</v>
      </c>
    </row>
    <row r="110" s="5" customFormat="1" spans="1:25">
      <c r="A110" s="5" t="s">
        <v>574</v>
      </c>
      <c r="B110" s="5" t="s">
        <v>26</v>
      </c>
      <c r="C110" s="5" t="s">
        <v>27</v>
      </c>
      <c r="D110" s="5" t="s">
        <v>575</v>
      </c>
      <c r="E110" s="5" t="s">
        <v>576</v>
      </c>
      <c r="F110" s="7">
        <v>45162</v>
      </c>
      <c r="G110" s="7">
        <v>45165</v>
      </c>
      <c r="H110" s="5">
        <v>1</v>
      </c>
      <c r="I110" s="5">
        <v>3</v>
      </c>
      <c r="J110" s="5">
        <v>3</v>
      </c>
      <c r="K110" s="5" t="s">
        <v>30</v>
      </c>
      <c r="L110" s="5">
        <v>1021.6</v>
      </c>
      <c r="M110" s="5">
        <v>1021.6</v>
      </c>
      <c r="N110" s="5" t="s">
        <v>577</v>
      </c>
      <c r="O110" s="5" t="s">
        <v>32</v>
      </c>
      <c r="P110" s="5" t="s">
        <v>33</v>
      </c>
      <c r="Q110" s="5">
        <v>0</v>
      </c>
      <c r="R110" s="8">
        <v>45150.0000115741</v>
      </c>
      <c r="S110" s="7">
        <v>45168</v>
      </c>
      <c r="T110" s="5" t="s">
        <v>34</v>
      </c>
      <c r="U110" s="5">
        <v>1021.6</v>
      </c>
      <c r="V110" s="5">
        <v>0</v>
      </c>
      <c r="W110" s="5">
        <v>0</v>
      </c>
      <c r="X110" s="5" t="s">
        <v>578</v>
      </c>
      <c r="Y110" s="5" t="s">
        <v>42</v>
      </c>
    </row>
    <row r="111" s="5" customFormat="1" spans="1:25">
      <c r="A111" s="5" t="s">
        <v>574</v>
      </c>
      <c r="B111" s="5" t="s">
        <v>26</v>
      </c>
      <c r="C111" s="5" t="s">
        <v>48</v>
      </c>
      <c r="D111" s="5" t="s">
        <v>575</v>
      </c>
      <c r="E111" s="5" t="s">
        <v>576</v>
      </c>
      <c r="F111" s="7">
        <v>45162</v>
      </c>
      <c r="G111" s="7">
        <v>45165</v>
      </c>
      <c r="H111" s="5">
        <v>1</v>
      </c>
      <c r="I111" s="5">
        <v>3</v>
      </c>
      <c r="J111" s="5">
        <v>3</v>
      </c>
      <c r="K111" s="5" t="s">
        <v>30</v>
      </c>
      <c r="L111" s="5">
        <v>-1021.6</v>
      </c>
      <c r="M111" s="5">
        <v>-1021.6</v>
      </c>
      <c r="N111" s="5" t="s">
        <v>577</v>
      </c>
      <c r="O111" s="5" t="s">
        <v>32</v>
      </c>
      <c r="P111" s="5" t="s">
        <v>33</v>
      </c>
      <c r="Q111" s="5">
        <v>0</v>
      </c>
      <c r="R111" s="8">
        <v>45150.0000115741</v>
      </c>
      <c r="S111" s="7">
        <v>45168</v>
      </c>
      <c r="T111" s="5" t="s">
        <v>34</v>
      </c>
      <c r="U111" s="5">
        <v>-1021.6</v>
      </c>
      <c r="V111" s="5">
        <v>0</v>
      </c>
      <c r="W111" s="5">
        <v>0</v>
      </c>
      <c r="X111" s="5" t="s">
        <v>578</v>
      </c>
      <c r="Y111" s="5" t="s">
        <v>42</v>
      </c>
    </row>
    <row r="112" s="5" customFormat="1" spans="1:25">
      <c r="A112" s="5" t="s">
        <v>579</v>
      </c>
      <c r="B112" s="5" t="s">
        <v>26</v>
      </c>
      <c r="C112" s="5" t="s">
        <v>27</v>
      </c>
      <c r="D112" s="5" t="s">
        <v>292</v>
      </c>
      <c r="E112" s="5" t="s">
        <v>580</v>
      </c>
      <c r="F112" s="7">
        <v>45163</v>
      </c>
      <c r="G112" s="7">
        <v>45165</v>
      </c>
      <c r="H112" s="5">
        <v>1</v>
      </c>
      <c r="I112" s="5">
        <v>2</v>
      </c>
      <c r="J112" s="5">
        <v>2</v>
      </c>
      <c r="K112" s="5" t="s">
        <v>30</v>
      </c>
      <c r="L112" s="5">
        <v>3455.06</v>
      </c>
      <c r="M112" s="5">
        <v>3455.06</v>
      </c>
      <c r="N112" s="5" t="s">
        <v>581</v>
      </c>
      <c r="O112" s="5" t="s">
        <v>32</v>
      </c>
      <c r="P112" s="5" t="s">
        <v>33</v>
      </c>
      <c r="Q112" s="5">
        <v>0</v>
      </c>
      <c r="R112" s="8">
        <v>45150.0000115741</v>
      </c>
      <c r="S112" s="7">
        <v>45168</v>
      </c>
      <c r="T112" s="5" t="s">
        <v>34</v>
      </c>
      <c r="U112" s="5">
        <v>3455.06</v>
      </c>
      <c r="V112" s="5">
        <v>0</v>
      </c>
      <c r="W112" s="5">
        <v>0</v>
      </c>
      <c r="X112" s="5" t="s">
        <v>582</v>
      </c>
      <c r="Y112" s="5" t="s">
        <v>296</v>
      </c>
    </row>
    <row r="113" s="5" customFormat="1" spans="1:25">
      <c r="A113" s="5" t="s">
        <v>583</v>
      </c>
      <c r="B113" s="5" t="s">
        <v>26</v>
      </c>
      <c r="C113" s="5" t="s">
        <v>27</v>
      </c>
      <c r="D113" s="5" t="s">
        <v>584</v>
      </c>
      <c r="E113" s="5" t="s">
        <v>585</v>
      </c>
      <c r="F113" s="7">
        <v>45164</v>
      </c>
      <c r="G113" s="7">
        <v>45165</v>
      </c>
      <c r="H113" s="5">
        <v>1</v>
      </c>
      <c r="I113" s="5">
        <v>1</v>
      </c>
      <c r="J113" s="5">
        <v>1</v>
      </c>
      <c r="K113" s="5" t="s">
        <v>30</v>
      </c>
      <c r="L113" s="5">
        <v>605.61</v>
      </c>
      <c r="M113" s="5">
        <v>605.61</v>
      </c>
      <c r="N113" s="5" t="s">
        <v>586</v>
      </c>
      <c r="O113" s="5" t="s">
        <v>32</v>
      </c>
      <c r="P113" s="5" t="s">
        <v>33</v>
      </c>
      <c r="Q113" s="5">
        <v>0</v>
      </c>
      <c r="R113" s="8">
        <v>45151</v>
      </c>
      <c r="S113" s="7">
        <v>45168</v>
      </c>
      <c r="T113" s="5" t="s">
        <v>34</v>
      </c>
      <c r="U113" s="5">
        <v>605.61</v>
      </c>
      <c r="V113" s="5">
        <v>0</v>
      </c>
      <c r="W113" s="5">
        <v>0</v>
      </c>
      <c r="X113" s="5" t="s">
        <v>587</v>
      </c>
      <c r="Y113" s="5" t="s">
        <v>588</v>
      </c>
    </row>
    <row r="114" s="5" customFormat="1" spans="1:25">
      <c r="A114" s="5" t="s">
        <v>589</v>
      </c>
      <c r="B114" s="5" t="s">
        <v>26</v>
      </c>
      <c r="C114" s="5" t="s">
        <v>27</v>
      </c>
      <c r="D114" s="5" t="s">
        <v>460</v>
      </c>
      <c r="E114" s="5" t="s">
        <v>461</v>
      </c>
      <c r="F114" s="7">
        <v>45164</v>
      </c>
      <c r="G114" s="7">
        <v>45165</v>
      </c>
      <c r="H114" s="5">
        <v>1</v>
      </c>
      <c r="I114" s="5">
        <v>1</v>
      </c>
      <c r="J114" s="5">
        <v>1</v>
      </c>
      <c r="K114" s="5" t="s">
        <v>30</v>
      </c>
      <c r="L114" s="5">
        <v>1513.64</v>
      </c>
      <c r="M114" s="5">
        <v>1513.64</v>
      </c>
      <c r="N114" s="5" t="s">
        <v>462</v>
      </c>
      <c r="O114" s="5" t="s">
        <v>32</v>
      </c>
      <c r="P114" s="5" t="s">
        <v>33</v>
      </c>
      <c r="Q114" s="5">
        <v>0</v>
      </c>
      <c r="R114" s="8">
        <v>45151.0000115741</v>
      </c>
      <c r="S114" s="7">
        <v>45168</v>
      </c>
      <c r="T114" s="5" t="s">
        <v>34</v>
      </c>
      <c r="U114" s="5">
        <v>1513.64</v>
      </c>
      <c r="V114" s="5">
        <v>0</v>
      </c>
      <c r="W114" s="5">
        <v>0</v>
      </c>
      <c r="X114" s="5" t="s">
        <v>590</v>
      </c>
      <c r="Y114" s="5" t="s">
        <v>591</v>
      </c>
    </row>
    <row r="115" s="5" customFormat="1" spans="1:25">
      <c r="A115" s="5" t="s">
        <v>592</v>
      </c>
      <c r="B115" s="5" t="s">
        <v>26</v>
      </c>
      <c r="C115" s="5" t="s">
        <v>27</v>
      </c>
      <c r="D115" s="5" t="s">
        <v>593</v>
      </c>
      <c r="E115" s="5" t="s">
        <v>594</v>
      </c>
      <c r="F115" s="7">
        <v>45164</v>
      </c>
      <c r="G115" s="7">
        <v>45165</v>
      </c>
      <c r="H115" s="5">
        <v>1</v>
      </c>
      <c r="I115" s="5">
        <v>1</v>
      </c>
      <c r="J115" s="5">
        <v>1</v>
      </c>
      <c r="K115" s="5" t="s">
        <v>30</v>
      </c>
      <c r="L115" s="5">
        <v>2913.42</v>
      </c>
      <c r="M115" s="5">
        <v>2913.42</v>
      </c>
      <c r="N115" s="5" t="s">
        <v>595</v>
      </c>
      <c r="O115" s="5" t="s">
        <v>32</v>
      </c>
      <c r="P115" s="5" t="s">
        <v>33</v>
      </c>
      <c r="Q115" s="5">
        <v>0</v>
      </c>
      <c r="R115" s="8">
        <v>45151</v>
      </c>
      <c r="S115" s="7">
        <v>45168</v>
      </c>
      <c r="T115" s="5" t="s">
        <v>34</v>
      </c>
      <c r="U115" s="5">
        <v>2913.42</v>
      </c>
      <c r="V115" s="5">
        <v>0</v>
      </c>
      <c r="W115" s="5">
        <v>0</v>
      </c>
      <c r="X115" s="5" t="s">
        <v>596</v>
      </c>
      <c r="Y115" s="5" t="s">
        <v>597</v>
      </c>
    </row>
    <row r="116" s="5" customFormat="1" spans="1:25">
      <c r="A116" s="5" t="s">
        <v>598</v>
      </c>
      <c r="B116" s="5" t="s">
        <v>26</v>
      </c>
      <c r="C116" s="5" t="s">
        <v>27</v>
      </c>
      <c r="D116" s="5" t="s">
        <v>599</v>
      </c>
      <c r="E116" s="5" t="s">
        <v>600</v>
      </c>
      <c r="F116" s="7">
        <v>45164</v>
      </c>
      <c r="G116" s="7">
        <v>45165</v>
      </c>
      <c r="H116" s="5">
        <v>1</v>
      </c>
      <c r="I116" s="5">
        <v>1</v>
      </c>
      <c r="J116" s="5">
        <v>1</v>
      </c>
      <c r="K116" s="5" t="s">
        <v>30</v>
      </c>
      <c r="L116" s="5">
        <v>1497.53</v>
      </c>
      <c r="M116" s="5">
        <v>1497.53</v>
      </c>
      <c r="N116" s="5" t="s">
        <v>601</v>
      </c>
      <c r="O116" s="5" t="s">
        <v>32</v>
      </c>
      <c r="P116" s="5" t="s">
        <v>33</v>
      </c>
      <c r="Q116" s="5">
        <v>0</v>
      </c>
      <c r="R116" s="8">
        <v>45151.0000115741</v>
      </c>
      <c r="S116" s="7">
        <v>45168</v>
      </c>
      <c r="T116" s="5" t="s">
        <v>34</v>
      </c>
      <c r="U116" s="5">
        <v>1497.53</v>
      </c>
      <c r="V116" s="5">
        <v>0</v>
      </c>
      <c r="W116" s="5">
        <v>0</v>
      </c>
      <c r="X116" s="5" t="s">
        <v>602</v>
      </c>
      <c r="Y116" s="5" t="s">
        <v>603</v>
      </c>
    </row>
    <row r="117" s="5" customFormat="1" spans="1:25">
      <c r="A117" s="5" t="s">
        <v>604</v>
      </c>
      <c r="B117" s="5" t="s">
        <v>26</v>
      </c>
      <c r="C117" s="5" t="s">
        <v>27</v>
      </c>
      <c r="D117" s="5" t="s">
        <v>549</v>
      </c>
      <c r="E117" s="5" t="s">
        <v>550</v>
      </c>
      <c r="F117" s="7">
        <v>45163</v>
      </c>
      <c r="G117" s="7">
        <v>45165</v>
      </c>
      <c r="H117" s="5">
        <v>2</v>
      </c>
      <c r="I117" s="5">
        <v>2</v>
      </c>
      <c r="J117" s="5">
        <v>4</v>
      </c>
      <c r="K117" s="5" t="s">
        <v>30</v>
      </c>
      <c r="L117" s="5">
        <v>1569.68</v>
      </c>
      <c r="M117" s="5">
        <v>1569.68</v>
      </c>
      <c r="N117" s="5" t="s">
        <v>605</v>
      </c>
      <c r="O117" s="5" t="s">
        <v>32</v>
      </c>
      <c r="P117" s="5" t="s">
        <v>33</v>
      </c>
      <c r="Q117" s="5">
        <v>0</v>
      </c>
      <c r="R117" s="8">
        <v>45151</v>
      </c>
      <c r="S117" s="7">
        <v>45168</v>
      </c>
      <c r="T117" s="5" t="s">
        <v>34</v>
      </c>
      <c r="U117" s="5">
        <v>1569.68</v>
      </c>
      <c r="V117" s="5">
        <v>0</v>
      </c>
      <c r="W117" s="5">
        <v>0</v>
      </c>
      <c r="X117" s="5" t="s">
        <v>606</v>
      </c>
      <c r="Y117" s="5" t="s">
        <v>42</v>
      </c>
    </row>
    <row r="118" s="5" customFormat="1" spans="1:25">
      <c r="A118" s="5" t="s">
        <v>607</v>
      </c>
      <c r="B118" s="5" t="s">
        <v>26</v>
      </c>
      <c r="C118" s="5" t="s">
        <v>27</v>
      </c>
      <c r="D118" s="5" t="s">
        <v>608</v>
      </c>
      <c r="E118" s="5" t="s">
        <v>609</v>
      </c>
      <c r="F118" s="7">
        <v>45163</v>
      </c>
      <c r="G118" s="7">
        <v>45165</v>
      </c>
      <c r="H118" s="5">
        <v>1</v>
      </c>
      <c r="I118" s="5">
        <v>2</v>
      </c>
      <c r="J118" s="5">
        <v>2</v>
      </c>
      <c r="K118" s="5" t="s">
        <v>30</v>
      </c>
      <c r="L118" s="5">
        <v>993.28</v>
      </c>
      <c r="M118" s="5">
        <v>993.28</v>
      </c>
      <c r="N118" s="5" t="s">
        <v>610</v>
      </c>
      <c r="O118" s="5" t="s">
        <v>32</v>
      </c>
      <c r="P118" s="5" t="s">
        <v>33</v>
      </c>
      <c r="Q118" s="5">
        <v>0</v>
      </c>
      <c r="R118" s="8">
        <v>45151.0000115741</v>
      </c>
      <c r="S118" s="7">
        <v>45168</v>
      </c>
      <c r="T118" s="5" t="s">
        <v>34</v>
      </c>
      <c r="U118" s="5">
        <v>993.28</v>
      </c>
      <c r="V118" s="5">
        <v>0</v>
      </c>
      <c r="W118" s="5">
        <v>0</v>
      </c>
      <c r="X118" s="5" t="s">
        <v>611</v>
      </c>
      <c r="Y118" s="5" t="s">
        <v>612</v>
      </c>
    </row>
    <row r="119" s="5" customFormat="1" spans="1:25">
      <c r="A119" s="5" t="s">
        <v>613</v>
      </c>
      <c r="B119" s="5" t="s">
        <v>26</v>
      </c>
      <c r="C119" s="5" t="s">
        <v>27</v>
      </c>
      <c r="D119" s="5" t="s">
        <v>614</v>
      </c>
      <c r="E119" s="5" t="s">
        <v>615</v>
      </c>
      <c r="F119" s="7">
        <v>45164</v>
      </c>
      <c r="G119" s="7">
        <v>45165</v>
      </c>
      <c r="H119" s="5">
        <v>1</v>
      </c>
      <c r="I119" s="5">
        <v>1</v>
      </c>
      <c r="J119" s="5">
        <v>1</v>
      </c>
      <c r="K119" s="5" t="s">
        <v>30</v>
      </c>
      <c r="L119" s="5">
        <v>2904.6</v>
      </c>
      <c r="M119" s="5">
        <v>2904.6</v>
      </c>
      <c r="N119" s="5" t="s">
        <v>616</v>
      </c>
      <c r="O119" s="5" t="s">
        <v>32</v>
      </c>
      <c r="P119" s="5" t="s">
        <v>33</v>
      </c>
      <c r="Q119" s="5">
        <v>0</v>
      </c>
      <c r="R119" s="8">
        <v>45151</v>
      </c>
      <c r="S119" s="7">
        <v>45168</v>
      </c>
      <c r="T119" s="5" t="s">
        <v>34</v>
      </c>
      <c r="U119" s="5">
        <v>2904.6</v>
      </c>
      <c r="V119" s="5">
        <v>0</v>
      </c>
      <c r="W119" s="5">
        <v>0</v>
      </c>
      <c r="X119" s="5" t="s">
        <v>617</v>
      </c>
      <c r="Y119" s="5" t="s">
        <v>42</v>
      </c>
    </row>
    <row r="120" s="5" customFormat="1" spans="1:25">
      <c r="A120" s="5" t="s">
        <v>618</v>
      </c>
      <c r="B120" s="5" t="s">
        <v>26</v>
      </c>
      <c r="C120" s="5" t="s">
        <v>27</v>
      </c>
      <c r="D120" s="5" t="s">
        <v>619</v>
      </c>
      <c r="E120" s="5" t="s">
        <v>620</v>
      </c>
      <c r="F120" s="7">
        <v>45164</v>
      </c>
      <c r="G120" s="7">
        <v>45165</v>
      </c>
      <c r="H120" s="5">
        <v>1</v>
      </c>
      <c r="I120" s="5">
        <v>1</v>
      </c>
      <c r="J120" s="5">
        <v>1</v>
      </c>
      <c r="K120" s="5" t="s">
        <v>30</v>
      </c>
      <c r="L120" s="5">
        <v>773.37</v>
      </c>
      <c r="M120" s="5">
        <v>773.37</v>
      </c>
      <c r="N120" s="5" t="s">
        <v>621</v>
      </c>
      <c r="O120" s="5" t="s">
        <v>32</v>
      </c>
      <c r="P120" s="5" t="s">
        <v>33</v>
      </c>
      <c r="Q120" s="5">
        <v>0</v>
      </c>
      <c r="R120" s="8">
        <v>45151.0000115741</v>
      </c>
      <c r="S120" s="7">
        <v>45168</v>
      </c>
      <c r="T120" s="5" t="s">
        <v>34</v>
      </c>
      <c r="U120" s="5">
        <v>773.37</v>
      </c>
      <c r="V120" s="5">
        <v>0</v>
      </c>
      <c r="W120" s="5">
        <v>0</v>
      </c>
      <c r="X120" s="5" t="s">
        <v>622</v>
      </c>
      <c r="Y120" s="5" t="s">
        <v>623</v>
      </c>
    </row>
    <row r="121" s="5" customFormat="1" spans="1:25">
      <c r="A121" s="5" t="s">
        <v>624</v>
      </c>
      <c r="B121" s="5" t="s">
        <v>26</v>
      </c>
      <c r="C121" s="5" t="s">
        <v>27</v>
      </c>
      <c r="D121" s="5" t="s">
        <v>625</v>
      </c>
      <c r="E121" s="5" t="s">
        <v>626</v>
      </c>
      <c r="F121" s="7">
        <v>45164</v>
      </c>
      <c r="G121" s="7">
        <v>45165</v>
      </c>
      <c r="H121" s="5">
        <v>1</v>
      </c>
      <c r="I121" s="5">
        <v>1</v>
      </c>
      <c r="J121" s="5">
        <v>1</v>
      </c>
      <c r="K121" s="5" t="s">
        <v>30</v>
      </c>
      <c r="L121" s="5">
        <v>1205.93</v>
      </c>
      <c r="M121" s="5">
        <v>1205.93</v>
      </c>
      <c r="N121" s="5" t="s">
        <v>627</v>
      </c>
      <c r="O121" s="5" t="s">
        <v>32</v>
      </c>
      <c r="P121" s="5" t="s">
        <v>33</v>
      </c>
      <c r="Q121" s="5">
        <v>0</v>
      </c>
      <c r="R121" s="8">
        <v>45151.0000115741</v>
      </c>
      <c r="S121" s="7">
        <v>45168</v>
      </c>
      <c r="T121" s="5" t="s">
        <v>34</v>
      </c>
      <c r="U121" s="5">
        <v>1205.93</v>
      </c>
      <c r="V121" s="5">
        <v>0</v>
      </c>
      <c r="W121" s="5">
        <v>0</v>
      </c>
      <c r="X121" s="5" t="s">
        <v>628</v>
      </c>
      <c r="Y121" s="5" t="s">
        <v>629</v>
      </c>
    </row>
    <row r="122" s="5" customFormat="1" spans="1:25">
      <c r="A122" s="5" t="s">
        <v>630</v>
      </c>
      <c r="B122" s="5" t="s">
        <v>26</v>
      </c>
      <c r="C122" s="5" t="s">
        <v>27</v>
      </c>
      <c r="D122" s="5" t="s">
        <v>631</v>
      </c>
      <c r="E122" s="5" t="s">
        <v>632</v>
      </c>
      <c r="F122" s="7">
        <v>45163</v>
      </c>
      <c r="G122" s="7">
        <v>45165</v>
      </c>
      <c r="H122" s="5">
        <v>1</v>
      </c>
      <c r="I122" s="5">
        <v>2</v>
      </c>
      <c r="J122" s="5">
        <v>2</v>
      </c>
      <c r="K122" s="5" t="s">
        <v>30</v>
      </c>
      <c r="L122" s="5">
        <v>1801.64</v>
      </c>
      <c r="M122" s="5">
        <v>1801.64</v>
      </c>
      <c r="N122" s="5" t="s">
        <v>633</v>
      </c>
      <c r="O122" s="5" t="s">
        <v>32</v>
      </c>
      <c r="P122" s="5" t="s">
        <v>33</v>
      </c>
      <c r="Q122" s="5">
        <v>0</v>
      </c>
      <c r="R122" s="8">
        <v>45151</v>
      </c>
      <c r="S122" s="7">
        <v>45168</v>
      </c>
      <c r="T122" s="5" t="s">
        <v>34</v>
      </c>
      <c r="U122" s="5">
        <v>1801.64</v>
      </c>
      <c r="V122" s="5">
        <v>0</v>
      </c>
      <c r="W122" s="5">
        <v>0</v>
      </c>
      <c r="X122" s="5" t="s">
        <v>634</v>
      </c>
      <c r="Y122" s="5" t="s">
        <v>635</v>
      </c>
    </row>
    <row r="123" s="5" customFormat="1" spans="1:25">
      <c r="A123" s="5" t="s">
        <v>636</v>
      </c>
      <c r="B123" s="5" t="s">
        <v>26</v>
      </c>
      <c r="C123" s="5" t="s">
        <v>27</v>
      </c>
      <c r="D123" s="5" t="s">
        <v>637</v>
      </c>
      <c r="E123" s="5" t="s">
        <v>638</v>
      </c>
      <c r="F123" s="7">
        <v>45164</v>
      </c>
      <c r="G123" s="7">
        <v>45165</v>
      </c>
      <c r="H123" s="5">
        <v>1</v>
      </c>
      <c r="I123" s="5">
        <v>1</v>
      </c>
      <c r="J123" s="5">
        <v>1</v>
      </c>
      <c r="K123" s="5" t="s">
        <v>30</v>
      </c>
      <c r="L123" s="5">
        <v>1106.17</v>
      </c>
      <c r="M123" s="5">
        <v>1106.17</v>
      </c>
      <c r="N123" s="5" t="s">
        <v>639</v>
      </c>
      <c r="O123" s="5" t="s">
        <v>32</v>
      </c>
      <c r="P123" s="5" t="s">
        <v>33</v>
      </c>
      <c r="Q123" s="5">
        <v>0</v>
      </c>
      <c r="R123" s="8">
        <v>45152</v>
      </c>
      <c r="S123" s="7">
        <v>45168</v>
      </c>
      <c r="T123" s="5" t="s">
        <v>34</v>
      </c>
      <c r="U123" s="5">
        <v>1106.17</v>
      </c>
      <c r="V123" s="5">
        <v>0</v>
      </c>
      <c r="W123" s="5">
        <v>0</v>
      </c>
      <c r="X123" s="5" t="s">
        <v>640</v>
      </c>
      <c r="Y123" s="5" t="s">
        <v>641</v>
      </c>
    </row>
    <row r="124" s="5" customFormat="1" spans="1:25">
      <c r="A124" s="5" t="s">
        <v>642</v>
      </c>
      <c r="B124" s="5" t="s">
        <v>26</v>
      </c>
      <c r="C124" s="5" t="s">
        <v>27</v>
      </c>
      <c r="D124" s="5" t="s">
        <v>643</v>
      </c>
      <c r="E124" s="5" t="s">
        <v>644</v>
      </c>
      <c r="F124" s="7">
        <v>45163</v>
      </c>
      <c r="G124" s="7">
        <v>45165</v>
      </c>
      <c r="H124" s="5">
        <v>1</v>
      </c>
      <c r="I124" s="5">
        <v>2</v>
      </c>
      <c r="J124" s="5">
        <v>2</v>
      </c>
      <c r="K124" s="5" t="s">
        <v>30</v>
      </c>
      <c r="L124" s="5">
        <v>1698.24</v>
      </c>
      <c r="M124" s="5">
        <v>1698.24</v>
      </c>
      <c r="N124" s="5" t="s">
        <v>645</v>
      </c>
      <c r="O124" s="5" t="s">
        <v>32</v>
      </c>
      <c r="P124" s="5" t="s">
        <v>33</v>
      </c>
      <c r="Q124" s="5">
        <v>0</v>
      </c>
      <c r="R124" s="8">
        <v>45152.0000115741</v>
      </c>
      <c r="S124" s="7">
        <v>45168</v>
      </c>
      <c r="T124" s="5" t="s">
        <v>34</v>
      </c>
      <c r="U124" s="5">
        <v>1698.24</v>
      </c>
      <c r="V124" s="5">
        <v>0</v>
      </c>
      <c r="W124" s="5">
        <v>0</v>
      </c>
      <c r="X124" s="5" t="s">
        <v>646</v>
      </c>
      <c r="Y124" s="5" t="s">
        <v>647</v>
      </c>
    </row>
    <row r="125" s="5" customFormat="1" spans="1:25">
      <c r="A125" s="5" t="s">
        <v>648</v>
      </c>
      <c r="B125" s="5" t="s">
        <v>26</v>
      </c>
      <c r="C125" s="5" t="s">
        <v>27</v>
      </c>
      <c r="D125" s="5" t="s">
        <v>649</v>
      </c>
      <c r="E125" s="5" t="s">
        <v>650</v>
      </c>
      <c r="F125" s="7">
        <v>45164</v>
      </c>
      <c r="G125" s="7">
        <v>45165</v>
      </c>
      <c r="H125" s="5">
        <v>2</v>
      </c>
      <c r="I125" s="5">
        <v>1</v>
      </c>
      <c r="J125" s="5">
        <v>2</v>
      </c>
      <c r="K125" s="5" t="s">
        <v>30</v>
      </c>
      <c r="L125" s="5">
        <v>663.5</v>
      </c>
      <c r="M125" s="5">
        <v>663.5</v>
      </c>
      <c r="N125" s="5" t="s">
        <v>651</v>
      </c>
      <c r="O125" s="5" t="s">
        <v>32</v>
      </c>
      <c r="P125" s="5" t="s">
        <v>33</v>
      </c>
      <c r="Q125" s="5">
        <v>0</v>
      </c>
      <c r="R125" s="8">
        <v>45152</v>
      </c>
      <c r="S125" s="7">
        <v>45168</v>
      </c>
      <c r="T125" s="5" t="s">
        <v>34</v>
      </c>
      <c r="U125" s="5">
        <v>663.5</v>
      </c>
      <c r="V125" s="5">
        <v>0</v>
      </c>
      <c r="W125" s="5">
        <v>0</v>
      </c>
      <c r="X125" s="5" t="s">
        <v>652</v>
      </c>
      <c r="Y125" s="5" t="s">
        <v>42</v>
      </c>
    </row>
    <row r="126" s="5" customFormat="1" spans="1:25">
      <c r="A126" s="5" t="s">
        <v>653</v>
      </c>
      <c r="B126" s="5" t="s">
        <v>26</v>
      </c>
      <c r="C126" s="5" t="s">
        <v>27</v>
      </c>
      <c r="D126" s="5" t="s">
        <v>654</v>
      </c>
      <c r="E126" s="5" t="s">
        <v>655</v>
      </c>
      <c r="F126" s="7">
        <v>45163</v>
      </c>
      <c r="G126" s="7">
        <v>45165</v>
      </c>
      <c r="H126" s="5">
        <v>1</v>
      </c>
      <c r="I126" s="5">
        <v>2</v>
      </c>
      <c r="J126" s="5">
        <v>2</v>
      </c>
      <c r="K126" s="5" t="s">
        <v>30</v>
      </c>
      <c r="L126" s="5">
        <v>7368.1</v>
      </c>
      <c r="M126" s="5">
        <v>7368.1</v>
      </c>
      <c r="N126" s="5" t="s">
        <v>656</v>
      </c>
      <c r="O126" s="5" t="s">
        <v>32</v>
      </c>
      <c r="P126" s="5" t="s">
        <v>33</v>
      </c>
      <c r="Q126" s="5">
        <v>0</v>
      </c>
      <c r="R126" s="8">
        <v>45153.0000115741</v>
      </c>
      <c r="S126" s="7">
        <v>45168</v>
      </c>
      <c r="T126" s="5" t="s">
        <v>34</v>
      </c>
      <c r="U126" s="5">
        <v>7368.1</v>
      </c>
      <c r="V126" s="5">
        <v>0</v>
      </c>
      <c r="W126" s="5">
        <v>0</v>
      </c>
      <c r="X126" s="5" t="s">
        <v>657</v>
      </c>
      <c r="Y126" s="5" t="s">
        <v>658</v>
      </c>
    </row>
    <row r="127" s="5" customFormat="1" spans="1:25">
      <c r="A127" s="5" t="s">
        <v>659</v>
      </c>
      <c r="B127" s="5" t="s">
        <v>26</v>
      </c>
      <c r="C127" s="5" t="s">
        <v>27</v>
      </c>
      <c r="D127" s="5" t="s">
        <v>660</v>
      </c>
      <c r="E127" s="5" t="s">
        <v>661</v>
      </c>
      <c r="F127" s="7">
        <v>45164</v>
      </c>
      <c r="G127" s="7">
        <v>45165</v>
      </c>
      <c r="H127" s="5">
        <v>1</v>
      </c>
      <c r="I127" s="5">
        <v>1</v>
      </c>
      <c r="J127" s="5">
        <v>1</v>
      </c>
      <c r="K127" s="5" t="s">
        <v>30</v>
      </c>
      <c r="L127" s="5">
        <v>901.78</v>
      </c>
      <c r="M127" s="5">
        <v>901.78</v>
      </c>
      <c r="N127" s="5" t="s">
        <v>662</v>
      </c>
      <c r="O127" s="5" t="s">
        <v>32</v>
      </c>
      <c r="P127" s="5" t="s">
        <v>33</v>
      </c>
      <c r="Q127" s="5">
        <v>0</v>
      </c>
      <c r="R127" s="8">
        <v>45153</v>
      </c>
      <c r="S127" s="7">
        <v>45168</v>
      </c>
      <c r="T127" s="5" t="s">
        <v>34</v>
      </c>
      <c r="U127" s="5">
        <v>901.78</v>
      </c>
      <c r="V127" s="5">
        <v>0</v>
      </c>
      <c r="W127" s="5">
        <v>0</v>
      </c>
      <c r="X127" s="5" t="s">
        <v>42</v>
      </c>
      <c r="Y127" s="5" t="s">
        <v>663</v>
      </c>
    </row>
    <row r="128" s="5" customFormat="1" spans="1:25">
      <c r="A128" s="5" t="s">
        <v>664</v>
      </c>
      <c r="B128" s="5" t="s">
        <v>26</v>
      </c>
      <c r="C128" s="5" t="s">
        <v>27</v>
      </c>
      <c r="D128" s="5" t="s">
        <v>665</v>
      </c>
      <c r="E128" s="5" t="s">
        <v>666</v>
      </c>
      <c r="F128" s="7">
        <v>45161</v>
      </c>
      <c r="G128" s="7">
        <v>45165</v>
      </c>
      <c r="H128" s="5">
        <v>1</v>
      </c>
      <c r="I128" s="5">
        <v>4</v>
      </c>
      <c r="J128" s="5">
        <v>4</v>
      </c>
      <c r="K128" s="5" t="s">
        <v>30</v>
      </c>
      <c r="L128" s="5">
        <v>3878.04</v>
      </c>
      <c r="M128" s="5">
        <v>3878.04</v>
      </c>
      <c r="N128" s="5" t="s">
        <v>667</v>
      </c>
      <c r="O128" s="5" t="s">
        <v>32</v>
      </c>
      <c r="P128" s="5" t="s">
        <v>33</v>
      </c>
      <c r="Q128" s="5">
        <v>0</v>
      </c>
      <c r="R128" s="8">
        <v>45153</v>
      </c>
      <c r="S128" s="7">
        <v>45168</v>
      </c>
      <c r="T128" s="5" t="s">
        <v>34</v>
      </c>
      <c r="U128" s="5">
        <v>3878.04</v>
      </c>
      <c r="V128" s="5">
        <v>0</v>
      </c>
      <c r="W128" s="5">
        <v>0</v>
      </c>
      <c r="X128" s="5" t="s">
        <v>668</v>
      </c>
      <c r="Y128" s="5" t="s">
        <v>42</v>
      </c>
    </row>
    <row r="129" s="5" customFormat="1" spans="1:26">
      <c r="A129" s="5" t="s">
        <v>669</v>
      </c>
      <c r="B129" s="5" t="s">
        <v>26</v>
      </c>
      <c r="C129" s="5" t="s">
        <v>27</v>
      </c>
      <c r="D129" s="5" t="s">
        <v>670</v>
      </c>
      <c r="E129" s="5" t="s">
        <v>260</v>
      </c>
      <c r="F129" s="7">
        <v>45164</v>
      </c>
      <c r="G129" s="7">
        <v>45165</v>
      </c>
      <c r="H129" s="5">
        <v>2</v>
      </c>
      <c r="I129" s="5">
        <v>1</v>
      </c>
      <c r="J129" s="5">
        <v>2</v>
      </c>
      <c r="K129" s="5" t="s">
        <v>30</v>
      </c>
      <c r="L129" s="5">
        <v>275.64</v>
      </c>
      <c r="M129" s="5">
        <v>275.64</v>
      </c>
      <c r="N129" s="5" t="s">
        <v>671</v>
      </c>
      <c r="O129" s="5" t="s">
        <v>32</v>
      </c>
      <c r="P129" s="5" t="s">
        <v>33</v>
      </c>
      <c r="Q129" s="5">
        <v>0</v>
      </c>
      <c r="R129" s="8">
        <v>45153.0000115741</v>
      </c>
      <c r="S129" s="7">
        <v>45168</v>
      </c>
      <c r="T129" s="5" t="s">
        <v>34</v>
      </c>
      <c r="U129" s="5">
        <v>275.64</v>
      </c>
      <c r="V129" s="5">
        <v>0</v>
      </c>
      <c r="W129" s="5">
        <v>0</v>
      </c>
      <c r="X129" s="5" t="s">
        <v>672</v>
      </c>
      <c r="Y129" s="5">
        <v>8422838</v>
      </c>
      <c r="Z129" s="5" t="s">
        <v>673</v>
      </c>
    </row>
    <row r="130" s="5" customFormat="1" spans="1:25">
      <c r="A130" s="5" t="s">
        <v>674</v>
      </c>
      <c r="B130" s="5" t="s">
        <v>26</v>
      </c>
      <c r="C130" s="5" t="s">
        <v>27</v>
      </c>
      <c r="D130" s="5" t="s">
        <v>675</v>
      </c>
      <c r="E130" s="5" t="s">
        <v>254</v>
      </c>
      <c r="F130" s="7">
        <v>45161</v>
      </c>
      <c r="G130" s="7">
        <v>45165</v>
      </c>
      <c r="H130" s="5">
        <v>1</v>
      </c>
      <c r="I130" s="5">
        <v>4</v>
      </c>
      <c r="J130" s="5">
        <v>4</v>
      </c>
      <c r="K130" s="5" t="s">
        <v>30</v>
      </c>
      <c r="L130" s="5">
        <v>2224.88</v>
      </c>
      <c r="M130" s="5">
        <v>2224.88</v>
      </c>
      <c r="N130" s="5" t="s">
        <v>676</v>
      </c>
      <c r="O130" s="5" t="s">
        <v>32</v>
      </c>
      <c r="P130" s="5" t="s">
        <v>33</v>
      </c>
      <c r="Q130" s="5">
        <v>0</v>
      </c>
      <c r="R130" s="8">
        <v>45153</v>
      </c>
      <c r="S130" s="7">
        <v>45168</v>
      </c>
      <c r="T130" s="5" t="s">
        <v>34</v>
      </c>
      <c r="U130" s="5">
        <v>2224.88</v>
      </c>
      <c r="V130" s="5">
        <v>0</v>
      </c>
      <c r="W130" s="5">
        <v>0</v>
      </c>
      <c r="X130" s="5" t="s">
        <v>677</v>
      </c>
      <c r="Y130" s="5" t="s">
        <v>42</v>
      </c>
    </row>
    <row r="131" s="5" customFormat="1" spans="1:25">
      <c r="A131" s="5" t="s">
        <v>678</v>
      </c>
      <c r="B131" s="5" t="s">
        <v>26</v>
      </c>
      <c r="C131" s="5" t="s">
        <v>27</v>
      </c>
      <c r="D131" s="5" t="s">
        <v>679</v>
      </c>
      <c r="E131" s="5" t="s">
        <v>680</v>
      </c>
      <c r="F131" s="7">
        <v>45164</v>
      </c>
      <c r="G131" s="7">
        <v>45165</v>
      </c>
      <c r="H131" s="5">
        <v>1</v>
      </c>
      <c r="I131" s="5">
        <v>1</v>
      </c>
      <c r="J131" s="5">
        <v>1</v>
      </c>
      <c r="K131" s="5" t="s">
        <v>30</v>
      </c>
      <c r="L131" s="5">
        <v>174.21</v>
      </c>
      <c r="M131" s="5">
        <v>174.21</v>
      </c>
      <c r="N131" s="5" t="s">
        <v>681</v>
      </c>
      <c r="O131" s="5" t="s">
        <v>32</v>
      </c>
      <c r="P131" s="5" t="s">
        <v>33</v>
      </c>
      <c r="Q131" s="5">
        <v>0</v>
      </c>
      <c r="R131" s="8">
        <v>45153.0000115741</v>
      </c>
      <c r="S131" s="7">
        <v>45168</v>
      </c>
      <c r="T131" s="5" t="s">
        <v>34</v>
      </c>
      <c r="U131" s="5">
        <v>174.21</v>
      </c>
      <c r="V131" s="5">
        <v>0</v>
      </c>
      <c r="W131" s="5">
        <v>0</v>
      </c>
      <c r="X131" s="5" t="s">
        <v>682</v>
      </c>
      <c r="Y131" s="5" t="s">
        <v>683</v>
      </c>
    </row>
    <row r="132" s="5" customFormat="1" spans="1:25">
      <c r="A132" s="5" t="s">
        <v>653</v>
      </c>
      <c r="B132" s="5" t="s">
        <v>26</v>
      </c>
      <c r="C132" s="5" t="s">
        <v>48</v>
      </c>
      <c r="D132" s="5" t="s">
        <v>654</v>
      </c>
      <c r="E132" s="5" t="s">
        <v>655</v>
      </c>
      <c r="F132" s="7">
        <v>45163</v>
      </c>
      <c r="G132" s="7">
        <v>45165</v>
      </c>
      <c r="H132" s="5">
        <v>1</v>
      </c>
      <c r="I132" s="5">
        <v>2</v>
      </c>
      <c r="J132" s="5">
        <v>2</v>
      </c>
      <c r="K132" s="5" t="s">
        <v>30</v>
      </c>
      <c r="L132" s="5">
        <v>-7368.1</v>
      </c>
      <c r="M132" s="5">
        <v>-7368.1</v>
      </c>
      <c r="N132" s="5" t="s">
        <v>656</v>
      </c>
      <c r="O132" s="5" t="s">
        <v>32</v>
      </c>
      <c r="P132" s="5" t="s">
        <v>33</v>
      </c>
      <c r="Q132" s="5">
        <v>0</v>
      </c>
      <c r="R132" s="8">
        <v>45153.0000115741</v>
      </c>
      <c r="S132" s="7">
        <v>45168</v>
      </c>
      <c r="T132" s="5" t="s">
        <v>34</v>
      </c>
      <c r="U132" s="5">
        <v>-7368.1</v>
      </c>
      <c r="V132" s="5">
        <v>0</v>
      </c>
      <c r="W132" s="5">
        <v>0</v>
      </c>
      <c r="X132" s="5" t="s">
        <v>657</v>
      </c>
      <c r="Y132" s="5" t="s">
        <v>658</v>
      </c>
    </row>
    <row r="133" s="5" customFormat="1" spans="1:25">
      <c r="A133" s="5" t="s">
        <v>684</v>
      </c>
      <c r="B133" s="5" t="s">
        <v>26</v>
      </c>
      <c r="C133" s="5" t="s">
        <v>27</v>
      </c>
      <c r="D133" s="5" t="s">
        <v>685</v>
      </c>
      <c r="E133" s="5" t="s">
        <v>686</v>
      </c>
      <c r="F133" s="7">
        <v>45164</v>
      </c>
      <c r="G133" s="7">
        <v>45165</v>
      </c>
      <c r="H133" s="5">
        <v>1</v>
      </c>
      <c r="I133" s="5">
        <v>1</v>
      </c>
      <c r="J133" s="5">
        <v>1</v>
      </c>
      <c r="K133" s="5" t="s">
        <v>30</v>
      </c>
      <c r="L133" s="5">
        <v>1547.73</v>
      </c>
      <c r="M133" s="5">
        <v>1547.73</v>
      </c>
      <c r="N133" s="5" t="s">
        <v>687</v>
      </c>
      <c r="O133" s="5" t="s">
        <v>32</v>
      </c>
      <c r="P133" s="5" t="s">
        <v>33</v>
      </c>
      <c r="Q133" s="5">
        <v>0</v>
      </c>
      <c r="R133" s="8">
        <v>45154.0000115741</v>
      </c>
      <c r="S133" s="7">
        <v>45168</v>
      </c>
      <c r="T133" s="5" t="s">
        <v>34</v>
      </c>
      <c r="U133" s="5">
        <v>1547.73</v>
      </c>
      <c r="V133" s="5">
        <v>0</v>
      </c>
      <c r="W133" s="5">
        <v>0</v>
      </c>
      <c r="X133" s="5" t="s">
        <v>688</v>
      </c>
      <c r="Y133" s="5" t="s">
        <v>689</v>
      </c>
    </row>
    <row r="134" s="5" customFormat="1" spans="1:25">
      <c r="A134" s="5" t="s">
        <v>690</v>
      </c>
      <c r="B134" s="5" t="s">
        <v>26</v>
      </c>
      <c r="C134" s="5" t="s">
        <v>27</v>
      </c>
      <c r="D134" s="5" t="s">
        <v>691</v>
      </c>
      <c r="E134" s="5" t="s">
        <v>692</v>
      </c>
      <c r="F134" s="7">
        <v>45164</v>
      </c>
      <c r="G134" s="7">
        <v>45165</v>
      </c>
      <c r="H134" s="5">
        <v>1</v>
      </c>
      <c r="I134" s="5">
        <v>1</v>
      </c>
      <c r="J134" s="5">
        <v>1</v>
      </c>
      <c r="K134" s="5" t="s">
        <v>30</v>
      </c>
      <c r="L134" s="5">
        <v>685.56</v>
      </c>
      <c r="M134" s="5">
        <v>685.56</v>
      </c>
      <c r="N134" s="5" t="s">
        <v>693</v>
      </c>
      <c r="O134" s="5" t="s">
        <v>32</v>
      </c>
      <c r="P134" s="5" t="s">
        <v>33</v>
      </c>
      <c r="Q134" s="5">
        <v>0</v>
      </c>
      <c r="R134" s="8">
        <v>45154</v>
      </c>
      <c r="S134" s="7">
        <v>45168</v>
      </c>
      <c r="T134" s="5" t="s">
        <v>34</v>
      </c>
      <c r="U134" s="5">
        <v>685.56</v>
      </c>
      <c r="V134" s="5">
        <v>0</v>
      </c>
      <c r="W134" s="5">
        <v>0</v>
      </c>
      <c r="X134" s="5" t="s">
        <v>694</v>
      </c>
      <c r="Y134" s="5" t="s">
        <v>695</v>
      </c>
    </row>
    <row r="135" s="5" customFormat="1" spans="1:25">
      <c r="A135" s="5" t="s">
        <v>696</v>
      </c>
      <c r="B135" s="5" t="s">
        <v>26</v>
      </c>
      <c r="C135" s="5" t="s">
        <v>27</v>
      </c>
      <c r="D135" s="5" t="s">
        <v>697</v>
      </c>
      <c r="E135" s="5" t="s">
        <v>698</v>
      </c>
      <c r="F135" s="7">
        <v>45163</v>
      </c>
      <c r="G135" s="7">
        <v>45165</v>
      </c>
      <c r="H135" s="5">
        <v>1</v>
      </c>
      <c r="I135" s="5">
        <v>2</v>
      </c>
      <c r="J135" s="5">
        <v>2</v>
      </c>
      <c r="K135" s="5" t="s">
        <v>30</v>
      </c>
      <c r="L135" s="5">
        <v>4606.76</v>
      </c>
      <c r="M135" s="5">
        <v>4606.76</v>
      </c>
      <c r="N135" s="5" t="s">
        <v>699</v>
      </c>
      <c r="O135" s="5" t="s">
        <v>32</v>
      </c>
      <c r="P135" s="5" t="s">
        <v>33</v>
      </c>
      <c r="Q135" s="5">
        <v>0</v>
      </c>
      <c r="R135" s="8">
        <v>45154.0000115741</v>
      </c>
      <c r="S135" s="7">
        <v>45168</v>
      </c>
      <c r="T135" s="5" t="s">
        <v>34</v>
      </c>
      <c r="U135" s="5">
        <v>4606.76</v>
      </c>
      <c r="V135" s="5">
        <v>0</v>
      </c>
      <c r="W135" s="5">
        <v>0</v>
      </c>
      <c r="X135" s="5" t="s">
        <v>700</v>
      </c>
      <c r="Y135" s="5" t="s">
        <v>701</v>
      </c>
    </row>
    <row r="136" s="5" customFormat="1" spans="1:25">
      <c r="A136" s="5" t="s">
        <v>702</v>
      </c>
      <c r="B136" s="5" t="s">
        <v>26</v>
      </c>
      <c r="C136" s="5" t="s">
        <v>27</v>
      </c>
      <c r="D136" s="5" t="s">
        <v>703</v>
      </c>
      <c r="E136" s="5" t="s">
        <v>704</v>
      </c>
      <c r="F136" s="7">
        <v>45161</v>
      </c>
      <c r="G136" s="7">
        <v>45165</v>
      </c>
      <c r="H136" s="5">
        <v>1</v>
      </c>
      <c r="I136" s="5">
        <v>4</v>
      </c>
      <c r="J136" s="5">
        <v>4</v>
      </c>
      <c r="K136" s="5" t="s">
        <v>30</v>
      </c>
      <c r="L136" s="5">
        <v>4543.84</v>
      </c>
      <c r="M136" s="5">
        <v>4543.84</v>
      </c>
      <c r="N136" s="5" t="s">
        <v>705</v>
      </c>
      <c r="O136" s="5" t="s">
        <v>32</v>
      </c>
      <c r="P136" s="5" t="s">
        <v>33</v>
      </c>
      <c r="Q136" s="5">
        <v>0</v>
      </c>
      <c r="R136" s="8">
        <v>45154</v>
      </c>
      <c r="S136" s="7">
        <v>45168</v>
      </c>
      <c r="T136" s="5" t="s">
        <v>34</v>
      </c>
      <c r="U136" s="5">
        <v>4543.84</v>
      </c>
      <c r="V136" s="5">
        <v>0</v>
      </c>
      <c r="W136" s="5">
        <v>0</v>
      </c>
      <c r="X136" s="5" t="s">
        <v>706</v>
      </c>
      <c r="Y136" s="5" t="s">
        <v>42</v>
      </c>
    </row>
    <row r="137" s="5" customFormat="1" spans="1:25">
      <c r="A137" s="5" t="s">
        <v>707</v>
      </c>
      <c r="B137" s="5" t="s">
        <v>26</v>
      </c>
      <c r="C137" s="5" t="s">
        <v>27</v>
      </c>
      <c r="D137" s="5" t="s">
        <v>708</v>
      </c>
      <c r="E137" s="5" t="s">
        <v>709</v>
      </c>
      <c r="F137" s="7">
        <v>45163</v>
      </c>
      <c r="G137" s="7">
        <v>45165</v>
      </c>
      <c r="H137" s="5">
        <v>1</v>
      </c>
      <c r="I137" s="5">
        <v>2</v>
      </c>
      <c r="J137" s="5">
        <v>2</v>
      </c>
      <c r="K137" s="5" t="s">
        <v>30</v>
      </c>
      <c r="L137" s="5">
        <v>3068.68</v>
      </c>
      <c r="M137" s="5">
        <v>3068.68</v>
      </c>
      <c r="N137" s="5" t="s">
        <v>710</v>
      </c>
      <c r="O137" s="5" t="s">
        <v>32</v>
      </c>
      <c r="P137" s="5" t="s">
        <v>33</v>
      </c>
      <c r="Q137" s="5">
        <v>0</v>
      </c>
      <c r="R137" s="8">
        <v>45154</v>
      </c>
      <c r="S137" s="7">
        <v>45168</v>
      </c>
      <c r="T137" s="5" t="s">
        <v>34</v>
      </c>
      <c r="U137" s="5">
        <v>3068.68</v>
      </c>
      <c r="V137" s="5">
        <v>0</v>
      </c>
      <c r="W137" s="5">
        <v>0</v>
      </c>
      <c r="X137" s="5" t="s">
        <v>711</v>
      </c>
      <c r="Y137" s="5" t="s">
        <v>712</v>
      </c>
    </row>
    <row r="138" s="5" customFormat="1" spans="1:25">
      <c r="A138" s="5" t="s">
        <v>713</v>
      </c>
      <c r="B138" s="5" t="s">
        <v>26</v>
      </c>
      <c r="C138" s="5" t="s">
        <v>27</v>
      </c>
      <c r="D138" s="5" t="s">
        <v>714</v>
      </c>
      <c r="E138" s="5" t="s">
        <v>715</v>
      </c>
      <c r="F138" s="7">
        <v>45164</v>
      </c>
      <c r="G138" s="7">
        <v>45165</v>
      </c>
      <c r="H138" s="5">
        <v>1</v>
      </c>
      <c r="I138" s="5">
        <v>1</v>
      </c>
      <c r="J138" s="5">
        <v>1</v>
      </c>
      <c r="K138" s="5" t="s">
        <v>30</v>
      </c>
      <c r="L138" s="5">
        <v>333.09</v>
      </c>
      <c r="M138" s="5">
        <v>333.09</v>
      </c>
      <c r="N138" s="5" t="s">
        <v>716</v>
      </c>
      <c r="O138" s="5" t="s">
        <v>32</v>
      </c>
      <c r="P138" s="5" t="s">
        <v>33</v>
      </c>
      <c r="Q138" s="5">
        <v>0</v>
      </c>
      <c r="R138" s="8">
        <v>45154.0000115741</v>
      </c>
      <c r="S138" s="7">
        <v>45168</v>
      </c>
      <c r="T138" s="5" t="s">
        <v>34</v>
      </c>
      <c r="U138" s="5">
        <v>333.09</v>
      </c>
      <c r="V138" s="5">
        <v>0</v>
      </c>
      <c r="W138" s="5">
        <v>0</v>
      </c>
      <c r="X138" s="5" t="s">
        <v>717</v>
      </c>
      <c r="Y138" s="5" t="s">
        <v>718</v>
      </c>
    </row>
    <row r="139" s="5" customFormat="1" spans="1:25">
      <c r="A139" s="5" t="s">
        <v>719</v>
      </c>
      <c r="B139" s="5" t="s">
        <v>26</v>
      </c>
      <c r="C139" s="5" t="s">
        <v>27</v>
      </c>
      <c r="D139" s="5" t="s">
        <v>271</v>
      </c>
      <c r="E139" s="5" t="s">
        <v>272</v>
      </c>
      <c r="F139" s="7">
        <v>45163</v>
      </c>
      <c r="G139" s="7">
        <v>45165</v>
      </c>
      <c r="H139" s="5">
        <v>1</v>
      </c>
      <c r="I139" s="5">
        <v>2</v>
      </c>
      <c r="J139" s="5">
        <v>2</v>
      </c>
      <c r="K139" s="5" t="s">
        <v>30</v>
      </c>
      <c r="L139" s="5">
        <v>1080.02</v>
      </c>
      <c r="M139" s="5">
        <v>1080.02</v>
      </c>
      <c r="N139" s="5" t="s">
        <v>720</v>
      </c>
      <c r="O139" s="5" t="s">
        <v>32</v>
      </c>
      <c r="P139" s="5" t="s">
        <v>33</v>
      </c>
      <c r="Q139" s="5">
        <v>0</v>
      </c>
      <c r="R139" s="8">
        <v>45122.0000115741</v>
      </c>
      <c r="S139" s="7">
        <v>45168</v>
      </c>
      <c r="T139" s="5" t="s">
        <v>34</v>
      </c>
      <c r="U139" s="5">
        <v>1080.02</v>
      </c>
      <c r="V139" s="5">
        <v>0</v>
      </c>
      <c r="W139" s="5">
        <v>0</v>
      </c>
      <c r="X139" s="5" t="s">
        <v>721</v>
      </c>
      <c r="Y139" s="5" t="s">
        <v>42</v>
      </c>
    </row>
    <row r="140" s="5" customFormat="1" spans="1:25">
      <c r="A140" s="5" t="s">
        <v>722</v>
      </c>
      <c r="B140" s="5" t="s">
        <v>26</v>
      </c>
      <c r="C140" s="5" t="s">
        <v>27</v>
      </c>
      <c r="D140" s="5" t="s">
        <v>723</v>
      </c>
      <c r="E140" s="5" t="s">
        <v>724</v>
      </c>
      <c r="F140" s="7">
        <v>45164</v>
      </c>
      <c r="G140" s="7">
        <v>45165</v>
      </c>
      <c r="H140" s="5">
        <v>1</v>
      </c>
      <c r="I140" s="5">
        <v>1</v>
      </c>
      <c r="J140" s="5">
        <v>1</v>
      </c>
      <c r="K140" s="5" t="s">
        <v>30</v>
      </c>
      <c r="L140" s="5">
        <v>679.06</v>
      </c>
      <c r="M140" s="5">
        <v>679.06</v>
      </c>
      <c r="N140" s="5" t="s">
        <v>725</v>
      </c>
      <c r="O140" s="5" t="s">
        <v>32</v>
      </c>
      <c r="P140" s="5" t="s">
        <v>33</v>
      </c>
      <c r="Q140" s="5">
        <v>0</v>
      </c>
      <c r="R140" s="8">
        <v>45154</v>
      </c>
      <c r="S140" s="7">
        <v>45168</v>
      </c>
      <c r="T140" s="5" t="s">
        <v>34</v>
      </c>
      <c r="U140" s="5">
        <v>679.06</v>
      </c>
      <c r="V140" s="5">
        <v>0</v>
      </c>
      <c r="W140" s="5">
        <v>0</v>
      </c>
      <c r="X140" s="5" t="s">
        <v>726</v>
      </c>
      <c r="Y140" s="5" t="s">
        <v>727</v>
      </c>
    </row>
    <row r="141" s="5" customFormat="1" spans="1:25">
      <c r="A141" s="5" t="s">
        <v>728</v>
      </c>
      <c r="B141" s="5" t="s">
        <v>26</v>
      </c>
      <c r="C141" s="5" t="s">
        <v>27</v>
      </c>
      <c r="D141" s="5" t="s">
        <v>729</v>
      </c>
      <c r="E141" s="5" t="s">
        <v>159</v>
      </c>
      <c r="F141" s="7">
        <v>45163</v>
      </c>
      <c r="G141" s="7">
        <v>45165</v>
      </c>
      <c r="H141" s="5">
        <v>1</v>
      </c>
      <c r="I141" s="5">
        <v>2</v>
      </c>
      <c r="J141" s="5">
        <v>2</v>
      </c>
      <c r="K141" s="5" t="s">
        <v>30</v>
      </c>
      <c r="L141" s="5">
        <v>451.04</v>
      </c>
      <c r="M141" s="5">
        <v>451.04</v>
      </c>
      <c r="N141" s="5" t="s">
        <v>730</v>
      </c>
      <c r="O141" s="5" t="s">
        <v>32</v>
      </c>
      <c r="P141" s="5" t="s">
        <v>33</v>
      </c>
      <c r="Q141" s="5">
        <v>0</v>
      </c>
      <c r="R141" s="8">
        <v>45155.0000115741</v>
      </c>
      <c r="S141" s="7">
        <v>45168</v>
      </c>
      <c r="T141" s="5" t="s">
        <v>34</v>
      </c>
      <c r="U141" s="5">
        <v>451.04</v>
      </c>
      <c r="V141" s="5">
        <v>0</v>
      </c>
      <c r="W141" s="5">
        <v>0</v>
      </c>
      <c r="X141" s="5" t="s">
        <v>731</v>
      </c>
      <c r="Y141" s="5" t="s">
        <v>732</v>
      </c>
    </row>
    <row r="142" s="5" customFormat="1" spans="1:25">
      <c r="A142" s="5" t="s">
        <v>733</v>
      </c>
      <c r="B142" s="5" t="s">
        <v>26</v>
      </c>
      <c r="C142" s="5" t="s">
        <v>27</v>
      </c>
      <c r="D142" s="5" t="s">
        <v>549</v>
      </c>
      <c r="E142" s="5" t="s">
        <v>550</v>
      </c>
      <c r="F142" s="7">
        <v>45164</v>
      </c>
      <c r="G142" s="7">
        <v>45165</v>
      </c>
      <c r="H142" s="5">
        <v>1</v>
      </c>
      <c r="I142" s="5">
        <v>1</v>
      </c>
      <c r="J142" s="5">
        <v>1</v>
      </c>
      <c r="K142" s="5" t="s">
        <v>30</v>
      </c>
      <c r="L142" s="5">
        <v>389.49</v>
      </c>
      <c r="M142" s="5">
        <v>389.49</v>
      </c>
      <c r="N142" s="5" t="s">
        <v>734</v>
      </c>
      <c r="O142" s="5" t="s">
        <v>32</v>
      </c>
      <c r="P142" s="5" t="s">
        <v>33</v>
      </c>
      <c r="Q142" s="5">
        <v>0</v>
      </c>
      <c r="R142" s="8">
        <v>45155</v>
      </c>
      <c r="S142" s="7">
        <v>45168</v>
      </c>
      <c r="T142" s="5" t="s">
        <v>34</v>
      </c>
      <c r="U142" s="5">
        <v>389.49</v>
      </c>
      <c r="V142" s="5">
        <v>0</v>
      </c>
      <c r="W142" s="5">
        <v>0</v>
      </c>
      <c r="X142" s="5" t="s">
        <v>735</v>
      </c>
      <c r="Y142" s="5" t="s">
        <v>42</v>
      </c>
    </row>
    <row r="143" s="5" customFormat="1" spans="1:25">
      <c r="A143" s="5" t="s">
        <v>736</v>
      </c>
      <c r="B143" s="5" t="s">
        <v>26</v>
      </c>
      <c r="C143" s="5" t="s">
        <v>27</v>
      </c>
      <c r="D143" s="5" t="s">
        <v>737</v>
      </c>
      <c r="E143" s="5" t="s">
        <v>194</v>
      </c>
      <c r="F143" s="7">
        <v>45164</v>
      </c>
      <c r="G143" s="7">
        <v>45165</v>
      </c>
      <c r="H143" s="5">
        <v>1</v>
      </c>
      <c r="I143" s="5">
        <v>1</v>
      </c>
      <c r="J143" s="5">
        <v>1</v>
      </c>
      <c r="K143" s="5" t="s">
        <v>30</v>
      </c>
      <c r="L143" s="5">
        <v>568.29</v>
      </c>
      <c r="M143" s="5">
        <v>568.29</v>
      </c>
      <c r="N143" s="5" t="s">
        <v>738</v>
      </c>
      <c r="O143" s="5" t="s">
        <v>32</v>
      </c>
      <c r="P143" s="5" t="s">
        <v>33</v>
      </c>
      <c r="Q143" s="5">
        <v>0</v>
      </c>
      <c r="R143" s="8">
        <v>45155</v>
      </c>
      <c r="S143" s="7">
        <v>45168</v>
      </c>
      <c r="T143" s="5" t="s">
        <v>34</v>
      </c>
      <c r="U143" s="5">
        <v>568.29</v>
      </c>
      <c r="V143" s="5">
        <v>0</v>
      </c>
      <c r="W143" s="5">
        <v>0</v>
      </c>
      <c r="X143" s="5" t="s">
        <v>739</v>
      </c>
      <c r="Y143" s="5" t="s">
        <v>740</v>
      </c>
    </row>
    <row r="144" s="5" customFormat="1" spans="1:25">
      <c r="A144" s="5" t="s">
        <v>741</v>
      </c>
      <c r="B144" s="5" t="s">
        <v>26</v>
      </c>
      <c r="C144" s="5" t="s">
        <v>27</v>
      </c>
      <c r="D144" s="5" t="s">
        <v>742</v>
      </c>
      <c r="E144" s="5" t="s">
        <v>743</v>
      </c>
      <c r="F144" s="7">
        <v>45164</v>
      </c>
      <c r="G144" s="7">
        <v>45165</v>
      </c>
      <c r="H144" s="5">
        <v>1</v>
      </c>
      <c r="I144" s="5">
        <v>1</v>
      </c>
      <c r="J144" s="5">
        <v>1</v>
      </c>
      <c r="K144" s="5" t="s">
        <v>30</v>
      </c>
      <c r="L144" s="5">
        <v>1767.2</v>
      </c>
      <c r="M144" s="5">
        <v>1767.2</v>
      </c>
      <c r="N144" s="5" t="s">
        <v>744</v>
      </c>
      <c r="O144" s="5" t="s">
        <v>32</v>
      </c>
      <c r="P144" s="5" t="s">
        <v>33</v>
      </c>
      <c r="Q144" s="5">
        <v>0</v>
      </c>
      <c r="R144" s="8">
        <v>45155</v>
      </c>
      <c r="S144" s="7">
        <v>45168</v>
      </c>
      <c r="T144" s="5" t="s">
        <v>34</v>
      </c>
      <c r="U144" s="5">
        <v>1767.2</v>
      </c>
      <c r="V144" s="5">
        <v>0</v>
      </c>
      <c r="W144" s="5">
        <v>0</v>
      </c>
      <c r="X144" s="5" t="s">
        <v>745</v>
      </c>
      <c r="Y144" s="5" t="s">
        <v>746</v>
      </c>
    </row>
    <row r="145" s="5" customFormat="1" spans="1:25">
      <c r="A145" s="5" t="s">
        <v>747</v>
      </c>
      <c r="B145" s="5" t="s">
        <v>26</v>
      </c>
      <c r="C145" s="5" t="s">
        <v>27</v>
      </c>
      <c r="D145" s="5" t="s">
        <v>748</v>
      </c>
      <c r="E145" s="5" t="s">
        <v>749</v>
      </c>
      <c r="F145" s="7">
        <v>45164</v>
      </c>
      <c r="G145" s="7">
        <v>45165</v>
      </c>
      <c r="H145" s="5">
        <v>1</v>
      </c>
      <c r="I145" s="5">
        <v>1</v>
      </c>
      <c r="J145" s="5">
        <v>1</v>
      </c>
      <c r="K145" s="5" t="s">
        <v>30</v>
      </c>
      <c r="L145" s="5">
        <v>606.65</v>
      </c>
      <c r="M145" s="5">
        <v>606.65</v>
      </c>
      <c r="N145" s="5" t="s">
        <v>750</v>
      </c>
      <c r="O145" s="5" t="s">
        <v>32</v>
      </c>
      <c r="P145" s="5" t="s">
        <v>33</v>
      </c>
      <c r="Q145" s="5">
        <v>0</v>
      </c>
      <c r="R145" s="8">
        <v>45155</v>
      </c>
      <c r="S145" s="7">
        <v>45168</v>
      </c>
      <c r="T145" s="5" t="s">
        <v>34</v>
      </c>
      <c r="U145" s="5">
        <v>606.65</v>
      </c>
      <c r="V145" s="5">
        <v>0</v>
      </c>
      <c r="W145" s="5">
        <v>0</v>
      </c>
      <c r="X145" s="5" t="s">
        <v>751</v>
      </c>
      <c r="Y145" s="5" t="s">
        <v>752</v>
      </c>
    </row>
    <row r="146" s="5" customFormat="1" spans="1:25">
      <c r="A146" s="5" t="s">
        <v>753</v>
      </c>
      <c r="B146" s="5" t="s">
        <v>26</v>
      </c>
      <c r="C146" s="5" t="s">
        <v>27</v>
      </c>
      <c r="D146" s="5" t="s">
        <v>754</v>
      </c>
      <c r="E146" s="5" t="s">
        <v>755</v>
      </c>
      <c r="F146" s="7">
        <v>45163</v>
      </c>
      <c r="G146" s="7">
        <v>45165</v>
      </c>
      <c r="H146" s="5">
        <v>1</v>
      </c>
      <c r="I146" s="5">
        <v>2</v>
      </c>
      <c r="J146" s="5">
        <v>2</v>
      </c>
      <c r="K146" s="5" t="s">
        <v>30</v>
      </c>
      <c r="L146" s="5">
        <v>1595.14</v>
      </c>
      <c r="M146" s="5">
        <v>1595.14</v>
      </c>
      <c r="N146" s="5" t="s">
        <v>756</v>
      </c>
      <c r="O146" s="5" t="s">
        <v>32</v>
      </c>
      <c r="P146" s="5" t="s">
        <v>33</v>
      </c>
      <c r="Q146" s="5">
        <v>0</v>
      </c>
      <c r="R146" s="8">
        <v>45156</v>
      </c>
      <c r="S146" s="7">
        <v>45168</v>
      </c>
      <c r="T146" s="5" t="s">
        <v>34</v>
      </c>
      <c r="U146" s="5">
        <v>1595.14</v>
      </c>
      <c r="V146" s="5">
        <v>0</v>
      </c>
      <c r="W146" s="5">
        <v>0</v>
      </c>
      <c r="X146" s="5" t="s">
        <v>757</v>
      </c>
      <c r="Y146" s="5" t="s">
        <v>758</v>
      </c>
    </row>
    <row r="147" s="5" customFormat="1" spans="1:25">
      <c r="A147" s="5" t="s">
        <v>759</v>
      </c>
      <c r="B147" s="5" t="s">
        <v>26</v>
      </c>
      <c r="C147" s="5" t="s">
        <v>27</v>
      </c>
      <c r="D147" s="5" t="s">
        <v>760</v>
      </c>
      <c r="E147" s="5" t="s">
        <v>761</v>
      </c>
      <c r="F147" s="7">
        <v>45163</v>
      </c>
      <c r="G147" s="7">
        <v>45165</v>
      </c>
      <c r="H147" s="5">
        <v>1</v>
      </c>
      <c r="I147" s="5">
        <v>2</v>
      </c>
      <c r="J147" s="5">
        <v>2</v>
      </c>
      <c r="K147" s="5" t="s">
        <v>30</v>
      </c>
      <c r="L147" s="5">
        <v>1220.54</v>
      </c>
      <c r="M147" s="5">
        <v>1220.54</v>
      </c>
      <c r="N147" s="5" t="s">
        <v>762</v>
      </c>
      <c r="O147" s="5" t="s">
        <v>32</v>
      </c>
      <c r="P147" s="5" t="s">
        <v>33</v>
      </c>
      <c r="Q147" s="5">
        <v>0</v>
      </c>
      <c r="R147" s="8">
        <v>45156.0000115741</v>
      </c>
      <c r="S147" s="7">
        <v>45168</v>
      </c>
      <c r="T147" s="5" t="s">
        <v>34</v>
      </c>
      <c r="U147" s="5">
        <v>1220.54</v>
      </c>
      <c r="V147" s="5">
        <v>0</v>
      </c>
      <c r="W147" s="5">
        <v>0</v>
      </c>
      <c r="X147" s="5" t="s">
        <v>763</v>
      </c>
      <c r="Y147" s="5" t="s">
        <v>42</v>
      </c>
    </row>
    <row r="148" s="5" customFormat="1" spans="1:25">
      <c r="A148" s="5" t="s">
        <v>764</v>
      </c>
      <c r="B148" s="5" t="s">
        <v>26</v>
      </c>
      <c r="C148" s="5" t="s">
        <v>27</v>
      </c>
      <c r="D148" s="5" t="s">
        <v>614</v>
      </c>
      <c r="E148" s="5" t="s">
        <v>765</v>
      </c>
      <c r="F148" s="7">
        <v>45164</v>
      </c>
      <c r="G148" s="7">
        <v>45165</v>
      </c>
      <c r="H148" s="5">
        <v>1</v>
      </c>
      <c r="I148" s="5">
        <v>1</v>
      </c>
      <c r="J148" s="5">
        <v>1</v>
      </c>
      <c r="K148" s="5" t="s">
        <v>30</v>
      </c>
      <c r="L148" s="5">
        <v>2565.41</v>
      </c>
      <c r="M148" s="5">
        <v>2565.41</v>
      </c>
      <c r="N148" s="5" t="s">
        <v>766</v>
      </c>
      <c r="O148" s="5" t="s">
        <v>32</v>
      </c>
      <c r="P148" s="5" t="s">
        <v>33</v>
      </c>
      <c r="Q148" s="5">
        <v>0</v>
      </c>
      <c r="R148" s="8">
        <v>45156</v>
      </c>
      <c r="S148" s="7">
        <v>45168</v>
      </c>
      <c r="T148" s="5" t="s">
        <v>34</v>
      </c>
      <c r="U148" s="5">
        <v>2565.41</v>
      </c>
      <c r="V148" s="5">
        <v>0</v>
      </c>
      <c r="W148" s="5">
        <v>0</v>
      </c>
      <c r="X148" s="5" t="s">
        <v>767</v>
      </c>
      <c r="Y148" s="5" t="s">
        <v>42</v>
      </c>
    </row>
    <row r="149" s="5" customFormat="1" spans="1:25">
      <c r="A149" s="5" t="s">
        <v>517</v>
      </c>
      <c r="B149" s="5" t="s">
        <v>26</v>
      </c>
      <c r="C149" s="5" t="s">
        <v>48</v>
      </c>
      <c r="D149" s="5" t="s">
        <v>518</v>
      </c>
      <c r="E149" s="5" t="s">
        <v>519</v>
      </c>
      <c r="F149" s="7">
        <v>45163</v>
      </c>
      <c r="G149" s="7">
        <v>45165</v>
      </c>
      <c r="H149" s="5">
        <v>1</v>
      </c>
      <c r="I149" s="5">
        <v>2</v>
      </c>
      <c r="J149" s="5">
        <v>2</v>
      </c>
      <c r="K149" s="5" t="s">
        <v>30</v>
      </c>
      <c r="L149" s="5">
        <v>-1394.1</v>
      </c>
      <c r="M149" s="5">
        <v>-1394.1</v>
      </c>
      <c r="N149" s="5" t="s">
        <v>520</v>
      </c>
      <c r="O149" s="5" t="s">
        <v>32</v>
      </c>
      <c r="P149" s="5" t="s">
        <v>33</v>
      </c>
      <c r="Q149" s="5">
        <v>0</v>
      </c>
      <c r="R149" s="8">
        <v>45148</v>
      </c>
      <c r="S149" s="7">
        <v>45168</v>
      </c>
      <c r="T149" s="5" t="s">
        <v>34</v>
      </c>
      <c r="U149" s="5">
        <v>-1394.1</v>
      </c>
      <c r="V149" s="5">
        <v>0</v>
      </c>
      <c r="W149" s="5">
        <v>0</v>
      </c>
      <c r="X149" s="5" t="s">
        <v>521</v>
      </c>
      <c r="Y149" s="5" t="s">
        <v>42</v>
      </c>
    </row>
    <row r="150" s="5" customFormat="1" spans="1:25">
      <c r="A150" s="5" t="s">
        <v>604</v>
      </c>
      <c r="B150" s="5" t="s">
        <v>26</v>
      </c>
      <c r="C150" s="5" t="s">
        <v>48</v>
      </c>
      <c r="D150" s="5" t="s">
        <v>549</v>
      </c>
      <c r="E150" s="5" t="s">
        <v>550</v>
      </c>
      <c r="F150" s="7">
        <v>45163</v>
      </c>
      <c r="G150" s="7">
        <v>45165</v>
      </c>
      <c r="H150" s="5">
        <v>2</v>
      </c>
      <c r="I150" s="5">
        <v>2</v>
      </c>
      <c r="J150" s="5">
        <v>4</v>
      </c>
      <c r="K150" s="5" t="s">
        <v>30</v>
      </c>
      <c r="L150" s="5">
        <v>-1569.68</v>
      </c>
      <c r="M150" s="5">
        <v>-1569.68</v>
      </c>
      <c r="N150" s="5" t="s">
        <v>605</v>
      </c>
      <c r="O150" s="5" t="s">
        <v>32</v>
      </c>
      <c r="P150" s="5" t="s">
        <v>33</v>
      </c>
      <c r="Q150" s="5">
        <v>0</v>
      </c>
      <c r="R150" s="8">
        <v>45151</v>
      </c>
      <c r="S150" s="7">
        <v>45168</v>
      </c>
      <c r="T150" s="5" t="s">
        <v>34</v>
      </c>
      <c r="U150" s="5">
        <v>-1569.68</v>
      </c>
      <c r="V150" s="5">
        <v>0</v>
      </c>
      <c r="W150" s="5">
        <v>0</v>
      </c>
      <c r="X150" s="5" t="s">
        <v>606</v>
      </c>
      <c r="Y150" s="5" t="s">
        <v>42</v>
      </c>
    </row>
    <row r="151" s="5" customFormat="1" spans="1:25">
      <c r="A151" s="5" t="s">
        <v>768</v>
      </c>
      <c r="B151" s="5" t="s">
        <v>26</v>
      </c>
      <c r="C151" s="5" t="s">
        <v>27</v>
      </c>
      <c r="D151" s="5" t="s">
        <v>769</v>
      </c>
      <c r="E151" s="5" t="s">
        <v>770</v>
      </c>
      <c r="F151" s="7">
        <v>45163</v>
      </c>
      <c r="G151" s="7">
        <v>45165</v>
      </c>
      <c r="H151" s="5">
        <v>1</v>
      </c>
      <c r="I151" s="5">
        <v>2</v>
      </c>
      <c r="J151" s="5">
        <v>2</v>
      </c>
      <c r="K151" s="5" t="s">
        <v>30</v>
      </c>
      <c r="L151" s="5">
        <v>617.62</v>
      </c>
      <c r="M151" s="5">
        <v>617.62</v>
      </c>
      <c r="N151" s="5" t="s">
        <v>771</v>
      </c>
      <c r="O151" s="5" t="s">
        <v>32</v>
      </c>
      <c r="P151" s="5" t="s">
        <v>33</v>
      </c>
      <c r="Q151" s="5">
        <v>0</v>
      </c>
      <c r="R151" s="8">
        <v>45157</v>
      </c>
      <c r="S151" s="7">
        <v>45168</v>
      </c>
      <c r="T151" s="5" t="s">
        <v>34</v>
      </c>
      <c r="U151" s="5">
        <v>617.62</v>
      </c>
      <c r="V151" s="5">
        <v>0</v>
      </c>
      <c r="W151" s="5">
        <v>0</v>
      </c>
      <c r="X151" s="5" t="s">
        <v>772</v>
      </c>
      <c r="Y151" s="5" t="s">
        <v>773</v>
      </c>
    </row>
    <row r="152" s="5" customFormat="1" spans="1:25">
      <c r="A152" s="5" t="s">
        <v>713</v>
      </c>
      <c r="B152" s="5" t="s">
        <v>26</v>
      </c>
      <c r="C152" s="5" t="s">
        <v>48</v>
      </c>
      <c r="D152" s="5" t="s">
        <v>714</v>
      </c>
      <c r="E152" s="5" t="s">
        <v>715</v>
      </c>
      <c r="F152" s="7">
        <v>45164</v>
      </c>
      <c r="G152" s="7">
        <v>45165</v>
      </c>
      <c r="H152" s="5">
        <v>1</v>
      </c>
      <c r="I152" s="5">
        <v>1</v>
      </c>
      <c r="J152" s="5">
        <v>1</v>
      </c>
      <c r="K152" s="5" t="s">
        <v>30</v>
      </c>
      <c r="L152" s="5">
        <v>-333.09</v>
      </c>
      <c r="M152" s="5">
        <v>-333.09</v>
      </c>
      <c r="N152" s="5" t="s">
        <v>716</v>
      </c>
      <c r="O152" s="5" t="s">
        <v>32</v>
      </c>
      <c r="P152" s="5" t="s">
        <v>33</v>
      </c>
      <c r="Q152" s="5">
        <v>0</v>
      </c>
      <c r="R152" s="8">
        <v>45154.0000115741</v>
      </c>
      <c r="S152" s="7">
        <v>45168</v>
      </c>
      <c r="T152" s="5" t="s">
        <v>34</v>
      </c>
      <c r="U152" s="5">
        <v>-333.09</v>
      </c>
      <c r="V152" s="5">
        <v>0</v>
      </c>
      <c r="W152" s="5">
        <v>0</v>
      </c>
      <c r="X152" s="5" t="s">
        <v>717</v>
      </c>
      <c r="Y152" s="5" t="s">
        <v>718</v>
      </c>
    </row>
    <row r="153" s="5" customFormat="1" spans="1:25">
      <c r="A153" s="5" t="s">
        <v>774</v>
      </c>
      <c r="B153" s="5" t="s">
        <v>26</v>
      </c>
      <c r="C153" s="5" t="s">
        <v>27</v>
      </c>
      <c r="D153" s="5" t="s">
        <v>775</v>
      </c>
      <c r="E153" s="5" t="s">
        <v>776</v>
      </c>
      <c r="F153" s="7">
        <v>45164</v>
      </c>
      <c r="G153" s="7">
        <v>45165</v>
      </c>
      <c r="H153" s="5">
        <v>1</v>
      </c>
      <c r="I153" s="5">
        <v>1</v>
      </c>
      <c r="J153" s="5">
        <v>1</v>
      </c>
      <c r="K153" s="5" t="s">
        <v>30</v>
      </c>
      <c r="L153" s="5">
        <v>1383.96</v>
      </c>
      <c r="M153" s="5">
        <v>1383.96</v>
      </c>
      <c r="N153" s="5" t="s">
        <v>777</v>
      </c>
      <c r="O153" s="5" t="s">
        <v>32</v>
      </c>
      <c r="P153" s="5" t="s">
        <v>33</v>
      </c>
      <c r="Q153" s="5">
        <v>0</v>
      </c>
      <c r="R153" s="8">
        <v>45157</v>
      </c>
      <c r="S153" s="7">
        <v>45168</v>
      </c>
      <c r="T153" s="5" t="s">
        <v>34</v>
      </c>
      <c r="U153" s="5">
        <v>1383.96</v>
      </c>
      <c r="V153" s="5">
        <v>0</v>
      </c>
      <c r="W153" s="5">
        <v>0</v>
      </c>
      <c r="X153" s="5" t="s">
        <v>778</v>
      </c>
      <c r="Y153" s="5" t="s">
        <v>779</v>
      </c>
    </row>
    <row r="154" s="5" customFormat="1" spans="1:25">
      <c r="A154" s="5" t="s">
        <v>780</v>
      </c>
      <c r="B154" s="5" t="s">
        <v>26</v>
      </c>
      <c r="C154" s="5" t="s">
        <v>27</v>
      </c>
      <c r="D154" s="5" t="s">
        <v>781</v>
      </c>
      <c r="E154" s="5" t="s">
        <v>782</v>
      </c>
      <c r="F154" s="7">
        <v>45163</v>
      </c>
      <c r="G154" s="7">
        <v>45165</v>
      </c>
      <c r="H154" s="5">
        <v>1</v>
      </c>
      <c r="I154" s="5">
        <v>2</v>
      </c>
      <c r="J154" s="5">
        <v>2</v>
      </c>
      <c r="K154" s="5" t="s">
        <v>30</v>
      </c>
      <c r="L154" s="5">
        <v>4033.18</v>
      </c>
      <c r="M154" s="5">
        <v>4033.18</v>
      </c>
      <c r="N154" s="5" t="s">
        <v>783</v>
      </c>
      <c r="O154" s="5" t="s">
        <v>32</v>
      </c>
      <c r="P154" s="5" t="s">
        <v>33</v>
      </c>
      <c r="Q154" s="5">
        <v>0</v>
      </c>
      <c r="R154" s="8">
        <v>45157.0000115741</v>
      </c>
      <c r="S154" s="7">
        <v>45168</v>
      </c>
      <c r="T154" s="5" t="s">
        <v>34</v>
      </c>
      <c r="U154" s="5">
        <v>4033.18</v>
      </c>
      <c r="V154" s="5">
        <v>0</v>
      </c>
      <c r="W154" s="5">
        <v>0</v>
      </c>
      <c r="X154" s="5" t="s">
        <v>784</v>
      </c>
      <c r="Y154" s="5" t="s">
        <v>785</v>
      </c>
    </row>
    <row r="155" s="5" customFormat="1" spans="1:25">
      <c r="A155" s="5" t="s">
        <v>786</v>
      </c>
      <c r="B155" s="5" t="s">
        <v>26</v>
      </c>
      <c r="C155" s="5" t="s">
        <v>27</v>
      </c>
      <c r="D155" s="5" t="s">
        <v>787</v>
      </c>
      <c r="E155" s="5" t="s">
        <v>153</v>
      </c>
      <c r="F155" s="7">
        <v>45164</v>
      </c>
      <c r="G155" s="7">
        <v>45165</v>
      </c>
      <c r="H155" s="5">
        <v>1</v>
      </c>
      <c r="I155" s="5">
        <v>1</v>
      </c>
      <c r="J155" s="5">
        <v>1</v>
      </c>
      <c r="K155" s="5" t="s">
        <v>30</v>
      </c>
      <c r="L155" s="5">
        <v>343.66</v>
      </c>
      <c r="M155" s="5">
        <v>343.66</v>
      </c>
      <c r="N155" s="5" t="s">
        <v>788</v>
      </c>
      <c r="O155" s="5" t="s">
        <v>32</v>
      </c>
      <c r="P155" s="5" t="s">
        <v>33</v>
      </c>
      <c r="Q155" s="5">
        <v>0</v>
      </c>
      <c r="R155" s="8">
        <v>45157</v>
      </c>
      <c r="S155" s="7">
        <v>45168</v>
      </c>
      <c r="T155" s="5" t="s">
        <v>34</v>
      </c>
      <c r="U155" s="5">
        <v>343.66</v>
      </c>
      <c r="V155" s="5">
        <v>0</v>
      </c>
      <c r="W155" s="5">
        <v>0</v>
      </c>
      <c r="X155" s="5" t="s">
        <v>789</v>
      </c>
      <c r="Y155" s="5" t="s">
        <v>790</v>
      </c>
    </row>
    <row r="156" s="5" customFormat="1" spans="1:25">
      <c r="A156" s="5" t="s">
        <v>791</v>
      </c>
      <c r="B156" s="5" t="s">
        <v>26</v>
      </c>
      <c r="C156" s="5" t="s">
        <v>27</v>
      </c>
      <c r="D156" s="5" t="s">
        <v>792</v>
      </c>
      <c r="E156" s="5" t="s">
        <v>793</v>
      </c>
      <c r="F156" s="7">
        <v>45160</v>
      </c>
      <c r="G156" s="7">
        <v>45165</v>
      </c>
      <c r="H156" s="5">
        <v>1</v>
      </c>
      <c r="I156" s="5">
        <v>5</v>
      </c>
      <c r="J156" s="5">
        <v>5</v>
      </c>
      <c r="K156" s="5" t="s">
        <v>30</v>
      </c>
      <c r="L156" s="5">
        <v>6532.05</v>
      </c>
      <c r="M156" s="5">
        <v>6532.05</v>
      </c>
      <c r="N156" s="5" t="s">
        <v>794</v>
      </c>
      <c r="O156" s="5" t="s">
        <v>32</v>
      </c>
      <c r="P156" s="5" t="s">
        <v>33</v>
      </c>
      <c r="Q156" s="5">
        <v>0</v>
      </c>
      <c r="R156" s="8">
        <v>45157.0000115741</v>
      </c>
      <c r="S156" s="7">
        <v>45168</v>
      </c>
      <c r="T156" s="5" t="s">
        <v>34</v>
      </c>
      <c r="U156" s="5">
        <v>6532.05</v>
      </c>
      <c r="V156" s="5">
        <v>0</v>
      </c>
      <c r="W156" s="5">
        <v>0</v>
      </c>
      <c r="X156" s="5" t="s">
        <v>795</v>
      </c>
      <c r="Y156" s="5" t="s">
        <v>796</v>
      </c>
    </row>
    <row r="157" s="5" customFormat="1" spans="1:25">
      <c r="A157" s="5" t="s">
        <v>43</v>
      </c>
      <c r="B157" s="5" t="s">
        <v>26</v>
      </c>
      <c r="C157" s="5" t="s">
        <v>48</v>
      </c>
      <c r="D157" s="5" t="s">
        <v>44</v>
      </c>
      <c r="E157" s="5" t="s">
        <v>45</v>
      </c>
      <c r="F157" s="7">
        <v>45164</v>
      </c>
      <c r="G157" s="7">
        <v>45165</v>
      </c>
      <c r="H157" s="5">
        <v>1</v>
      </c>
      <c r="I157" s="5">
        <v>1</v>
      </c>
      <c r="J157" s="5">
        <v>1</v>
      </c>
      <c r="K157" s="5" t="s">
        <v>30</v>
      </c>
      <c r="L157" s="5">
        <v>-1112.72</v>
      </c>
      <c r="M157" s="5">
        <v>-1112.72</v>
      </c>
      <c r="N157" s="5" t="s">
        <v>46</v>
      </c>
      <c r="O157" s="5" t="s">
        <v>32</v>
      </c>
      <c r="P157" s="5" t="s">
        <v>33</v>
      </c>
      <c r="Q157" s="5">
        <v>0</v>
      </c>
      <c r="R157" s="8">
        <v>45093.0000115741</v>
      </c>
      <c r="S157" s="7">
        <v>45168</v>
      </c>
      <c r="T157" s="5" t="s">
        <v>34</v>
      </c>
      <c r="U157" s="5">
        <v>-1112.72</v>
      </c>
      <c r="V157" s="5">
        <v>0</v>
      </c>
      <c r="W157" s="5">
        <v>0</v>
      </c>
      <c r="X157" s="5" t="s">
        <v>47</v>
      </c>
      <c r="Y157" s="5" t="s">
        <v>42</v>
      </c>
    </row>
    <row r="158" s="5" customFormat="1" spans="1:25">
      <c r="A158" s="5" t="s">
        <v>797</v>
      </c>
      <c r="B158" s="5" t="s">
        <v>26</v>
      </c>
      <c r="C158" s="5" t="s">
        <v>27</v>
      </c>
      <c r="D158" s="5" t="s">
        <v>798</v>
      </c>
      <c r="E158" s="5" t="s">
        <v>165</v>
      </c>
      <c r="F158" s="7">
        <v>45164</v>
      </c>
      <c r="G158" s="7">
        <v>45165</v>
      </c>
      <c r="H158" s="5">
        <v>1</v>
      </c>
      <c r="I158" s="5">
        <v>1</v>
      </c>
      <c r="J158" s="5">
        <v>1</v>
      </c>
      <c r="K158" s="5" t="s">
        <v>30</v>
      </c>
      <c r="L158" s="5">
        <v>400.44</v>
      </c>
      <c r="M158" s="5">
        <v>400.44</v>
      </c>
      <c r="N158" s="5" t="s">
        <v>799</v>
      </c>
      <c r="O158" s="5" t="s">
        <v>32</v>
      </c>
      <c r="P158" s="5" t="s">
        <v>33</v>
      </c>
      <c r="Q158" s="5">
        <v>0</v>
      </c>
      <c r="R158" s="8">
        <v>45157.0000115741</v>
      </c>
      <c r="S158" s="7">
        <v>45168</v>
      </c>
      <c r="T158" s="5" t="s">
        <v>34</v>
      </c>
      <c r="U158" s="5">
        <v>400.44</v>
      </c>
      <c r="V158" s="5">
        <v>0</v>
      </c>
      <c r="W158" s="5">
        <v>0</v>
      </c>
      <c r="X158" s="5" t="s">
        <v>800</v>
      </c>
      <c r="Y158" s="5" t="s">
        <v>801</v>
      </c>
    </row>
    <row r="159" s="5" customFormat="1" spans="1:25">
      <c r="A159" s="5" t="s">
        <v>802</v>
      </c>
      <c r="B159" s="5" t="s">
        <v>26</v>
      </c>
      <c r="C159" s="5" t="s">
        <v>27</v>
      </c>
      <c r="D159" s="5" t="s">
        <v>803</v>
      </c>
      <c r="E159" s="5" t="s">
        <v>804</v>
      </c>
      <c r="F159" s="7">
        <v>45164</v>
      </c>
      <c r="G159" s="7">
        <v>45165</v>
      </c>
      <c r="H159" s="5">
        <v>1</v>
      </c>
      <c r="I159" s="5">
        <v>1</v>
      </c>
      <c r="J159" s="5">
        <v>1</v>
      </c>
      <c r="K159" s="5" t="s">
        <v>30</v>
      </c>
      <c r="L159" s="5">
        <v>429.36</v>
      </c>
      <c r="M159" s="5">
        <v>429.36</v>
      </c>
      <c r="N159" s="5" t="s">
        <v>805</v>
      </c>
      <c r="O159" s="5" t="s">
        <v>32</v>
      </c>
      <c r="P159" s="5" t="s">
        <v>33</v>
      </c>
      <c r="Q159" s="5">
        <v>0</v>
      </c>
      <c r="R159" s="8">
        <v>45157</v>
      </c>
      <c r="S159" s="7">
        <v>45168</v>
      </c>
      <c r="T159" s="5" t="s">
        <v>34</v>
      </c>
      <c r="U159" s="5">
        <v>429.36</v>
      </c>
      <c r="V159" s="5">
        <v>0</v>
      </c>
      <c r="W159" s="5">
        <v>0</v>
      </c>
      <c r="X159" s="5" t="s">
        <v>806</v>
      </c>
      <c r="Y159" s="5" t="s">
        <v>807</v>
      </c>
    </row>
    <row r="160" s="5" customFormat="1" spans="1:25">
      <c r="A160" s="5" t="s">
        <v>808</v>
      </c>
      <c r="B160" s="5" t="s">
        <v>26</v>
      </c>
      <c r="C160" s="5" t="s">
        <v>27</v>
      </c>
      <c r="D160" s="5" t="s">
        <v>809</v>
      </c>
      <c r="E160" s="5" t="s">
        <v>770</v>
      </c>
      <c r="F160" s="7">
        <v>45163</v>
      </c>
      <c r="G160" s="7">
        <v>45165</v>
      </c>
      <c r="H160" s="5">
        <v>1</v>
      </c>
      <c r="I160" s="5">
        <v>2</v>
      </c>
      <c r="J160" s="5">
        <v>2</v>
      </c>
      <c r="K160" s="5" t="s">
        <v>30</v>
      </c>
      <c r="L160" s="5">
        <v>552.06</v>
      </c>
      <c r="M160" s="5">
        <v>552.06</v>
      </c>
      <c r="N160" s="5" t="s">
        <v>810</v>
      </c>
      <c r="O160" s="5" t="s">
        <v>32</v>
      </c>
      <c r="P160" s="5" t="s">
        <v>33</v>
      </c>
      <c r="Q160" s="5">
        <v>0</v>
      </c>
      <c r="R160" s="8">
        <v>45157.0000115741</v>
      </c>
      <c r="S160" s="7">
        <v>45168</v>
      </c>
      <c r="T160" s="5" t="s">
        <v>34</v>
      </c>
      <c r="U160" s="5">
        <v>552.06</v>
      </c>
      <c r="V160" s="5">
        <v>0</v>
      </c>
      <c r="W160" s="5">
        <v>0</v>
      </c>
      <c r="X160" s="5" t="s">
        <v>811</v>
      </c>
      <c r="Y160" s="5" t="s">
        <v>812</v>
      </c>
    </row>
    <row r="161" s="5" customFormat="1" spans="1:25">
      <c r="A161" s="5" t="s">
        <v>813</v>
      </c>
      <c r="B161" s="5" t="s">
        <v>26</v>
      </c>
      <c r="C161" s="5" t="s">
        <v>27</v>
      </c>
      <c r="D161" s="5" t="s">
        <v>814</v>
      </c>
      <c r="E161" s="5" t="s">
        <v>815</v>
      </c>
      <c r="F161" s="7">
        <v>45164</v>
      </c>
      <c r="G161" s="7">
        <v>45165</v>
      </c>
      <c r="H161" s="5">
        <v>1</v>
      </c>
      <c r="I161" s="5">
        <v>1</v>
      </c>
      <c r="J161" s="5">
        <v>1</v>
      </c>
      <c r="K161" s="5" t="s">
        <v>30</v>
      </c>
      <c r="L161" s="5">
        <v>332.62</v>
      </c>
      <c r="M161" s="5">
        <v>332.62</v>
      </c>
      <c r="N161" s="5" t="s">
        <v>816</v>
      </c>
      <c r="O161" s="5" t="s">
        <v>32</v>
      </c>
      <c r="P161" s="5" t="s">
        <v>33</v>
      </c>
      <c r="Q161" s="5">
        <v>0</v>
      </c>
      <c r="R161" s="8">
        <v>45158</v>
      </c>
      <c r="S161" s="7">
        <v>45168</v>
      </c>
      <c r="T161" s="5" t="s">
        <v>34</v>
      </c>
      <c r="U161" s="5">
        <v>332.62</v>
      </c>
      <c r="V161" s="5">
        <v>0</v>
      </c>
      <c r="W161" s="5">
        <v>0</v>
      </c>
      <c r="X161" s="5" t="s">
        <v>817</v>
      </c>
      <c r="Y161" s="5" t="s">
        <v>42</v>
      </c>
    </row>
    <row r="162" s="5" customFormat="1" spans="1:25">
      <c r="A162" s="5" t="s">
        <v>818</v>
      </c>
      <c r="B162" s="5" t="s">
        <v>26</v>
      </c>
      <c r="C162" s="5" t="s">
        <v>27</v>
      </c>
      <c r="D162" s="5" t="s">
        <v>819</v>
      </c>
      <c r="E162" s="5" t="s">
        <v>820</v>
      </c>
      <c r="F162" s="7">
        <v>45163</v>
      </c>
      <c r="G162" s="7">
        <v>45165</v>
      </c>
      <c r="H162" s="5">
        <v>1</v>
      </c>
      <c r="I162" s="5">
        <v>2</v>
      </c>
      <c r="J162" s="5">
        <v>2</v>
      </c>
      <c r="K162" s="5" t="s">
        <v>30</v>
      </c>
      <c r="L162" s="5">
        <v>2564.62</v>
      </c>
      <c r="M162" s="5">
        <v>2564.62</v>
      </c>
      <c r="N162" s="5" t="s">
        <v>821</v>
      </c>
      <c r="O162" s="5" t="s">
        <v>32</v>
      </c>
      <c r="P162" s="5" t="s">
        <v>33</v>
      </c>
      <c r="Q162" s="5">
        <v>0</v>
      </c>
      <c r="R162" s="8">
        <v>45158</v>
      </c>
      <c r="S162" s="7">
        <v>45168</v>
      </c>
      <c r="T162" s="5" t="s">
        <v>34</v>
      </c>
      <c r="U162" s="5">
        <v>2564.62</v>
      </c>
      <c r="V162" s="5">
        <v>0</v>
      </c>
      <c r="W162" s="5">
        <v>0</v>
      </c>
      <c r="X162" s="5" t="s">
        <v>822</v>
      </c>
      <c r="Y162" s="5" t="s">
        <v>823</v>
      </c>
    </row>
    <row r="163" s="5" customFormat="1" spans="1:25">
      <c r="A163" s="5" t="s">
        <v>824</v>
      </c>
      <c r="B163" s="5" t="s">
        <v>26</v>
      </c>
      <c r="C163" s="5" t="s">
        <v>27</v>
      </c>
      <c r="D163" s="5" t="s">
        <v>825</v>
      </c>
      <c r="E163" s="5" t="s">
        <v>826</v>
      </c>
      <c r="F163" s="7">
        <v>45164</v>
      </c>
      <c r="G163" s="7">
        <v>45165</v>
      </c>
      <c r="H163" s="5">
        <v>1</v>
      </c>
      <c r="I163" s="5">
        <v>1</v>
      </c>
      <c r="J163" s="5">
        <v>1</v>
      </c>
      <c r="K163" s="5" t="s">
        <v>30</v>
      </c>
      <c r="L163" s="5">
        <v>727.42</v>
      </c>
      <c r="M163" s="5">
        <v>727.42</v>
      </c>
      <c r="N163" s="5" t="s">
        <v>827</v>
      </c>
      <c r="O163" s="5" t="s">
        <v>32</v>
      </c>
      <c r="P163" s="5" t="s">
        <v>33</v>
      </c>
      <c r="Q163" s="5">
        <v>0</v>
      </c>
      <c r="R163" s="8">
        <v>45158.0000115741</v>
      </c>
      <c r="S163" s="7">
        <v>45168</v>
      </c>
      <c r="T163" s="5" t="s">
        <v>34</v>
      </c>
      <c r="U163" s="5">
        <v>727.42</v>
      </c>
      <c r="V163" s="5">
        <v>0</v>
      </c>
      <c r="W163" s="5">
        <v>0</v>
      </c>
      <c r="X163" s="5" t="s">
        <v>828</v>
      </c>
      <c r="Y163" s="5" t="s">
        <v>829</v>
      </c>
    </row>
    <row r="164" s="5" customFormat="1" spans="1:25">
      <c r="A164" s="5" t="s">
        <v>830</v>
      </c>
      <c r="B164" s="5" t="s">
        <v>26</v>
      </c>
      <c r="C164" s="5" t="s">
        <v>27</v>
      </c>
      <c r="D164" s="5" t="s">
        <v>831</v>
      </c>
      <c r="E164" s="5" t="s">
        <v>832</v>
      </c>
      <c r="F164" s="7">
        <v>45163</v>
      </c>
      <c r="G164" s="7">
        <v>45165</v>
      </c>
      <c r="H164" s="5">
        <v>1</v>
      </c>
      <c r="I164" s="5">
        <v>2</v>
      </c>
      <c r="J164" s="5">
        <v>2</v>
      </c>
      <c r="K164" s="5" t="s">
        <v>30</v>
      </c>
      <c r="L164" s="5">
        <v>1411.78</v>
      </c>
      <c r="M164" s="5">
        <v>1411.78</v>
      </c>
      <c r="N164" s="5" t="s">
        <v>833</v>
      </c>
      <c r="O164" s="5" t="s">
        <v>32</v>
      </c>
      <c r="P164" s="5" t="s">
        <v>33</v>
      </c>
      <c r="Q164" s="5">
        <v>0</v>
      </c>
      <c r="R164" s="8">
        <v>45158.0000115741</v>
      </c>
      <c r="S164" s="7">
        <v>45168</v>
      </c>
      <c r="T164" s="5" t="s">
        <v>34</v>
      </c>
      <c r="U164" s="5">
        <v>1411.78</v>
      </c>
      <c r="V164" s="5">
        <v>0</v>
      </c>
      <c r="W164" s="5">
        <v>0</v>
      </c>
      <c r="X164" s="5" t="s">
        <v>834</v>
      </c>
      <c r="Y164" s="5" t="s">
        <v>835</v>
      </c>
    </row>
    <row r="165" s="5" customFormat="1" spans="1:25">
      <c r="A165" s="5" t="s">
        <v>836</v>
      </c>
      <c r="B165" s="5" t="s">
        <v>26</v>
      </c>
      <c r="C165" s="5" t="s">
        <v>27</v>
      </c>
      <c r="D165" s="5" t="s">
        <v>837</v>
      </c>
      <c r="E165" s="5" t="s">
        <v>838</v>
      </c>
      <c r="F165" s="7">
        <v>45164</v>
      </c>
      <c r="G165" s="7">
        <v>45165</v>
      </c>
      <c r="H165" s="5">
        <v>1</v>
      </c>
      <c r="I165" s="5">
        <v>1</v>
      </c>
      <c r="J165" s="5">
        <v>1</v>
      </c>
      <c r="K165" s="5" t="s">
        <v>30</v>
      </c>
      <c r="L165" s="5">
        <v>818.97</v>
      </c>
      <c r="M165" s="5">
        <v>818.97</v>
      </c>
      <c r="N165" s="5" t="s">
        <v>839</v>
      </c>
      <c r="O165" s="5" t="s">
        <v>32</v>
      </c>
      <c r="P165" s="5" t="s">
        <v>33</v>
      </c>
      <c r="Q165" s="5">
        <v>0</v>
      </c>
      <c r="R165" s="8">
        <v>45158</v>
      </c>
      <c r="S165" s="7">
        <v>45168</v>
      </c>
      <c r="T165" s="5" t="s">
        <v>34</v>
      </c>
      <c r="U165" s="5">
        <v>818.97</v>
      </c>
      <c r="V165" s="5">
        <v>0</v>
      </c>
      <c r="W165" s="5">
        <v>0</v>
      </c>
      <c r="X165" s="5" t="s">
        <v>840</v>
      </c>
      <c r="Y165" s="5" t="s">
        <v>42</v>
      </c>
    </row>
    <row r="166" s="5" customFormat="1" spans="1:25">
      <c r="A166" s="5" t="s">
        <v>841</v>
      </c>
      <c r="B166" s="5" t="s">
        <v>26</v>
      </c>
      <c r="C166" s="5" t="s">
        <v>27</v>
      </c>
      <c r="D166" s="5" t="s">
        <v>259</v>
      </c>
      <c r="E166" s="5" t="s">
        <v>260</v>
      </c>
      <c r="F166" s="7">
        <v>45163</v>
      </c>
      <c r="G166" s="7">
        <v>45165</v>
      </c>
      <c r="H166" s="5">
        <v>2</v>
      </c>
      <c r="I166" s="5">
        <v>2</v>
      </c>
      <c r="J166" s="5">
        <v>4</v>
      </c>
      <c r="K166" s="5" t="s">
        <v>30</v>
      </c>
      <c r="L166" s="5">
        <v>1178</v>
      </c>
      <c r="M166" s="5">
        <v>1178</v>
      </c>
      <c r="N166" s="5" t="s">
        <v>842</v>
      </c>
      <c r="O166" s="5" t="s">
        <v>32</v>
      </c>
      <c r="P166" s="5" t="s">
        <v>33</v>
      </c>
      <c r="Q166" s="5">
        <v>0</v>
      </c>
      <c r="R166" s="8">
        <v>45158.0000115741</v>
      </c>
      <c r="S166" s="7">
        <v>45168</v>
      </c>
      <c r="T166" s="5" t="s">
        <v>34</v>
      </c>
      <c r="U166" s="5">
        <v>1178</v>
      </c>
      <c r="V166" s="5">
        <v>0</v>
      </c>
      <c r="W166" s="5">
        <v>0</v>
      </c>
      <c r="X166" s="5" t="s">
        <v>843</v>
      </c>
      <c r="Y166" s="5" t="s">
        <v>844</v>
      </c>
    </row>
    <row r="167" s="5" customFormat="1" spans="1:25">
      <c r="A167" s="5" t="s">
        <v>845</v>
      </c>
      <c r="B167" s="5" t="s">
        <v>26</v>
      </c>
      <c r="C167" s="5" t="s">
        <v>27</v>
      </c>
      <c r="D167" s="5" t="s">
        <v>654</v>
      </c>
      <c r="E167" s="5" t="s">
        <v>655</v>
      </c>
      <c r="F167" s="7">
        <v>45164</v>
      </c>
      <c r="G167" s="7">
        <v>45165</v>
      </c>
      <c r="H167" s="5">
        <v>1</v>
      </c>
      <c r="I167" s="5">
        <v>1</v>
      </c>
      <c r="J167" s="5">
        <v>1</v>
      </c>
      <c r="K167" s="5" t="s">
        <v>30</v>
      </c>
      <c r="L167" s="5">
        <v>3768.95</v>
      </c>
      <c r="M167" s="5">
        <v>3768.95</v>
      </c>
      <c r="N167" s="5" t="s">
        <v>656</v>
      </c>
      <c r="O167" s="5" t="s">
        <v>32</v>
      </c>
      <c r="P167" s="5" t="s">
        <v>33</v>
      </c>
      <c r="Q167" s="5">
        <v>0</v>
      </c>
      <c r="R167" s="8">
        <v>45158.0000115741</v>
      </c>
      <c r="S167" s="7">
        <v>45168</v>
      </c>
      <c r="T167" s="5" t="s">
        <v>34</v>
      </c>
      <c r="U167" s="5">
        <v>3768.95</v>
      </c>
      <c r="V167" s="5">
        <v>0</v>
      </c>
      <c r="W167" s="5">
        <v>0</v>
      </c>
      <c r="X167" s="5" t="s">
        <v>846</v>
      </c>
      <c r="Y167" s="5" t="s">
        <v>658</v>
      </c>
    </row>
    <row r="168" s="5" customFormat="1" spans="1:25">
      <c r="A168" s="5" t="s">
        <v>847</v>
      </c>
      <c r="B168" s="5" t="s">
        <v>26</v>
      </c>
      <c r="C168" s="5" t="s">
        <v>27</v>
      </c>
      <c r="D168" s="5" t="s">
        <v>848</v>
      </c>
      <c r="E168" s="5" t="s">
        <v>849</v>
      </c>
      <c r="F168" s="7">
        <v>45164</v>
      </c>
      <c r="G168" s="7">
        <v>45165</v>
      </c>
      <c r="H168" s="5">
        <v>2</v>
      </c>
      <c r="I168" s="5">
        <v>1</v>
      </c>
      <c r="J168" s="5">
        <v>2</v>
      </c>
      <c r="K168" s="5" t="s">
        <v>30</v>
      </c>
      <c r="L168" s="5">
        <v>956.1</v>
      </c>
      <c r="M168" s="5">
        <v>956.1</v>
      </c>
      <c r="N168" s="5" t="s">
        <v>850</v>
      </c>
      <c r="O168" s="5" t="s">
        <v>32</v>
      </c>
      <c r="P168" s="5" t="s">
        <v>33</v>
      </c>
      <c r="Q168" s="5">
        <v>0</v>
      </c>
      <c r="R168" s="8">
        <v>45158</v>
      </c>
      <c r="S168" s="7">
        <v>45168</v>
      </c>
      <c r="T168" s="5" t="s">
        <v>34</v>
      </c>
      <c r="U168" s="5">
        <v>956.1</v>
      </c>
      <c r="V168" s="5">
        <v>0</v>
      </c>
      <c r="W168" s="5">
        <v>0</v>
      </c>
      <c r="X168" s="5" t="s">
        <v>851</v>
      </c>
      <c r="Y168" s="5" t="s">
        <v>852</v>
      </c>
    </row>
    <row r="169" s="5" customFormat="1" spans="1:25">
      <c r="A169" s="5" t="s">
        <v>853</v>
      </c>
      <c r="B169" s="5" t="s">
        <v>26</v>
      </c>
      <c r="C169" s="5" t="s">
        <v>27</v>
      </c>
      <c r="D169" s="5" t="s">
        <v>854</v>
      </c>
      <c r="E169" s="5" t="s">
        <v>855</v>
      </c>
      <c r="F169" s="7">
        <v>45164</v>
      </c>
      <c r="G169" s="7">
        <v>45165</v>
      </c>
      <c r="H169" s="5">
        <v>1</v>
      </c>
      <c r="I169" s="5">
        <v>1</v>
      </c>
      <c r="J169" s="5">
        <v>1</v>
      </c>
      <c r="K169" s="5" t="s">
        <v>30</v>
      </c>
      <c r="L169" s="5">
        <v>95.16</v>
      </c>
      <c r="M169" s="5">
        <v>95.16</v>
      </c>
      <c r="N169" s="5" t="s">
        <v>856</v>
      </c>
      <c r="O169" s="5" t="s">
        <v>32</v>
      </c>
      <c r="P169" s="5" t="s">
        <v>33</v>
      </c>
      <c r="Q169" s="5">
        <v>0</v>
      </c>
      <c r="R169" s="8">
        <v>45158.0000115741</v>
      </c>
      <c r="S169" s="7">
        <v>45168</v>
      </c>
      <c r="T169" s="5" t="s">
        <v>34</v>
      </c>
      <c r="U169" s="5">
        <v>95.16</v>
      </c>
      <c r="V169" s="5">
        <v>0</v>
      </c>
      <c r="W169" s="5">
        <v>0</v>
      </c>
      <c r="X169" s="5" t="s">
        <v>857</v>
      </c>
      <c r="Y169" s="5" t="s">
        <v>858</v>
      </c>
    </row>
    <row r="170" s="5" customFormat="1" spans="1:25">
      <c r="A170" s="5" t="s">
        <v>859</v>
      </c>
      <c r="B170" s="5" t="s">
        <v>26</v>
      </c>
      <c r="C170" s="5" t="s">
        <v>27</v>
      </c>
      <c r="D170" s="5" t="s">
        <v>860</v>
      </c>
      <c r="E170" s="5" t="s">
        <v>861</v>
      </c>
      <c r="F170" s="7">
        <v>45159</v>
      </c>
      <c r="G170" s="7">
        <v>45165</v>
      </c>
      <c r="H170" s="5">
        <v>1</v>
      </c>
      <c r="I170" s="5">
        <v>6</v>
      </c>
      <c r="J170" s="5">
        <v>6</v>
      </c>
      <c r="K170" s="5" t="s">
        <v>30</v>
      </c>
      <c r="L170" s="5">
        <v>1656.94</v>
      </c>
      <c r="M170" s="5">
        <v>1656.94</v>
      </c>
      <c r="N170" s="5" t="s">
        <v>862</v>
      </c>
      <c r="O170" s="5" t="s">
        <v>32</v>
      </c>
      <c r="P170" s="5" t="s">
        <v>33</v>
      </c>
      <c r="Q170" s="5">
        <v>0</v>
      </c>
      <c r="R170" s="8">
        <v>45158</v>
      </c>
      <c r="S170" s="7">
        <v>45168</v>
      </c>
      <c r="T170" s="5" t="s">
        <v>34</v>
      </c>
      <c r="U170" s="5">
        <v>1656.94</v>
      </c>
      <c r="V170" s="5">
        <v>0</v>
      </c>
      <c r="W170" s="5">
        <v>0</v>
      </c>
      <c r="X170" s="5" t="s">
        <v>863</v>
      </c>
      <c r="Y170" s="5" t="s">
        <v>864</v>
      </c>
    </row>
    <row r="171" s="5" customFormat="1" spans="1:25">
      <c r="A171" s="5" t="s">
        <v>865</v>
      </c>
      <c r="B171" s="5" t="s">
        <v>26</v>
      </c>
      <c r="C171" s="5" t="s">
        <v>27</v>
      </c>
      <c r="D171" s="5" t="s">
        <v>866</v>
      </c>
      <c r="E171" s="5" t="s">
        <v>171</v>
      </c>
      <c r="F171" s="7">
        <v>45164</v>
      </c>
      <c r="G171" s="7">
        <v>45165</v>
      </c>
      <c r="H171" s="5">
        <v>2</v>
      </c>
      <c r="I171" s="5">
        <v>1</v>
      </c>
      <c r="J171" s="5">
        <v>2</v>
      </c>
      <c r="K171" s="5" t="s">
        <v>30</v>
      </c>
      <c r="L171" s="5">
        <v>472.7</v>
      </c>
      <c r="M171" s="5">
        <v>472.7</v>
      </c>
      <c r="N171" s="5" t="s">
        <v>867</v>
      </c>
      <c r="O171" s="5" t="s">
        <v>32</v>
      </c>
      <c r="P171" s="5" t="s">
        <v>33</v>
      </c>
      <c r="Q171" s="5">
        <v>0</v>
      </c>
      <c r="R171" s="8">
        <v>45158</v>
      </c>
      <c r="S171" s="7">
        <v>45168</v>
      </c>
      <c r="T171" s="5" t="s">
        <v>34</v>
      </c>
      <c r="U171" s="5">
        <v>472.7</v>
      </c>
      <c r="V171" s="5">
        <v>0</v>
      </c>
      <c r="W171" s="5">
        <v>0</v>
      </c>
      <c r="X171" s="5" t="s">
        <v>868</v>
      </c>
      <c r="Y171" s="5" t="s">
        <v>869</v>
      </c>
    </row>
    <row r="172" s="5" customFormat="1" spans="1:25">
      <c r="A172" s="5" t="s">
        <v>870</v>
      </c>
      <c r="B172" s="5" t="s">
        <v>26</v>
      </c>
      <c r="C172" s="5" t="s">
        <v>27</v>
      </c>
      <c r="D172" s="5" t="s">
        <v>871</v>
      </c>
      <c r="E172" s="5" t="s">
        <v>872</v>
      </c>
      <c r="F172" s="7">
        <v>45164</v>
      </c>
      <c r="G172" s="7">
        <v>45165</v>
      </c>
      <c r="H172" s="5">
        <v>1</v>
      </c>
      <c r="I172" s="5">
        <v>1</v>
      </c>
      <c r="J172" s="5">
        <v>1</v>
      </c>
      <c r="K172" s="5" t="s">
        <v>30</v>
      </c>
      <c r="L172" s="5">
        <v>1086.1</v>
      </c>
      <c r="M172" s="5">
        <v>1086.1</v>
      </c>
      <c r="N172" s="5" t="s">
        <v>873</v>
      </c>
      <c r="O172" s="5" t="s">
        <v>32</v>
      </c>
      <c r="P172" s="5" t="s">
        <v>33</v>
      </c>
      <c r="Q172" s="5">
        <v>0</v>
      </c>
      <c r="R172" s="8">
        <v>45158.0000115741</v>
      </c>
      <c r="S172" s="7">
        <v>45168</v>
      </c>
      <c r="T172" s="5" t="s">
        <v>34</v>
      </c>
      <c r="U172" s="5">
        <v>1086.1</v>
      </c>
      <c r="V172" s="5">
        <v>0</v>
      </c>
      <c r="W172" s="5">
        <v>0</v>
      </c>
      <c r="X172" s="5" t="s">
        <v>874</v>
      </c>
      <c r="Y172" s="5" t="s">
        <v>875</v>
      </c>
    </row>
    <row r="173" s="5" customFormat="1" spans="1:25">
      <c r="A173" s="5" t="s">
        <v>876</v>
      </c>
      <c r="B173" s="5" t="s">
        <v>26</v>
      </c>
      <c r="C173" s="5" t="s">
        <v>27</v>
      </c>
      <c r="D173" s="5" t="s">
        <v>877</v>
      </c>
      <c r="E173" s="5" t="s">
        <v>878</v>
      </c>
      <c r="F173" s="7">
        <v>45163</v>
      </c>
      <c r="G173" s="7">
        <v>45165</v>
      </c>
      <c r="H173" s="5">
        <v>1</v>
      </c>
      <c r="I173" s="5">
        <v>2</v>
      </c>
      <c r="J173" s="5">
        <v>2</v>
      </c>
      <c r="K173" s="5" t="s">
        <v>30</v>
      </c>
      <c r="L173" s="5">
        <v>1780.54</v>
      </c>
      <c r="M173" s="5">
        <v>1780.54</v>
      </c>
      <c r="N173" s="5" t="s">
        <v>879</v>
      </c>
      <c r="O173" s="5" t="s">
        <v>32</v>
      </c>
      <c r="P173" s="5" t="s">
        <v>33</v>
      </c>
      <c r="Q173" s="5">
        <v>0</v>
      </c>
      <c r="R173" s="8">
        <v>45158.0000115741</v>
      </c>
      <c r="S173" s="7">
        <v>45168</v>
      </c>
      <c r="T173" s="5" t="s">
        <v>34</v>
      </c>
      <c r="U173" s="5">
        <v>1780.54</v>
      </c>
      <c r="V173" s="5">
        <v>0</v>
      </c>
      <c r="W173" s="5">
        <v>0</v>
      </c>
      <c r="X173" s="5" t="s">
        <v>880</v>
      </c>
      <c r="Y173" s="5" t="s">
        <v>42</v>
      </c>
    </row>
    <row r="174" s="5" customFormat="1" spans="1:25">
      <c r="A174" s="5" t="s">
        <v>881</v>
      </c>
      <c r="B174" s="5" t="s">
        <v>26</v>
      </c>
      <c r="C174" s="5" t="s">
        <v>27</v>
      </c>
      <c r="D174" s="5" t="s">
        <v>454</v>
      </c>
      <c r="E174" s="5" t="s">
        <v>882</v>
      </c>
      <c r="F174" s="7">
        <v>45164</v>
      </c>
      <c r="G174" s="7">
        <v>45165</v>
      </c>
      <c r="H174" s="5">
        <v>2</v>
      </c>
      <c r="I174" s="5">
        <v>1</v>
      </c>
      <c r="J174" s="5">
        <v>2</v>
      </c>
      <c r="K174" s="5" t="s">
        <v>30</v>
      </c>
      <c r="L174" s="5">
        <v>2343.66</v>
      </c>
      <c r="M174" s="5">
        <v>2343.66</v>
      </c>
      <c r="N174" s="5" t="s">
        <v>883</v>
      </c>
      <c r="O174" s="5" t="s">
        <v>32</v>
      </c>
      <c r="P174" s="5" t="s">
        <v>33</v>
      </c>
      <c r="Q174" s="5">
        <v>0</v>
      </c>
      <c r="R174" s="8">
        <v>45158</v>
      </c>
      <c r="S174" s="7">
        <v>45168</v>
      </c>
      <c r="T174" s="5" t="s">
        <v>34</v>
      </c>
      <c r="U174" s="5">
        <v>2343.66</v>
      </c>
      <c r="V174" s="5">
        <v>0</v>
      </c>
      <c r="W174" s="5">
        <v>0</v>
      </c>
      <c r="X174" s="5" t="s">
        <v>884</v>
      </c>
      <c r="Y174" s="5" t="s">
        <v>885</v>
      </c>
    </row>
    <row r="175" s="5" customFormat="1" spans="1:25">
      <c r="A175" s="5" t="s">
        <v>886</v>
      </c>
      <c r="B175" s="5" t="s">
        <v>26</v>
      </c>
      <c r="C175" s="5" t="s">
        <v>27</v>
      </c>
      <c r="D175" s="5" t="s">
        <v>608</v>
      </c>
      <c r="E175" s="5" t="s">
        <v>609</v>
      </c>
      <c r="F175" s="7">
        <v>45164</v>
      </c>
      <c r="G175" s="7">
        <v>45165</v>
      </c>
      <c r="H175" s="5">
        <v>1</v>
      </c>
      <c r="I175" s="5">
        <v>1</v>
      </c>
      <c r="J175" s="5">
        <v>1</v>
      </c>
      <c r="K175" s="5" t="s">
        <v>30</v>
      </c>
      <c r="L175" s="5">
        <v>501.02</v>
      </c>
      <c r="M175" s="5">
        <v>501.02</v>
      </c>
      <c r="N175" s="5" t="s">
        <v>887</v>
      </c>
      <c r="O175" s="5" t="s">
        <v>32</v>
      </c>
      <c r="P175" s="5" t="s">
        <v>33</v>
      </c>
      <c r="Q175" s="5">
        <v>0</v>
      </c>
      <c r="R175" s="8">
        <v>45158.0000115741</v>
      </c>
      <c r="S175" s="7">
        <v>45168</v>
      </c>
      <c r="T175" s="5" t="s">
        <v>34</v>
      </c>
      <c r="U175" s="5">
        <v>501.02</v>
      </c>
      <c r="V175" s="5">
        <v>0</v>
      </c>
      <c r="W175" s="5">
        <v>0</v>
      </c>
      <c r="X175" s="5" t="s">
        <v>888</v>
      </c>
      <c r="Y175" s="5" t="s">
        <v>889</v>
      </c>
    </row>
    <row r="176" s="5" customFormat="1" spans="1:25">
      <c r="A176" s="5" t="s">
        <v>890</v>
      </c>
      <c r="B176" s="5" t="s">
        <v>26</v>
      </c>
      <c r="C176" s="5" t="s">
        <v>27</v>
      </c>
      <c r="D176" s="5" t="s">
        <v>891</v>
      </c>
      <c r="E176" s="5" t="s">
        <v>892</v>
      </c>
      <c r="F176" s="7">
        <v>45163</v>
      </c>
      <c r="G176" s="7">
        <v>45165</v>
      </c>
      <c r="H176" s="5">
        <v>1</v>
      </c>
      <c r="I176" s="5">
        <v>2</v>
      </c>
      <c r="J176" s="5">
        <v>2</v>
      </c>
      <c r="K176" s="5" t="s">
        <v>30</v>
      </c>
      <c r="L176" s="5">
        <v>1863.75</v>
      </c>
      <c r="M176" s="5">
        <v>1863.75</v>
      </c>
      <c r="N176" s="5" t="s">
        <v>893</v>
      </c>
      <c r="O176" s="5" t="s">
        <v>32</v>
      </c>
      <c r="P176" s="5" t="s">
        <v>33</v>
      </c>
      <c r="Q176" s="5">
        <v>0</v>
      </c>
      <c r="R176" s="8">
        <v>45158</v>
      </c>
      <c r="S176" s="7">
        <v>45168</v>
      </c>
      <c r="T176" s="5" t="s">
        <v>34</v>
      </c>
      <c r="U176" s="5">
        <v>1863.75</v>
      </c>
      <c r="V176" s="5">
        <v>0</v>
      </c>
      <c r="W176" s="5">
        <v>0</v>
      </c>
      <c r="X176" s="5" t="s">
        <v>894</v>
      </c>
      <c r="Y176" s="5" t="s">
        <v>895</v>
      </c>
    </row>
    <row r="177" s="5" customFormat="1" spans="1:25">
      <c r="A177" s="5" t="s">
        <v>896</v>
      </c>
      <c r="B177" s="5" t="s">
        <v>26</v>
      </c>
      <c r="C177" s="5" t="s">
        <v>27</v>
      </c>
      <c r="D177" s="5" t="s">
        <v>897</v>
      </c>
      <c r="E177" s="5" t="s">
        <v>898</v>
      </c>
      <c r="F177" s="7">
        <v>45164</v>
      </c>
      <c r="G177" s="7">
        <v>45165</v>
      </c>
      <c r="H177" s="5">
        <v>1</v>
      </c>
      <c r="I177" s="5">
        <v>1</v>
      </c>
      <c r="J177" s="5">
        <v>1</v>
      </c>
      <c r="K177" s="5" t="s">
        <v>30</v>
      </c>
      <c r="L177" s="5">
        <v>1359.49</v>
      </c>
      <c r="M177" s="5">
        <v>1359.49</v>
      </c>
      <c r="N177" s="5" t="s">
        <v>899</v>
      </c>
      <c r="O177" s="5" t="s">
        <v>32</v>
      </c>
      <c r="P177" s="5" t="s">
        <v>33</v>
      </c>
      <c r="Q177" s="5">
        <v>0</v>
      </c>
      <c r="R177" s="8">
        <v>45158</v>
      </c>
      <c r="S177" s="7">
        <v>45168</v>
      </c>
      <c r="T177" s="5" t="s">
        <v>34</v>
      </c>
      <c r="U177" s="5">
        <v>1359.49</v>
      </c>
      <c r="V177" s="5">
        <v>0</v>
      </c>
      <c r="W177" s="5">
        <v>0</v>
      </c>
      <c r="X177" s="5" t="s">
        <v>900</v>
      </c>
      <c r="Y177" s="5" t="s">
        <v>901</v>
      </c>
    </row>
    <row r="178" s="5" customFormat="1" spans="1:25">
      <c r="A178" s="5" t="s">
        <v>902</v>
      </c>
      <c r="B178" s="5" t="s">
        <v>26</v>
      </c>
      <c r="C178" s="5" t="s">
        <v>27</v>
      </c>
      <c r="D178" s="5" t="s">
        <v>903</v>
      </c>
      <c r="E178" s="5" t="s">
        <v>904</v>
      </c>
      <c r="F178" s="7">
        <v>45161</v>
      </c>
      <c r="G178" s="7">
        <v>45165</v>
      </c>
      <c r="H178" s="5">
        <v>1</v>
      </c>
      <c r="I178" s="5">
        <v>4</v>
      </c>
      <c r="J178" s="5">
        <v>4</v>
      </c>
      <c r="K178" s="5" t="s">
        <v>30</v>
      </c>
      <c r="L178" s="5">
        <v>14566.36</v>
      </c>
      <c r="M178" s="5">
        <v>14566.36</v>
      </c>
      <c r="N178" s="5" t="s">
        <v>905</v>
      </c>
      <c r="O178" s="5" t="s">
        <v>32</v>
      </c>
      <c r="P178" s="5" t="s">
        <v>33</v>
      </c>
      <c r="Q178" s="5">
        <v>0</v>
      </c>
      <c r="R178" s="8">
        <v>45159.0000115741</v>
      </c>
      <c r="S178" s="7">
        <v>45168</v>
      </c>
      <c r="T178" s="5" t="s">
        <v>34</v>
      </c>
      <c r="U178" s="5">
        <v>14566.36</v>
      </c>
      <c r="V178" s="5">
        <v>0</v>
      </c>
      <c r="W178" s="5">
        <v>0</v>
      </c>
      <c r="X178" s="5" t="s">
        <v>906</v>
      </c>
      <c r="Y178" s="5" t="s">
        <v>907</v>
      </c>
    </row>
    <row r="179" s="5" customFormat="1" spans="1:25">
      <c r="A179" s="5" t="s">
        <v>908</v>
      </c>
      <c r="B179" s="5" t="s">
        <v>26</v>
      </c>
      <c r="C179" s="5" t="s">
        <v>27</v>
      </c>
      <c r="D179" s="5" t="s">
        <v>909</v>
      </c>
      <c r="E179" s="5" t="s">
        <v>910</v>
      </c>
      <c r="F179" s="7">
        <v>45164</v>
      </c>
      <c r="G179" s="7">
        <v>45165</v>
      </c>
      <c r="H179" s="5">
        <v>1</v>
      </c>
      <c r="I179" s="5">
        <v>1</v>
      </c>
      <c r="J179" s="5">
        <v>1</v>
      </c>
      <c r="K179" s="5" t="s">
        <v>30</v>
      </c>
      <c r="L179" s="5">
        <v>217.96</v>
      </c>
      <c r="M179" s="5">
        <v>217.96</v>
      </c>
      <c r="N179" s="5" t="s">
        <v>911</v>
      </c>
      <c r="O179" s="5" t="s">
        <v>32</v>
      </c>
      <c r="P179" s="5" t="s">
        <v>33</v>
      </c>
      <c r="Q179" s="5">
        <v>0</v>
      </c>
      <c r="R179" s="8">
        <v>45159</v>
      </c>
      <c r="S179" s="7">
        <v>45168</v>
      </c>
      <c r="T179" s="5" t="s">
        <v>34</v>
      </c>
      <c r="U179" s="5">
        <v>217.96</v>
      </c>
      <c r="V179" s="5">
        <v>0</v>
      </c>
      <c r="W179" s="5">
        <v>0</v>
      </c>
      <c r="X179" s="5" t="s">
        <v>912</v>
      </c>
      <c r="Y179" s="5" t="s">
        <v>913</v>
      </c>
    </row>
    <row r="180" s="5" customFormat="1" spans="1:25">
      <c r="A180" s="5" t="s">
        <v>914</v>
      </c>
      <c r="B180" s="5" t="s">
        <v>26</v>
      </c>
      <c r="C180" s="5" t="s">
        <v>27</v>
      </c>
      <c r="D180" s="5" t="s">
        <v>915</v>
      </c>
      <c r="E180" s="5" t="s">
        <v>770</v>
      </c>
      <c r="F180" s="7">
        <v>45162</v>
      </c>
      <c r="G180" s="7">
        <v>45165</v>
      </c>
      <c r="H180" s="5">
        <v>2</v>
      </c>
      <c r="I180" s="5">
        <v>3</v>
      </c>
      <c r="J180" s="5">
        <v>6</v>
      </c>
      <c r="K180" s="5" t="s">
        <v>30</v>
      </c>
      <c r="L180" s="5">
        <v>1437.42</v>
      </c>
      <c r="M180" s="5">
        <v>1437.42</v>
      </c>
      <c r="N180" s="5" t="s">
        <v>916</v>
      </c>
      <c r="O180" s="5" t="s">
        <v>32</v>
      </c>
      <c r="P180" s="5" t="s">
        <v>33</v>
      </c>
      <c r="Q180" s="5">
        <v>0</v>
      </c>
      <c r="R180" s="8">
        <v>45159</v>
      </c>
      <c r="S180" s="7">
        <v>45168</v>
      </c>
      <c r="T180" s="5" t="s">
        <v>34</v>
      </c>
      <c r="U180" s="5">
        <v>1437.42</v>
      </c>
      <c r="V180" s="5">
        <v>0</v>
      </c>
      <c r="W180" s="5">
        <v>0</v>
      </c>
      <c r="X180" s="5" t="s">
        <v>917</v>
      </c>
      <c r="Y180" s="5" t="s">
        <v>918</v>
      </c>
    </row>
    <row r="181" s="5" customFormat="1" spans="1:25">
      <c r="A181" s="5" t="s">
        <v>919</v>
      </c>
      <c r="B181" s="5" t="s">
        <v>26</v>
      </c>
      <c r="C181" s="5" t="s">
        <v>27</v>
      </c>
      <c r="D181" s="5" t="s">
        <v>920</v>
      </c>
      <c r="E181" s="5" t="s">
        <v>921</v>
      </c>
      <c r="F181" s="7">
        <v>45164</v>
      </c>
      <c r="G181" s="7">
        <v>45165</v>
      </c>
      <c r="H181" s="5">
        <v>1</v>
      </c>
      <c r="I181" s="5">
        <v>1</v>
      </c>
      <c r="J181" s="5">
        <v>1</v>
      </c>
      <c r="K181" s="5" t="s">
        <v>30</v>
      </c>
      <c r="L181" s="5">
        <v>541.92</v>
      </c>
      <c r="M181" s="5">
        <v>541.92</v>
      </c>
      <c r="N181" s="5" t="s">
        <v>922</v>
      </c>
      <c r="O181" s="5" t="s">
        <v>32</v>
      </c>
      <c r="P181" s="5" t="s">
        <v>33</v>
      </c>
      <c r="Q181" s="5">
        <v>0</v>
      </c>
      <c r="R181" s="8">
        <v>45159</v>
      </c>
      <c r="S181" s="7">
        <v>45168</v>
      </c>
      <c r="T181" s="5" t="s">
        <v>34</v>
      </c>
      <c r="U181" s="5">
        <v>541.92</v>
      </c>
      <c r="V181" s="5">
        <v>0</v>
      </c>
      <c r="W181" s="5">
        <v>0</v>
      </c>
      <c r="X181" s="5" t="s">
        <v>923</v>
      </c>
      <c r="Y181" s="5" t="s">
        <v>924</v>
      </c>
    </row>
    <row r="182" s="5" customFormat="1" spans="1:25">
      <c r="A182" s="5" t="s">
        <v>925</v>
      </c>
      <c r="B182" s="5" t="s">
        <v>26</v>
      </c>
      <c r="C182" s="5" t="s">
        <v>27</v>
      </c>
      <c r="D182" s="5" t="s">
        <v>926</v>
      </c>
      <c r="E182" s="5" t="s">
        <v>927</v>
      </c>
      <c r="F182" s="7">
        <v>45163</v>
      </c>
      <c r="G182" s="7">
        <v>45165</v>
      </c>
      <c r="H182" s="5">
        <v>1</v>
      </c>
      <c r="I182" s="5">
        <v>2</v>
      </c>
      <c r="J182" s="5">
        <v>2</v>
      </c>
      <c r="K182" s="5" t="s">
        <v>30</v>
      </c>
      <c r="L182" s="5">
        <v>3101.26</v>
      </c>
      <c r="M182" s="5">
        <v>3101.26</v>
      </c>
      <c r="N182" s="5" t="s">
        <v>928</v>
      </c>
      <c r="O182" s="5" t="s">
        <v>32</v>
      </c>
      <c r="P182" s="5" t="s">
        <v>33</v>
      </c>
      <c r="Q182" s="5">
        <v>0</v>
      </c>
      <c r="R182" s="8">
        <v>45159</v>
      </c>
      <c r="S182" s="7">
        <v>45168</v>
      </c>
      <c r="T182" s="5" t="s">
        <v>34</v>
      </c>
      <c r="U182" s="5">
        <v>3101.26</v>
      </c>
      <c r="V182" s="5">
        <v>0</v>
      </c>
      <c r="W182" s="5">
        <v>0</v>
      </c>
      <c r="X182" s="5" t="s">
        <v>929</v>
      </c>
      <c r="Y182" s="5" t="s">
        <v>42</v>
      </c>
    </row>
    <row r="183" s="5" customFormat="1" spans="1:25">
      <c r="A183" s="5" t="s">
        <v>930</v>
      </c>
      <c r="B183" s="5" t="s">
        <v>26</v>
      </c>
      <c r="C183" s="5" t="s">
        <v>27</v>
      </c>
      <c r="D183" s="5" t="s">
        <v>931</v>
      </c>
      <c r="E183" s="5" t="s">
        <v>932</v>
      </c>
      <c r="F183" s="7">
        <v>45164</v>
      </c>
      <c r="G183" s="7">
        <v>45165</v>
      </c>
      <c r="H183" s="5">
        <v>1</v>
      </c>
      <c r="I183" s="5">
        <v>1</v>
      </c>
      <c r="J183" s="5">
        <v>1</v>
      </c>
      <c r="K183" s="5" t="s">
        <v>30</v>
      </c>
      <c r="L183" s="5">
        <v>1279.61</v>
      </c>
      <c r="M183" s="5">
        <v>1279.61</v>
      </c>
      <c r="N183" s="5" t="s">
        <v>933</v>
      </c>
      <c r="O183" s="5" t="s">
        <v>32</v>
      </c>
      <c r="P183" s="5" t="s">
        <v>33</v>
      </c>
      <c r="Q183" s="5">
        <v>0</v>
      </c>
      <c r="R183" s="8">
        <v>45159.0000115741</v>
      </c>
      <c r="S183" s="7">
        <v>45168</v>
      </c>
      <c r="T183" s="5" t="s">
        <v>34</v>
      </c>
      <c r="U183" s="5">
        <v>1279.61</v>
      </c>
      <c r="V183" s="5">
        <v>0</v>
      </c>
      <c r="W183" s="5">
        <v>0</v>
      </c>
      <c r="X183" s="5" t="s">
        <v>934</v>
      </c>
      <c r="Y183" s="5" t="s">
        <v>42</v>
      </c>
    </row>
    <row r="184" s="5" customFormat="1" spans="1:25">
      <c r="A184" s="5" t="s">
        <v>935</v>
      </c>
      <c r="B184" s="5" t="s">
        <v>26</v>
      </c>
      <c r="C184" s="5" t="s">
        <v>27</v>
      </c>
      <c r="D184" s="5" t="s">
        <v>936</v>
      </c>
      <c r="E184" s="5" t="s">
        <v>937</v>
      </c>
      <c r="F184" s="7">
        <v>45162</v>
      </c>
      <c r="G184" s="7">
        <v>45165</v>
      </c>
      <c r="H184" s="5">
        <v>1</v>
      </c>
      <c r="I184" s="5">
        <v>3</v>
      </c>
      <c r="J184" s="5">
        <v>3</v>
      </c>
      <c r="K184" s="5" t="s">
        <v>30</v>
      </c>
      <c r="L184" s="5">
        <v>1648.8</v>
      </c>
      <c r="M184" s="5">
        <v>1648.8</v>
      </c>
      <c r="N184" s="5" t="s">
        <v>938</v>
      </c>
      <c r="O184" s="5" t="s">
        <v>32</v>
      </c>
      <c r="P184" s="5" t="s">
        <v>33</v>
      </c>
      <c r="Q184" s="5">
        <v>0</v>
      </c>
      <c r="R184" s="8">
        <v>45159</v>
      </c>
      <c r="S184" s="7">
        <v>45168</v>
      </c>
      <c r="T184" s="5" t="s">
        <v>34</v>
      </c>
      <c r="U184" s="5">
        <v>1648.8</v>
      </c>
      <c r="V184" s="5">
        <v>0</v>
      </c>
      <c r="W184" s="5">
        <v>0</v>
      </c>
      <c r="X184" s="5" t="s">
        <v>939</v>
      </c>
      <c r="Y184" s="5" t="s">
        <v>940</v>
      </c>
    </row>
    <row r="185" s="5" customFormat="1" spans="1:25">
      <c r="A185" s="5" t="s">
        <v>941</v>
      </c>
      <c r="B185" s="5" t="s">
        <v>26</v>
      </c>
      <c r="C185" s="5" t="s">
        <v>27</v>
      </c>
      <c r="D185" s="5" t="s">
        <v>942</v>
      </c>
      <c r="E185" s="5" t="s">
        <v>943</v>
      </c>
      <c r="F185" s="7">
        <v>45164</v>
      </c>
      <c r="G185" s="7">
        <v>45165</v>
      </c>
      <c r="H185" s="5">
        <v>2</v>
      </c>
      <c r="I185" s="5">
        <v>1</v>
      </c>
      <c r="J185" s="5">
        <v>2</v>
      </c>
      <c r="K185" s="5" t="s">
        <v>30</v>
      </c>
      <c r="L185" s="5">
        <v>3003.32</v>
      </c>
      <c r="M185" s="5">
        <v>3003.32</v>
      </c>
      <c r="N185" s="5" t="s">
        <v>944</v>
      </c>
      <c r="O185" s="5" t="s">
        <v>32</v>
      </c>
      <c r="P185" s="5" t="s">
        <v>33</v>
      </c>
      <c r="Q185" s="5">
        <v>0</v>
      </c>
      <c r="R185" s="8">
        <v>45159</v>
      </c>
      <c r="S185" s="7">
        <v>45168</v>
      </c>
      <c r="T185" s="5" t="s">
        <v>34</v>
      </c>
      <c r="U185" s="5">
        <v>3003.32</v>
      </c>
      <c r="V185" s="5">
        <v>0</v>
      </c>
      <c r="W185" s="5">
        <v>0</v>
      </c>
      <c r="X185" s="5" t="s">
        <v>945</v>
      </c>
      <c r="Y185" s="5" t="s">
        <v>42</v>
      </c>
    </row>
    <row r="186" s="5" customFormat="1" spans="1:25">
      <c r="A186" s="5" t="s">
        <v>946</v>
      </c>
      <c r="B186" s="5" t="s">
        <v>26</v>
      </c>
      <c r="C186" s="5" t="s">
        <v>27</v>
      </c>
      <c r="D186" s="5" t="s">
        <v>947</v>
      </c>
      <c r="E186" s="5" t="s">
        <v>948</v>
      </c>
      <c r="F186" s="7">
        <v>45164</v>
      </c>
      <c r="G186" s="7">
        <v>45165</v>
      </c>
      <c r="H186" s="5">
        <v>2</v>
      </c>
      <c r="I186" s="5">
        <v>1</v>
      </c>
      <c r="J186" s="5">
        <v>2</v>
      </c>
      <c r="K186" s="5" t="s">
        <v>30</v>
      </c>
      <c r="L186" s="5">
        <v>282.24</v>
      </c>
      <c r="M186" s="5">
        <v>282.24</v>
      </c>
      <c r="N186" s="5" t="s">
        <v>949</v>
      </c>
      <c r="O186" s="5" t="s">
        <v>32</v>
      </c>
      <c r="P186" s="5" t="s">
        <v>33</v>
      </c>
      <c r="Q186" s="5">
        <v>0</v>
      </c>
      <c r="R186" s="8">
        <v>45159.0000115741</v>
      </c>
      <c r="S186" s="7">
        <v>45168</v>
      </c>
      <c r="T186" s="5" t="s">
        <v>34</v>
      </c>
      <c r="U186" s="5">
        <v>282.24</v>
      </c>
      <c r="V186" s="5">
        <v>0</v>
      </c>
      <c r="W186" s="5">
        <v>0</v>
      </c>
      <c r="X186" s="5" t="s">
        <v>950</v>
      </c>
      <c r="Y186" s="5" t="s">
        <v>951</v>
      </c>
    </row>
    <row r="187" s="5" customFormat="1" spans="1:25">
      <c r="A187" s="5" t="s">
        <v>952</v>
      </c>
      <c r="B187" s="5" t="s">
        <v>26</v>
      </c>
      <c r="C187" s="5" t="s">
        <v>27</v>
      </c>
      <c r="D187" s="5" t="s">
        <v>953</v>
      </c>
      <c r="E187" s="5" t="s">
        <v>954</v>
      </c>
      <c r="F187" s="7">
        <v>45163</v>
      </c>
      <c r="G187" s="7">
        <v>45165</v>
      </c>
      <c r="H187" s="5">
        <v>1</v>
      </c>
      <c r="I187" s="5">
        <v>2</v>
      </c>
      <c r="J187" s="5">
        <v>2</v>
      </c>
      <c r="K187" s="5" t="s">
        <v>30</v>
      </c>
      <c r="L187" s="5">
        <v>294.72</v>
      </c>
      <c r="M187" s="5">
        <v>294.72</v>
      </c>
      <c r="N187" s="5" t="s">
        <v>955</v>
      </c>
      <c r="O187" s="5" t="s">
        <v>32</v>
      </c>
      <c r="P187" s="5" t="s">
        <v>33</v>
      </c>
      <c r="Q187" s="5">
        <v>0</v>
      </c>
      <c r="R187" s="8">
        <v>45159</v>
      </c>
      <c r="S187" s="7">
        <v>45168</v>
      </c>
      <c r="T187" s="5" t="s">
        <v>34</v>
      </c>
      <c r="U187" s="5">
        <v>294.72</v>
      </c>
      <c r="V187" s="5">
        <v>0</v>
      </c>
      <c r="W187" s="5">
        <v>0</v>
      </c>
      <c r="X187" s="5" t="s">
        <v>956</v>
      </c>
      <c r="Y187" s="5" t="s">
        <v>957</v>
      </c>
    </row>
    <row r="188" s="5" customFormat="1" spans="1:25">
      <c r="A188" s="5" t="s">
        <v>958</v>
      </c>
      <c r="B188" s="5" t="s">
        <v>26</v>
      </c>
      <c r="C188" s="5" t="s">
        <v>27</v>
      </c>
      <c r="D188" s="5" t="s">
        <v>959</v>
      </c>
      <c r="E188" s="5" t="s">
        <v>960</v>
      </c>
      <c r="F188" s="7">
        <v>45164</v>
      </c>
      <c r="G188" s="7">
        <v>45165</v>
      </c>
      <c r="H188" s="5">
        <v>1</v>
      </c>
      <c r="I188" s="5">
        <v>1</v>
      </c>
      <c r="J188" s="5">
        <v>1</v>
      </c>
      <c r="K188" s="5" t="s">
        <v>30</v>
      </c>
      <c r="L188" s="5">
        <v>1463.87</v>
      </c>
      <c r="M188" s="5">
        <v>1463.87</v>
      </c>
      <c r="N188" s="5" t="s">
        <v>961</v>
      </c>
      <c r="O188" s="5" t="s">
        <v>32</v>
      </c>
      <c r="P188" s="5" t="s">
        <v>33</v>
      </c>
      <c r="Q188" s="5">
        <v>0</v>
      </c>
      <c r="R188" s="8">
        <v>45159.0000115741</v>
      </c>
      <c r="S188" s="7">
        <v>45168</v>
      </c>
      <c r="T188" s="5" t="s">
        <v>34</v>
      </c>
      <c r="U188" s="5">
        <v>1463.87</v>
      </c>
      <c r="V188" s="5">
        <v>0</v>
      </c>
      <c r="W188" s="5">
        <v>0</v>
      </c>
      <c r="X188" s="5" t="s">
        <v>962</v>
      </c>
      <c r="Y188" s="5" t="s">
        <v>963</v>
      </c>
    </row>
    <row r="189" s="5" customFormat="1" spans="1:25">
      <c r="A189" s="5" t="s">
        <v>964</v>
      </c>
      <c r="B189" s="5" t="s">
        <v>26</v>
      </c>
      <c r="C189" s="5" t="s">
        <v>27</v>
      </c>
      <c r="D189" s="5" t="s">
        <v>965</v>
      </c>
      <c r="E189" s="5" t="s">
        <v>966</v>
      </c>
      <c r="F189" s="7">
        <v>45164</v>
      </c>
      <c r="G189" s="7">
        <v>45165</v>
      </c>
      <c r="H189" s="5">
        <v>1</v>
      </c>
      <c r="I189" s="5">
        <v>1</v>
      </c>
      <c r="J189" s="5">
        <v>1</v>
      </c>
      <c r="K189" s="5" t="s">
        <v>30</v>
      </c>
      <c r="L189" s="5">
        <v>1780.71</v>
      </c>
      <c r="M189" s="5">
        <v>1780.71</v>
      </c>
      <c r="N189" s="5" t="s">
        <v>967</v>
      </c>
      <c r="O189" s="5" t="s">
        <v>32</v>
      </c>
      <c r="P189" s="5" t="s">
        <v>33</v>
      </c>
      <c r="Q189" s="5">
        <v>0</v>
      </c>
      <c r="R189" s="8">
        <v>45159.0000115741</v>
      </c>
      <c r="S189" s="7">
        <v>45168</v>
      </c>
      <c r="T189" s="5" t="s">
        <v>34</v>
      </c>
      <c r="U189" s="5">
        <v>1780.71</v>
      </c>
      <c r="V189" s="5">
        <v>0</v>
      </c>
      <c r="W189" s="5">
        <v>0</v>
      </c>
      <c r="X189" s="5" t="s">
        <v>968</v>
      </c>
      <c r="Y189" s="5" t="s">
        <v>969</v>
      </c>
    </row>
    <row r="190" s="5" customFormat="1" spans="1:25">
      <c r="A190" s="5" t="s">
        <v>970</v>
      </c>
      <c r="B190" s="5" t="s">
        <v>26</v>
      </c>
      <c r="C190" s="5" t="s">
        <v>27</v>
      </c>
      <c r="D190" s="5" t="s">
        <v>971</v>
      </c>
      <c r="E190" s="5" t="s">
        <v>972</v>
      </c>
      <c r="F190" s="7">
        <v>45159</v>
      </c>
      <c r="G190" s="7">
        <v>45165</v>
      </c>
      <c r="H190" s="5">
        <v>1</v>
      </c>
      <c r="I190" s="5">
        <v>6</v>
      </c>
      <c r="J190" s="5">
        <v>6</v>
      </c>
      <c r="K190" s="5" t="s">
        <v>30</v>
      </c>
      <c r="L190" s="5">
        <v>10401.96</v>
      </c>
      <c r="M190" s="5">
        <v>10401.96</v>
      </c>
      <c r="N190" s="5" t="s">
        <v>973</v>
      </c>
      <c r="O190" s="5" t="s">
        <v>32</v>
      </c>
      <c r="P190" s="5" t="s">
        <v>33</v>
      </c>
      <c r="Q190" s="5">
        <v>0</v>
      </c>
      <c r="R190" s="8">
        <v>45159</v>
      </c>
      <c r="S190" s="7">
        <v>45168</v>
      </c>
      <c r="T190" s="5" t="s">
        <v>34</v>
      </c>
      <c r="U190" s="5">
        <v>10401.96</v>
      </c>
      <c r="V190" s="5">
        <v>0</v>
      </c>
      <c r="W190" s="5">
        <v>0</v>
      </c>
      <c r="X190" s="5" t="s">
        <v>974</v>
      </c>
      <c r="Y190" s="5" t="s">
        <v>42</v>
      </c>
    </row>
    <row r="191" s="5" customFormat="1" spans="1:25">
      <c r="A191" s="5" t="s">
        <v>975</v>
      </c>
      <c r="B191" s="5" t="s">
        <v>26</v>
      </c>
      <c r="C191" s="5" t="s">
        <v>27</v>
      </c>
      <c r="D191" s="5" t="s">
        <v>976</v>
      </c>
      <c r="E191" s="5" t="s">
        <v>977</v>
      </c>
      <c r="F191" s="7">
        <v>45162</v>
      </c>
      <c r="G191" s="7">
        <v>45165</v>
      </c>
      <c r="H191" s="5">
        <v>1</v>
      </c>
      <c r="I191" s="5">
        <v>3</v>
      </c>
      <c r="J191" s="5">
        <v>3</v>
      </c>
      <c r="K191" s="5" t="s">
        <v>30</v>
      </c>
      <c r="L191" s="5">
        <v>6390.29</v>
      </c>
      <c r="M191" s="5">
        <v>6390.29</v>
      </c>
      <c r="N191" s="5" t="s">
        <v>978</v>
      </c>
      <c r="O191" s="5" t="s">
        <v>32</v>
      </c>
      <c r="P191" s="5" t="s">
        <v>33</v>
      </c>
      <c r="Q191" s="5">
        <v>0</v>
      </c>
      <c r="R191" s="8">
        <v>45159.0000115741</v>
      </c>
      <c r="S191" s="7">
        <v>45168</v>
      </c>
      <c r="T191" s="5" t="s">
        <v>34</v>
      </c>
      <c r="U191" s="5">
        <v>6390.29</v>
      </c>
      <c r="V191" s="5">
        <v>0</v>
      </c>
      <c r="W191" s="5">
        <v>0</v>
      </c>
      <c r="X191" s="5" t="s">
        <v>979</v>
      </c>
      <c r="Y191" s="5" t="s">
        <v>980</v>
      </c>
    </row>
    <row r="192" s="5" customFormat="1" spans="1:25">
      <c r="A192" s="5" t="s">
        <v>981</v>
      </c>
      <c r="B192" s="5" t="s">
        <v>26</v>
      </c>
      <c r="C192" s="5" t="s">
        <v>27</v>
      </c>
      <c r="D192" s="5" t="s">
        <v>809</v>
      </c>
      <c r="E192" s="5" t="s">
        <v>770</v>
      </c>
      <c r="F192" s="7">
        <v>45164</v>
      </c>
      <c r="G192" s="7">
        <v>45165</v>
      </c>
      <c r="H192" s="5">
        <v>2</v>
      </c>
      <c r="I192" s="5">
        <v>1</v>
      </c>
      <c r="J192" s="5">
        <v>2</v>
      </c>
      <c r="K192" s="5" t="s">
        <v>30</v>
      </c>
      <c r="L192" s="5">
        <v>656.88</v>
      </c>
      <c r="M192" s="5">
        <v>656.88</v>
      </c>
      <c r="N192" s="5" t="s">
        <v>982</v>
      </c>
      <c r="O192" s="5" t="s">
        <v>32</v>
      </c>
      <c r="P192" s="5" t="s">
        <v>33</v>
      </c>
      <c r="Q192" s="5">
        <v>0</v>
      </c>
      <c r="R192" s="8">
        <v>45159</v>
      </c>
      <c r="S192" s="7">
        <v>45168</v>
      </c>
      <c r="T192" s="5" t="s">
        <v>34</v>
      </c>
      <c r="U192" s="5">
        <v>656.88</v>
      </c>
      <c r="V192" s="5">
        <v>0</v>
      </c>
      <c r="W192" s="5">
        <v>0</v>
      </c>
      <c r="X192" s="5" t="s">
        <v>983</v>
      </c>
      <c r="Y192" s="5" t="s">
        <v>984</v>
      </c>
    </row>
    <row r="193" s="5" customFormat="1" spans="1:25">
      <c r="A193" s="5" t="s">
        <v>985</v>
      </c>
      <c r="B193" s="5" t="s">
        <v>26</v>
      </c>
      <c r="C193" s="5" t="s">
        <v>27</v>
      </c>
      <c r="D193" s="5" t="s">
        <v>986</v>
      </c>
      <c r="E193" s="5" t="s">
        <v>987</v>
      </c>
      <c r="F193" s="7">
        <v>45161</v>
      </c>
      <c r="G193" s="7">
        <v>45165</v>
      </c>
      <c r="H193" s="5">
        <v>1</v>
      </c>
      <c r="I193" s="5">
        <v>4</v>
      </c>
      <c r="J193" s="5">
        <v>4</v>
      </c>
      <c r="K193" s="5" t="s">
        <v>30</v>
      </c>
      <c r="L193" s="5">
        <v>966</v>
      </c>
      <c r="M193" s="5">
        <v>966</v>
      </c>
      <c r="N193" s="5" t="s">
        <v>988</v>
      </c>
      <c r="O193" s="5" t="s">
        <v>32</v>
      </c>
      <c r="P193" s="5" t="s">
        <v>33</v>
      </c>
      <c r="Q193" s="5">
        <v>0</v>
      </c>
      <c r="R193" s="8">
        <v>45159.0000115741</v>
      </c>
      <c r="S193" s="7">
        <v>45168</v>
      </c>
      <c r="T193" s="5" t="s">
        <v>34</v>
      </c>
      <c r="U193" s="5">
        <v>966</v>
      </c>
      <c r="V193" s="5">
        <v>0</v>
      </c>
      <c r="W193" s="5">
        <v>0</v>
      </c>
      <c r="X193" s="5" t="s">
        <v>989</v>
      </c>
      <c r="Y193" s="5" t="s">
        <v>990</v>
      </c>
    </row>
    <row r="194" s="5" customFormat="1" spans="1:25">
      <c r="A194" s="5" t="s">
        <v>991</v>
      </c>
      <c r="B194" s="5" t="s">
        <v>26</v>
      </c>
      <c r="C194" s="5" t="s">
        <v>27</v>
      </c>
      <c r="D194" s="5" t="s">
        <v>992</v>
      </c>
      <c r="E194" s="5" t="s">
        <v>993</v>
      </c>
      <c r="F194" s="7">
        <v>45161</v>
      </c>
      <c r="G194" s="7">
        <v>45165</v>
      </c>
      <c r="H194" s="5">
        <v>1</v>
      </c>
      <c r="I194" s="5">
        <v>4</v>
      </c>
      <c r="J194" s="5">
        <v>4</v>
      </c>
      <c r="K194" s="5" t="s">
        <v>30</v>
      </c>
      <c r="L194" s="5">
        <v>4571.28</v>
      </c>
      <c r="M194" s="5">
        <v>4571.28</v>
      </c>
      <c r="N194" s="5" t="s">
        <v>994</v>
      </c>
      <c r="O194" s="5" t="s">
        <v>32</v>
      </c>
      <c r="P194" s="5" t="s">
        <v>33</v>
      </c>
      <c r="Q194" s="5">
        <v>0</v>
      </c>
      <c r="R194" s="8">
        <v>45159</v>
      </c>
      <c r="S194" s="7">
        <v>45168</v>
      </c>
      <c r="T194" s="5" t="s">
        <v>34</v>
      </c>
      <c r="U194" s="5">
        <v>4571.28</v>
      </c>
      <c r="V194" s="5">
        <v>0</v>
      </c>
      <c r="W194" s="5">
        <v>0</v>
      </c>
      <c r="X194" s="5" t="s">
        <v>995</v>
      </c>
      <c r="Y194" s="5" t="s">
        <v>996</v>
      </c>
    </row>
    <row r="195" s="5" customFormat="1" spans="1:25">
      <c r="A195" s="5" t="s">
        <v>997</v>
      </c>
      <c r="B195" s="5" t="s">
        <v>26</v>
      </c>
      <c r="C195" s="5" t="s">
        <v>27</v>
      </c>
      <c r="D195" s="5" t="s">
        <v>998</v>
      </c>
      <c r="E195" s="5" t="s">
        <v>698</v>
      </c>
      <c r="F195" s="7">
        <v>45162</v>
      </c>
      <c r="G195" s="7">
        <v>45165</v>
      </c>
      <c r="H195" s="5">
        <v>1</v>
      </c>
      <c r="I195" s="5">
        <v>3</v>
      </c>
      <c r="J195" s="5">
        <v>3</v>
      </c>
      <c r="K195" s="5" t="s">
        <v>30</v>
      </c>
      <c r="L195" s="5">
        <v>3363.27</v>
      </c>
      <c r="M195" s="5">
        <v>3363.27</v>
      </c>
      <c r="N195" s="5" t="s">
        <v>999</v>
      </c>
      <c r="O195" s="5" t="s">
        <v>32</v>
      </c>
      <c r="P195" s="5" t="s">
        <v>33</v>
      </c>
      <c r="Q195" s="5">
        <v>0</v>
      </c>
      <c r="R195" s="8">
        <v>45160.0000115741</v>
      </c>
      <c r="S195" s="7">
        <v>45168</v>
      </c>
      <c r="T195" s="5" t="s">
        <v>34</v>
      </c>
      <c r="U195" s="5">
        <v>3363.27</v>
      </c>
      <c r="V195" s="5">
        <v>0</v>
      </c>
      <c r="W195" s="5">
        <v>0</v>
      </c>
      <c r="X195" s="5" t="s">
        <v>1000</v>
      </c>
      <c r="Y195" s="5" t="s">
        <v>42</v>
      </c>
    </row>
    <row r="196" s="5" customFormat="1" spans="1:25">
      <c r="A196" s="5" t="s">
        <v>358</v>
      </c>
      <c r="B196" s="5" t="s">
        <v>26</v>
      </c>
      <c r="C196" s="5" t="s">
        <v>48</v>
      </c>
      <c r="D196" s="5" t="s">
        <v>359</v>
      </c>
      <c r="E196" s="5" t="s">
        <v>360</v>
      </c>
      <c r="F196" s="7">
        <v>45164</v>
      </c>
      <c r="G196" s="7">
        <v>45165</v>
      </c>
      <c r="H196" s="5">
        <v>1</v>
      </c>
      <c r="I196" s="5">
        <v>1</v>
      </c>
      <c r="J196" s="5">
        <v>1</v>
      </c>
      <c r="K196" s="5" t="s">
        <v>30</v>
      </c>
      <c r="L196" s="5">
        <v>-1862.42</v>
      </c>
      <c r="M196" s="5">
        <v>-1862.42</v>
      </c>
      <c r="N196" s="5" t="s">
        <v>361</v>
      </c>
      <c r="O196" s="5" t="s">
        <v>32</v>
      </c>
      <c r="P196" s="5" t="s">
        <v>33</v>
      </c>
      <c r="Q196" s="5">
        <v>0</v>
      </c>
      <c r="R196" s="8">
        <v>45141</v>
      </c>
      <c r="S196" s="7">
        <v>45168</v>
      </c>
      <c r="T196" s="5" t="s">
        <v>34</v>
      </c>
      <c r="U196" s="5">
        <v>-1862.42</v>
      </c>
      <c r="V196" s="5">
        <v>0</v>
      </c>
      <c r="W196" s="5">
        <v>0</v>
      </c>
      <c r="X196" s="5" t="s">
        <v>362</v>
      </c>
      <c r="Y196" s="5" t="s">
        <v>42</v>
      </c>
    </row>
    <row r="197" s="5" customFormat="1" spans="1:25">
      <c r="A197" s="5" t="s">
        <v>1001</v>
      </c>
      <c r="B197" s="5" t="s">
        <v>26</v>
      </c>
      <c r="C197" s="5" t="s">
        <v>27</v>
      </c>
      <c r="D197" s="5" t="s">
        <v>1002</v>
      </c>
      <c r="E197" s="5" t="s">
        <v>1003</v>
      </c>
      <c r="F197" s="7">
        <v>45164</v>
      </c>
      <c r="G197" s="7">
        <v>45165</v>
      </c>
      <c r="H197" s="5">
        <v>1</v>
      </c>
      <c r="I197" s="5">
        <v>1</v>
      </c>
      <c r="J197" s="5">
        <v>1</v>
      </c>
      <c r="K197" s="5" t="s">
        <v>30</v>
      </c>
      <c r="L197" s="5">
        <v>501.74</v>
      </c>
      <c r="M197" s="5">
        <v>501.74</v>
      </c>
      <c r="N197" s="5" t="s">
        <v>1004</v>
      </c>
      <c r="O197" s="5" t="s">
        <v>32</v>
      </c>
      <c r="P197" s="5" t="s">
        <v>33</v>
      </c>
      <c r="Q197" s="5">
        <v>0</v>
      </c>
      <c r="R197" s="8">
        <v>45160.0000115741</v>
      </c>
      <c r="S197" s="7">
        <v>45168</v>
      </c>
      <c r="T197" s="5" t="s">
        <v>34</v>
      </c>
      <c r="U197" s="5">
        <v>501.74</v>
      </c>
      <c r="V197" s="5">
        <v>0</v>
      </c>
      <c r="W197" s="5">
        <v>0</v>
      </c>
      <c r="X197" s="5" t="s">
        <v>1005</v>
      </c>
      <c r="Y197" s="5" t="s">
        <v>1006</v>
      </c>
    </row>
    <row r="198" s="5" customFormat="1" spans="1:25">
      <c r="A198" s="5" t="s">
        <v>1007</v>
      </c>
      <c r="B198" s="5" t="s">
        <v>26</v>
      </c>
      <c r="C198" s="5" t="s">
        <v>27</v>
      </c>
      <c r="D198" s="5" t="s">
        <v>1008</v>
      </c>
      <c r="E198" s="5" t="s">
        <v>932</v>
      </c>
      <c r="F198" s="7">
        <v>45162</v>
      </c>
      <c r="G198" s="7">
        <v>45165</v>
      </c>
      <c r="H198" s="5">
        <v>1</v>
      </c>
      <c r="I198" s="5">
        <v>3</v>
      </c>
      <c r="J198" s="5">
        <v>3</v>
      </c>
      <c r="K198" s="5" t="s">
        <v>30</v>
      </c>
      <c r="L198" s="5">
        <v>1541.74</v>
      </c>
      <c r="M198" s="5">
        <v>1541.74</v>
      </c>
      <c r="N198" s="5" t="s">
        <v>1009</v>
      </c>
      <c r="O198" s="5" t="s">
        <v>32</v>
      </c>
      <c r="P198" s="5" t="s">
        <v>33</v>
      </c>
      <c r="Q198" s="5">
        <v>0</v>
      </c>
      <c r="R198" s="8">
        <v>45160.0000115741</v>
      </c>
      <c r="S198" s="7">
        <v>45168</v>
      </c>
      <c r="T198" s="5" t="s">
        <v>34</v>
      </c>
      <c r="U198" s="5">
        <v>1541.74</v>
      </c>
      <c r="V198" s="5">
        <v>0</v>
      </c>
      <c r="W198" s="5">
        <v>0</v>
      </c>
      <c r="X198" s="5" t="s">
        <v>1010</v>
      </c>
      <c r="Y198" s="5" t="s">
        <v>1011</v>
      </c>
    </row>
    <row r="199" s="5" customFormat="1" spans="1:25">
      <c r="A199" s="5" t="s">
        <v>1012</v>
      </c>
      <c r="B199" s="5" t="s">
        <v>26</v>
      </c>
      <c r="C199" s="5" t="s">
        <v>27</v>
      </c>
      <c r="D199" s="5" t="s">
        <v>1013</v>
      </c>
      <c r="E199" s="5" t="s">
        <v>1014</v>
      </c>
      <c r="F199" s="7">
        <v>45164</v>
      </c>
      <c r="G199" s="7">
        <v>45165</v>
      </c>
      <c r="H199" s="5">
        <v>1</v>
      </c>
      <c r="I199" s="5">
        <v>1</v>
      </c>
      <c r="J199" s="5">
        <v>1</v>
      </c>
      <c r="K199" s="5" t="s">
        <v>30</v>
      </c>
      <c r="L199" s="5">
        <v>155.45</v>
      </c>
      <c r="M199" s="5">
        <v>155.45</v>
      </c>
      <c r="N199" s="5" t="s">
        <v>1015</v>
      </c>
      <c r="O199" s="5" t="s">
        <v>32</v>
      </c>
      <c r="P199" s="5" t="s">
        <v>33</v>
      </c>
      <c r="Q199" s="5">
        <v>0</v>
      </c>
      <c r="R199" s="8">
        <v>45160.0000115741</v>
      </c>
      <c r="S199" s="7">
        <v>45168</v>
      </c>
      <c r="T199" s="5" t="s">
        <v>34</v>
      </c>
      <c r="U199" s="5">
        <v>155.45</v>
      </c>
      <c r="V199" s="5">
        <v>0</v>
      </c>
      <c r="W199" s="5">
        <v>0</v>
      </c>
      <c r="X199" s="5" t="s">
        <v>1016</v>
      </c>
      <c r="Y199" s="5" t="s">
        <v>42</v>
      </c>
    </row>
    <row r="200" s="5" customFormat="1" spans="1:25">
      <c r="A200" s="5" t="s">
        <v>522</v>
      </c>
      <c r="B200" s="5" t="s">
        <v>26</v>
      </c>
      <c r="C200" s="5" t="s">
        <v>48</v>
      </c>
      <c r="D200" s="5" t="s">
        <v>523</v>
      </c>
      <c r="E200" s="5" t="s">
        <v>524</v>
      </c>
      <c r="F200" s="7">
        <v>45162</v>
      </c>
      <c r="G200" s="7">
        <v>45165</v>
      </c>
      <c r="H200" s="5">
        <v>1</v>
      </c>
      <c r="I200" s="5">
        <v>3</v>
      </c>
      <c r="J200" s="5">
        <v>3</v>
      </c>
      <c r="K200" s="5" t="s">
        <v>30</v>
      </c>
      <c r="L200" s="5">
        <v>-3984.17</v>
      </c>
      <c r="M200" s="5">
        <v>-3984.17</v>
      </c>
      <c r="N200" s="5" t="s">
        <v>525</v>
      </c>
      <c r="O200" s="5" t="s">
        <v>32</v>
      </c>
      <c r="P200" s="5" t="s">
        <v>33</v>
      </c>
      <c r="Q200" s="5">
        <v>0</v>
      </c>
      <c r="R200" s="8">
        <v>45148</v>
      </c>
      <c r="S200" s="7">
        <v>45168</v>
      </c>
      <c r="T200" s="5" t="s">
        <v>34</v>
      </c>
      <c r="U200" s="5">
        <v>-3984.17</v>
      </c>
      <c r="V200" s="5">
        <v>0</v>
      </c>
      <c r="W200" s="5">
        <v>0</v>
      </c>
      <c r="X200" s="5" t="s">
        <v>526</v>
      </c>
      <c r="Y200" s="5" t="s">
        <v>527</v>
      </c>
    </row>
    <row r="201" s="5" customFormat="1" spans="1:25">
      <c r="A201" s="5" t="s">
        <v>1017</v>
      </c>
      <c r="B201" s="5" t="s">
        <v>26</v>
      </c>
      <c r="C201" s="5" t="s">
        <v>27</v>
      </c>
      <c r="D201" s="5" t="s">
        <v>1018</v>
      </c>
      <c r="E201" s="5" t="s">
        <v>1019</v>
      </c>
      <c r="F201" s="7">
        <v>45164</v>
      </c>
      <c r="G201" s="7">
        <v>45165</v>
      </c>
      <c r="H201" s="5">
        <v>1</v>
      </c>
      <c r="I201" s="5">
        <v>1</v>
      </c>
      <c r="J201" s="5">
        <v>1</v>
      </c>
      <c r="K201" s="5" t="s">
        <v>30</v>
      </c>
      <c r="L201" s="5">
        <v>811.27</v>
      </c>
      <c r="M201" s="5">
        <v>811.27</v>
      </c>
      <c r="N201" s="5" t="s">
        <v>1020</v>
      </c>
      <c r="O201" s="5" t="s">
        <v>32</v>
      </c>
      <c r="P201" s="5" t="s">
        <v>33</v>
      </c>
      <c r="Q201" s="5">
        <v>0</v>
      </c>
      <c r="R201" s="8">
        <v>45160</v>
      </c>
      <c r="S201" s="7">
        <v>45168</v>
      </c>
      <c r="T201" s="5" t="s">
        <v>34</v>
      </c>
      <c r="U201" s="5">
        <v>811.27</v>
      </c>
      <c r="V201" s="5">
        <v>0</v>
      </c>
      <c r="W201" s="5">
        <v>0</v>
      </c>
      <c r="X201" s="5" t="s">
        <v>1021</v>
      </c>
      <c r="Y201" s="5" t="s">
        <v>1022</v>
      </c>
    </row>
    <row r="202" s="5" customFormat="1" spans="1:25">
      <c r="A202" s="5" t="s">
        <v>1023</v>
      </c>
      <c r="B202" s="5" t="s">
        <v>26</v>
      </c>
      <c r="C202" s="5" t="s">
        <v>27</v>
      </c>
      <c r="D202" s="5" t="s">
        <v>1024</v>
      </c>
      <c r="E202" s="5" t="s">
        <v>1025</v>
      </c>
      <c r="F202" s="7">
        <v>45160</v>
      </c>
      <c r="G202" s="7">
        <v>45165</v>
      </c>
      <c r="H202" s="5">
        <v>1</v>
      </c>
      <c r="I202" s="5">
        <v>5</v>
      </c>
      <c r="J202" s="5">
        <v>5</v>
      </c>
      <c r="K202" s="5" t="s">
        <v>30</v>
      </c>
      <c r="L202" s="5">
        <v>2209.87</v>
      </c>
      <c r="M202" s="5">
        <v>2209.87</v>
      </c>
      <c r="N202" s="5" t="s">
        <v>1026</v>
      </c>
      <c r="O202" s="5" t="s">
        <v>32</v>
      </c>
      <c r="P202" s="5" t="s">
        <v>33</v>
      </c>
      <c r="Q202" s="5">
        <v>0</v>
      </c>
      <c r="R202" s="8">
        <v>45160.0000115741</v>
      </c>
      <c r="S202" s="7">
        <v>45168</v>
      </c>
      <c r="T202" s="5" t="s">
        <v>34</v>
      </c>
      <c r="U202" s="5">
        <v>2209.87</v>
      </c>
      <c r="V202" s="5">
        <v>0</v>
      </c>
      <c r="W202" s="5">
        <v>0</v>
      </c>
      <c r="X202" s="5" t="s">
        <v>42</v>
      </c>
      <c r="Y202" s="5" t="s">
        <v>1027</v>
      </c>
    </row>
    <row r="203" s="5" customFormat="1" spans="1:25">
      <c r="A203" s="5" t="s">
        <v>1028</v>
      </c>
      <c r="B203" s="5" t="s">
        <v>26</v>
      </c>
      <c r="C203" s="5" t="s">
        <v>27</v>
      </c>
      <c r="D203" s="5" t="s">
        <v>1029</v>
      </c>
      <c r="E203" s="5" t="s">
        <v>249</v>
      </c>
      <c r="F203" s="7">
        <v>45163</v>
      </c>
      <c r="G203" s="7">
        <v>45165</v>
      </c>
      <c r="H203" s="5">
        <v>1</v>
      </c>
      <c r="I203" s="5">
        <v>2</v>
      </c>
      <c r="J203" s="5">
        <v>2</v>
      </c>
      <c r="K203" s="5" t="s">
        <v>30</v>
      </c>
      <c r="L203" s="5">
        <v>769.16</v>
      </c>
      <c r="M203" s="5">
        <v>769.16</v>
      </c>
      <c r="N203" s="5" t="s">
        <v>1030</v>
      </c>
      <c r="O203" s="5" t="s">
        <v>32</v>
      </c>
      <c r="P203" s="5" t="s">
        <v>33</v>
      </c>
      <c r="Q203" s="5">
        <v>0</v>
      </c>
      <c r="R203" s="8">
        <v>45160.0000115741</v>
      </c>
      <c r="S203" s="7">
        <v>45168</v>
      </c>
      <c r="T203" s="5" t="s">
        <v>34</v>
      </c>
      <c r="U203" s="5">
        <v>769.16</v>
      </c>
      <c r="V203" s="5">
        <v>0</v>
      </c>
      <c r="W203" s="5">
        <v>0</v>
      </c>
      <c r="X203" s="5" t="s">
        <v>1031</v>
      </c>
      <c r="Y203" s="5" t="s">
        <v>1032</v>
      </c>
    </row>
    <row r="204" s="5" customFormat="1" spans="1:25">
      <c r="A204" s="5" t="s">
        <v>707</v>
      </c>
      <c r="B204" s="5" t="s">
        <v>26</v>
      </c>
      <c r="C204" s="5" t="s">
        <v>48</v>
      </c>
      <c r="D204" s="5" t="s">
        <v>708</v>
      </c>
      <c r="E204" s="5" t="s">
        <v>709</v>
      </c>
      <c r="F204" s="7">
        <v>45163</v>
      </c>
      <c r="G204" s="7">
        <v>45165</v>
      </c>
      <c r="H204" s="5">
        <v>1</v>
      </c>
      <c r="I204" s="5">
        <v>2</v>
      </c>
      <c r="J204" s="5">
        <v>2</v>
      </c>
      <c r="K204" s="5" t="s">
        <v>30</v>
      </c>
      <c r="L204" s="5">
        <v>-3068.68</v>
      </c>
      <c r="M204" s="5">
        <v>-3068.68</v>
      </c>
      <c r="N204" s="5" t="s">
        <v>710</v>
      </c>
      <c r="O204" s="5" t="s">
        <v>32</v>
      </c>
      <c r="P204" s="5" t="s">
        <v>33</v>
      </c>
      <c r="Q204" s="5">
        <v>0</v>
      </c>
      <c r="R204" s="8">
        <v>45154</v>
      </c>
      <c r="S204" s="7">
        <v>45168</v>
      </c>
      <c r="T204" s="5" t="s">
        <v>34</v>
      </c>
      <c r="U204" s="5">
        <v>-3068.68</v>
      </c>
      <c r="V204" s="5">
        <v>0</v>
      </c>
      <c r="W204" s="5">
        <v>0</v>
      </c>
      <c r="X204" s="5" t="s">
        <v>711</v>
      </c>
      <c r="Y204" s="5" t="s">
        <v>712</v>
      </c>
    </row>
    <row r="205" s="5" customFormat="1" spans="1:25">
      <c r="A205" s="5" t="s">
        <v>1033</v>
      </c>
      <c r="B205" s="5" t="s">
        <v>26</v>
      </c>
      <c r="C205" s="5" t="s">
        <v>27</v>
      </c>
      <c r="D205" s="5" t="s">
        <v>292</v>
      </c>
      <c r="E205" s="5" t="s">
        <v>1034</v>
      </c>
      <c r="F205" s="7">
        <v>45162</v>
      </c>
      <c r="G205" s="7">
        <v>45165</v>
      </c>
      <c r="H205" s="5">
        <v>1</v>
      </c>
      <c r="I205" s="5">
        <v>3</v>
      </c>
      <c r="J205" s="5">
        <v>3</v>
      </c>
      <c r="K205" s="5" t="s">
        <v>30</v>
      </c>
      <c r="L205" s="5">
        <v>6657.12</v>
      </c>
      <c r="M205" s="5">
        <v>6657.12</v>
      </c>
      <c r="N205" s="5" t="s">
        <v>1035</v>
      </c>
      <c r="O205" s="5" t="s">
        <v>32</v>
      </c>
      <c r="P205" s="5" t="s">
        <v>33</v>
      </c>
      <c r="Q205" s="5">
        <v>0</v>
      </c>
      <c r="R205" s="8">
        <v>45160</v>
      </c>
      <c r="S205" s="7">
        <v>45168</v>
      </c>
      <c r="T205" s="5" t="s">
        <v>34</v>
      </c>
      <c r="U205" s="5">
        <v>6657.12</v>
      </c>
      <c r="V205" s="5">
        <v>0</v>
      </c>
      <c r="W205" s="5">
        <v>0</v>
      </c>
      <c r="X205" s="5" t="s">
        <v>1036</v>
      </c>
      <c r="Y205" s="5" t="s">
        <v>42</v>
      </c>
    </row>
    <row r="206" s="5" customFormat="1" spans="1:25">
      <c r="A206" s="5" t="s">
        <v>642</v>
      </c>
      <c r="B206" s="5" t="s">
        <v>26</v>
      </c>
      <c r="C206" s="5" t="s">
        <v>48</v>
      </c>
      <c r="D206" s="5" t="s">
        <v>643</v>
      </c>
      <c r="E206" s="5" t="s">
        <v>644</v>
      </c>
      <c r="F206" s="7">
        <v>45163</v>
      </c>
      <c r="G206" s="7">
        <v>45165</v>
      </c>
      <c r="H206" s="5">
        <v>1</v>
      </c>
      <c r="I206" s="5">
        <v>2</v>
      </c>
      <c r="J206" s="5">
        <v>2</v>
      </c>
      <c r="K206" s="5" t="s">
        <v>30</v>
      </c>
      <c r="L206" s="5">
        <v>-1698.24</v>
      </c>
      <c r="M206" s="5">
        <v>-1698.24</v>
      </c>
      <c r="N206" s="5" t="s">
        <v>645</v>
      </c>
      <c r="O206" s="5" t="s">
        <v>32</v>
      </c>
      <c r="P206" s="5" t="s">
        <v>33</v>
      </c>
      <c r="Q206" s="5">
        <v>0</v>
      </c>
      <c r="R206" s="8">
        <v>45152.0000115741</v>
      </c>
      <c r="S206" s="7">
        <v>45168</v>
      </c>
      <c r="T206" s="5" t="s">
        <v>34</v>
      </c>
      <c r="U206" s="5">
        <v>-1698.24</v>
      </c>
      <c r="V206" s="5">
        <v>0</v>
      </c>
      <c r="W206" s="5">
        <v>0</v>
      </c>
      <c r="X206" s="5" t="s">
        <v>646</v>
      </c>
      <c r="Y206" s="5" t="s">
        <v>647</v>
      </c>
    </row>
    <row r="207" s="5" customFormat="1" spans="1:25">
      <c r="A207" s="5" t="s">
        <v>1037</v>
      </c>
      <c r="B207" s="5" t="s">
        <v>26</v>
      </c>
      <c r="C207" s="5" t="s">
        <v>27</v>
      </c>
      <c r="D207" s="5" t="s">
        <v>1038</v>
      </c>
      <c r="E207" s="5" t="s">
        <v>1039</v>
      </c>
      <c r="F207" s="7">
        <v>45163</v>
      </c>
      <c r="G207" s="7">
        <v>45165</v>
      </c>
      <c r="H207" s="5">
        <v>1</v>
      </c>
      <c r="I207" s="5">
        <v>2</v>
      </c>
      <c r="J207" s="5">
        <v>2</v>
      </c>
      <c r="K207" s="5" t="s">
        <v>30</v>
      </c>
      <c r="L207" s="5">
        <v>576.16</v>
      </c>
      <c r="M207" s="5">
        <v>576.16</v>
      </c>
      <c r="N207" s="5" t="s">
        <v>1040</v>
      </c>
      <c r="O207" s="5" t="s">
        <v>32</v>
      </c>
      <c r="P207" s="5" t="s">
        <v>33</v>
      </c>
      <c r="Q207" s="5">
        <v>0</v>
      </c>
      <c r="R207" s="8">
        <v>45160</v>
      </c>
      <c r="S207" s="7">
        <v>45168</v>
      </c>
      <c r="T207" s="5" t="s">
        <v>34</v>
      </c>
      <c r="U207" s="5">
        <v>576.16</v>
      </c>
      <c r="V207" s="5">
        <v>0</v>
      </c>
      <c r="W207" s="5">
        <v>0</v>
      </c>
      <c r="X207" s="5" t="s">
        <v>1041</v>
      </c>
      <c r="Y207" s="5" t="s">
        <v>1042</v>
      </c>
    </row>
    <row r="208" s="5" customFormat="1" spans="1:25">
      <c r="A208" s="5" t="s">
        <v>1043</v>
      </c>
      <c r="B208" s="5" t="s">
        <v>26</v>
      </c>
      <c r="C208" s="5" t="s">
        <v>27</v>
      </c>
      <c r="D208" s="5" t="s">
        <v>1044</v>
      </c>
      <c r="E208" s="5" t="s">
        <v>1045</v>
      </c>
      <c r="F208" s="7">
        <v>45163</v>
      </c>
      <c r="G208" s="7">
        <v>45165</v>
      </c>
      <c r="H208" s="5">
        <v>1</v>
      </c>
      <c r="I208" s="5">
        <v>2</v>
      </c>
      <c r="J208" s="5">
        <v>2</v>
      </c>
      <c r="K208" s="5" t="s">
        <v>30</v>
      </c>
      <c r="L208" s="5">
        <v>897.72</v>
      </c>
      <c r="M208" s="5">
        <v>897.72</v>
      </c>
      <c r="N208" s="5" t="s">
        <v>1046</v>
      </c>
      <c r="O208" s="5" t="s">
        <v>32</v>
      </c>
      <c r="P208" s="5" t="s">
        <v>33</v>
      </c>
      <c r="Q208" s="5">
        <v>0</v>
      </c>
      <c r="R208" s="8">
        <v>45160</v>
      </c>
      <c r="S208" s="7">
        <v>45168</v>
      </c>
      <c r="T208" s="5" t="s">
        <v>34</v>
      </c>
      <c r="U208" s="5">
        <v>897.72</v>
      </c>
      <c r="V208" s="5">
        <v>0</v>
      </c>
      <c r="W208" s="5">
        <v>0</v>
      </c>
      <c r="X208" s="5" t="s">
        <v>1047</v>
      </c>
      <c r="Y208" s="5" t="s">
        <v>42</v>
      </c>
    </row>
    <row r="209" s="5" customFormat="1" spans="1:25">
      <c r="A209" s="5" t="s">
        <v>1048</v>
      </c>
      <c r="B209" s="5" t="s">
        <v>26</v>
      </c>
      <c r="C209" s="5" t="s">
        <v>27</v>
      </c>
      <c r="D209" s="5" t="s">
        <v>798</v>
      </c>
      <c r="E209" s="5" t="s">
        <v>165</v>
      </c>
      <c r="F209" s="7">
        <v>45164</v>
      </c>
      <c r="G209" s="7">
        <v>45165</v>
      </c>
      <c r="H209" s="5">
        <v>2</v>
      </c>
      <c r="I209" s="5">
        <v>1</v>
      </c>
      <c r="J209" s="5">
        <v>2</v>
      </c>
      <c r="K209" s="5" t="s">
        <v>30</v>
      </c>
      <c r="L209" s="5">
        <v>806.32</v>
      </c>
      <c r="M209" s="5">
        <v>806.32</v>
      </c>
      <c r="N209" s="5" t="s">
        <v>1049</v>
      </c>
      <c r="O209" s="5" t="s">
        <v>32</v>
      </c>
      <c r="P209" s="5" t="s">
        <v>33</v>
      </c>
      <c r="Q209" s="5">
        <v>0</v>
      </c>
      <c r="R209" s="8">
        <v>45160</v>
      </c>
      <c r="S209" s="7">
        <v>45168</v>
      </c>
      <c r="T209" s="5" t="s">
        <v>34</v>
      </c>
      <c r="U209" s="5">
        <v>806.32</v>
      </c>
      <c r="V209" s="5">
        <v>0</v>
      </c>
      <c r="W209" s="5">
        <v>0</v>
      </c>
      <c r="X209" s="5" t="s">
        <v>1050</v>
      </c>
      <c r="Y209" s="5" t="s">
        <v>1051</v>
      </c>
    </row>
    <row r="210" s="5" customFormat="1" spans="1:25">
      <c r="A210" s="5" t="s">
        <v>1052</v>
      </c>
      <c r="B210" s="5" t="s">
        <v>26</v>
      </c>
      <c r="C210" s="5" t="s">
        <v>27</v>
      </c>
      <c r="D210" s="5" t="s">
        <v>1053</v>
      </c>
      <c r="E210" s="5" t="s">
        <v>1054</v>
      </c>
      <c r="F210" s="7">
        <v>45162</v>
      </c>
      <c r="G210" s="7">
        <v>45165</v>
      </c>
      <c r="H210" s="5">
        <v>1</v>
      </c>
      <c r="I210" s="5">
        <v>3</v>
      </c>
      <c r="J210" s="5">
        <v>3</v>
      </c>
      <c r="K210" s="5" t="s">
        <v>30</v>
      </c>
      <c r="L210" s="5">
        <v>2184.03</v>
      </c>
      <c r="M210" s="5">
        <v>2184.03</v>
      </c>
      <c r="N210" s="5" t="s">
        <v>1055</v>
      </c>
      <c r="O210" s="5" t="s">
        <v>32</v>
      </c>
      <c r="P210" s="5" t="s">
        <v>33</v>
      </c>
      <c r="Q210" s="5">
        <v>0</v>
      </c>
      <c r="R210" s="8">
        <v>45160</v>
      </c>
      <c r="S210" s="7">
        <v>45168</v>
      </c>
      <c r="T210" s="5" t="s">
        <v>34</v>
      </c>
      <c r="U210" s="5">
        <v>2184.03</v>
      </c>
      <c r="V210" s="5">
        <v>0</v>
      </c>
      <c r="W210" s="5">
        <v>0</v>
      </c>
      <c r="X210" s="5" t="s">
        <v>1056</v>
      </c>
      <c r="Y210" s="5" t="s">
        <v>1057</v>
      </c>
    </row>
    <row r="211" s="5" customFormat="1" spans="1:25">
      <c r="A211" s="5" t="s">
        <v>1058</v>
      </c>
      <c r="B211" s="5" t="s">
        <v>26</v>
      </c>
      <c r="C211" s="5" t="s">
        <v>27</v>
      </c>
      <c r="D211" s="5" t="s">
        <v>1059</v>
      </c>
      <c r="E211" s="5" t="s">
        <v>1060</v>
      </c>
      <c r="F211" s="7">
        <v>45162</v>
      </c>
      <c r="G211" s="7">
        <v>45165</v>
      </c>
      <c r="H211" s="5">
        <v>1</v>
      </c>
      <c r="I211" s="5">
        <v>3</v>
      </c>
      <c r="J211" s="5">
        <v>3</v>
      </c>
      <c r="K211" s="5" t="s">
        <v>30</v>
      </c>
      <c r="L211" s="5">
        <v>1924.47</v>
      </c>
      <c r="M211" s="5">
        <v>1924.47</v>
      </c>
      <c r="N211" s="5" t="s">
        <v>1061</v>
      </c>
      <c r="O211" s="5" t="s">
        <v>32</v>
      </c>
      <c r="P211" s="5" t="s">
        <v>33</v>
      </c>
      <c r="Q211" s="5">
        <v>0</v>
      </c>
      <c r="R211" s="8">
        <v>45160</v>
      </c>
      <c r="S211" s="7">
        <v>45168</v>
      </c>
      <c r="T211" s="5" t="s">
        <v>34</v>
      </c>
      <c r="U211" s="5">
        <v>1924.47</v>
      </c>
      <c r="V211" s="5">
        <v>0</v>
      </c>
      <c r="W211" s="5">
        <v>0</v>
      </c>
      <c r="X211" s="5" t="s">
        <v>1062</v>
      </c>
      <c r="Y211" s="5" t="s">
        <v>1063</v>
      </c>
    </row>
    <row r="212" s="5" customFormat="1" spans="1:25">
      <c r="A212" s="5" t="s">
        <v>1064</v>
      </c>
      <c r="B212" s="5" t="s">
        <v>26</v>
      </c>
      <c r="C212" s="5" t="s">
        <v>27</v>
      </c>
      <c r="D212" s="5" t="s">
        <v>1065</v>
      </c>
      <c r="E212" s="5" t="s">
        <v>1066</v>
      </c>
      <c r="F212" s="7">
        <v>45163</v>
      </c>
      <c r="G212" s="7">
        <v>45165</v>
      </c>
      <c r="H212" s="5">
        <v>1</v>
      </c>
      <c r="I212" s="5">
        <v>2</v>
      </c>
      <c r="J212" s="5">
        <v>2</v>
      </c>
      <c r="K212" s="5" t="s">
        <v>30</v>
      </c>
      <c r="L212" s="5">
        <v>2584.18</v>
      </c>
      <c r="M212" s="5">
        <v>2584.18</v>
      </c>
      <c r="N212" s="5" t="s">
        <v>1067</v>
      </c>
      <c r="O212" s="5" t="s">
        <v>32</v>
      </c>
      <c r="P212" s="5" t="s">
        <v>33</v>
      </c>
      <c r="Q212" s="5">
        <v>0</v>
      </c>
      <c r="R212" s="8">
        <v>45160.0000115741</v>
      </c>
      <c r="S212" s="7">
        <v>45168</v>
      </c>
      <c r="T212" s="5" t="s">
        <v>34</v>
      </c>
      <c r="U212" s="5">
        <v>2584.18</v>
      </c>
      <c r="V212" s="5">
        <v>0</v>
      </c>
      <c r="W212" s="5">
        <v>0</v>
      </c>
      <c r="X212" s="5" t="s">
        <v>1068</v>
      </c>
      <c r="Y212" s="5" t="s">
        <v>42</v>
      </c>
    </row>
    <row r="213" s="5" customFormat="1" spans="1:25">
      <c r="A213" s="5" t="s">
        <v>1064</v>
      </c>
      <c r="B213" s="5" t="s">
        <v>26</v>
      </c>
      <c r="C213" s="5" t="s">
        <v>48</v>
      </c>
      <c r="D213" s="5" t="s">
        <v>1065</v>
      </c>
      <c r="E213" s="5" t="s">
        <v>1066</v>
      </c>
      <c r="F213" s="7">
        <v>45163</v>
      </c>
      <c r="G213" s="7">
        <v>45165</v>
      </c>
      <c r="H213" s="5">
        <v>1</v>
      </c>
      <c r="I213" s="5">
        <v>2</v>
      </c>
      <c r="J213" s="5">
        <v>2</v>
      </c>
      <c r="K213" s="5" t="s">
        <v>30</v>
      </c>
      <c r="L213" s="5">
        <v>-2584.18</v>
      </c>
      <c r="M213" s="5">
        <v>-2584.18</v>
      </c>
      <c r="N213" s="5" t="s">
        <v>1067</v>
      </c>
      <c r="O213" s="5" t="s">
        <v>32</v>
      </c>
      <c r="P213" s="5" t="s">
        <v>33</v>
      </c>
      <c r="Q213" s="5">
        <v>0</v>
      </c>
      <c r="R213" s="8">
        <v>45160.0000115741</v>
      </c>
      <c r="S213" s="7">
        <v>45168</v>
      </c>
      <c r="T213" s="5" t="s">
        <v>34</v>
      </c>
      <c r="U213" s="5">
        <v>-2584.18</v>
      </c>
      <c r="V213" s="5">
        <v>0</v>
      </c>
      <c r="W213" s="5">
        <v>0</v>
      </c>
      <c r="X213" s="5" t="s">
        <v>1068</v>
      </c>
      <c r="Y213" s="5" t="s">
        <v>42</v>
      </c>
    </row>
    <row r="214" s="5" customFormat="1" spans="1:25">
      <c r="A214" s="5" t="s">
        <v>1069</v>
      </c>
      <c r="B214" s="5" t="s">
        <v>26</v>
      </c>
      <c r="C214" s="5" t="s">
        <v>27</v>
      </c>
      <c r="D214" s="5" t="s">
        <v>1070</v>
      </c>
      <c r="E214" s="5" t="s">
        <v>1071</v>
      </c>
      <c r="F214" s="7">
        <v>45163</v>
      </c>
      <c r="G214" s="7">
        <v>45165</v>
      </c>
      <c r="H214" s="5">
        <v>1</v>
      </c>
      <c r="I214" s="5">
        <v>2</v>
      </c>
      <c r="J214" s="5">
        <v>2</v>
      </c>
      <c r="K214" s="5" t="s">
        <v>30</v>
      </c>
      <c r="L214" s="5">
        <v>304.73</v>
      </c>
      <c r="M214" s="5">
        <v>304.73</v>
      </c>
      <c r="N214" s="5" t="s">
        <v>1072</v>
      </c>
      <c r="O214" s="5" t="s">
        <v>32</v>
      </c>
      <c r="P214" s="5" t="s">
        <v>33</v>
      </c>
      <c r="Q214" s="5">
        <v>0</v>
      </c>
      <c r="R214" s="8">
        <v>45160.0000115741</v>
      </c>
      <c r="S214" s="7">
        <v>45168</v>
      </c>
      <c r="T214" s="5" t="s">
        <v>34</v>
      </c>
      <c r="U214" s="5">
        <v>304.73</v>
      </c>
      <c r="V214" s="5">
        <v>0</v>
      </c>
      <c r="W214" s="5">
        <v>0</v>
      </c>
      <c r="X214" s="5" t="s">
        <v>1073</v>
      </c>
      <c r="Y214" s="5" t="s">
        <v>1074</v>
      </c>
    </row>
    <row r="215" s="5" customFormat="1" spans="1:25">
      <c r="A215" s="5" t="s">
        <v>1058</v>
      </c>
      <c r="B215" s="5" t="s">
        <v>26</v>
      </c>
      <c r="C215" s="5" t="s">
        <v>48</v>
      </c>
      <c r="D215" s="5" t="s">
        <v>1059</v>
      </c>
      <c r="E215" s="5" t="s">
        <v>1060</v>
      </c>
      <c r="F215" s="7">
        <v>45162</v>
      </c>
      <c r="G215" s="7">
        <v>45165</v>
      </c>
      <c r="H215" s="5">
        <v>1</v>
      </c>
      <c r="I215" s="5">
        <v>3</v>
      </c>
      <c r="J215" s="5">
        <v>3</v>
      </c>
      <c r="K215" s="5" t="s">
        <v>30</v>
      </c>
      <c r="L215" s="5">
        <v>-1924.47</v>
      </c>
      <c r="M215" s="5">
        <v>-1924.47</v>
      </c>
      <c r="N215" s="5" t="s">
        <v>1061</v>
      </c>
      <c r="O215" s="5" t="s">
        <v>32</v>
      </c>
      <c r="P215" s="5" t="s">
        <v>33</v>
      </c>
      <c r="Q215" s="5">
        <v>0</v>
      </c>
      <c r="R215" s="8">
        <v>45160</v>
      </c>
      <c r="S215" s="7">
        <v>45168</v>
      </c>
      <c r="T215" s="5" t="s">
        <v>34</v>
      </c>
      <c r="U215" s="5">
        <v>-1924.47</v>
      </c>
      <c r="V215" s="5">
        <v>0</v>
      </c>
      <c r="W215" s="5">
        <v>0</v>
      </c>
      <c r="X215" s="5" t="s">
        <v>1062</v>
      </c>
      <c r="Y215" s="5" t="s">
        <v>1063</v>
      </c>
    </row>
    <row r="216" s="5" customFormat="1" spans="1:25">
      <c r="A216" s="5" t="s">
        <v>1075</v>
      </c>
      <c r="B216" s="5" t="s">
        <v>26</v>
      </c>
      <c r="C216" s="5" t="s">
        <v>27</v>
      </c>
      <c r="D216" s="5" t="s">
        <v>1076</v>
      </c>
      <c r="E216" s="5" t="s">
        <v>342</v>
      </c>
      <c r="F216" s="7">
        <v>45164</v>
      </c>
      <c r="G216" s="7">
        <v>45165</v>
      </c>
      <c r="H216" s="5">
        <v>1</v>
      </c>
      <c r="I216" s="5">
        <v>1</v>
      </c>
      <c r="J216" s="5">
        <v>1</v>
      </c>
      <c r="K216" s="5" t="s">
        <v>30</v>
      </c>
      <c r="L216" s="5">
        <v>538.31</v>
      </c>
      <c r="M216" s="5">
        <v>538.31</v>
      </c>
      <c r="N216" s="5" t="s">
        <v>1077</v>
      </c>
      <c r="O216" s="5" t="s">
        <v>32</v>
      </c>
      <c r="P216" s="5" t="s">
        <v>33</v>
      </c>
      <c r="Q216" s="5">
        <v>0</v>
      </c>
      <c r="R216" s="8">
        <v>45160</v>
      </c>
      <c r="S216" s="7">
        <v>45168</v>
      </c>
      <c r="T216" s="5" t="s">
        <v>34</v>
      </c>
      <c r="U216" s="5">
        <v>538.31</v>
      </c>
      <c r="V216" s="5">
        <v>0</v>
      </c>
      <c r="W216" s="5">
        <v>0</v>
      </c>
      <c r="X216" s="5" t="s">
        <v>1078</v>
      </c>
      <c r="Y216" s="5" t="s">
        <v>1079</v>
      </c>
    </row>
    <row r="217" s="5" customFormat="1" spans="1:25">
      <c r="A217" s="5" t="s">
        <v>1080</v>
      </c>
      <c r="B217" s="5" t="s">
        <v>26</v>
      </c>
      <c r="C217" s="5" t="s">
        <v>27</v>
      </c>
      <c r="D217" s="5" t="s">
        <v>1081</v>
      </c>
      <c r="E217" s="5" t="s">
        <v>1082</v>
      </c>
      <c r="F217" s="7">
        <v>45163</v>
      </c>
      <c r="G217" s="7">
        <v>45165</v>
      </c>
      <c r="H217" s="5">
        <v>1</v>
      </c>
      <c r="I217" s="5">
        <v>2</v>
      </c>
      <c r="J217" s="5">
        <v>2</v>
      </c>
      <c r="K217" s="5" t="s">
        <v>30</v>
      </c>
      <c r="L217" s="5">
        <v>2636.8</v>
      </c>
      <c r="M217" s="5">
        <v>2636.8</v>
      </c>
      <c r="N217" s="5" t="s">
        <v>1083</v>
      </c>
      <c r="O217" s="5" t="s">
        <v>32</v>
      </c>
      <c r="P217" s="5" t="s">
        <v>33</v>
      </c>
      <c r="Q217" s="5">
        <v>0</v>
      </c>
      <c r="R217" s="8">
        <v>45161</v>
      </c>
      <c r="S217" s="7">
        <v>45168</v>
      </c>
      <c r="T217" s="5" t="s">
        <v>34</v>
      </c>
      <c r="U217" s="5">
        <v>2636.8</v>
      </c>
      <c r="V217" s="5">
        <v>0</v>
      </c>
      <c r="W217" s="5">
        <v>0</v>
      </c>
      <c r="X217" s="5" t="s">
        <v>1084</v>
      </c>
      <c r="Y217" s="5" t="s">
        <v>1085</v>
      </c>
    </row>
    <row r="218" s="5" customFormat="1" spans="1:26">
      <c r="A218" s="5" t="s">
        <v>1086</v>
      </c>
      <c r="B218" s="5" t="s">
        <v>26</v>
      </c>
      <c r="C218" s="5" t="s">
        <v>27</v>
      </c>
      <c r="D218" s="5" t="s">
        <v>1087</v>
      </c>
      <c r="E218" s="5" t="s">
        <v>1088</v>
      </c>
      <c r="F218" s="7">
        <v>45163</v>
      </c>
      <c r="G218" s="7">
        <v>45165</v>
      </c>
      <c r="H218" s="5">
        <v>2</v>
      </c>
      <c r="I218" s="5">
        <v>2</v>
      </c>
      <c r="J218" s="5">
        <v>4</v>
      </c>
      <c r="K218" s="5" t="s">
        <v>30</v>
      </c>
      <c r="L218" s="5">
        <v>3544.76</v>
      </c>
      <c r="M218" s="5">
        <v>3544.76</v>
      </c>
      <c r="N218" s="5" t="s">
        <v>1089</v>
      </c>
      <c r="O218" s="5" t="s">
        <v>32</v>
      </c>
      <c r="P218" s="5" t="s">
        <v>33</v>
      </c>
      <c r="Q218" s="5">
        <v>0</v>
      </c>
      <c r="R218" s="8">
        <v>45161</v>
      </c>
      <c r="S218" s="7">
        <v>45168</v>
      </c>
      <c r="T218" s="5" t="s">
        <v>34</v>
      </c>
      <c r="U218" s="5">
        <v>3544.76</v>
      </c>
      <c r="V218" s="5">
        <v>0</v>
      </c>
      <c r="W218" s="5">
        <v>0</v>
      </c>
      <c r="X218" s="5" t="s">
        <v>1090</v>
      </c>
      <c r="Y218" s="5" t="s">
        <v>1091</v>
      </c>
      <c r="Z218" s="5" t="s">
        <v>1092</v>
      </c>
    </row>
    <row r="219" s="5" customFormat="1" spans="1:25">
      <c r="A219" s="5" t="s">
        <v>1093</v>
      </c>
      <c r="B219" s="5" t="s">
        <v>26</v>
      </c>
      <c r="C219" s="5" t="s">
        <v>27</v>
      </c>
      <c r="D219" s="5" t="s">
        <v>1094</v>
      </c>
      <c r="E219" s="5" t="s">
        <v>1095</v>
      </c>
      <c r="F219" s="7">
        <v>45164</v>
      </c>
      <c r="G219" s="7">
        <v>45165</v>
      </c>
      <c r="H219" s="5">
        <v>1</v>
      </c>
      <c r="I219" s="5">
        <v>1</v>
      </c>
      <c r="J219" s="5">
        <v>1</v>
      </c>
      <c r="K219" s="5" t="s">
        <v>30</v>
      </c>
      <c r="L219" s="5">
        <v>1374.22</v>
      </c>
      <c r="M219" s="5">
        <v>1374.22</v>
      </c>
      <c r="N219" s="5" t="s">
        <v>1096</v>
      </c>
      <c r="O219" s="5" t="s">
        <v>32</v>
      </c>
      <c r="P219" s="5" t="s">
        <v>33</v>
      </c>
      <c r="Q219" s="5">
        <v>0</v>
      </c>
      <c r="R219" s="8">
        <v>45161</v>
      </c>
      <c r="S219" s="7">
        <v>45168</v>
      </c>
      <c r="T219" s="5" t="s">
        <v>34</v>
      </c>
      <c r="U219" s="5">
        <v>1374.22</v>
      </c>
      <c r="V219" s="5">
        <v>0</v>
      </c>
      <c r="W219" s="5">
        <v>0</v>
      </c>
      <c r="X219" s="5" t="s">
        <v>1097</v>
      </c>
      <c r="Y219" s="5" t="s">
        <v>1098</v>
      </c>
    </row>
    <row r="220" s="5" customFormat="1" spans="1:25">
      <c r="A220" s="5" t="s">
        <v>1099</v>
      </c>
      <c r="B220" s="5" t="s">
        <v>26</v>
      </c>
      <c r="C220" s="5" t="s">
        <v>27</v>
      </c>
      <c r="D220" s="5" t="s">
        <v>1100</v>
      </c>
      <c r="E220" s="5" t="s">
        <v>782</v>
      </c>
      <c r="F220" s="7">
        <v>45164</v>
      </c>
      <c r="G220" s="7">
        <v>45165</v>
      </c>
      <c r="H220" s="5">
        <v>1</v>
      </c>
      <c r="I220" s="5">
        <v>1</v>
      </c>
      <c r="J220" s="5">
        <v>1</v>
      </c>
      <c r="K220" s="5" t="s">
        <v>30</v>
      </c>
      <c r="L220" s="5">
        <v>456.79</v>
      </c>
      <c r="M220" s="5">
        <v>456.79</v>
      </c>
      <c r="N220" s="5" t="s">
        <v>1101</v>
      </c>
      <c r="O220" s="5" t="s">
        <v>32</v>
      </c>
      <c r="P220" s="5" t="s">
        <v>33</v>
      </c>
      <c r="Q220" s="5">
        <v>0</v>
      </c>
      <c r="R220" s="8">
        <v>45161.0000115741</v>
      </c>
      <c r="S220" s="7">
        <v>45168</v>
      </c>
      <c r="T220" s="5" t="s">
        <v>34</v>
      </c>
      <c r="U220" s="5">
        <v>456.79</v>
      </c>
      <c r="V220" s="5">
        <v>0</v>
      </c>
      <c r="W220" s="5">
        <v>0</v>
      </c>
      <c r="X220" s="5" t="s">
        <v>1102</v>
      </c>
      <c r="Y220" s="5" t="s">
        <v>1103</v>
      </c>
    </row>
    <row r="221" s="5" customFormat="1" spans="1:25">
      <c r="A221" s="5" t="s">
        <v>1104</v>
      </c>
      <c r="B221" s="5" t="s">
        <v>26</v>
      </c>
      <c r="C221" s="5" t="s">
        <v>27</v>
      </c>
      <c r="D221" s="5" t="s">
        <v>539</v>
      </c>
      <c r="E221" s="5" t="s">
        <v>540</v>
      </c>
      <c r="F221" s="7">
        <v>45163</v>
      </c>
      <c r="G221" s="7">
        <v>45165</v>
      </c>
      <c r="H221" s="5">
        <v>1</v>
      </c>
      <c r="I221" s="5">
        <v>2</v>
      </c>
      <c r="J221" s="5">
        <v>2</v>
      </c>
      <c r="K221" s="5" t="s">
        <v>30</v>
      </c>
      <c r="L221" s="5">
        <v>2090.36</v>
      </c>
      <c r="M221" s="5">
        <v>2090.36</v>
      </c>
      <c r="N221" s="5" t="s">
        <v>1105</v>
      </c>
      <c r="O221" s="5" t="s">
        <v>32</v>
      </c>
      <c r="P221" s="5" t="s">
        <v>33</v>
      </c>
      <c r="Q221" s="5">
        <v>0</v>
      </c>
      <c r="R221" s="8">
        <v>45161.0000115741</v>
      </c>
      <c r="S221" s="7">
        <v>45168</v>
      </c>
      <c r="T221" s="5" t="s">
        <v>34</v>
      </c>
      <c r="U221" s="5">
        <v>2090.36</v>
      </c>
      <c r="V221" s="5">
        <v>0</v>
      </c>
      <c r="W221" s="5">
        <v>0</v>
      </c>
      <c r="X221" s="5" t="s">
        <v>1106</v>
      </c>
      <c r="Y221" s="5" t="s">
        <v>1107</v>
      </c>
    </row>
    <row r="222" s="5" customFormat="1" spans="1:25">
      <c r="A222" s="5" t="s">
        <v>1108</v>
      </c>
      <c r="B222" s="5" t="s">
        <v>26</v>
      </c>
      <c r="C222" s="5" t="s">
        <v>27</v>
      </c>
      <c r="D222" s="5" t="s">
        <v>1109</v>
      </c>
      <c r="E222" s="5" t="s">
        <v>1110</v>
      </c>
      <c r="F222" s="7">
        <v>45164</v>
      </c>
      <c r="G222" s="7">
        <v>45165</v>
      </c>
      <c r="H222" s="5">
        <v>1</v>
      </c>
      <c r="I222" s="5">
        <v>1</v>
      </c>
      <c r="J222" s="5">
        <v>1</v>
      </c>
      <c r="K222" s="5" t="s">
        <v>30</v>
      </c>
      <c r="L222" s="5">
        <v>801.36</v>
      </c>
      <c r="M222" s="5">
        <v>801.36</v>
      </c>
      <c r="N222" s="5" t="s">
        <v>1111</v>
      </c>
      <c r="O222" s="5" t="s">
        <v>32</v>
      </c>
      <c r="P222" s="5" t="s">
        <v>33</v>
      </c>
      <c r="Q222" s="5">
        <v>0</v>
      </c>
      <c r="R222" s="8">
        <v>45161</v>
      </c>
      <c r="S222" s="7">
        <v>45168</v>
      </c>
      <c r="T222" s="5" t="s">
        <v>34</v>
      </c>
      <c r="U222" s="5">
        <v>801.36</v>
      </c>
      <c r="V222" s="5">
        <v>0</v>
      </c>
      <c r="W222" s="5">
        <v>0</v>
      </c>
      <c r="X222" s="5" t="s">
        <v>1112</v>
      </c>
      <c r="Y222" s="5" t="s">
        <v>1113</v>
      </c>
    </row>
    <row r="223" s="5" customFormat="1" spans="1:25">
      <c r="A223" s="5" t="s">
        <v>1114</v>
      </c>
      <c r="B223" s="5" t="s">
        <v>26</v>
      </c>
      <c r="C223" s="5" t="s">
        <v>27</v>
      </c>
      <c r="D223" s="5" t="s">
        <v>1115</v>
      </c>
      <c r="E223" s="5" t="s">
        <v>1116</v>
      </c>
      <c r="F223" s="7">
        <v>45163</v>
      </c>
      <c r="G223" s="7">
        <v>45165</v>
      </c>
      <c r="H223" s="5">
        <v>1</v>
      </c>
      <c r="I223" s="5">
        <v>2</v>
      </c>
      <c r="J223" s="5">
        <v>2</v>
      </c>
      <c r="K223" s="5" t="s">
        <v>30</v>
      </c>
      <c r="L223" s="5">
        <v>973.08</v>
      </c>
      <c r="M223" s="5">
        <v>973.08</v>
      </c>
      <c r="N223" s="5" t="s">
        <v>1117</v>
      </c>
      <c r="O223" s="5" t="s">
        <v>32</v>
      </c>
      <c r="P223" s="5" t="s">
        <v>33</v>
      </c>
      <c r="Q223" s="5">
        <v>0</v>
      </c>
      <c r="R223" s="8">
        <v>45161</v>
      </c>
      <c r="S223" s="7">
        <v>45168</v>
      </c>
      <c r="T223" s="5" t="s">
        <v>34</v>
      </c>
      <c r="U223" s="5">
        <v>973.08</v>
      </c>
      <c r="V223" s="5">
        <v>0</v>
      </c>
      <c r="W223" s="5">
        <v>0</v>
      </c>
      <c r="X223" s="5" t="s">
        <v>1118</v>
      </c>
      <c r="Y223" s="5" t="s">
        <v>1119</v>
      </c>
    </row>
    <row r="224" s="5" customFormat="1" spans="1:25">
      <c r="A224" s="5" t="s">
        <v>1120</v>
      </c>
      <c r="B224" s="5" t="s">
        <v>26</v>
      </c>
      <c r="C224" s="5" t="s">
        <v>27</v>
      </c>
      <c r="D224" s="5" t="s">
        <v>1121</v>
      </c>
      <c r="E224" s="5" t="s">
        <v>1122</v>
      </c>
      <c r="F224" s="7">
        <v>45164</v>
      </c>
      <c r="G224" s="7">
        <v>45165</v>
      </c>
      <c r="H224" s="5">
        <v>1</v>
      </c>
      <c r="I224" s="5">
        <v>1</v>
      </c>
      <c r="J224" s="5">
        <v>1</v>
      </c>
      <c r="K224" s="5" t="s">
        <v>30</v>
      </c>
      <c r="L224" s="5">
        <v>492.1</v>
      </c>
      <c r="M224" s="5">
        <v>492.1</v>
      </c>
      <c r="N224" s="5" t="s">
        <v>1123</v>
      </c>
      <c r="O224" s="5" t="s">
        <v>32</v>
      </c>
      <c r="P224" s="5" t="s">
        <v>33</v>
      </c>
      <c r="Q224" s="5">
        <v>0</v>
      </c>
      <c r="R224" s="8">
        <v>45161.0000115741</v>
      </c>
      <c r="S224" s="7">
        <v>45168</v>
      </c>
      <c r="T224" s="5" t="s">
        <v>34</v>
      </c>
      <c r="U224" s="5">
        <v>492.1</v>
      </c>
      <c r="V224" s="5">
        <v>0</v>
      </c>
      <c r="W224" s="5">
        <v>0</v>
      </c>
      <c r="X224" s="5" t="s">
        <v>1124</v>
      </c>
      <c r="Y224" s="5" t="s">
        <v>1125</v>
      </c>
    </row>
    <row r="225" s="5" customFormat="1" spans="1:25">
      <c r="A225" s="5" t="s">
        <v>1126</v>
      </c>
      <c r="B225" s="5" t="s">
        <v>26</v>
      </c>
      <c r="C225" s="5" t="s">
        <v>27</v>
      </c>
      <c r="D225" s="5" t="s">
        <v>1127</v>
      </c>
      <c r="E225" s="5" t="s">
        <v>1128</v>
      </c>
      <c r="F225" s="7">
        <v>45163</v>
      </c>
      <c r="G225" s="7">
        <v>45165</v>
      </c>
      <c r="H225" s="5">
        <v>1</v>
      </c>
      <c r="I225" s="5">
        <v>2</v>
      </c>
      <c r="J225" s="5">
        <v>2</v>
      </c>
      <c r="K225" s="5" t="s">
        <v>30</v>
      </c>
      <c r="L225" s="5">
        <v>4710.52</v>
      </c>
      <c r="M225" s="5">
        <v>4710.52</v>
      </c>
      <c r="N225" s="5" t="s">
        <v>1129</v>
      </c>
      <c r="O225" s="5" t="s">
        <v>32</v>
      </c>
      <c r="P225" s="5" t="s">
        <v>33</v>
      </c>
      <c r="Q225" s="5">
        <v>0</v>
      </c>
      <c r="R225" s="8">
        <v>45161.0000115741</v>
      </c>
      <c r="S225" s="7">
        <v>45168</v>
      </c>
      <c r="T225" s="5" t="s">
        <v>34</v>
      </c>
      <c r="U225" s="5">
        <v>4710.52</v>
      </c>
      <c r="V225" s="5">
        <v>0</v>
      </c>
      <c r="W225" s="5">
        <v>0</v>
      </c>
      <c r="X225" s="5" t="s">
        <v>1130</v>
      </c>
      <c r="Y225" s="5" t="s">
        <v>1131</v>
      </c>
    </row>
    <row r="226" s="5" customFormat="1" spans="1:25">
      <c r="A226" s="5" t="s">
        <v>1132</v>
      </c>
      <c r="B226" s="5" t="s">
        <v>26</v>
      </c>
      <c r="C226" s="5" t="s">
        <v>27</v>
      </c>
      <c r="D226" s="5" t="s">
        <v>1133</v>
      </c>
      <c r="E226" s="5" t="s">
        <v>1134</v>
      </c>
      <c r="F226" s="7">
        <v>45163</v>
      </c>
      <c r="G226" s="7">
        <v>45165</v>
      </c>
      <c r="H226" s="5">
        <v>1</v>
      </c>
      <c r="I226" s="5">
        <v>2</v>
      </c>
      <c r="J226" s="5">
        <v>2</v>
      </c>
      <c r="K226" s="5" t="s">
        <v>30</v>
      </c>
      <c r="L226" s="5">
        <v>6240.88</v>
      </c>
      <c r="M226" s="5">
        <v>6240.88</v>
      </c>
      <c r="N226" s="5" t="s">
        <v>1135</v>
      </c>
      <c r="O226" s="5" t="s">
        <v>32</v>
      </c>
      <c r="P226" s="5" t="s">
        <v>33</v>
      </c>
      <c r="Q226" s="5">
        <v>0</v>
      </c>
      <c r="R226" s="8">
        <v>45161</v>
      </c>
      <c r="S226" s="7">
        <v>45168</v>
      </c>
      <c r="T226" s="5" t="s">
        <v>34</v>
      </c>
      <c r="U226" s="5">
        <v>6240.88</v>
      </c>
      <c r="V226" s="5">
        <v>0</v>
      </c>
      <c r="W226" s="5">
        <v>0</v>
      </c>
      <c r="X226" s="5" t="s">
        <v>1136</v>
      </c>
      <c r="Y226" s="5" t="s">
        <v>1137</v>
      </c>
    </row>
    <row r="227" s="5" customFormat="1" spans="1:25">
      <c r="A227" s="5" t="s">
        <v>1138</v>
      </c>
      <c r="B227" s="5" t="s">
        <v>26</v>
      </c>
      <c r="C227" s="5" t="s">
        <v>27</v>
      </c>
      <c r="D227" s="5" t="s">
        <v>1139</v>
      </c>
      <c r="E227" s="5" t="s">
        <v>1140</v>
      </c>
      <c r="F227" s="7">
        <v>45164</v>
      </c>
      <c r="G227" s="7">
        <v>45165</v>
      </c>
      <c r="H227" s="5">
        <v>1</v>
      </c>
      <c r="I227" s="5">
        <v>1</v>
      </c>
      <c r="J227" s="5">
        <v>1</v>
      </c>
      <c r="K227" s="5" t="s">
        <v>30</v>
      </c>
      <c r="L227" s="5">
        <v>470</v>
      </c>
      <c r="M227" s="5">
        <v>470</v>
      </c>
      <c r="N227" s="5" t="s">
        <v>1141</v>
      </c>
      <c r="O227" s="5" t="s">
        <v>32</v>
      </c>
      <c r="P227" s="5" t="s">
        <v>33</v>
      </c>
      <c r="Q227" s="5">
        <v>0</v>
      </c>
      <c r="R227" s="8">
        <v>45161</v>
      </c>
      <c r="S227" s="7">
        <v>45168</v>
      </c>
      <c r="T227" s="5" t="s">
        <v>34</v>
      </c>
      <c r="U227" s="5">
        <v>470</v>
      </c>
      <c r="V227" s="5">
        <v>0</v>
      </c>
      <c r="W227" s="5">
        <v>0</v>
      </c>
      <c r="X227" s="5" t="s">
        <v>1142</v>
      </c>
      <c r="Y227" s="5" t="s">
        <v>1143</v>
      </c>
    </row>
    <row r="228" s="5" customFormat="1" spans="1:25">
      <c r="A228" s="5" t="s">
        <v>1144</v>
      </c>
      <c r="B228" s="5" t="s">
        <v>26</v>
      </c>
      <c r="C228" s="5" t="s">
        <v>27</v>
      </c>
      <c r="D228" s="5" t="s">
        <v>1145</v>
      </c>
      <c r="E228" s="5" t="s">
        <v>932</v>
      </c>
      <c r="F228" s="7">
        <v>45161</v>
      </c>
      <c r="G228" s="7">
        <v>45165</v>
      </c>
      <c r="H228" s="5">
        <v>1</v>
      </c>
      <c r="I228" s="5">
        <v>4</v>
      </c>
      <c r="J228" s="5">
        <v>4</v>
      </c>
      <c r="K228" s="5" t="s">
        <v>30</v>
      </c>
      <c r="L228" s="5">
        <v>942.56</v>
      </c>
      <c r="M228" s="5">
        <v>942.56</v>
      </c>
      <c r="N228" s="5" t="s">
        <v>1146</v>
      </c>
      <c r="O228" s="5" t="s">
        <v>32</v>
      </c>
      <c r="P228" s="5" t="s">
        <v>33</v>
      </c>
      <c r="Q228" s="5">
        <v>0</v>
      </c>
      <c r="R228" s="8">
        <v>45161</v>
      </c>
      <c r="S228" s="7">
        <v>45168</v>
      </c>
      <c r="T228" s="5" t="s">
        <v>34</v>
      </c>
      <c r="U228" s="5">
        <v>942.56</v>
      </c>
      <c r="V228" s="5">
        <v>0</v>
      </c>
      <c r="W228" s="5">
        <v>0</v>
      </c>
      <c r="X228" s="5" t="s">
        <v>1147</v>
      </c>
      <c r="Y228" s="5" t="s">
        <v>1148</v>
      </c>
    </row>
    <row r="229" s="5" customFormat="1" spans="1:25">
      <c r="A229" s="5" t="s">
        <v>1149</v>
      </c>
      <c r="B229" s="5" t="s">
        <v>26</v>
      </c>
      <c r="C229" s="5" t="s">
        <v>27</v>
      </c>
      <c r="D229" s="5" t="s">
        <v>353</v>
      </c>
      <c r="E229" s="5" t="s">
        <v>1150</v>
      </c>
      <c r="F229" s="7">
        <v>45162</v>
      </c>
      <c r="G229" s="7">
        <v>45165</v>
      </c>
      <c r="H229" s="5">
        <v>2</v>
      </c>
      <c r="I229" s="5">
        <v>3</v>
      </c>
      <c r="J229" s="5">
        <v>6</v>
      </c>
      <c r="K229" s="5" t="s">
        <v>30</v>
      </c>
      <c r="L229" s="5">
        <v>7234.86</v>
      </c>
      <c r="M229" s="5">
        <v>7234.86</v>
      </c>
      <c r="N229" s="5" t="s">
        <v>1151</v>
      </c>
      <c r="O229" s="5" t="s">
        <v>32</v>
      </c>
      <c r="P229" s="5" t="s">
        <v>33</v>
      </c>
      <c r="Q229" s="5">
        <v>0</v>
      </c>
      <c r="R229" s="8">
        <v>45161</v>
      </c>
      <c r="S229" s="7">
        <v>45168</v>
      </c>
      <c r="T229" s="5" t="s">
        <v>34</v>
      </c>
      <c r="U229" s="5">
        <v>7234.86</v>
      </c>
      <c r="V229" s="5">
        <v>0</v>
      </c>
      <c r="W229" s="5">
        <v>0</v>
      </c>
      <c r="X229" s="5" t="s">
        <v>1152</v>
      </c>
      <c r="Y229" s="5" t="s">
        <v>1153</v>
      </c>
    </row>
    <row r="230" s="5" customFormat="1" spans="1:25">
      <c r="A230" s="5" t="s">
        <v>1154</v>
      </c>
      <c r="B230" s="5" t="s">
        <v>26</v>
      </c>
      <c r="C230" s="5" t="s">
        <v>27</v>
      </c>
      <c r="D230" s="5" t="s">
        <v>1155</v>
      </c>
      <c r="E230" s="5" t="s">
        <v>194</v>
      </c>
      <c r="F230" s="7">
        <v>45164</v>
      </c>
      <c r="G230" s="7">
        <v>45165</v>
      </c>
      <c r="H230" s="5">
        <v>1</v>
      </c>
      <c r="I230" s="5">
        <v>1</v>
      </c>
      <c r="J230" s="5">
        <v>1</v>
      </c>
      <c r="K230" s="5" t="s">
        <v>30</v>
      </c>
      <c r="L230" s="5">
        <v>134.34</v>
      </c>
      <c r="M230" s="5">
        <v>134.34</v>
      </c>
      <c r="N230" s="5" t="s">
        <v>1156</v>
      </c>
      <c r="O230" s="5" t="s">
        <v>32</v>
      </c>
      <c r="P230" s="5" t="s">
        <v>33</v>
      </c>
      <c r="Q230" s="5">
        <v>0</v>
      </c>
      <c r="R230" s="8">
        <v>45161</v>
      </c>
      <c r="S230" s="7">
        <v>45168</v>
      </c>
      <c r="T230" s="5" t="s">
        <v>34</v>
      </c>
      <c r="U230" s="5">
        <v>134.34</v>
      </c>
      <c r="V230" s="5">
        <v>0</v>
      </c>
      <c r="W230" s="5">
        <v>0</v>
      </c>
      <c r="X230" s="5" t="s">
        <v>1157</v>
      </c>
      <c r="Y230" s="5" t="s">
        <v>1158</v>
      </c>
    </row>
    <row r="231" s="5" customFormat="1" spans="1:25">
      <c r="A231" s="5" t="s">
        <v>1159</v>
      </c>
      <c r="B231" s="5" t="s">
        <v>26</v>
      </c>
      <c r="C231" s="5" t="s">
        <v>27</v>
      </c>
      <c r="D231" s="5" t="s">
        <v>1160</v>
      </c>
      <c r="E231" s="5" t="s">
        <v>1161</v>
      </c>
      <c r="F231" s="7">
        <v>45164</v>
      </c>
      <c r="G231" s="7">
        <v>45165</v>
      </c>
      <c r="H231" s="5">
        <v>1</v>
      </c>
      <c r="I231" s="5">
        <v>1</v>
      </c>
      <c r="J231" s="5">
        <v>1</v>
      </c>
      <c r="K231" s="5" t="s">
        <v>30</v>
      </c>
      <c r="L231" s="5">
        <v>1155.4</v>
      </c>
      <c r="M231" s="5">
        <v>1155.4</v>
      </c>
      <c r="N231" s="5" t="s">
        <v>1162</v>
      </c>
      <c r="O231" s="5" t="s">
        <v>32</v>
      </c>
      <c r="P231" s="5" t="s">
        <v>33</v>
      </c>
      <c r="Q231" s="5">
        <v>0</v>
      </c>
      <c r="R231" s="8">
        <v>45161</v>
      </c>
      <c r="S231" s="7">
        <v>45168</v>
      </c>
      <c r="T231" s="5" t="s">
        <v>34</v>
      </c>
      <c r="U231" s="5">
        <v>1155.4</v>
      </c>
      <c r="V231" s="5">
        <v>0</v>
      </c>
      <c r="W231" s="5">
        <v>0</v>
      </c>
      <c r="X231" s="5" t="s">
        <v>1163</v>
      </c>
      <c r="Y231" s="5" t="s">
        <v>1164</v>
      </c>
    </row>
    <row r="232" s="5" customFormat="1" spans="1:25">
      <c r="A232" s="5" t="s">
        <v>1165</v>
      </c>
      <c r="B232" s="5" t="s">
        <v>26</v>
      </c>
      <c r="C232" s="5" t="s">
        <v>27</v>
      </c>
      <c r="D232" s="5" t="s">
        <v>1166</v>
      </c>
      <c r="E232" s="5" t="s">
        <v>293</v>
      </c>
      <c r="F232" s="7">
        <v>45162</v>
      </c>
      <c r="G232" s="7">
        <v>45165</v>
      </c>
      <c r="H232" s="5">
        <v>1</v>
      </c>
      <c r="I232" s="5">
        <v>3</v>
      </c>
      <c r="J232" s="5">
        <v>3</v>
      </c>
      <c r="K232" s="5" t="s">
        <v>30</v>
      </c>
      <c r="L232" s="5">
        <v>2722.68</v>
      </c>
      <c r="M232" s="5">
        <v>2722.68</v>
      </c>
      <c r="N232" s="5" t="s">
        <v>1167</v>
      </c>
      <c r="O232" s="5" t="s">
        <v>32</v>
      </c>
      <c r="P232" s="5" t="s">
        <v>33</v>
      </c>
      <c r="Q232" s="5">
        <v>0</v>
      </c>
      <c r="R232" s="8">
        <v>45161.0000115741</v>
      </c>
      <c r="S232" s="7">
        <v>45168</v>
      </c>
      <c r="T232" s="5" t="s">
        <v>34</v>
      </c>
      <c r="U232" s="5">
        <v>2722.68</v>
      </c>
      <c r="V232" s="5">
        <v>0</v>
      </c>
      <c r="W232" s="5">
        <v>0</v>
      </c>
      <c r="X232" s="5" t="s">
        <v>1168</v>
      </c>
      <c r="Y232" s="5" t="s">
        <v>42</v>
      </c>
    </row>
    <row r="233" s="5" customFormat="1" spans="1:25">
      <c r="A233" s="5" t="s">
        <v>1169</v>
      </c>
      <c r="B233" s="5" t="s">
        <v>26</v>
      </c>
      <c r="C233" s="5" t="s">
        <v>27</v>
      </c>
      <c r="D233" s="5" t="s">
        <v>1170</v>
      </c>
      <c r="E233" s="5" t="s">
        <v>1171</v>
      </c>
      <c r="F233" s="7">
        <v>45163</v>
      </c>
      <c r="G233" s="7">
        <v>45165</v>
      </c>
      <c r="H233" s="5">
        <v>1</v>
      </c>
      <c r="I233" s="5">
        <v>2</v>
      </c>
      <c r="J233" s="5">
        <v>2</v>
      </c>
      <c r="K233" s="5" t="s">
        <v>30</v>
      </c>
      <c r="L233" s="5">
        <v>1309.11</v>
      </c>
      <c r="M233" s="5">
        <v>1309.11</v>
      </c>
      <c r="N233" s="5" t="s">
        <v>1172</v>
      </c>
      <c r="O233" s="5" t="s">
        <v>32</v>
      </c>
      <c r="P233" s="5" t="s">
        <v>33</v>
      </c>
      <c r="Q233" s="5">
        <v>0</v>
      </c>
      <c r="R233" s="8">
        <v>45161</v>
      </c>
      <c r="S233" s="7">
        <v>45168</v>
      </c>
      <c r="T233" s="5" t="s">
        <v>34</v>
      </c>
      <c r="U233" s="5">
        <v>1309.11</v>
      </c>
      <c r="V233" s="5">
        <v>0</v>
      </c>
      <c r="W233" s="5">
        <v>0</v>
      </c>
      <c r="X233" s="5" t="s">
        <v>1173</v>
      </c>
      <c r="Y233" s="5" t="s">
        <v>42</v>
      </c>
    </row>
    <row r="234" s="5" customFormat="1" spans="1:25">
      <c r="A234" s="5" t="s">
        <v>1174</v>
      </c>
      <c r="B234" s="5" t="s">
        <v>26</v>
      </c>
      <c r="C234" s="5" t="s">
        <v>27</v>
      </c>
      <c r="D234" s="5" t="s">
        <v>1175</v>
      </c>
      <c r="E234" s="5" t="s">
        <v>1176</v>
      </c>
      <c r="F234" s="7">
        <v>45163</v>
      </c>
      <c r="G234" s="7">
        <v>45165</v>
      </c>
      <c r="H234" s="5">
        <v>1</v>
      </c>
      <c r="I234" s="5">
        <v>2</v>
      </c>
      <c r="J234" s="5">
        <v>2</v>
      </c>
      <c r="K234" s="5" t="s">
        <v>30</v>
      </c>
      <c r="L234" s="5">
        <v>6634.16</v>
      </c>
      <c r="M234" s="5">
        <v>6634.16</v>
      </c>
      <c r="N234" s="5" t="s">
        <v>1177</v>
      </c>
      <c r="O234" s="5" t="s">
        <v>32</v>
      </c>
      <c r="P234" s="5" t="s">
        <v>33</v>
      </c>
      <c r="Q234" s="5">
        <v>0</v>
      </c>
      <c r="R234" s="8">
        <v>45161</v>
      </c>
      <c r="S234" s="7">
        <v>45168</v>
      </c>
      <c r="T234" s="5" t="s">
        <v>34</v>
      </c>
      <c r="U234" s="5">
        <v>6634.16</v>
      </c>
      <c r="V234" s="5">
        <v>0</v>
      </c>
      <c r="W234" s="5">
        <v>0</v>
      </c>
      <c r="X234" s="5" t="s">
        <v>1178</v>
      </c>
      <c r="Y234" s="5" t="s">
        <v>1179</v>
      </c>
    </row>
    <row r="235" s="5" customFormat="1" spans="1:25">
      <c r="A235" s="5" t="s">
        <v>1180</v>
      </c>
      <c r="B235" s="5" t="s">
        <v>26</v>
      </c>
      <c r="C235" s="5" t="s">
        <v>27</v>
      </c>
      <c r="D235" s="5" t="s">
        <v>1175</v>
      </c>
      <c r="E235" s="5" t="s">
        <v>1181</v>
      </c>
      <c r="F235" s="7">
        <v>45163</v>
      </c>
      <c r="G235" s="7">
        <v>45165</v>
      </c>
      <c r="H235" s="5">
        <v>1</v>
      </c>
      <c r="I235" s="5">
        <v>2</v>
      </c>
      <c r="J235" s="5">
        <v>2</v>
      </c>
      <c r="K235" s="5" t="s">
        <v>30</v>
      </c>
      <c r="L235" s="5">
        <v>6634.16</v>
      </c>
      <c r="M235" s="5">
        <v>6634.16</v>
      </c>
      <c r="N235" s="5" t="s">
        <v>1177</v>
      </c>
      <c r="O235" s="5" t="s">
        <v>32</v>
      </c>
      <c r="P235" s="5" t="s">
        <v>33</v>
      </c>
      <c r="Q235" s="5">
        <v>0</v>
      </c>
      <c r="R235" s="8">
        <v>45161.0000115741</v>
      </c>
      <c r="S235" s="7">
        <v>45168</v>
      </c>
      <c r="T235" s="5" t="s">
        <v>34</v>
      </c>
      <c r="U235" s="5">
        <v>6634.16</v>
      </c>
      <c r="V235" s="5">
        <v>0</v>
      </c>
      <c r="W235" s="5">
        <v>0</v>
      </c>
      <c r="X235" s="5" t="s">
        <v>1182</v>
      </c>
      <c r="Y235" s="5" t="s">
        <v>1183</v>
      </c>
    </row>
    <row r="236" s="5" customFormat="1" spans="1:25">
      <c r="A236" s="5" t="s">
        <v>1184</v>
      </c>
      <c r="B236" s="5" t="s">
        <v>26</v>
      </c>
      <c r="C236" s="5" t="s">
        <v>27</v>
      </c>
      <c r="D236" s="5" t="s">
        <v>1185</v>
      </c>
      <c r="E236" s="5" t="s">
        <v>1186</v>
      </c>
      <c r="F236" s="7">
        <v>45162</v>
      </c>
      <c r="G236" s="7">
        <v>45165</v>
      </c>
      <c r="H236" s="5">
        <v>1</v>
      </c>
      <c r="I236" s="5">
        <v>3</v>
      </c>
      <c r="J236" s="5">
        <v>3</v>
      </c>
      <c r="K236" s="5" t="s">
        <v>30</v>
      </c>
      <c r="L236" s="5">
        <v>3318.45</v>
      </c>
      <c r="M236" s="5">
        <v>3318.45</v>
      </c>
      <c r="N236" s="5" t="s">
        <v>1187</v>
      </c>
      <c r="O236" s="5" t="s">
        <v>32</v>
      </c>
      <c r="P236" s="5" t="s">
        <v>33</v>
      </c>
      <c r="Q236" s="5">
        <v>0</v>
      </c>
      <c r="R236" s="8">
        <v>45161.0000115741</v>
      </c>
      <c r="S236" s="7">
        <v>45168</v>
      </c>
      <c r="T236" s="5" t="s">
        <v>34</v>
      </c>
      <c r="U236" s="5">
        <v>3318.45</v>
      </c>
      <c r="V236" s="5">
        <v>0</v>
      </c>
      <c r="W236" s="5">
        <v>0</v>
      </c>
      <c r="X236" s="5" t="s">
        <v>1188</v>
      </c>
      <c r="Y236" s="5" t="s">
        <v>42</v>
      </c>
    </row>
    <row r="237" s="5" customFormat="1" spans="1:25">
      <c r="A237" s="5" t="s">
        <v>1189</v>
      </c>
      <c r="B237" s="5" t="s">
        <v>26</v>
      </c>
      <c r="C237" s="5" t="s">
        <v>27</v>
      </c>
      <c r="D237" s="5" t="s">
        <v>1190</v>
      </c>
      <c r="E237" s="5" t="s">
        <v>1191</v>
      </c>
      <c r="F237" s="7">
        <v>45164</v>
      </c>
      <c r="G237" s="7">
        <v>45165</v>
      </c>
      <c r="H237" s="5">
        <v>1</v>
      </c>
      <c r="I237" s="5">
        <v>1</v>
      </c>
      <c r="J237" s="5">
        <v>1</v>
      </c>
      <c r="K237" s="5" t="s">
        <v>30</v>
      </c>
      <c r="L237" s="5">
        <v>589.62</v>
      </c>
      <c r="M237" s="5">
        <v>589.62</v>
      </c>
      <c r="N237" s="5" t="s">
        <v>1192</v>
      </c>
      <c r="O237" s="5" t="s">
        <v>32</v>
      </c>
      <c r="P237" s="5" t="s">
        <v>33</v>
      </c>
      <c r="Q237" s="5">
        <v>0</v>
      </c>
      <c r="R237" s="8">
        <v>45161</v>
      </c>
      <c r="S237" s="7">
        <v>45168</v>
      </c>
      <c r="T237" s="5" t="s">
        <v>34</v>
      </c>
      <c r="U237" s="5">
        <v>589.62</v>
      </c>
      <c r="V237" s="5">
        <v>0</v>
      </c>
      <c r="W237" s="5">
        <v>0</v>
      </c>
      <c r="X237" s="5" t="s">
        <v>1193</v>
      </c>
      <c r="Y237" s="5" t="s">
        <v>1194</v>
      </c>
    </row>
    <row r="238" s="5" customFormat="1" spans="1:25">
      <c r="A238" s="5" t="s">
        <v>1195</v>
      </c>
      <c r="B238" s="5" t="s">
        <v>26</v>
      </c>
      <c r="C238" s="5" t="s">
        <v>27</v>
      </c>
      <c r="D238" s="5" t="s">
        <v>1196</v>
      </c>
      <c r="E238" s="5" t="s">
        <v>770</v>
      </c>
      <c r="F238" s="7">
        <v>45163</v>
      </c>
      <c r="G238" s="7">
        <v>45165</v>
      </c>
      <c r="H238" s="5">
        <v>1</v>
      </c>
      <c r="I238" s="5">
        <v>2</v>
      </c>
      <c r="J238" s="5">
        <v>2</v>
      </c>
      <c r="K238" s="5" t="s">
        <v>30</v>
      </c>
      <c r="L238" s="5">
        <v>2357.38</v>
      </c>
      <c r="M238" s="5">
        <v>2357.38</v>
      </c>
      <c r="N238" s="5" t="s">
        <v>1197</v>
      </c>
      <c r="O238" s="5" t="s">
        <v>32</v>
      </c>
      <c r="P238" s="5" t="s">
        <v>33</v>
      </c>
      <c r="Q238" s="5">
        <v>0</v>
      </c>
      <c r="R238" s="8">
        <v>45161.0000115741</v>
      </c>
      <c r="S238" s="7">
        <v>45168</v>
      </c>
      <c r="T238" s="5" t="s">
        <v>34</v>
      </c>
      <c r="U238" s="5">
        <v>2357.38</v>
      </c>
      <c r="V238" s="5">
        <v>0</v>
      </c>
      <c r="W238" s="5">
        <v>0</v>
      </c>
      <c r="X238" s="5" t="s">
        <v>1198</v>
      </c>
      <c r="Y238" s="5" t="s">
        <v>1199</v>
      </c>
    </row>
    <row r="239" s="5" customFormat="1" spans="1:25">
      <c r="A239" s="5" t="s">
        <v>1200</v>
      </c>
      <c r="B239" s="5" t="s">
        <v>26</v>
      </c>
      <c r="C239" s="5" t="s">
        <v>27</v>
      </c>
      <c r="D239" s="5" t="s">
        <v>1201</v>
      </c>
      <c r="E239" s="5" t="s">
        <v>159</v>
      </c>
      <c r="F239" s="7">
        <v>45164</v>
      </c>
      <c r="G239" s="7">
        <v>45165</v>
      </c>
      <c r="H239" s="5">
        <v>1</v>
      </c>
      <c r="I239" s="5">
        <v>1</v>
      </c>
      <c r="J239" s="5">
        <v>1</v>
      </c>
      <c r="K239" s="5" t="s">
        <v>30</v>
      </c>
      <c r="L239" s="5">
        <v>145.99</v>
      </c>
      <c r="M239" s="5">
        <v>145.99</v>
      </c>
      <c r="N239" s="5" t="s">
        <v>1202</v>
      </c>
      <c r="O239" s="5" t="s">
        <v>32</v>
      </c>
      <c r="P239" s="5" t="s">
        <v>33</v>
      </c>
      <c r="Q239" s="5">
        <v>0</v>
      </c>
      <c r="R239" s="8">
        <v>45161.0000115741</v>
      </c>
      <c r="S239" s="7">
        <v>45168</v>
      </c>
      <c r="T239" s="5" t="s">
        <v>34</v>
      </c>
      <c r="U239" s="5">
        <v>145.99</v>
      </c>
      <c r="V239" s="5">
        <v>0</v>
      </c>
      <c r="W239" s="5">
        <v>0</v>
      </c>
      <c r="X239" s="5" t="s">
        <v>1203</v>
      </c>
      <c r="Y239" s="5" t="s">
        <v>42</v>
      </c>
    </row>
    <row r="240" s="5" customFormat="1" spans="1:25">
      <c r="A240" s="5" t="s">
        <v>1204</v>
      </c>
      <c r="B240" s="5" t="s">
        <v>26</v>
      </c>
      <c r="C240" s="5" t="s">
        <v>27</v>
      </c>
      <c r="D240" s="5" t="s">
        <v>1205</v>
      </c>
      <c r="E240" s="5" t="s">
        <v>1206</v>
      </c>
      <c r="F240" s="7">
        <v>45164</v>
      </c>
      <c r="G240" s="7">
        <v>45165</v>
      </c>
      <c r="H240" s="5">
        <v>1</v>
      </c>
      <c r="I240" s="5">
        <v>1</v>
      </c>
      <c r="J240" s="5">
        <v>1</v>
      </c>
      <c r="K240" s="5" t="s">
        <v>30</v>
      </c>
      <c r="L240" s="5">
        <v>749.36</v>
      </c>
      <c r="M240" s="5">
        <v>749.36</v>
      </c>
      <c r="N240" s="5" t="s">
        <v>1207</v>
      </c>
      <c r="O240" s="5" t="s">
        <v>32</v>
      </c>
      <c r="P240" s="5" t="s">
        <v>33</v>
      </c>
      <c r="Q240" s="5">
        <v>0</v>
      </c>
      <c r="R240" s="8">
        <v>45161</v>
      </c>
      <c r="S240" s="7">
        <v>45168</v>
      </c>
      <c r="T240" s="5" t="s">
        <v>34</v>
      </c>
      <c r="U240" s="5">
        <v>749.36</v>
      </c>
      <c r="V240" s="5">
        <v>0</v>
      </c>
      <c r="W240" s="5">
        <v>0</v>
      </c>
      <c r="X240" s="5" t="s">
        <v>1208</v>
      </c>
      <c r="Y240" s="5" t="s">
        <v>1209</v>
      </c>
    </row>
    <row r="241" s="5" customFormat="1" spans="1:25">
      <c r="A241" s="5" t="s">
        <v>1210</v>
      </c>
      <c r="B241" s="5" t="s">
        <v>26</v>
      </c>
      <c r="C241" s="5" t="s">
        <v>27</v>
      </c>
      <c r="D241" s="5" t="s">
        <v>1211</v>
      </c>
      <c r="E241" s="5" t="s">
        <v>114</v>
      </c>
      <c r="F241" s="7">
        <v>45163</v>
      </c>
      <c r="G241" s="7">
        <v>45165</v>
      </c>
      <c r="H241" s="5">
        <v>1</v>
      </c>
      <c r="I241" s="5">
        <v>2</v>
      </c>
      <c r="J241" s="5">
        <v>2</v>
      </c>
      <c r="K241" s="5" t="s">
        <v>30</v>
      </c>
      <c r="L241" s="5">
        <v>1108.04</v>
      </c>
      <c r="M241" s="5">
        <v>1108.04</v>
      </c>
      <c r="N241" s="5" t="s">
        <v>1212</v>
      </c>
      <c r="O241" s="5" t="s">
        <v>32</v>
      </c>
      <c r="P241" s="5" t="s">
        <v>33</v>
      </c>
      <c r="Q241" s="5">
        <v>0</v>
      </c>
      <c r="R241" s="8">
        <v>45161.0000115741</v>
      </c>
      <c r="S241" s="7">
        <v>45168</v>
      </c>
      <c r="T241" s="5" t="s">
        <v>34</v>
      </c>
      <c r="U241" s="5">
        <v>1108.04</v>
      </c>
      <c r="V241" s="5">
        <v>0</v>
      </c>
      <c r="W241" s="5">
        <v>0</v>
      </c>
      <c r="X241" s="5" t="s">
        <v>1213</v>
      </c>
      <c r="Y241" s="5" t="s">
        <v>1214</v>
      </c>
    </row>
    <row r="242" s="5" customFormat="1" spans="1:25">
      <c r="A242" s="5" t="s">
        <v>1215</v>
      </c>
      <c r="B242" s="5" t="s">
        <v>26</v>
      </c>
      <c r="C242" s="5" t="s">
        <v>27</v>
      </c>
      <c r="D242" s="5" t="s">
        <v>1216</v>
      </c>
      <c r="E242" s="5" t="s">
        <v>1217</v>
      </c>
      <c r="F242" s="7">
        <v>45164</v>
      </c>
      <c r="G242" s="7">
        <v>45165</v>
      </c>
      <c r="H242" s="5">
        <v>1</v>
      </c>
      <c r="I242" s="5">
        <v>1</v>
      </c>
      <c r="J242" s="5">
        <v>1</v>
      </c>
      <c r="K242" s="5" t="s">
        <v>30</v>
      </c>
      <c r="L242" s="5">
        <v>1338.64</v>
      </c>
      <c r="M242" s="5">
        <v>1338.64</v>
      </c>
      <c r="N242" s="5" t="s">
        <v>1218</v>
      </c>
      <c r="O242" s="5" t="s">
        <v>32</v>
      </c>
      <c r="P242" s="5" t="s">
        <v>33</v>
      </c>
      <c r="Q242" s="5">
        <v>0</v>
      </c>
      <c r="R242" s="8">
        <v>45162.0000115741</v>
      </c>
      <c r="S242" s="7">
        <v>45168</v>
      </c>
      <c r="T242" s="5" t="s">
        <v>34</v>
      </c>
      <c r="U242" s="5">
        <v>1338.64</v>
      </c>
      <c r="V242" s="5">
        <v>0</v>
      </c>
      <c r="W242" s="5">
        <v>0</v>
      </c>
      <c r="X242" s="5" t="s">
        <v>1219</v>
      </c>
      <c r="Y242" s="5" t="s">
        <v>1220</v>
      </c>
    </row>
    <row r="243" s="5" customFormat="1" spans="1:25">
      <c r="A243" s="5" t="s">
        <v>1221</v>
      </c>
      <c r="B243" s="5" t="s">
        <v>26</v>
      </c>
      <c r="C243" s="5" t="s">
        <v>27</v>
      </c>
      <c r="D243" s="5" t="s">
        <v>1222</v>
      </c>
      <c r="E243" s="5" t="s">
        <v>1223</v>
      </c>
      <c r="F243" s="7">
        <v>45164</v>
      </c>
      <c r="G243" s="7">
        <v>45165</v>
      </c>
      <c r="H243" s="5">
        <v>1</v>
      </c>
      <c r="I243" s="5">
        <v>1</v>
      </c>
      <c r="J243" s="5">
        <v>1</v>
      </c>
      <c r="K243" s="5" t="s">
        <v>30</v>
      </c>
      <c r="L243" s="5">
        <v>1471.55</v>
      </c>
      <c r="M243" s="5">
        <v>1471.55</v>
      </c>
      <c r="N243" s="5" t="s">
        <v>1224</v>
      </c>
      <c r="O243" s="5" t="s">
        <v>32</v>
      </c>
      <c r="P243" s="5" t="s">
        <v>33</v>
      </c>
      <c r="Q243" s="5">
        <v>0</v>
      </c>
      <c r="R243" s="8">
        <v>45162.0000115741</v>
      </c>
      <c r="S243" s="7">
        <v>45168</v>
      </c>
      <c r="T243" s="5" t="s">
        <v>34</v>
      </c>
      <c r="U243" s="5">
        <v>1471.55</v>
      </c>
      <c r="V243" s="5">
        <v>0</v>
      </c>
      <c r="W243" s="5">
        <v>0</v>
      </c>
      <c r="X243" s="5" t="s">
        <v>1225</v>
      </c>
      <c r="Y243" s="5" t="s">
        <v>1226</v>
      </c>
    </row>
    <row r="244" s="5" customFormat="1" spans="1:25">
      <c r="A244" s="5" t="s">
        <v>1227</v>
      </c>
      <c r="B244" s="5" t="s">
        <v>26</v>
      </c>
      <c r="C244" s="5" t="s">
        <v>27</v>
      </c>
      <c r="D244" s="5" t="s">
        <v>1228</v>
      </c>
      <c r="E244" s="5" t="s">
        <v>293</v>
      </c>
      <c r="F244" s="7">
        <v>45164</v>
      </c>
      <c r="G244" s="7">
        <v>45165</v>
      </c>
      <c r="H244" s="5">
        <v>1</v>
      </c>
      <c r="I244" s="5">
        <v>1</v>
      </c>
      <c r="J244" s="5">
        <v>1</v>
      </c>
      <c r="K244" s="5" t="s">
        <v>30</v>
      </c>
      <c r="L244" s="5">
        <v>1342.64</v>
      </c>
      <c r="M244" s="5">
        <v>1342.64</v>
      </c>
      <c r="N244" s="5" t="s">
        <v>1229</v>
      </c>
      <c r="O244" s="5" t="s">
        <v>32</v>
      </c>
      <c r="P244" s="5" t="s">
        <v>33</v>
      </c>
      <c r="Q244" s="5">
        <v>0</v>
      </c>
      <c r="R244" s="8">
        <v>45162</v>
      </c>
      <c r="S244" s="7">
        <v>45168</v>
      </c>
      <c r="T244" s="5" t="s">
        <v>34</v>
      </c>
      <c r="U244" s="5">
        <v>1342.64</v>
      </c>
      <c r="V244" s="5">
        <v>0</v>
      </c>
      <c r="W244" s="5">
        <v>0</v>
      </c>
      <c r="X244" s="5" t="s">
        <v>1230</v>
      </c>
      <c r="Y244" s="5" t="s">
        <v>1231</v>
      </c>
    </row>
    <row r="245" s="5" customFormat="1" spans="1:25">
      <c r="A245" s="5" t="s">
        <v>1232</v>
      </c>
      <c r="B245" s="5" t="s">
        <v>26</v>
      </c>
      <c r="C245" s="5" t="s">
        <v>27</v>
      </c>
      <c r="D245" s="5" t="s">
        <v>1233</v>
      </c>
      <c r="E245" s="5" t="s">
        <v>1234</v>
      </c>
      <c r="F245" s="7">
        <v>45164</v>
      </c>
      <c r="G245" s="7">
        <v>45165</v>
      </c>
      <c r="H245" s="5">
        <v>1</v>
      </c>
      <c r="I245" s="5">
        <v>1</v>
      </c>
      <c r="J245" s="5">
        <v>1</v>
      </c>
      <c r="K245" s="5" t="s">
        <v>30</v>
      </c>
      <c r="L245" s="5">
        <v>2039.61</v>
      </c>
      <c r="M245" s="5">
        <v>2039.61</v>
      </c>
      <c r="N245" s="5" t="s">
        <v>1235</v>
      </c>
      <c r="O245" s="5" t="s">
        <v>32</v>
      </c>
      <c r="P245" s="5" t="s">
        <v>33</v>
      </c>
      <c r="Q245" s="5">
        <v>0</v>
      </c>
      <c r="R245" s="8">
        <v>45162.0000115741</v>
      </c>
      <c r="S245" s="7">
        <v>45168</v>
      </c>
      <c r="T245" s="5" t="s">
        <v>34</v>
      </c>
      <c r="U245" s="5">
        <v>2039.61</v>
      </c>
      <c r="V245" s="5">
        <v>0</v>
      </c>
      <c r="W245" s="5">
        <v>0</v>
      </c>
      <c r="X245" s="5" t="s">
        <v>1236</v>
      </c>
      <c r="Y245" s="5" t="s">
        <v>1237</v>
      </c>
    </row>
    <row r="246" s="5" customFormat="1" spans="1:25">
      <c r="A246" s="5" t="s">
        <v>1238</v>
      </c>
      <c r="B246" s="5" t="s">
        <v>26</v>
      </c>
      <c r="C246" s="5" t="s">
        <v>27</v>
      </c>
      <c r="D246" s="5" t="s">
        <v>1239</v>
      </c>
      <c r="E246" s="5" t="s">
        <v>1240</v>
      </c>
      <c r="F246" s="7">
        <v>45163</v>
      </c>
      <c r="G246" s="7">
        <v>45165</v>
      </c>
      <c r="H246" s="5">
        <v>1</v>
      </c>
      <c r="I246" s="5">
        <v>2</v>
      </c>
      <c r="J246" s="5">
        <v>2</v>
      </c>
      <c r="K246" s="5" t="s">
        <v>30</v>
      </c>
      <c r="L246" s="5">
        <v>3646.56</v>
      </c>
      <c r="M246" s="5">
        <v>3646.56</v>
      </c>
      <c r="N246" s="5" t="s">
        <v>1241</v>
      </c>
      <c r="O246" s="5" t="s">
        <v>32</v>
      </c>
      <c r="P246" s="5" t="s">
        <v>33</v>
      </c>
      <c r="Q246" s="5">
        <v>0</v>
      </c>
      <c r="R246" s="8">
        <v>45162</v>
      </c>
      <c r="S246" s="7">
        <v>45168</v>
      </c>
      <c r="T246" s="5" t="s">
        <v>34</v>
      </c>
      <c r="U246" s="5">
        <v>3646.56</v>
      </c>
      <c r="V246" s="5">
        <v>0</v>
      </c>
      <c r="W246" s="5">
        <v>0</v>
      </c>
      <c r="X246" s="5" t="s">
        <v>1242</v>
      </c>
      <c r="Y246" s="5" t="s">
        <v>1243</v>
      </c>
    </row>
    <row r="247" s="5" customFormat="1" spans="1:25">
      <c r="A247" s="5" t="s">
        <v>1244</v>
      </c>
      <c r="B247" s="5" t="s">
        <v>26</v>
      </c>
      <c r="C247" s="5" t="s">
        <v>27</v>
      </c>
      <c r="D247" s="5" t="s">
        <v>1245</v>
      </c>
      <c r="E247" s="5" t="s">
        <v>932</v>
      </c>
      <c r="F247" s="7">
        <v>45162</v>
      </c>
      <c r="G247" s="7">
        <v>45165</v>
      </c>
      <c r="H247" s="5">
        <v>1</v>
      </c>
      <c r="I247" s="5">
        <v>3</v>
      </c>
      <c r="J247" s="5">
        <v>3</v>
      </c>
      <c r="K247" s="5" t="s">
        <v>30</v>
      </c>
      <c r="L247" s="5">
        <v>2864.97</v>
      </c>
      <c r="M247" s="5">
        <v>2864.97</v>
      </c>
      <c r="N247" s="5" t="s">
        <v>1246</v>
      </c>
      <c r="O247" s="5" t="s">
        <v>32</v>
      </c>
      <c r="P247" s="5" t="s">
        <v>33</v>
      </c>
      <c r="Q247" s="5">
        <v>0</v>
      </c>
      <c r="R247" s="8">
        <v>45162.0000115741</v>
      </c>
      <c r="S247" s="7">
        <v>45168</v>
      </c>
      <c r="T247" s="5" t="s">
        <v>34</v>
      </c>
      <c r="U247" s="5">
        <v>2864.97</v>
      </c>
      <c r="V247" s="5">
        <v>0</v>
      </c>
      <c r="W247" s="5">
        <v>0</v>
      </c>
      <c r="X247" s="5" t="s">
        <v>1247</v>
      </c>
      <c r="Y247" s="5" t="s">
        <v>42</v>
      </c>
    </row>
    <row r="248" s="5" customFormat="1" spans="1:25">
      <c r="A248" s="5" t="s">
        <v>1248</v>
      </c>
      <c r="B248" s="5" t="s">
        <v>26</v>
      </c>
      <c r="C248" s="5" t="s">
        <v>27</v>
      </c>
      <c r="D248" s="5" t="s">
        <v>1249</v>
      </c>
      <c r="E248" s="5" t="s">
        <v>1250</v>
      </c>
      <c r="F248" s="7">
        <v>45162</v>
      </c>
      <c r="G248" s="7">
        <v>45165</v>
      </c>
      <c r="H248" s="5">
        <v>1</v>
      </c>
      <c r="I248" s="5">
        <v>3</v>
      </c>
      <c r="J248" s="5">
        <v>3</v>
      </c>
      <c r="K248" s="5" t="s">
        <v>30</v>
      </c>
      <c r="L248" s="5">
        <v>580.93</v>
      </c>
      <c r="M248" s="5">
        <v>580.93</v>
      </c>
      <c r="N248" s="5" t="s">
        <v>1251</v>
      </c>
      <c r="O248" s="5" t="s">
        <v>32</v>
      </c>
      <c r="P248" s="5" t="s">
        <v>33</v>
      </c>
      <c r="Q248" s="5">
        <v>0</v>
      </c>
      <c r="R248" s="8">
        <v>45162.0000115741</v>
      </c>
      <c r="S248" s="7">
        <v>45168</v>
      </c>
      <c r="T248" s="5" t="s">
        <v>34</v>
      </c>
      <c r="U248" s="5">
        <v>580.93</v>
      </c>
      <c r="V248" s="5">
        <v>0</v>
      </c>
      <c r="W248" s="5">
        <v>0</v>
      </c>
      <c r="X248" s="5" t="s">
        <v>1252</v>
      </c>
      <c r="Y248" s="5" t="s">
        <v>1253</v>
      </c>
    </row>
    <row r="249" s="5" customFormat="1" spans="1:25">
      <c r="A249" s="5" t="s">
        <v>1254</v>
      </c>
      <c r="B249" s="5" t="s">
        <v>26</v>
      </c>
      <c r="C249" s="5" t="s">
        <v>27</v>
      </c>
      <c r="D249" s="5" t="s">
        <v>608</v>
      </c>
      <c r="E249" s="5" t="s">
        <v>249</v>
      </c>
      <c r="F249" s="7">
        <v>45163</v>
      </c>
      <c r="G249" s="7">
        <v>45165</v>
      </c>
      <c r="H249" s="5">
        <v>2</v>
      </c>
      <c r="I249" s="5">
        <v>2</v>
      </c>
      <c r="J249" s="5">
        <v>4</v>
      </c>
      <c r="K249" s="5" t="s">
        <v>30</v>
      </c>
      <c r="L249" s="5">
        <v>1999.36</v>
      </c>
      <c r="M249" s="5">
        <v>1999.36</v>
      </c>
      <c r="N249" s="5" t="s">
        <v>1255</v>
      </c>
      <c r="O249" s="5" t="s">
        <v>32</v>
      </c>
      <c r="P249" s="5" t="s">
        <v>33</v>
      </c>
      <c r="Q249" s="5">
        <v>0</v>
      </c>
      <c r="R249" s="8">
        <v>45162.0000115741</v>
      </c>
      <c r="S249" s="7">
        <v>45168</v>
      </c>
      <c r="T249" s="5" t="s">
        <v>34</v>
      </c>
      <c r="U249" s="5">
        <v>1999.36</v>
      </c>
      <c r="V249" s="5">
        <v>0</v>
      </c>
      <c r="W249" s="5">
        <v>0</v>
      </c>
      <c r="X249" s="5" t="s">
        <v>1256</v>
      </c>
      <c r="Y249" s="5" t="s">
        <v>1257</v>
      </c>
    </row>
    <row r="250" s="5" customFormat="1" spans="1:25">
      <c r="A250" s="5" t="s">
        <v>1258</v>
      </c>
      <c r="B250" s="5" t="s">
        <v>26</v>
      </c>
      <c r="C250" s="5" t="s">
        <v>27</v>
      </c>
      <c r="D250" s="5" t="s">
        <v>1259</v>
      </c>
      <c r="E250" s="5" t="s">
        <v>153</v>
      </c>
      <c r="F250" s="7">
        <v>45163</v>
      </c>
      <c r="G250" s="7">
        <v>45165</v>
      </c>
      <c r="H250" s="5">
        <v>1</v>
      </c>
      <c r="I250" s="5">
        <v>2</v>
      </c>
      <c r="J250" s="5">
        <v>2</v>
      </c>
      <c r="K250" s="5" t="s">
        <v>30</v>
      </c>
      <c r="L250" s="5">
        <v>364.71</v>
      </c>
      <c r="M250" s="5">
        <v>364.71</v>
      </c>
      <c r="N250" s="5" t="s">
        <v>1260</v>
      </c>
      <c r="O250" s="5" t="s">
        <v>32</v>
      </c>
      <c r="P250" s="5" t="s">
        <v>33</v>
      </c>
      <c r="Q250" s="5">
        <v>0</v>
      </c>
      <c r="R250" s="8">
        <v>45162.0000115741</v>
      </c>
      <c r="S250" s="7">
        <v>45168</v>
      </c>
      <c r="T250" s="5" t="s">
        <v>34</v>
      </c>
      <c r="U250" s="5">
        <v>364.71</v>
      </c>
      <c r="V250" s="5">
        <v>0</v>
      </c>
      <c r="W250" s="5">
        <v>0</v>
      </c>
      <c r="X250" s="5" t="s">
        <v>1261</v>
      </c>
      <c r="Y250" s="5" t="s">
        <v>1262</v>
      </c>
    </row>
    <row r="251" s="5" customFormat="1" spans="1:25">
      <c r="A251" s="5" t="s">
        <v>1263</v>
      </c>
      <c r="B251" s="5" t="s">
        <v>26</v>
      </c>
      <c r="C251" s="5" t="s">
        <v>27</v>
      </c>
      <c r="D251" s="5" t="s">
        <v>1264</v>
      </c>
      <c r="E251" s="5" t="s">
        <v>1265</v>
      </c>
      <c r="F251" s="7">
        <v>45163</v>
      </c>
      <c r="G251" s="7">
        <v>45165</v>
      </c>
      <c r="H251" s="5">
        <v>1</v>
      </c>
      <c r="I251" s="5">
        <v>2</v>
      </c>
      <c r="J251" s="5">
        <v>2</v>
      </c>
      <c r="K251" s="5" t="s">
        <v>30</v>
      </c>
      <c r="L251" s="5">
        <v>897.85</v>
      </c>
      <c r="M251" s="5">
        <v>897.85</v>
      </c>
      <c r="N251" s="5" t="s">
        <v>1266</v>
      </c>
      <c r="O251" s="5" t="s">
        <v>32</v>
      </c>
      <c r="P251" s="5" t="s">
        <v>33</v>
      </c>
      <c r="Q251" s="5">
        <v>0</v>
      </c>
      <c r="R251" s="8">
        <v>45162.0000115741</v>
      </c>
      <c r="S251" s="7">
        <v>45168</v>
      </c>
      <c r="T251" s="5" t="s">
        <v>34</v>
      </c>
      <c r="U251" s="5">
        <v>897.85</v>
      </c>
      <c r="V251" s="5">
        <v>0</v>
      </c>
      <c r="W251" s="5">
        <v>0</v>
      </c>
      <c r="X251" s="5" t="s">
        <v>1267</v>
      </c>
      <c r="Y251" s="5" t="s">
        <v>1268</v>
      </c>
    </row>
    <row r="252" s="5" customFormat="1" spans="1:25">
      <c r="A252" s="5" t="s">
        <v>1269</v>
      </c>
      <c r="B252" s="5" t="s">
        <v>26</v>
      </c>
      <c r="C252" s="5" t="s">
        <v>27</v>
      </c>
      <c r="D252" s="5" t="s">
        <v>1270</v>
      </c>
      <c r="E252" s="5" t="s">
        <v>51</v>
      </c>
      <c r="F252" s="7">
        <v>45164</v>
      </c>
      <c r="G252" s="7">
        <v>45165</v>
      </c>
      <c r="H252" s="5">
        <v>1</v>
      </c>
      <c r="I252" s="5">
        <v>1</v>
      </c>
      <c r="J252" s="5">
        <v>1</v>
      </c>
      <c r="K252" s="5" t="s">
        <v>30</v>
      </c>
      <c r="L252" s="5">
        <v>161.14</v>
      </c>
      <c r="M252" s="5">
        <v>161.14</v>
      </c>
      <c r="N252" s="5" t="s">
        <v>1271</v>
      </c>
      <c r="O252" s="5" t="s">
        <v>32</v>
      </c>
      <c r="P252" s="5" t="s">
        <v>33</v>
      </c>
      <c r="Q252" s="5">
        <v>0</v>
      </c>
      <c r="R252" s="8">
        <v>45162</v>
      </c>
      <c r="S252" s="7">
        <v>45168</v>
      </c>
      <c r="T252" s="5" t="s">
        <v>34</v>
      </c>
      <c r="U252" s="5">
        <v>161.14</v>
      </c>
      <c r="V252" s="5">
        <v>0</v>
      </c>
      <c r="W252" s="5">
        <v>0</v>
      </c>
      <c r="X252" s="5" t="s">
        <v>1272</v>
      </c>
      <c r="Y252" s="5" t="s">
        <v>1273</v>
      </c>
    </row>
    <row r="253" s="5" customFormat="1" spans="1:25">
      <c r="A253" s="5" t="s">
        <v>1274</v>
      </c>
      <c r="B253" s="5" t="s">
        <v>26</v>
      </c>
      <c r="C253" s="5" t="s">
        <v>27</v>
      </c>
      <c r="D253" s="5" t="s">
        <v>1275</v>
      </c>
      <c r="E253" s="5" t="s">
        <v>249</v>
      </c>
      <c r="F253" s="7">
        <v>45163</v>
      </c>
      <c r="G253" s="7">
        <v>45165</v>
      </c>
      <c r="H253" s="5">
        <v>1</v>
      </c>
      <c r="I253" s="5">
        <v>2</v>
      </c>
      <c r="J253" s="5">
        <v>2</v>
      </c>
      <c r="K253" s="5" t="s">
        <v>30</v>
      </c>
      <c r="L253" s="5">
        <v>2908.42</v>
      </c>
      <c r="M253" s="5">
        <v>2908.42</v>
      </c>
      <c r="N253" s="5" t="s">
        <v>1276</v>
      </c>
      <c r="O253" s="5" t="s">
        <v>32</v>
      </c>
      <c r="P253" s="5" t="s">
        <v>33</v>
      </c>
      <c r="Q253" s="5">
        <v>0</v>
      </c>
      <c r="R253" s="8">
        <v>45162</v>
      </c>
      <c r="S253" s="7">
        <v>45168</v>
      </c>
      <c r="T253" s="5" t="s">
        <v>34</v>
      </c>
      <c r="U253" s="5">
        <v>2908.42</v>
      </c>
      <c r="V253" s="5">
        <v>0</v>
      </c>
      <c r="W253" s="5">
        <v>0</v>
      </c>
      <c r="X253" s="5" t="s">
        <v>1277</v>
      </c>
      <c r="Y253" s="5" t="s">
        <v>1278</v>
      </c>
    </row>
    <row r="254" s="5" customFormat="1" spans="1:25">
      <c r="A254" s="5" t="s">
        <v>1279</v>
      </c>
      <c r="B254" s="5" t="s">
        <v>26</v>
      </c>
      <c r="C254" s="5" t="s">
        <v>27</v>
      </c>
      <c r="D254" s="5" t="s">
        <v>1275</v>
      </c>
      <c r="E254" s="5" t="s">
        <v>249</v>
      </c>
      <c r="F254" s="7">
        <v>45163</v>
      </c>
      <c r="G254" s="7">
        <v>45165</v>
      </c>
      <c r="H254" s="5">
        <v>1</v>
      </c>
      <c r="I254" s="5">
        <v>2</v>
      </c>
      <c r="J254" s="5">
        <v>2</v>
      </c>
      <c r="K254" s="5" t="s">
        <v>30</v>
      </c>
      <c r="L254" s="5">
        <v>2908.42</v>
      </c>
      <c r="M254" s="5">
        <v>2908.42</v>
      </c>
      <c r="N254" s="5" t="s">
        <v>1280</v>
      </c>
      <c r="O254" s="5" t="s">
        <v>32</v>
      </c>
      <c r="P254" s="5" t="s">
        <v>33</v>
      </c>
      <c r="Q254" s="5">
        <v>0</v>
      </c>
      <c r="R254" s="8">
        <v>45162.0000115741</v>
      </c>
      <c r="S254" s="7">
        <v>45168</v>
      </c>
      <c r="T254" s="5" t="s">
        <v>34</v>
      </c>
      <c r="U254" s="5">
        <v>2908.42</v>
      </c>
      <c r="V254" s="5">
        <v>0</v>
      </c>
      <c r="W254" s="5">
        <v>0</v>
      </c>
      <c r="X254" s="5" t="s">
        <v>1281</v>
      </c>
      <c r="Y254" s="5" t="s">
        <v>1282</v>
      </c>
    </row>
    <row r="255" s="5" customFormat="1" spans="1:25">
      <c r="A255" s="5" t="s">
        <v>1283</v>
      </c>
      <c r="B255" s="5" t="s">
        <v>26</v>
      </c>
      <c r="C255" s="5" t="s">
        <v>27</v>
      </c>
      <c r="D255" s="5" t="s">
        <v>1264</v>
      </c>
      <c r="E255" s="5" t="s">
        <v>1265</v>
      </c>
      <c r="F255" s="7">
        <v>45163</v>
      </c>
      <c r="G255" s="7">
        <v>45165</v>
      </c>
      <c r="H255" s="5">
        <v>1</v>
      </c>
      <c r="I255" s="5">
        <v>2</v>
      </c>
      <c r="J255" s="5">
        <v>2</v>
      </c>
      <c r="K255" s="5" t="s">
        <v>30</v>
      </c>
      <c r="L255" s="5">
        <v>900.25</v>
      </c>
      <c r="M255" s="5">
        <v>900.25</v>
      </c>
      <c r="N255" s="5" t="s">
        <v>1284</v>
      </c>
      <c r="O255" s="5" t="s">
        <v>32</v>
      </c>
      <c r="P255" s="5" t="s">
        <v>33</v>
      </c>
      <c r="Q255" s="5">
        <v>0</v>
      </c>
      <c r="R255" s="8">
        <v>45162.0000115741</v>
      </c>
      <c r="S255" s="7">
        <v>45168</v>
      </c>
      <c r="T255" s="5" t="s">
        <v>34</v>
      </c>
      <c r="U255" s="5">
        <v>900.25</v>
      </c>
      <c r="V255" s="5">
        <v>0</v>
      </c>
      <c r="W255" s="5">
        <v>0</v>
      </c>
      <c r="X255" s="5" t="s">
        <v>1285</v>
      </c>
      <c r="Y255" s="5" t="s">
        <v>1286</v>
      </c>
    </row>
    <row r="256" s="5" customFormat="1" spans="1:25">
      <c r="A256" s="5" t="s">
        <v>1287</v>
      </c>
      <c r="B256" s="5" t="s">
        <v>26</v>
      </c>
      <c r="C256" s="5" t="s">
        <v>27</v>
      </c>
      <c r="D256" s="5" t="s">
        <v>1288</v>
      </c>
      <c r="E256" s="5" t="s">
        <v>661</v>
      </c>
      <c r="F256" s="7">
        <v>45162</v>
      </c>
      <c r="G256" s="7">
        <v>45165</v>
      </c>
      <c r="H256" s="5">
        <v>1</v>
      </c>
      <c r="I256" s="5">
        <v>3</v>
      </c>
      <c r="J256" s="5">
        <v>3</v>
      </c>
      <c r="K256" s="5" t="s">
        <v>30</v>
      </c>
      <c r="L256" s="5">
        <v>437.79</v>
      </c>
      <c r="M256" s="5">
        <v>437.79</v>
      </c>
      <c r="N256" s="5" t="s">
        <v>1289</v>
      </c>
      <c r="O256" s="5" t="s">
        <v>32</v>
      </c>
      <c r="P256" s="5" t="s">
        <v>33</v>
      </c>
      <c r="Q256" s="5">
        <v>0</v>
      </c>
      <c r="R256" s="8">
        <v>45162.0000115741</v>
      </c>
      <c r="S256" s="7">
        <v>45168</v>
      </c>
      <c r="T256" s="5" t="s">
        <v>34</v>
      </c>
      <c r="U256" s="5">
        <v>437.79</v>
      </c>
      <c r="V256" s="5">
        <v>0</v>
      </c>
      <c r="W256" s="5">
        <v>0</v>
      </c>
      <c r="X256" s="5" t="s">
        <v>1290</v>
      </c>
      <c r="Y256" s="5" t="s">
        <v>1291</v>
      </c>
    </row>
    <row r="257" s="5" customFormat="1" spans="1:25">
      <c r="A257" s="5" t="s">
        <v>1292</v>
      </c>
      <c r="B257" s="5" t="s">
        <v>26</v>
      </c>
      <c r="C257" s="5" t="s">
        <v>27</v>
      </c>
      <c r="D257" s="5" t="s">
        <v>1264</v>
      </c>
      <c r="E257" s="5" t="s">
        <v>1293</v>
      </c>
      <c r="F257" s="7">
        <v>45164</v>
      </c>
      <c r="G257" s="7">
        <v>45165</v>
      </c>
      <c r="H257" s="5">
        <v>1</v>
      </c>
      <c r="I257" s="5">
        <v>1</v>
      </c>
      <c r="J257" s="5">
        <v>1</v>
      </c>
      <c r="K257" s="5" t="s">
        <v>30</v>
      </c>
      <c r="L257" s="5">
        <v>473.79</v>
      </c>
      <c r="M257" s="5">
        <v>473.79</v>
      </c>
      <c r="N257" s="5" t="s">
        <v>1294</v>
      </c>
      <c r="O257" s="5" t="s">
        <v>32</v>
      </c>
      <c r="P257" s="5" t="s">
        <v>33</v>
      </c>
      <c r="Q257" s="5">
        <v>0</v>
      </c>
      <c r="R257" s="8">
        <v>45162.0000115741</v>
      </c>
      <c r="S257" s="7">
        <v>45168</v>
      </c>
      <c r="T257" s="5" t="s">
        <v>34</v>
      </c>
      <c r="U257" s="5">
        <v>473.79</v>
      </c>
      <c r="V257" s="5">
        <v>0</v>
      </c>
      <c r="W257" s="5">
        <v>0</v>
      </c>
      <c r="X257" s="5" t="s">
        <v>1295</v>
      </c>
      <c r="Y257" s="5" t="s">
        <v>1296</v>
      </c>
    </row>
    <row r="258" s="5" customFormat="1" spans="1:25">
      <c r="A258" s="5" t="s">
        <v>1297</v>
      </c>
      <c r="B258" s="5" t="s">
        <v>26</v>
      </c>
      <c r="C258" s="5" t="s">
        <v>27</v>
      </c>
      <c r="D258" s="5" t="s">
        <v>1298</v>
      </c>
      <c r="E258" s="5" t="s">
        <v>1299</v>
      </c>
      <c r="F258" s="7">
        <v>45164</v>
      </c>
      <c r="G258" s="7">
        <v>45165</v>
      </c>
      <c r="H258" s="5">
        <v>1</v>
      </c>
      <c r="I258" s="5">
        <v>1</v>
      </c>
      <c r="J258" s="5">
        <v>1</v>
      </c>
      <c r="K258" s="5" t="s">
        <v>30</v>
      </c>
      <c r="L258" s="5">
        <v>242.91</v>
      </c>
      <c r="M258" s="5">
        <v>242.91</v>
      </c>
      <c r="N258" s="5" t="s">
        <v>1300</v>
      </c>
      <c r="O258" s="5" t="s">
        <v>32</v>
      </c>
      <c r="P258" s="5" t="s">
        <v>33</v>
      </c>
      <c r="Q258" s="5">
        <v>0</v>
      </c>
      <c r="R258" s="8">
        <v>45162</v>
      </c>
      <c r="S258" s="7">
        <v>45168</v>
      </c>
      <c r="T258" s="5" t="s">
        <v>34</v>
      </c>
      <c r="U258" s="5">
        <v>242.91</v>
      </c>
      <c r="V258" s="5">
        <v>0</v>
      </c>
      <c r="W258" s="5">
        <v>0</v>
      </c>
      <c r="X258" s="5" t="s">
        <v>1301</v>
      </c>
      <c r="Y258" s="5" t="s">
        <v>1302</v>
      </c>
    </row>
    <row r="259" s="5" customFormat="1" spans="1:25">
      <c r="A259" s="5" t="s">
        <v>1303</v>
      </c>
      <c r="B259" s="5" t="s">
        <v>26</v>
      </c>
      <c r="C259" s="5" t="s">
        <v>27</v>
      </c>
      <c r="D259" s="5" t="s">
        <v>1304</v>
      </c>
      <c r="E259" s="5" t="s">
        <v>1305</v>
      </c>
      <c r="F259" s="7">
        <v>45163</v>
      </c>
      <c r="G259" s="7">
        <v>45165</v>
      </c>
      <c r="H259" s="5">
        <v>1</v>
      </c>
      <c r="I259" s="5">
        <v>2</v>
      </c>
      <c r="J259" s="5">
        <v>2</v>
      </c>
      <c r="K259" s="5" t="s">
        <v>30</v>
      </c>
      <c r="L259" s="5">
        <v>502.1</v>
      </c>
      <c r="M259" s="5">
        <v>502.1</v>
      </c>
      <c r="N259" s="5" t="s">
        <v>1306</v>
      </c>
      <c r="O259" s="5" t="s">
        <v>32</v>
      </c>
      <c r="P259" s="5" t="s">
        <v>33</v>
      </c>
      <c r="Q259" s="5">
        <v>0</v>
      </c>
      <c r="R259" s="8">
        <v>45162</v>
      </c>
      <c r="S259" s="7">
        <v>45168</v>
      </c>
      <c r="T259" s="5" t="s">
        <v>34</v>
      </c>
      <c r="U259" s="5">
        <v>502.1</v>
      </c>
      <c r="V259" s="5">
        <v>0</v>
      </c>
      <c r="W259" s="5">
        <v>0</v>
      </c>
      <c r="X259" s="5" t="s">
        <v>1307</v>
      </c>
      <c r="Y259" s="5" t="s">
        <v>1308</v>
      </c>
    </row>
    <row r="260" s="5" customFormat="1" spans="1:25">
      <c r="A260" s="5" t="s">
        <v>1309</v>
      </c>
      <c r="B260" s="5" t="s">
        <v>26</v>
      </c>
      <c r="C260" s="5" t="s">
        <v>27</v>
      </c>
      <c r="D260" s="5" t="s">
        <v>1310</v>
      </c>
      <c r="E260" s="5" t="s">
        <v>183</v>
      </c>
      <c r="F260" s="7">
        <v>45164</v>
      </c>
      <c r="G260" s="7">
        <v>45165</v>
      </c>
      <c r="H260" s="5">
        <v>1</v>
      </c>
      <c r="I260" s="5">
        <v>1</v>
      </c>
      <c r="J260" s="5">
        <v>1</v>
      </c>
      <c r="K260" s="5" t="s">
        <v>30</v>
      </c>
      <c r="L260" s="5">
        <v>1445</v>
      </c>
      <c r="M260" s="5">
        <v>1445</v>
      </c>
      <c r="N260" s="5" t="s">
        <v>1311</v>
      </c>
      <c r="O260" s="5" t="s">
        <v>32</v>
      </c>
      <c r="P260" s="5" t="s">
        <v>33</v>
      </c>
      <c r="Q260" s="5">
        <v>0</v>
      </c>
      <c r="R260" s="8">
        <v>45162.0000115741</v>
      </c>
      <c r="S260" s="7">
        <v>45168</v>
      </c>
      <c r="T260" s="5" t="s">
        <v>34</v>
      </c>
      <c r="U260" s="5">
        <v>1445</v>
      </c>
      <c r="V260" s="5">
        <v>0</v>
      </c>
      <c r="W260" s="5">
        <v>0</v>
      </c>
      <c r="X260" s="5" t="s">
        <v>1312</v>
      </c>
      <c r="Y260" s="5" t="s">
        <v>1313</v>
      </c>
    </row>
    <row r="261" s="5" customFormat="1" spans="1:25">
      <c r="A261" s="5" t="s">
        <v>1314</v>
      </c>
      <c r="B261" s="5" t="s">
        <v>26</v>
      </c>
      <c r="C261" s="5" t="s">
        <v>27</v>
      </c>
      <c r="D261" s="5" t="s">
        <v>1315</v>
      </c>
      <c r="E261" s="5" t="s">
        <v>249</v>
      </c>
      <c r="F261" s="7">
        <v>45164</v>
      </c>
      <c r="G261" s="7">
        <v>45165</v>
      </c>
      <c r="H261" s="5">
        <v>1</v>
      </c>
      <c r="I261" s="5">
        <v>1</v>
      </c>
      <c r="J261" s="5">
        <v>1</v>
      </c>
      <c r="K261" s="5" t="s">
        <v>30</v>
      </c>
      <c r="L261" s="5">
        <v>313.08</v>
      </c>
      <c r="M261" s="5">
        <v>313.08</v>
      </c>
      <c r="N261" s="5" t="s">
        <v>1316</v>
      </c>
      <c r="O261" s="5" t="s">
        <v>32</v>
      </c>
      <c r="P261" s="5" t="s">
        <v>33</v>
      </c>
      <c r="Q261" s="5">
        <v>0</v>
      </c>
      <c r="R261" s="8">
        <v>45162.0000115741</v>
      </c>
      <c r="S261" s="7">
        <v>45168</v>
      </c>
      <c r="T261" s="5" t="s">
        <v>34</v>
      </c>
      <c r="U261" s="5">
        <v>313.08</v>
      </c>
      <c r="V261" s="5">
        <v>0</v>
      </c>
      <c r="W261" s="5">
        <v>0</v>
      </c>
      <c r="X261" s="5" t="s">
        <v>1317</v>
      </c>
      <c r="Y261" s="5" t="s">
        <v>42</v>
      </c>
    </row>
    <row r="262" s="5" customFormat="1" spans="1:25">
      <c r="A262" s="5" t="s">
        <v>1318</v>
      </c>
      <c r="B262" s="5" t="s">
        <v>26</v>
      </c>
      <c r="C262" s="5" t="s">
        <v>27</v>
      </c>
      <c r="D262" s="5" t="s">
        <v>1319</v>
      </c>
      <c r="E262" s="5" t="s">
        <v>249</v>
      </c>
      <c r="F262" s="7">
        <v>45164</v>
      </c>
      <c r="G262" s="7">
        <v>45165</v>
      </c>
      <c r="H262" s="5">
        <v>1</v>
      </c>
      <c r="I262" s="5">
        <v>1</v>
      </c>
      <c r="J262" s="5">
        <v>1</v>
      </c>
      <c r="K262" s="5" t="s">
        <v>30</v>
      </c>
      <c r="L262" s="5">
        <v>127.57</v>
      </c>
      <c r="M262" s="5">
        <v>127.57</v>
      </c>
      <c r="N262" s="5" t="s">
        <v>1320</v>
      </c>
      <c r="O262" s="5" t="s">
        <v>32</v>
      </c>
      <c r="P262" s="5" t="s">
        <v>33</v>
      </c>
      <c r="Q262" s="5">
        <v>0</v>
      </c>
      <c r="R262" s="8">
        <v>45162</v>
      </c>
      <c r="S262" s="7">
        <v>45168</v>
      </c>
      <c r="T262" s="5" t="s">
        <v>34</v>
      </c>
      <c r="U262" s="5">
        <v>127.57</v>
      </c>
      <c r="V262" s="5">
        <v>0</v>
      </c>
      <c r="W262" s="5">
        <v>0</v>
      </c>
      <c r="X262" s="5" t="s">
        <v>1321</v>
      </c>
      <c r="Y262" s="5" t="s">
        <v>42</v>
      </c>
    </row>
    <row r="263" s="5" customFormat="1" spans="1:25">
      <c r="A263" s="5" t="s">
        <v>1322</v>
      </c>
      <c r="B263" s="5" t="s">
        <v>26</v>
      </c>
      <c r="C263" s="5" t="s">
        <v>27</v>
      </c>
      <c r="D263" s="5" t="s">
        <v>691</v>
      </c>
      <c r="E263" s="5" t="s">
        <v>1323</v>
      </c>
      <c r="F263" s="7">
        <v>45163</v>
      </c>
      <c r="G263" s="7">
        <v>45165</v>
      </c>
      <c r="H263" s="5">
        <v>1</v>
      </c>
      <c r="I263" s="5">
        <v>2</v>
      </c>
      <c r="J263" s="5">
        <v>2</v>
      </c>
      <c r="K263" s="5" t="s">
        <v>30</v>
      </c>
      <c r="L263" s="5">
        <v>1134.11</v>
      </c>
      <c r="M263" s="5">
        <v>1134.11</v>
      </c>
      <c r="N263" s="5" t="s">
        <v>1324</v>
      </c>
      <c r="O263" s="5" t="s">
        <v>32</v>
      </c>
      <c r="P263" s="5" t="s">
        <v>33</v>
      </c>
      <c r="Q263" s="5">
        <v>0</v>
      </c>
      <c r="R263" s="8">
        <v>45162.0000115741</v>
      </c>
      <c r="S263" s="7">
        <v>45168</v>
      </c>
      <c r="T263" s="5" t="s">
        <v>34</v>
      </c>
      <c r="U263" s="5">
        <v>1134.11</v>
      </c>
      <c r="V263" s="5">
        <v>0</v>
      </c>
      <c r="W263" s="5">
        <v>0</v>
      </c>
      <c r="X263" s="5" t="s">
        <v>1325</v>
      </c>
      <c r="Y263" s="5" t="s">
        <v>1326</v>
      </c>
    </row>
    <row r="264" s="5" customFormat="1" spans="1:25">
      <c r="A264" s="5" t="s">
        <v>1327</v>
      </c>
      <c r="B264" s="5" t="s">
        <v>26</v>
      </c>
      <c r="C264" s="5" t="s">
        <v>27</v>
      </c>
      <c r="D264" s="5" t="s">
        <v>1328</v>
      </c>
      <c r="E264" s="5" t="s">
        <v>1329</v>
      </c>
      <c r="F264" s="7">
        <v>45163</v>
      </c>
      <c r="G264" s="7">
        <v>45165</v>
      </c>
      <c r="H264" s="5">
        <v>1</v>
      </c>
      <c r="I264" s="5">
        <v>2</v>
      </c>
      <c r="J264" s="5">
        <v>2</v>
      </c>
      <c r="K264" s="5" t="s">
        <v>30</v>
      </c>
      <c r="L264" s="5">
        <v>760.72</v>
      </c>
      <c r="M264" s="5">
        <v>760.72</v>
      </c>
      <c r="N264" s="5" t="s">
        <v>1330</v>
      </c>
      <c r="O264" s="5" t="s">
        <v>32</v>
      </c>
      <c r="P264" s="5" t="s">
        <v>33</v>
      </c>
      <c r="Q264" s="5">
        <v>0</v>
      </c>
      <c r="R264" s="8">
        <v>45162</v>
      </c>
      <c r="S264" s="7">
        <v>45168</v>
      </c>
      <c r="T264" s="5" t="s">
        <v>34</v>
      </c>
      <c r="U264" s="5">
        <v>760.72</v>
      </c>
      <c r="V264" s="5">
        <v>0</v>
      </c>
      <c r="W264" s="5">
        <v>0</v>
      </c>
      <c r="X264" s="5" t="s">
        <v>1331</v>
      </c>
      <c r="Y264" s="5" t="s">
        <v>1332</v>
      </c>
    </row>
    <row r="265" s="5" customFormat="1" spans="1:25">
      <c r="A265" s="5" t="s">
        <v>1333</v>
      </c>
      <c r="B265" s="5" t="s">
        <v>26</v>
      </c>
      <c r="C265" s="5" t="s">
        <v>27</v>
      </c>
      <c r="D265" s="5" t="s">
        <v>1334</v>
      </c>
      <c r="E265" s="5" t="s">
        <v>1335</v>
      </c>
      <c r="F265" s="7">
        <v>45163</v>
      </c>
      <c r="G265" s="7">
        <v>45165</v>
      </c>
      <c r="H265" s="5">
        <v>2</v>
      </c>
      <c r="I265" s="5">
        <v>2</v>
      </c>
      <c r="J265" s="5">
        <v>4</v>
      </c>
      <c r="K265" s="5" t="s">
        <v>30</v>
      </c>
      <c r="L265" s="5">
        <v>1599.64</v>
      </c>
      <c r="M265" s="5">
        <v>1599.64</v>
      </c>
      <c r="N265" s="5" t="s">
        <v>1336</v>
      </c>
      <c r="O265" s="5" t="s">
        <v>32</v>
      </c>
      <c r="P265" s="5" t="s">
        <v>33</v>
      </c>
      <c r="Q265" s="5">
        <v>0</v>
      </c>
      <c r="R265" s="8">
        <v>45162.0000115741</v>
      </c>
      <c r="S265" s="7">
        <v>45168</v>
      </c>
      <c r="T265" s="5" t="s">
        <v>34</v>
      </c>
      <c r="U265" s="5">
        <v>1599.64</v>
      </c>
      <c r="V265" s="5">
        <v>0</v>
      </c>
      <c r="W265" s="5">
        <v>0</v>
      </c>
      <c r="X265" s="5" t="s">
        <v>1337</v>
      </c>
      <c r="Y265" s="5" t="s">
        <v>1338</v>
      </c>
    </row>
    <row r="266" s="5" customFormat="1" spans="1:25">
      <c r="A266" s="5" t="s">
        <v>1339</v>
      </c>
      <c r="B266" s="5" t="s">
        <v>26</v>
      </c>
      <c r="C266" s="5" t="s">
        <v>27</v>
      </c>
      <c r="D266" s="5" t="s">
        <v>1340</v>
      </c>
      <c r="E266" s="5" t="s">
        <v>1341</v>
      </c>
      <c r="F266" s="7">
        <v>45163</v>
      </c>
      <c r="G266" s="7">
        <v>45165</v>
      </c>
      <c r="H266" s="5">
        <v>1</v>
      </c>
      <c r="I266" s="5">
        <v>2</v>
      </c>
      <c r="J266" s="5">
        <v>2</v>
      </c>
      <c r="K266" s="5" t="s">
        <v>30</v>
      </c>
      <c r="L266" s="5">
        <v>1771.66</v>
      </c>
      <c r="M266" s="5">
        <v>1771.66</v>
      </c>
      <c r="N266" s="5" t="s">
        <v>1342</v>
      </c>
      <c r="O266" s="5" t="s">
        <v>32</v>
      </c>
      <c r="P266" s="5" t="s">
        <v>33</v>
      </c>
      <c r="Q266" s="5">
        <v>0</v>
      </c>
      <c r="R266" s="8">
        <v>45162</v>
      </c>
      <c r="S266" s="7">
        <v>45168</v>
      </c>
      <c r="T266" s="5" t="s">
        <v>34</v>
      </c>
      <c r="U266" s="5">
        <v>1771.66</v>
      </c>
      <c r="V266" s="5">
        <v>0</v>
      </c>
      <c r="W266" s="5">
        <v>0</v>
      </c>
      <c r="X266" s="5" t="s">
        <v>1343</v>
      </c>
      <c r="Y266" s="5" t="s">
        <v>42</v>
      </c>
    </row>
    <row r="267" s="5" customFormat="1" spans="1:25">
      <c r="A267" s="5" t="s">
        <v>1344</v>
      </c>
      <c r="B267" s="5" t="s">
        <v>26</v>
      </c>
      <c r="C267" s="5" t="s">
        <v>27</v>
      </c>
      <c r="D267" s="5" t="s">
        <v>1298</v>
      </c>
      <c r="E267" s="5" t="s">
        <v>1299</v>
      </c>
      <c r="F267" s="7">
        <v>45164</v>
      </c>
      <c r="G267" s="7">
        <v>45165</v>
      </c>
      <c r="H267" s="5">
        <v>1</v>
      </c>
      <c r="I267" s="5">
        <v>1</v>
      </c>
      <c r="J267" s="5">
        <v>1</v>
      </c>
      <c r="K267" s="5" t="s">
        <v>30</v>
      </c>
      <c r="L267" s="5">
        <v>242.91</v>
      </c>
      <c r="M267" s="5">
        <v>242.91</v>
      </c>
      <c r="N267" s="5" t="s">
        <v>1300</v>
      </c>
      <c r="O267" s="5" t="s">
        <v>32</v>
      </c>
      <c r="P267" s="5" t="s">
        <v>33</v>
      </c>
      <c r="Q267" s="5">
        <v>0</v>
      </c>
      <c r="R267" s="8">
        <v>45162</v>
      </c>
      <c r="S267" s="7">
        <v>45168</v>
      </c>
      <c r="T267" s="5" t="s">
        <v>34</v>
      </c>
      <c r="U267" s="5">
        <v>242.91</v>
      </c>
      <c r="V267" s="5">
        <v>0</v>
      </c>
      <c r="W267" s="5">
        <v>0</v>
      </c>
      <c r="X267" s="5" t="s">
        <v>1345</v>
      </c>
      <c r="Y267" s="5" t="s">
        <v>1346</v>
      </c>
    </row>
    <row r="268" s="5" customFormat="1" spans="1:25">
      <c r="A268" s="5" t="s">
        <v>1347</v>
      </c>
      <c r="B268" s="5" t="s">
        <v>26</v>
      </c>
      <c r="C268" s="5" t="s">
        <v>27</v>
      </c>
      <c r="D268" s="5" t="s">
        <v>1348</v>
      </c>
      <c r="E268" s="5" t="s">
        <v>1349</v>
      </c>
      <c r="F268" s="7">
        <v>45163</v>
      </c>
      <c r="G268" s="7">
        <v>45165</v>
      </c>
      <c r="H268" s="5">
        <v>1</v>
      </c>
      <c r="I268" s="5">
        <v>2</v>
      </c>
      <c r="J268" s="5">
        <v>2</v>
      </c>
      <c r="K268" s="5" t="s">
        <v>30</v>
      </c>
      <c r="L268" s="5">
        <v>593.76</v>
      </c>
      <c r="M268" s="5">
        <v>593.76</v>
      </c>
      <c r="N268" s="5" t="s">
        <v>1350</v>
      </c>
      <c r="O268" s="5" t="s">
        <v>32</v>
      </c>
      <c r="P268" s="5" t="s">
        <v>33</v>
      </c>
      <c r="Q268" s="5">
        <v>0</v>
      </c>
      <c r="R268" s="8">
        <v>45162.0000115741</v>
      </c>
      <c r="S268" s="7">
        <v>45168</v>
      </c>
      <c r="T268" s="5" t="s">
        <v>34</v>
      </c>
      <c r="U268" s="5">
        <v>593.76</v>
      </c>
      <c r="V268" s="5">
        <v>0</v>
      </c>
      <c r="W268" s="5">
        <v>0</v>
      </c>
      <c r="X268" s="5" t="s">
        <v>1351</v>
      </c>
      <c r="Y268" s="5" t="s">
        <v>1352</v>
      </c>
    </row>
    <row r="269" s="5" customFormat="1" spans="1:25">
      <c r="A269" s="5" t="s">
        <v>1353</v>
      </c>
      <c r="B269" s="5" t="s">
        <v>26</v>
      </c>
      <c r="C269" s="5" t="s">
        <v>27</v>
      </c>
      <c r="D269" s="5" t="s">
        <v>1354</v>
      </c>
      <c r="E269" s="5" t="s">
        <v>1355</v>
      </c>
      <c r="F269" s="7">
        <v>45164</v>
      </c>
      <c r="G269" s="7">
        <v>45165</v>
      </c>
      <c r="H269" s="5">
        <v>1</v>
      </c>
      <c r="I269" s="5">
        <v>1</v>
      </c>
      <c r="J269" s="5">
        <v>1</v>
      </c>
      <c r="K269" s="5" t="s">
        <v>30</v>
      </c>
      <c r="L269" s="5">
        <v>370.22</v>
      </c>
      <c r="M269" s="5">
        <v>370.22</v>
      </c>
      <c r="N269" s="5" t="s">
        <v>1356</v>
      </c>
      <c r="O269" s="5" t="s">
        <v>32</v>
      </c>
      <c r="P269" s="5" t="s">
        <v>33</v>
      </c>
      <c r="Q269" s="5">
        <v>0</v>
      </c>
      <c r="R269" s="8">
        <v>45162</v>
      </c>
      <c r="S269" s="7">
        <v>45168</v>
      </c>
      <c r="T269" s="5" t="s">
        <v>34</v>
      </c>
      <c r="U269" s="5">
        <v>370.22</v>
      </c>
      <c r="V269" s="5">
        <v>0</v>
      </c>
      <c r="W269" s="5">
        <v>0</v>
      </c>
      <c r="X269" s="5" t="s">
        <v>1357</v>
      </c>
      <c r="Y269" s="5" t="s">
        <v>1358</v>
      </c>
    </row>
    <row r="270" s="5" customFormat="1" spans="1:25">
      <c r="A270" s="5" t="s">
        <v>1359</v>
      </c>
      <c r="B270" s="5" t="s">
        <v>26</v>
      </c>
      <c r="C270" s="5" t="s">
        <v>27</v>
      </c>
      <c r="D270" s="5" t="s">
        <v>1360</v>
      </c>
      <c r="E270" s="5" t="s">
        <v>1361</v>
      </c>
      <c r="F270" s="7">
        <v>45163</v>
      </c>
      <c r="G270" s="7">
        <v>45165</v>
      </c>
      <c r="H270" s="5">
        <v>1</v>
      </c>
      <c r="I270" s="5">
        <v>2</v>
      </c>
      <c r="J270" s="5">
        <v>2</v>
      </c>
      <c r="K270" s="5" t="s">
        <v>30</v>
      </c>
      <c r="L270" s="5">
        <v>2606.67</v>
      </c>
      <c r="M270" s="5">
        <v>2606.67</v>
      </c>
      <c r="N270" s="5" t="s">
        <v>1362</v>
      </c>
      <c r="O270" s="5" t="s">
        <v>32</v>
      </c>
      <c r="P270" s="5" t="s">
        <v>33</v>
      </c>
      <c r="Q270" s="5">
        <v>0</v>
      </c>
      <c r="R270" s="8">
        <v>45162.0000115741</v>
      </c>
      <c r="S270" s="7">
        <v>45168</v>
      </c>
      <c r="T270" s="5" t="s">
        <v>34</v>
      </c>
      <c r="U270" s="5">
        <v>2606.67</v>
      </c>
      <c r="V270" s="5">
        <v>0</v>
      </c>
      <c r="W270" s="5">
        <v>0</v>
      </c>
      <c r="X270" s="5" t="s">
        <v>1363</v>
      </c>
      <c r="Y270" s="5" t="s">
        <v>1364</v>
      </c>
    </row>
    <row r="271" s="5" customFormat="1" spans="1:25">
      <c r="A271" s="5" t="s">
        <v>1365</v>
      </c>
      <c r="B271" s="5" t="s">
        <v>26</v>
      </c>
      <c r="C271" s="5" t="s">
        <v>27</v>
      </c>
      <c r="D271" s="5" t="s">
        <v>1264</v>
      </c>
      <c r="E271" s="5" t="s">
        <v>1366</v>
      </c>
      <c r="F271" s="7">
        <v>45164</v>
      </c>
      <c r="G271" s="7">
        <v>45165</v>
      </c>
      <c r="H271" s="5">
        <v>1</v>
      </c>
      <c r="I271" s="5">
        <v>1</v>
      </c>
      <c r="J271" s="5">
        <v>1</v>
      </c>
      <c r="K271" s="5" t="s">
        <v>30</v>
      </c>
      <c r="L271" s="5">
        <v>473.79</v>
      </c>
      <c r="M271" s="5">
        <v>473.79</v>
      </c>
      <c r="N271" s="5" t="s">
        <v>1367</v>
      </c>
      <c r="O271" s="5" t="s">
        <v>32</v>
      </c>
      <c r="P271" s="5" t="s">
        <v>33</v>
      </c>
      <c r="Q271" s="5">
        <v>0</v>
      </c>
      <c r="R271" s="8">
        <v>45162</v>
      </c>
      <c r="S271" s="7">
        <v>45168</v>
      </c>
      <c r="T271" s="5" t="s">
        <v>34</v>
      </c>
      <c r="U271" s="5">
        <v>473.79</v>
      </c>
      <c r="V271" s="5">
        <v>0</v>
      </c>
      <c r="W271" s="5">
        <v>0</v>
      </c>
      <c r="X271" s="5" t="s">
        <v>1368</v>
      </c>
      <c r="Y271" s="5" t="s">
        <v>1369</v>
      </c>
    </row>
    <row r="272" s="5" customFormat="1" spans="1:25">
      <c r="A272" s="5" t="s">
        <v>1370</v>
      </c>
      <c r="B272" s="5" t="s">
        <v>26</v>
      </c>
      <c r="C272" s="5" t="s">
        <v>27</v>
      </c>
      <c r="D272" s="5" t="s">
        <v>1371</v>
      </c>
      <c r="E272" s="5" t="s">
        <v>1372</v>
      </c>
      <c r="F272" s="7">
        <v>45163</v>
      </c>
      <c r="G272" s="7">
        <v>45165</v>
      </c>
      <c r="H272" s="5">
        <v>1</v>
      </c>
      <c r="I272" s="5">
        <v>2</v>
      </c>
      <c r="J272" s="5">
        <v>2</v>
      </c>
      <c r="K272" s="5" t="s">
        <v>30</v>
      </c>
      <c r="L272" s="5">
        <v>2802.3</v>
      </c>
      <c r="M272" s="5">
        <v>2802.3</v>
      </c>
      <c r="N272" s="5" t="s">
        <v>1373</v>
      </c>
      <c r="O272" s="5" t="s">
        <v>32</v>
      </c>
      <c r="P272" s="5" t="s">
        <v>33</v>
      </c>
      <c r="Q272" s="5">
        <v>0</v>
      </c>
      <c r="R272" s="8">
        <v>45163.0000115741</v>
      </c>
      <c r="S272" s="7">
        <v>45168</v>
      </c>
      <c r="T272" s="5" t="s">
        <v>34</v>
      </c>
      <c r="U272" s="5">
        <v>2802.3</v>
      </c>
      <c r="V272" s="5">
        <v>0</v>
      </c>
      <c r="W272" s="5">
        <v>0</v>
      </c>
      <c r="X272" s="5" t="s">
        <v>1374</v>
      </c>
      <c r="Y272" s="5" t="s">
        <v>1375</v>
      </c>
    </row>
    <row r="273" s="5" customFormat="1" spans="1:25">
      <c r="A273" s="5" t="s">
        <v>1376</v>
      </c>
      <c r="B273" s="5" t="s">
        <v>26</v>
      </c>
      <c r="C273" s="5" t="s">
        <v>27</v>
      </c>
      <c r="D273" s="5" t="s">
        <v>1377</v>
      </c>
      <c r="E273" s="5" t="s">
        <v>513</v>
      </c>
      <c r="F273" s="7">
        <v>45164</v>
      </c>
      <c r="G273" s="7">
        <v>45165</v>
      </c>
      <c r="H273" s="5">
        <v>1</v>
      </c>
      <c r="I273" s="5">
        <v>1</v>
      </c>
      <c r="J273" s="5">
        <v>1</v>
      </c>
      <c r="K273" s="5" t="s">
        <v>30</v>
      </c>
      <c r="L273" s="5">
        <v>521.99</v>
      </c>
      <c r="M273" s="5">
        <v>521.99</v>
      </c>
      <c r="N273" s="5" t="s">
        <v>1378</v>
      </c>
      <c r="O273" s="5" t="s">
        <v>32</v>
      </c>
      <c r="P273" s="5" t="s">
        <v>33</v>
      </c>
      <c r="Q273" s="5">
        <v>0</v>
      </c>
      <c r="R273" s="8">
        <v>45163.0000115741</v>
      </c>
      <c r="S273" s="7">
        <v>45168</v>
      </c>
      <c r="T273" s="5" t="s">
        <v>34</v>
      </c>
      <c r="U273" s="5">
        <v>521.99</v>
      </c>
      <c r="V273" s="5">
        <v>0</v>
      </c>
      <c r="W273" s="5">
        <v>0</v>
      </c>
      <c r="X273" s="5" t="s">
        <v>1379</v>
      </c>
      <c r="Y273" s="5" t="s">
        <v>1380</v>
      </c>
    </row>
    <row r="274" s="5" customFormat="1" spans="1:25">
      <c r="A274" s="5" t="s">
        <v>1381</v>
      </c>
      <c r="B274" s="5" t="s">
        <v>26</v>
      </c>
      <c r="C274" s="5" t="s">
        <v>27</v>
      </c>
      <c r="D274" s="5" t="s">
        <v>1382</v>
      </c>
      <c r="E274" s="5" t="s">
        <v>1383</v>
      </c>
      <c r="F274" s="7">
        <v>45164</v>
      </c>
      <c r="G274" s="7">
        <v>45165</v>
      </c>
      <c r="H274" s="5">
        <v>1</v>
      </c>
      <c r="I274" s="5">
        <v>1</v>
      </c>
      <c r="J274" s="5">
        <v>1</v>
      </c>
      <c r="K274" s="5" t="s">
        <v>30</v>
      </c>
      <c r="L274" s="5">
        <v>877.07</v>
      </c>
      <c r="M274" s="5">
        <v>877.07</v>
      </c>
      <c r="N274" s="5" t="s">
        <v>1384</v>
      </c>
      <c r="O274" s="5" t="s">
        <v>32</v>
      </c>
      <c r="P274" s="5" t="s">
        <v>33</v>
      </c>
      <c r="Q274" s="5">
        <v>0</v>
      </c>
      <c r="R274" s="8">
        <v>45163.0000115741</v>
      </c>
      <c r="S274" s="7">
        <v>45168</v>
      </c>
      <c r="T274" s="5" t="s">
        <v>34</v>
      </c>
      <c r="U274" s="5">
        <v>877.07</v>
      </c>
      <c r="V274" s="5">
        <v>0</v>
      </c>
      <c r="W274" s="5">
        <v>0</v>
      </c>
      <c r="X274" s="5" t="s">
        <v>1385</v>
      </c>
      <c r="Y274" s="5" t="s">
        <v>1386</v>
      </c>
    </row>
    <row r="275" s="5" customFormat="1" spans="1:25">
      <c r="A275" s="5" t="s">
        <v>1387</v>
      </c>
      <c r="B275" s="5" t="s">
        <v>26</v>
      </c>
      <c r="C275" s="5" t="s">
        <v>27</v>
      </c>
      <c r="D275" s="5" t="s">
        <v>837</v>
      </c>
      <c r="E275" s="5" t="s">
        <v>1217</v>
      </c>
      <c r="F275" s="7">
        <v>45164</v>
      </c>
      <c r="G275" s="7">
        <v>45165</v>
      </c>
      <c r="H275" s="5">
        <v>1</v>
      </c>
      <c r="I275" s="5">
        <v>1</v>
      </c>
      <c r="J275" s="5">
        <v>1</v>
      </c>
      <c r="K275" s="5" t="s">
        <v>30</v>
      </c>
      <c r="L275" s="5">
        <v>911.15</v>
      </c>
      <c r="M275" s="5">
        <v>911.15</v>
      </c>
      <c r="N275" s="5" t="s">
        <v>1388</v>
      </c>
      <c r="O275" s="5" t="s">
        <v>32</v>
      </c>
      <c r="P275" s="5" t="s">
        <v>33</v>
      </c>
      <c r="Q275" s="5">
        <v>0</v>
      </c>
      <c r="R275" s="8">
        <v>45163.0000115741</v>
      </c>
      <c r="S275" s="7">
        <v>45168</v>
      </c>
      <c r="T275" s="5" t="s">
        <v>34</v>
      </c>
      <c r="U275" s="5">
        <v>911.15</v>
      </c>
      <c r="V275" s="5">
        <v>0</v>
      </c>
      <c r="W275" s="5">
        <v>0</v>
      </c>
      <c r="X275" s="5" t="s">
        <v>1389</v>
      </c>
      <c r="Y275" s="5" t="s">
        <v>42</v>
      </c>
    </row>
    <row r="276" s="5" customFormat="1" spans="1:25">
      <c r="A276" s="5" t="s">
        <v>1390</v>
      </c>
      <c r="B276" s="5" t="s">
        <v>26</v>
      </c>
      <c r="C276" s="5" t="s">
        <v>27</v>
      </c>
      <c r="D276" s="5" t="s">
        <v>1391</v>
      </c>
      <c r="E276" s="5" t="s">
        <v>381</v>
      </c>
      <c r="F276" s="7">
        <v>45164</v>
      </c>
      <c r="G276" s="7">
        <v>45165</v>
      </c>
      <c r="H276" s="5">
        <v>1</v>
      </c>
      <c r="I276" s="5">
        <v>1</v>
      </c>
      <c r="J276" s="5">
        <v>1</v>
      </c>
      <c r="K276" s="5" t="s">
        <v>30</v>
      </c>
      <c r="L276" s="5">
        <v>125.66</v>
      </c>
      <c r="M276" s="5">
        <v>125.66</v>
      </c>
      <c r="N276" s="5" t="s">
        <v>1392</v>
      </c>
      <c r="O276" s="5" t="s">
        <v>32</v>
      </c>
      <c r="P276" s="5" t="s">
        <v>33</v>
      </c>
      <c r="Q276" s="5">
        <v>0</v>
      </c>
      <c r="R276" s="8">
        <v>45163.0000115741</v>
      </c>
      <c r="S276" s="7">
        <v>45168</v>
      </c>
      <c r="T276" s="5" t="s">
        <v>34</v>
      </c>
      <c r="U276" s="5">
        <v>125.66</v>
      </c>
      <c r="V276" s="5">
        <v>0</v>
      </c>
      <c r="W276" s="5">
        <v>0</v>
      </c>
      <c r="X276" s="5" t="s">
        <v>1393</v>
      </c>
      <c r="Y276" s="5" t="s">
        <v>1394</v>
      </c>
    </row>
    <row r="277" s="5" customFormat="1" spans="1:25">
      <c r="A277" s="5" t="s">
        <v>1395</v>
      </c>
      <c r="B277" s="5" t="s">
        <v>26</v>
      </c>
      <c r="C277" s="5" t="s">
        <v>27</v>
      </c>
      <c r="D277" s="5" t="s">
        <v>1396</v>
      </c>
      <c r="E277" s="5" t="s">
        <v>254</v>
      </c>
      <c r="F277" s="7">
        <v>45163</v>
      </c>
      <c r="G277" s="7">
        <v>45165</v>
      </c>
      <c r="H277" s="5">
        <v>1</v>
      </c>
      <c r="I277" s="5">
        <v>2</v>
      </c>
      <c r="J277" s="5">
        <v>2</v>
      </c>
      <c r="K277" s="5" t="s">
        <v>30</v>
      </c>
      <c r="L277" s="5">
        <v>876.84</v>
      </c>
      <c r="M277" s="5">
        <v>876.84</v>
      </c>
      <c r="N277" s="5" t="s">
        <v>1397</v>
      </c>
      <c r="O277" s="5" t="s">
        <v>32</v>
      </c>
      <c r="P277" s="5" t="s">
        <v>33</v>
      </c>
      <c r="Q277" s="5">
        <v>0</v>
      </c>
      <c r="R277" s="8">
        <v>45163</v>
      </c>
      <c r="S277" s="7">
        <v>45168</v>
      </c>
      <c r="T277" s="5" t="s">
        <v>34</v>
      </c>
      <c r="U277" s="5">
        <v>876.84</v>
      </c>
      <c r="V277" s="5">
        <v>0</v>
      </c>
      <c r="W277" s="5">
        <v>0</v>
      </c>
      <c r="X277" s="5" t="s">
        <v>1398</v>
      </c>
      <c r="Y277" s="5" t="s">
        <v>42</v>
      </c>
    </row>
    <row r="278" s="5" customFormat="1" spans="1:25">
      <c r="A278" s="5" t="s">
        <v>1399</v>
      </c>
      <c r="B278" s="5" t="s">
        <v>26</v>
      </c>
      <c r="C278" s="5" t="s">
        <v>27</v>
      </c>
      <c r="D278" s="5" t="s">
        <v>1400</v>
      </c>
      <c r="E278" s="5" t="s">
        <v>293</v>
      </c>
      <c r="F278" s="7">
        <v>45163</v>
      </c>
      <c r="G278" s="7">
        <v>45165</v>
      </c>
      <c r="H278" s="5">
        <v>1</v>
      </c>
      <c r="I278" s="5">
        <v>2</v>
      </c>
      <c r="J278" s="5">
        <v>2</v>
      </c>
      <c r="K278" s="5" t="s">
        <v>30</v>
      </c>
      <c r="L278" s="5">
        <v>2996.48</v>
      </c>
      <c r="M278" s="5">
        <v>2996.48</v>
      </c>
      <c r="N278" s="5" t="s">
        <v>1401</v>
      </c>
      <c r="O278" s="5" t="s">
        <v>32</v>
      </c>
      <c r="P278" s="5" t="s">
        <v>33</v>
      </c>
      <c r="Q278" s="5">
        <v>0</v>
      </c>
      <c r="R278" s="8">
        <v>45163</v>
      </c>
      <c r="S278" s="7">
        <v>45168</v>
      </c>
      <c r="T278" s="5" t="s">
        <v>34</v>
      </c>
      <c r="U278" s="5">
        <v>2996.48</v>
      </c>
      <c r="V278" s="5">
        <v>0</v>
      </c>
      <c r="W278" s="5">
        <v>0</v>
      </c>
      <c r="X278" s="5" t="s">
        <v>1402</v>
      </c>
      <c r="Y278" s="5" t="s">
        <v>1403</v>
      </c>
    </row>
    <row r="279" s="5" customFormat="1" spans="1:25">
      <c r="A279" s="5" t="s">
        <v>1404</v>
      </c>
      <c r="B279" s="5" t="s">
        <v>26</v>
      </c>
      <c r="C279" s="5" t="s">
        <v>27</v>
      </c>
      <c r="D279" s="5" t="s">
        <v>1405</v>
      </c>
      <c r="E279" s="5" t="s">
        <v>1406</v>
      </c>
      <c r="F279" s="7">
        <v>45164</v>
      </c>
      <c r="G279" s="7">
        <v>45165</v>
      </c>
      <c r="H279" s="5">
        <v>1</v>
      </c>
      <c r="I279" s="5">
        <v>1</v>
      </c>
      <c r="J279" s="5">
        <v>1</v>
      </c>
      <c r="K279" s="5" t="s">
        <v>30</v>
      </c>
      <c r="L279" s="5">
        <v>519.96</v>
      </c>
      <c r="M279" s="5">
        <v>519.96</v>
      </c>
      <c r="N279" s="5" t="s">
        <v>1407</v>
      </c>
      <c r="O279" s="5" t="s">
        <v>32</v>
      </c>
      <c r="P279" s="5" t="s">
        <v>33</v>
      </c>
      <c r="Q279" s="5">
        <v>0</v>
      </c>
      <c r="R279" s="8">
        <v>45163</v>
      </c>
      <c r="S279" s="7">
        <v>45168</v>
      </c>
      <c r="T279" s="5" t="s">
        <v>34</v>
      </c>
      <c r="U279" s="5">
        <v>519.96</v>
      </c>
      <c r="V279" s="5">
        <v>0</v>
      </c>
      <c r="W279" s="5">
        <v>0</v>
      </c>
      <c r="X279" s="5" t="s">
        <v>1408</v>
      </c>
      <c r="Y279" s="5" t="s">
        <v>42</v>
      </c>
    </row>
    <row r="280" s="5" customFormat="1" spans="1:25">
      <c r="A280" s="5" t="s">
        <v>1409</v>
      </c>
      <c r="B280" s="5" t="s">
        <v>26</v>
      </c>
      <c r="C280" s="5" t="s">
        <v>27</v>
      </c>
      <c r="D280" s="5" t="s">
        <v>1410</v>
      </c>
      <c r="E280" s="5" t="s">
        <v>1411</v>
      </c>
      <c r="F280" s="7">
        <v>45164</v>
      </c>
      <c r="G280" s="7">
        <v>45165</v>
      </c>
      <c r="H280" s="5">
        <v>1</v>
      </c>
      <c r="I280" s="5">
        <v>1</v>
      </c>
      <c r="J280" s="5">
        <v>1</v>
      </c>
      <c r="K280" s="5" t="s">
        <v>30</v>
      </c>
      <c r="L280" s="5">
        <v>594.44</v>
      </c>
      <c r="M280" s="5">
        <v>594.44</v>
      </c>
      <c r="N280" s="5" t="s">
        <v>1412</v>
      </c>
      <c r="O280" s="5" t="s">
        <v>32</v>
      </c>
      <c r="P280" s="5" t="s">
        <v>33</v>
      </c>
      <c r="Q280" s="5">
        <v>0</v>
      </c>
      <c r="R280" s="8">
        <v>45163</v>
      </c>
      <c r="S280" s="7">
        <v>45168</v>
      </c>
      <c r="T280" s="5" t="s">
        <v>34</v>
      </c>
      <c r="U280" s="5">
        <v>594.44</v>
      </c>
      <c r="V280" s="5">
        <v>0</v>
      </c>
      <c r="W280" s="5">
        <v>0</v>
      </c>
      <c r="X280" s="5" t="s">
        <v>1413</v>
      </c>
      <c r="Y280" s="5" t="s">
        <v>1414</v>
      </c>
    </row>
    <row r="281" s="5" customFormat="1" spans="1:25">
      <c r="A281" s="5" t="s">
        <v>1415</v>
      </c>
      <c r="B281" s="5" t="s">
        <v>26</v>
      </c>
      <c r="C281" s="5" t="s">
        <v>27</v>
      </c>
      <c r="D281" s="5" t="s">
        <v>1416</v>
      </c>
      <c r="E281" s="5" t="s">
        <v>159</v>
      </c>
      <c r="F281" s="7">
        <v>45164</v>
      </c>
      <c r="G281" s="7">
        <v>45165</v>
      </c>
      <c r="H281" s="5">
        <v>1</v>
      </c>
      <c r="I281" s="5">
        <v>1</v>
      </c>
      <c r="J281" s="5">
        <v>1</v>
      </c>
      <c r="K281" s="5" t="s">
        <v>30</v>
      </c>
      <c r="L281" s="5">
        <v>184.04</v>
      </c>
      <c r="M281" s="5">
        <v>184.04</v>
      </c>
      <c r="N281" s="5" t="s">
        <v>1417</v>
      </c>
      <c r="O281" s="5" t="s">
        <v>32</v>
      </c>
      <c r="P281" s="5" t="s">
        <v>33</v>
      </c>
      <c r="Q281" s="5">
        <v>0</v>
      </c>
      <c r="R281" s="8">
        <v>45163.0000115741</v>
      </c>
      <c r="S281" s="7">
        <v>45168</v>
      </c>
      <c r="T281" s="5" t="s">
        <v>34</v>
      </c>
      <c r="U281" s="5">
        <v>184.04</v>
      </c>
      <c r="V281" s="5">
        <v>0</v>
      </c>
      <c r="W281" s="5">
        <v>0</v>
      </c>
      <c r="X281" s="5" t="s">
        <v>1418</v>
      </c>
      <c r="Y281" s="5" t="s">
        <v>42</v>
      </c>
    </row>
    <row r="282" s="5" customFormat="1" spans="1:25">
      <c r="A282" s="5" t="s">
        <v>1419</v>
      </c>
      <c r="B282" s="5" t="s">
        <v>26</v>
      </c>
      <c r="C282" s="5" t="s">
        <v>27</v>
      </c>
      <c r="D282" s="5" t="s">
        <v>1420</v>
      </c>
      <c r="E282" s="5" t="s">
        <v>1421</v>
      </c>
      <c r="F282" s="7">
        <v>45164</v>
      </c>
      <c r="G282" s="7">
        <v>45165</v>
      </c>
      <c r="H282" s="5">
        <v>1</v>
      </c>
      <c r="I282" s="5">
        <v>1</v>
      </c>
      <c r="J282" s="5">
        <v>1</v>
      </c>
      <c r="K282" s="5" t="s">
        <v>30</v>
      </c>
      <c r="L282" s="5">
        <v>1955.22</v>
      </c>
      <c r="M282" s="5">
        <v>1955.22</v>
      </c>
      <c r="N282" s="5" t="s">
        <v>1422</v>
      </c>
      <c r="O282" s="5" t="s">
        <v>32</v>
      </c>
      <c r="P282" s="5" t="s">
        <v>33</v>
      </c>
      <c r="Q282" s="5">
        <v>0</v>
      </c>
      <c r="R282" s="8">
        <v>45163.0000115741</v>
      </c>
      <c r="S282" s="7">
        <v>45168</v>
      </c>
      <c r="T282" s="5" t="s">
        <v>34</v>
      </c>
      <c r="U282" s="5">
        <v>1955.22</v>
      </c>
      <c r="V282" s="5">
        <v>0</v>
      </c>
      <c r="W282" s="5">
        <v>0</v>
      </c>
      <c r="X282" s="5" t="s">
        <v>1423</v>
      </c>
      <c r="Y282" s="5" t="s">
        <v>42</v>
      </c>
    </row>
    <row r="283" s="5" customFormat="1" spans="1:25">
      <c r="A283" s="5" t="s">
        <v>1424</v>
      </c>
      <c r="B283" s="5" t="s">
        <v>26</v>
      </c>
      <c r="C283" s="5" t="s">
        <v>27</v>
      </c>
      <c r="D283" s="5" t="s">
        <v>1425</v>
      </c>
      <c r="E283" s="5" t="s">
        <v>254</v>
      </c>
      <c r="F283" s="7">
        <v>45164</v>
      </c>
      <c r="G283" s="7">
        <v>45165</v>
      </c>
      <c r="H283" s="5">
        <v>1</v>
      </c>
      <c r="I283" s="5">
        <v>1</v>
      </c>
      <c r="J283" s="5">
        <v>1</v>
      </c>
      <c r="K283" s="5" t="s">
        <v>30</v>
      </c>
      <c r="L283" s="5">
        <v>118.38</v>
      </c>
      <c r="M283" s="5">
        <v>118.38</v>
      </c>
      <c r="N283" s="5" t="s">
        <v>1426</v>
      </c>
      <c r="O283" s="5" t="s">
        <v>32</v>
      </c>
      <c r="P283" s="5" t="s">
        <v>33</v>
      </c>
      <c r="Q283" s="5">
        <v>0</v>
      </c>
      <c r="R283" s="8">
        <v>45163.0000115741</v>
      </c>
      <c r="S283" s="7">
        <v>45168</v>
      </c>
      <c r="T283" s="5" t="s">
        <v>34</v>
      </c>
      <c r="U283" s="5">
        <v>118.38</v>
      </c>
      <c r="V283" s="5">
        <v>0</v>
      </c>
      <c r="W283" s="5">
        <v>0</v>
      </c>
      <c r="X283" s="5" t="s">
        <v>1427</v>
      </c>
      <c r="Y283" s="5" t="s">
        <v>1428</v>
      </c>
    </row>
    <row r="284" s="5" customFormat="1" spans="1:25">
      <c r="A284" s="5" t="s">
        <v>1429</v>
      </c>
      <c r="B284" s="5" t="s">
        <v>26</v>
      </c>
      <c r="C284" s="5" t="s">
        <v>27</v>
      </c>
      <c r="D284" s="5" t="s">
        <v>1425</v>
      </c>
      <c r="E284" s="5" t="s">
        <v>254</v>
      </c>
      <c r="F284" s="7">
        <v>45163</v>
      </c>
      <c r="G284" s="7">
        <v>45165</v>
      </c>
      <c r="H284" s="5">
        <v>1</v>
      </c>
      <c r="I284" s="5">
        <v>2</v>
      </c>
      <c r="J284" s="5">
        <v>2</v>
      </c>
      <c r="K284" s="5" t="s">
        <v>30</v>
      </c>
      <c r="L284" s="5">
        <v>236.76</v>
      </c>
      <c r="M284" s="5">
        <v>236.76</v>
      </c>
      <c r="N284" s="5" t="s">
        <v>1430</v>
      </c>
      <c r="O284" s="5" t="s">
        <v>32</v>
      </c>
      <c r="P284" s="5" t="s">
        <v>33</v>
      </c>
      <c r="Q284" s="5">
        <v>0</v>
      </c>
      <c r="R284" s="8">
        <v>45163.0000115741</v>
      </c>
      <c r="S284" s="7">
        <v>45168</v>
      </c>
      <c r="T284" s="5" t="s">
        <v>34</v>
      </c>
      <c r="U284" s="5">
        <v>236.76</v>
      </c>
      <c r="V284" s="5">
        <v>0</v>
      </c>
      <c r="W284" s="5">
        <v>0</v>
      </c>
      <c r="X284" s="5" t="s">
        <v>1431</v>
      </c>
      <c r="Y284" s="5" t="s">
        <v>1432</v>
      </c>
    </row>
    <row r="285" s="5" customFormat="1" spans="1:25">
      <c r="A285" s="5" t="s">
        <v>1433</v>
      </c>
      <c r="B285" s="5" t="s">
        <v>26</v>
      </c>
      <c r="C285" s="5" t="s">
        <v>27</v>
      </c>
      <c r="D285" s="5" t="s">
        <v>1259</v>
      </c>
      <c r="E285" s="5" t="s">
        <v>153</v>
      </c>
      <c r="F285" s="7">
        <v>45163</v>
      </c>
      <c r="G285" s="7">
        <v>45165</v>
      </c>
      <c r="H285" s="5">
        <v>1</v>
      </c>
      <c r="I285" s="5">
        <v>2</v>
      </c>
      <c r="J285" s="5">
        <v>2</v>
      </c>
      <c r="K285" s="5" t="s">
        <v>30</v>
      </c>
      <c r="L285" s="5">
        <v>356.62</v>
      </c>
      <c r="M285" s="5">
        <v>356.62</v>
      </c>
      <c r="N285" s="5" t="s">
        <v>1260</v>
      </c>
      <c r="O285" s="5" t="s">
        <v>32</v>
      </c>
      <c r="P285" s="5" t="s">
        <v>33</v>
      </c>
      <c r="Q285" s="5">
        <v>0</v>
      </c>
      <c r="R285" s="8">
        <v>45163</v>
      </c>
      <c r="S285" s="7">
        <v>45168</v>
      </c>
      <c r="T285" s="5" t="s">
        <v>34</v>
      </c>
      <c r="U285" s="5">
        <v>356.62</v>
      </c>
      <c r="V285" s="5">
        <v>0</v>
      </c>
      <c r="W285" s="5">
        <v>0</v>
      </c>
      <c r="X285" s="5" t="s">
        <v>1434</v>
      </c>
      <c r="Y285" s="5" t="s">
        <v>42</v>
      </c>
    </row>
    <row r="286" s="5" customFormat="1" spans="1:25">
      <c r="A286" s="5" t="s">
        <v>1433</v>
      </c>
      <c r="B286" s="5" t="s">
        <v>26</v>
      </c>
      <c r="C286" s="5" t="s">
        <v>48</v>
      </c>
      <c r="D286" s="5" t="s">
        <v>1259</v>
      </c>
      <c r="E286" s="5" t="s">
        <v>153</v>
      </c>
      <c r="F286" s="7">
        <v>45163</v>
      </c>
      <c r="G286" s="7">
        <v>45165</v>
      </c>
      <c r="H286" s="5">
        <v>1</v>
      </c>
      <c r="I286" s="5">
        <v>2</v>
      </c>
      <c r="J286" s="5">
        <v>2</v>
      </c>
      <c r="K286" s="5" t="s">
        <v>30</v>
      </c>
      <c r="L286" s="5">
        <v>-356.62</v>
      </c>
      <c r="M286" s="5">
        <v>-356.62</v>
      </c>
      <c r="N286" s="5" t="s">
        <v>1260</v>
      </c>
      <c r="O286" s="5" t="s">
        <v>32</v>
      </c>
      <c r="P286" s="5" t="s">
        <v>33</v>
      </c>
      <c r="Q286" s="5">
        <v>0</v>
      </c>
      <c r="R286" s="8">
        <v>45163</v>
      </c>
      <c r="S286" s="7">
        <v>45168</v>
      </c>
      <c r="T286" s="5" t="s">
        <v>34</v>
      </c>
      <c r="U286" s="5">
        <v>-356.62</v>
      </c>
      <c r="V286" s="5">
        <v>0</v>
      </c>
      <c r="W286" s="5">
        <v>0</v>
      </c>
      <c r="X286" s="5" t="s">
        <v>1434</v>
      </c>
      <c r="Y286" s="5" t="s">
        <v>42</v>
      </c>
    </row>
    <row r="287" s="5" customFormat="1" spans="1:25">
      <c r="A287" s="5" t="s">
        <v>1435</v>
      </c>
      <c r="B287" s="5" t="s">
        <v>26</v>
      </c>
      <c r="C287" s="5" t="s">
        <v>27</v>
      </c>
      <c r="D287" s="5" t="s">
        <v>1436</v>
      </c>
      <c r="E287" s="5" t="s">
        <v>1437</v>
      </c>
      <c r="F287" s="7">
        <v>45163</v>
      </c>
      <c r="G287" s="7">
        <v>45165</v>
      </c>
      <c r="H287" s="5">
        <v>1</v>
      </c>
      <c r="I287" s="5">
        <v>2</v>
      </c>
      <c r="J287" s="5">
        <v>2</v>
      </c>
      <c r="K287" s="5" t="s">
        <v>30</v>
      </c>
      <c r="L287" s="5">
        <v>1228.32</v>
      </c>
      <c r="M287" s="5">
        <v>1228.32</v>
      </c>
      <c r="N287" s="5" t="s">
        <v>1438</v>
      </c>
      <c r="O287" s="5" t="s">
        <v>32</v>
      </c>
      <c r="P287" s="5" t="s">
        <v>33</v>
      </c>
      <c r="Q287" s="5">
        <v>0</v>
      </c>
      <c r="R287" s="8">
        <v>45163</v>
      </c>
      <c r="S287" s="7">
        <v>45168</v>
      </c>
      <c r="T287" s="5" t="s">
        <v>34</v>
      </c>
      <c r="U287" s="5">
        <v>1228.32</v>
      </c>
      <c r="V287" s="5">
        <v>0</v>
      </c>
      <c r="W287" s="5">
        <v>0</v>
      </c>
      <c r="X287" s="5" t="s">
        <v>1439</v>
      </c>
      <c r="Y287" s="5" t="s">
        <v>1440</v>
      </c>
    </row>
    <row r="288" s="5" customFormat="1" spans="1:25">
      <c r="A288" s="5" t="s">
        <v>1441</v>
      </c>
      <c r="B288" s="5" t="s">
        <v>26</v>
      </c>
      <c r="C288" s="5" t="s">
        <v>27</v>
      </c>
      <c r="D288" s="5" t="s">
        <v>1442</v>
      </c>
      <c r="E288" s="5" t="s">
        <v>1443</v>
      </c>
      <c r="F288" s="7">
        <v>45164</v>
      </c>
      <c r="G288" s="7">
        <v>45165</v>
      </c>
      <c r="H288" s="5">
        <v>1</v>
      </c>
      <c r="I288" s="5">
        <v>1</v>
      </c>
      <c r="J288" s="5">
        <v>1</v>
      </c>
      <c r="K288" s="5" t="s">
        <v>30</v>
      </c>
      <c r="L288" s="5">
        <v>518.12</v>
      </c>
      <c r="M288" s="5">
        <v>518.12</v>
      </c>
      <c r="N288" s="5" t="s">
        <v>1444</v>
      </c>
      <c r="O288" s="5" t="s">
        <v>32</v>
      </c>
      <c r="P288" s="5" t="s">
        <v>33</v>
      </c>
      <c r="Q288" s="5">
        <v>0</v>
      </c>
      <c r="R288" s="8">
        <v>45163.0000115741</v>
      </c>
      <c r="S288" s="7">
        <v>45168</v>
      </c>
      <c r="T288" s="5" t="s">
        <v>34</v>
      </c>
      <c r="U288" s="5">
        <v>518.12</v>
      </c>
      <c r="V288" s="5">
        <v>0</v>
      </c>
      <c r="W288" s="5">
        <v>0</v>
      </c>
      <c r="X288" s="5" t="s">
        <v>1445</v>
      </c>
      <c r="Y288" s="5" t="s">
        <v>42</v>
      </c>
    </row>
    <row r="289" s="5" customFormat="1" spans="1:25">
      <c r="A289" s="5" t="s">
        <v>1446</v>
      </c>
      <c r="B289" s="5" t="s">
        <v>26</v>
      </c>
      <c r="C289" s="5" t="s">
        <v>27</v>
      </c>
      <c r="D289" s="5" t="s">
        <v>1447</v>
      </c>
      <c r="E289" s="5" t="s">
        <v>782</v>
      </c>
      <c r="F289" s="7">
        <v>45164</v>
      </c>
      <c r="G289" s="7">
        <v>45165</v>
      </c>
      <c r="H289" s="5">
        <v>1</v>
      </c>
      <c r="I289" s="5">
        <v>1</v>
      </c>
      <c r="J289" s="5">
        <v>1</v>
      </c>
      <c r="K289" s="5" t="s">
        <v>30</v>
      </c>
      <c r="L289" s="5">
        <v>470.64</v>
      </c>
      <c r="M289" s="5">
        <v>470.64</v>
      </c>
      <c r="N289" s="5" t="s">
        <v>1448</v>
      </c>
      <c r="O289" s="5" t="s">
        <v>32</v>
      </c>
      <c r="P289" s="5" t="s">
        <v>33</v>
      </c>
      <c r="Q289" s="5">
        <v>0</v>
      </c>
      <c r="R289" s="8">
        <v>45163</v>
      </c>
      <c r="S289" s="7">
        <v>45168</v>
      </c>
      <c r="T289" s="5" t="s">
        <v>34</v>
      </c>
      <c r="U289" s="5">
        <v>470.64</v>
      </c>
      <c r="V289" s="5">
        <v>0</v>
      </c>
      <c r="W289" s="5">
        <v>0</v>
      </c>
      <c r="X289" s="5" t="s">
        <v>1449</v>
      </c>
      <c r="Y289" s="5" t="s">
        <v>42</v>
      </c>
    </row>
    <row r="290" s="5" customFormat="1" spans="1:25">
      <c r="A290" s="5" t="s">
        <v>1450</v>
      </c>
      <c r="B290" s="5" t="s">
        <v>26</v>
      </c>
      <c r="C290" s="5" t="s">
        <v>27</v>
      </c>
      <c r="D290" s="5" t="s">
        <v>1451</v>
      </c>
      <c r="E290" s="5" t="s">
        <v>1452</v>
      </c>
      <c r="F290" s="7">
        <v>45164</v>
      </c>
      <c r="G290" s="7">
        <v>45165</v>
      </c>
      <c r="H290" s="5">
        <v>1</v>
      </c>
      <c r="I290" s="5">
        <v>1</v>
      </c>
      <c r="J290" s="5">
        <v>1</v>
      </c>
      <c r="K290" s="5" t="s">
        <v>30</v>
      </c>
      <c r="L290" s="5">
        <v>635.07</v>
      </c>
      <c r="M290" s="5">
        <v>635.07</v>
      </c>
      <c r="N290" s="5" t="s">
        <v>1453</v>
      </c>
      <c r="O290" s="5" t="s">
        <v>32</v>
      </c>
      <c r="P290" s="5" t="s">
        <v>33</v>
      </c>
      <c r="Q290" s="5">
        <v>0</v>
      </c>
      <c r="R290" s="8">
        <v>45163</v>
      </c>
      <c r="S290" s="7">
        <v>45168</v>
      </c>
      <c r="T290" s="5" t="s">
        <v>34</v>
      </c>
      <c r="U290" s="5">
        <v>635.07</v>
      </c>
      <c r="V290" s="5">
        <v>0</v>
      </c>
      <c r="W290" s="5">
        <v>0</v>
      </c>
      <c r="X290" s="5" t="s">
        <v>1454</v>
      </c>
      <c r="Y290" s="5" t="s">
        <v>1455</v>
      </c>
    </row>
    <row r="291" s="5" customFormat="1" spans="1:26">
      <c r="A291" s="5" t="s">
        <v>1456</v>
      </c>
      <c r="B291" s="5" t="s">
        <v>26</v>
      </c>
      <c r="C291" s="5" t="s">
        <v>27</v>
      </c>
      <c r="D291" s="5" t="s">
        <v>1457</v>
      </c>
      <c r="E291" s="5" t="s">
        <v>1458</v>
      </c>
      <c r="F291" s="7">
        <v>45164</v>
      </c>
      <c r="G291" s="7">
        <v>45165</v>
      </c>
      <c r="H291" s="5">
        <v>2</v>
      </c>
      <c r="I291" s="5">
        <v>1</v>
      </c>
      <c r="J291" s="5">
        <v>2</v>
      </c>
      <c r="K291" s="5" t="s">
        <v>30</v>
      </c>
      <c r="L291" s="5">
        <v>831.12</v>
      </c>
      <c r="M291" s="5">
        <v>831.12</v>
      </c>
      <c r="N291" s="5" t="s">
        <v>1459</v>
      </c>
      <c r="O291" s="5" t="s">
        <v>32</v>
      </c>
      <c r="P291" s="5" t="s">
        <v>33</v>
      </c>
      <c r="Q291" s="5">
        <v>0</v>
      </c>
      <c r="R291" s="8">
        <v>45163.0000115741</v>
      </c>
      <c r="S291" s="7">
        <v>45168</v>
      </c>
      <c r="T291" s="5" t="s">
        <v>34</v>
      </c>
      <c r="U291" s="5">
        <v>831.12</v>
      </c>
      <c r="V291" s="5">
        <v>0</v>
      </c>
      <c r="W291" s="5">
        <v>0</v>
      </c>
      <c r="X291" s="5" t="s">
        <v>1460</v>
      </c>
      <c r="Y291" s="5">
        <v>-74592866</v>
      </c>
      <c r="Z291" s="5" t="s">
        <v>1461</v>
      </c>
    </row>
    <row r="292" s="5" customFormat="1" spans="1:25">
      <c r="A292" s="5" t="s">
        <v>1462</v>
      </c>
      <c r="B292" s="5" t="s">
        <v>26</v>
      </c>
      <c r="C292" s="5" t="s">
        <v>27</v>
      </c>
      <c r="D292" s="5" t="s">
        <v>1463</v>
      </c>
      <c r="E292" s="5" t="s">
        <v>1464</v>
      </c>
      <c r="F292" s="7">
        <v>45163</v>
      </c>
      <c r="G292" s="7">
        <v>45165</v>
      </c>
      <c r="H292" s="5">
        <v>1</v>
      </c>
      <c r="I292" s="5">
        <v>2</v>
      </c>
      <c r="J292" s="5">
        <v>2</v>
      </c>
      <c r="K292" s="5" t="s">
        <v>30</v>
      </c>
      <c r="L292" s="5">
        <v>667.54</v>
      </c>
      <c r="M292" s="5">
        <v>667.54</v>
      </c>
      <c r="N292" s="5" t="s">
        <v>1465</v>
      </c>
      <c r="O292" s="5" t="s">
        <v>32</v>
      </c>
      <c r="P292" s="5" t="s">
        <v>33</v>
      </c>
      <c r="Q292" s="5">
        <v>0</v>
      </c>
      <c r="R292" s="8">
        <v>45163.0000115741</v>
      </c>
      <c r="S292" s="7">
        <v>45168</v>
      </c>
      <c r="T292" s="5" t="s">
        <v>34</v>
      </c>
      <c r="U292" s="5">
        <v>667.54</v>
      </c>
      <c r="V292" s="5">
        <v>0</v>
      </c>
      <c r="W292" s="5">
        <v>0</v>
      </c>
      <c r="X292" s="5" t="s">
        <v>1466</v>
      </c>
      <c r="Y292" s="5" t="s">
        <v>1467</v>
      </c>
    </row>
    <row r="293" s="5" customFormat="1" spans="1:25">
      <c r="A293" s="5" t="s">
        <v>1468</v>
      </c>
      <c r="B293" s="5" t="s">
        <v>26</v>
      </c>
      <c r="C293" s="5" t="s">
        <v>27</v>
      </c>
      <c r="D293" s="5" t="s">
        <v>1469</v>
      </c>
      <c r="E293" s="5" t="s">
        <v>1223</v>
      </c>
      <c r="F293" s="7">
        <v>45164</v>
      </c>
      <c r="G293" s="7">
        <v>45165</v>
      </c>
      <c r="H293" s="5">
        <v>1</v>
      </c>
      <c r="I293" s="5">
        <v>1</v>
      </c>
      <c r="J293" s="5">
        <v>1</v>
      </c>
      <c r="K293" s="5" t="s">
        <v>30</v>
      </c>
      <c r="L293" s="5">
        <v>556.33</v>
      </c>
      <c r="M293" s="5">
        <v>556.33</v>
      </c>
      <c r="N293" s="5" t="s">
        <v>1470</v>
      </c>
      <c r="O293" s="5" t="s">
        <v>32</v>
      </c>
      <c r="P293" s="5" t="s">
        <v>33</v>
      </c>
      <c r="Q293" s="5">
        <v>0</v>
      </c>
      <c r="R293" s="8">
        <v>45163.0000115741</v>
      </c>
      <c r="S293" s="7">
        <v>45168</v>
      </c>
      <c r="T293" s="5" t="s">
        <v>34</v>
      </c>
      <c r="U293" s="5">
        <v>556.33</v>
      </c>
      <c r="V293" s="5">
        <v>0</v>
      </c>
      <c r="W293" s="5">
        <v>0</v>
      </c>
      <c r="X293" s="5" t="s">
        <v>1471</v>
      </c>
      <c r="Y293" s="5" t="s">
        <v>1472</v>
      </c>
    </row>
    <row r="294" s="5" customFormat="1" spans="1:25">
      <c r="A294" s="5" t="s">
        <v>1473</v>
      </c>
      <c r="B294" s="5" t="s">
        <v>26</v>
      </c>
      <c r="C294" s="5" t="s">
        <v>27</v>
      </c>
      <c r="D294" s="5" t="s">
        <v>1474</v>
      </c>
      <c r="E294" s="5" t="s">
        <v>1475</v>
      </c>
      <c r="F294" s="7">
        <v>45163</v>
      </c>
      <c r="G294" s="7">
        <v>45165</v>
      </c>
      <c r="H294" s="5">
        <v>1</v>
      </c>
      <c r="I294" s="5">
        <v>2</v>
      </c>
      <c r="J294" s="5">
        <v>2</v>
      </c>
      <c r="K294" s="5" t="s">
        <v>30</v>
      </c>
      <c r="L294" s="5">
        <v>901.9</v>
      </c>
      <c r="M294" s="5">
        <v>901.9</v>
      </c>
      <c r="N294" s="5" t="s">
        <v>1476</v>
      </c>
      <c r="O294" s="5" t="s">
        <v>32</v>
      </c>
      <c r="P294" s="5" t="s">
        <v>33</v>
      </c>
      <c r="Q294" s="5">
        <v>0</v>
      </c>
      <c r="R294" s="8">
        <v>45163.0000115741</v>
      </c>
      <c r="S294" s="7">
        <v>45168</v>
      </c>
      <c r="T294" s="5" t="s">
        <v>34</v>
      </c>
      <c r="U294" s="5">
        <v>901.9</v>
      </c>
      <c r="V294" s="5">
        <v>0</v>
      </c>
      <c r="W294" s="5">
        <v>0</v>
      </c>
      <c r="X294" s="5" t="s">
        <v>1477</v>
      </c>
      <c r="Y294" s="5" t="s">
        <v>1478</v>
      </c>
    </row>
    <row r="295" s="5" customFormat="1" spans="1:25">
      <c r="A295" s="5" t="s">
        <v>1479</v>
      </c>
      <c r="B295" s="5" t="s">
        <v>26</v>
      </c>
      <c r="C295" s="5" t="s">
        <v>27</v>
      </c>
      <c r="D295" s="5" t="s">
        <v>1480</v>
      </c>
      <c r="E295" s="5" t="s">
        <v>770</v>
      </c>
      <c r="F295" s="7">
        <v>45163</v>
      </c>
      <c r="G295" s="7">
        <v>45165</v>
      </c>
      <c r="H295" s="5">
        <v>1</v>
      </c>
      <c r="I295" s="5">
        <v>2</v>
      </c>
      <c r="J295" s="5">
        <v>2</v>
      </c>
      <c r="K295" s="5" t="s">
        <v>30</v>
      </c>
      <c r="L295" s="5">
        <v>1183.56</v>
      </c>
      <c r="M295" s="5">
        <v>1183.56</v>
      </c>
      <c r="N295" s="5" t="s">
        <v>1481</v>
      </c>
      <c r="O295" s="5" t="s">
        <v>32</v>
      </c>
      <c r="P295" s="5" t="s">
        <v>33</v>
      </c>
      <c r="Q295" s="5">
        <v>0</v>
      </c>
      <c r="R295" s="8">
        <v>45163.0000115741</v>
      </c>
      <c r="S295" s="7">
        <v>45168</v>
      </c>
      <c r="T295" s="5" t="s">
        <v>34</v>
      </c>
      <c r="U295" s="5">
        <v>1183.56</v>
      </c>
      <c r="V295" s="5">
        <v>0</v>
      </c>
      <c r="W295" s="5">
        <v>0</v>
      </c>
      <c r="X295" s="5" t="s">
        <v>1482</v>
      </c>
      <c r="Y295" s="5" t="s">
        <v>1483</v>
      </c>
    </row>
    <row r="296" s="5" customFormat="1" spans="1:25">
      <c r="A296" s="5" t="s">
        <v>1484</v>
      </c>
      <c r="B296" s="5" t="s">
        <v>26</v>
      </c>
      <c r="C296" s="5" t="s">
        <v>27</v>
      </c>
      <c r="D296" s="5" t="s">
        <v>1485</v>
      </c>
      <c r="E296" s="5" t="s">
        <v>1486</v>
      </c>
      <c r="F296" s="7">
        <v>45163</v>
      </c>
      <c r="G296" s="7">
        <v>45165</v>
      </c>
      <c r="H296" s="5">
        <v>1</v>
      </c>
      <c r="I296" s="5">
        <v>2</v>
      </c>
      <c r="J296" s="5">
        <v>2</v>
      </c>
      <c r="K296" s="5" t="s">
        <v>30</v>
      </c>
      <c r="L296" s="5">
        <v>707.18</v>
      </c>
      <c r="M296" s="5">
        <v>707.18</v>
      </c>
      <c r="N296" s="5" t="s">
        <v>1487</v>
      </c>
      <c r="O296" s="5" t="s">
        <v>32</v>
      </c>
      <c r="P296" s="5" t="s">
        <v>33</v>
      </c>
      <c r="Q296" s="5">
        <v>0</v>
      </c>
      <c r="R296" s="8">
        <v>45163.0000115741</v>
      </c>
      <c r="S296" s="7">
        <v>45168</v>
      </c>
      <c r="T296" s="5" t="s">
        <v>34</v>
      </c>
      <c r="U296" s="5">
        <v>707.18</v>
      </c>
      <c r="V296" s="5">
        <v>0</v>
      </c>
      <c r="W296" s="5">
        <v>0</v>
      </c>
      <c r="X296" s="5" t="s">
        <v>1488</v>
      </c>
      <c r="Y296" s="5" t="s">
        <v>1489</v>
      </c>
    </row>
    <row r="297" s="5" customFormat="1" spans="1:25">
      <c r="A297" s="5" t="s">
        <v>1490</v>
      </c>
      <c r="B297" s="5" t="s">
        <v>26</v>
      </c>
      <c r="C297" s="5" t="s">
        <v>27</v>
      </c>
      <c r="D297" s="5" t="s">
        <v>1491</v>
      </c>
      <c r="E297" s="5" t="s">
        <v>1492</v>
      </c>
      <c r="F297" s="7">
        <v>45164</v>
      </c>
      <c r="G297" s="7">
        <v>45165</v>
      </c>
      <c r="H297" s="5">
        <v>1</v>
      </c>
      <c r="I297" s="5">
        <v>1</v>
      </c>
      <c r="J297" s="5">
        <v>1</v>
      </c>
      <c r="K297" s="5" t="s">
        <v>30</v>
      </c>
      <c r="L297" s="5">
        <v>586.44</v>
      </c>
      <c r="M297" s="5">
        <v>586.44</v>
      </c>
      <c r="N297" s="5" t="s">
        <v>1493</v>
      </c>
      <c r="O297" s="5" t="s">
        <v>32</v>
      </c>
      <c r="P297" s="5" t="s">
        <v>33</v>
      </c>
      <c r="Q297" s="5">
        <v>0</v>
      </c>
      <c r="R297" s="8">
        <v>45163.0000115741</v>
      </c>
      <c r="S297" s="7">
        <v>45168</v>
      </c>
      <c r="T297" s="5" t="s">
        <v>34</v>
      </c>
      <c r="U297" s="5">
        <v>586.44</v>
      </c>
      <c r="V297" s="5">
        <v>0</v>
      </c>
      <c r="W297" s="5">
        <v>0</v>
      </c>
      <c r="X297" s="5" t="s">
        <v>1494</v>
      </c>
      <c r="Y297" s="5" t="s">
        <v>1495</v>
      </c>
    </row>
    <row r="298" s="5" customFormat="1" spans="1:25">
      <c r="A298" s="5" t="s">
        <v>1496</v>
      </c>
      <c r="B298" s="5" t="s">
        <v>26</v>
      </c>
      <c r="C298" s="5" t="s">
        <v>27</v>
      </c>
      <c r="D298" s="5" t="s">
        <v>1497</v>
      </c>
      <c r="E298" s="5" t="s">
        <v>1498</v>
      </c>
      <c r="F298" s="7">
        <v>45164</v>
      </c>
      <c r="G298" s="7">
        <v>45165</v>
      </c>
      <c r="H298" s="5">
        <v>1</v>
      </c>
      <c r="I298" s="5">
        <v>1</v>
      </c>
      <c r="J298" s="5">
        <v>1</v>
      </c>
      <c r="K298" s="5" t="s">
        <v>30</v>
      </c>
      <c r="L298" s="5">
        <v>1180.61</v>
      </c>
      <c r="M298" s="5">
        <v>1180.61</v>
      </c>
      <c r="N298" s="5" t="s">
        <v>1499</v>
      </c>
      <c r="O298" s="5" t="s">
        <v>32</v>
      </c>
      <c r="P298" s="5" t="s">
        <v>33</v>
      </c>
      <c r="Q298" s="5">
        <v>0</v>
      </c>
      <c r="R298" s="8">
        <v>45163</v>
      </c>
      <c r="S298" s="7">
        <v>45168</v>
      </c>
      <c r="T298" s="5" t="s">
        <v>34</v>
      </c>
      <c r="U298" s="5">
        <v>1180.61</v>
      </c>
      <c r="V298" s="5">
        <v>0</v>
      </c>
      <c r="W298" s="5">
        <v>0</v>
      </c>
      <c r="X298" s="5" t="s">
        <v>1500</v>
      </c>
      <c r="Y298" s="5" t="s">
        <v>1501</v>
      </c>
    </row>
    <row r="299" s="5" customFormat="1" spans="1:25">
      <c r="A299" s="5" t="s">
        <v>1502</v>
      </c>
      <c r="B299" s="5" t="s">
        <v>26</v>
      </c>
      <c r="C299" s="5" t="s">
        <v>27</v>
      </c>
      <c r="D299" s="5" t="s">
        <v>1503</v>
      </c>
      <c r="E299" s="5" t="s">
        <v>1504</v>
      </c>
      <c r="F299" s="7">
        <v>45163</v>
      </c>
      <c r="G299" s="7">
        <v>45165</v>
      </c>
      <c r="H299" s="5">
        <v>1</v>
      </c>
      <c r="I299" s="5">
        <v>2</v>
      </c>
      <c r="J299" s="5">
        <v>2</v>
      </c>
      <c r="K299" s="5" t="s">
        <v>30</v>
      </c>
      <c r="L299" s="5">
        <v>797.4</v>
      </c>
      <c r="M299" s="5">
        <v>797.4</v>
      </c>
      <c r="N299" s="5" t="s">
        <v>1505</v>
      </c>
      <c r="O299" s="5" t="s">
        <v>32</v>
      </c>
      <c r="P299" s="5" t="s">
        <v>33</v>
      </c>
      <c r="Q299" s="5">
        <v>0</v>
      </c>
      <c r="R299" s="8">
        <v>45163.0000115741</v>
      </c>
      <c r="S299" s="7">
        <v>45168</v>
      </c>
      <c r="T299" s="5" t="s">
        <v>34</v>
      </c>
      <c r="U299" s="5">
        <v>797.4</v>
      </c>
      <c r="V299" s="5">
        <v>0</v>
      </c>
      <c r="W299" s="5">
        <v>0</v>
      </c>
      <c r="X299" s="5" t="s">
        <v>1506</v>
      </c>
      <c r="Y299" s="5" t="s">
        <v>1507</v>
      </c>
    </row>
    <row r="300" s="5" customFormat="1" spans="1:25">
      <c r="A300" s="5" t="s">
        <v>1508</v>
      </c>
      <c r="B300" s="5" t="s">
        <v>26</v>
      </c>
      <c r="C300" s="5" t="s">
        <v>27</v>
      </c>
      <c r="D300" s="5" t="s">
        <v>565</v>
      </c>
      <c r="E300" s="5" t="s">
        <v>1509</v>
      </c>
      <c r="F300" s="7">
        <v>45164</v>
      </c>
      <c r="G300" s="7">
        <v>45165</v>
      </c>
      <c r="H300" s="5">
        <v>1</v>
      </c>
      <c r="I300" s="5">
        <v>1</v>
      </c>
      <c r="J300" s="5">
        <v>1</v>
      </c>
      <c r="K300" s="5" t="s">
        <v>30</v>
      </c>
      <c r="L300" s="5">
        <v>182.72</v>
      </c>
      <c r="M300" s="5">
        <v>182.72</v>
      </c>
      <c r="N300" s="5" t="s">
        <v>1510</v>
      </c>
      <c r="O300" s="5" t="s">
        <v>32</v>
      </c>
      <c r="P300" s="5" t="s">
        <v>33</v>
      </c>
      <c r="Q300" s="5">
        <v>0</v>
      </c>
      <c r="R300" s="8">
        <v>45163.0000115741</v>
      </c>
      <c r="S300" s="7">
        <v>45168</v>
      </c>
      <c r="T300" s="5" t="s">
        <v>34</v>
      </c>
      <c r="U300" s="5">
        <v>182.72</v>
      </c>
      <c r="V300" s="5">
        <v>0</v>
      </c>
      <c r="W300" s="5">
        <v>0</v>
      </c>
      <c r="X300" s="5" t="s">
        <v>1511</v>
      </c>
      <c r="Y300" s="5" t="s">
        <v>42</v>
      </c>
    </row>
    <row r="301" s="5" customFormat="1" spans="1:25">
      <c r="A301" s="5" t="s">
        <v>1512</v>
      </c>
      <c r="B301" s="5" t="s">
        <v>26</v>
      </c>
      <c r="C301" s="5" t="s">
        <v>27</v>
      </c>
      <c r="D301" s="5" t="s">
        <v>1513</v>
      </c>
      <c r="E301" s="5" t="s">
        <v>1514</v>
      </c>
      <c r="F301" s="7">
        <v>45163</v>
      </c>
      <c r="G301" s="7">
        <v>45165</v>
      </c>
      <c r="H301" s="5">
        <v>1</v>
      </c>
      <c r="I301" s="5">
        <v>2</v>
      </c>
      <c r="J301" s="5">
        <v>2</v>
      </c>
      <c r="K301" s="5" t="s">
        <v>30</v>
      </c>
      <c r="L301" s="5">
        <v>2059.14</v>
      </c>
      <c r="M301" s="5">
        <v>2059.14</v>
      </c>
      <c r="N301" s="5" t="s">
        <v>1515</v>
      </c>
      <c r="O301" s="5" t="s">
        <v>32</v>
      </c>
      <c r="P301" s="5" t="s">
        <v>33</v>
      </c>
      <c r="Q301" s="5">
        <v>0</v>
      </c>
      <c r="R301" s="8">
        <v>45163.0000115741</v>
      </c>
      <c r="S301" s="7">
        <v>45168</v>
      </c>
      <c r="T301" s="5" t="s">
        <v>34</v>
      </c>
      <c r="U301" s="5">
        <v>2059.14</v>
      </c>
      <c r="V301" s="5">
        <v>0</v>
      </c>
      <c r="W301" s="5">
        <v>0</v>
      </c>
      <c r="X301" s="5" t="s">
        <v>1516</v>
      </c>
      <c r="Y301" s="5" t="s">
        <v>42</v>
      </c>
    </row>
    <row r="302" s="5" customFormat="1" spans="1:25">
      <c r="A302" s="5" t="s">
        <v>1517</v>
      </c>
      <c r="B302" s="5" t="s">
        <v>26</v>
      </c>
      <c r="C302" s="5" t="s">
        <v>27</v>
      </c>
      <c r="D302" s="5" t="s">
        <v>1518</v>
      </c>
      <c r="E302" s="5" t="s">
        <v>1519</v>
      </c>
      <c r="F302" s="7">
        <v>45164</v>
      </c>
      <c r="G302" s="7">
        <v>45165</v>
      </c>
      <c r="H302" s="5">
        <v>1</v>
      </c>
      <c r="I302" s="5">
        <v>1</v>
      </c>
      <c r="J302" s="5">
        <v>1</v>
      </c>
      <c r="K302" s="5" t="s">
        <v>30</v>
      </c>
      <c r="L302" s="5">
        <v>332.01</v>
      </c>
      <c r="M302" s="5">
        <v>332.01</v>
      </c>
      <c r="N302" s="5" t="s">
        <v>1520</v>
      </c>
      <c r="O302" s="5" t="s">
        <v>32</v>
      </c>
      <c r="P302" s="5" t="s">
        <v>33</v>
      </c>
      <c r="Q302" s="5">
        <v>0</v>
      </c>
      <c r="R302" s="8">
        <v>45163.0000115741</v>
      </c>
      <c r="S302" s="7">
        <v>45168</v>
      </c>
      <c r="T302" s="5" t="s">
        <v>34</v>
      </c>
      <c r="U302" s="5">
        <v>332.01</v>
      </c>
      <c r="V302" s="5">
        <v>0</v>
      </c>
      <c r="W302" s="5">
        <v>0</v>
      </c>
      <c r="X302" s="5" t="s">
        <v>1521</v>
      </c>
      <c r="Y302" s="5" t="s">
        <v>42</v>
      </c>
    </row>
    <row r="303" s="5" customFormat="1" spans="1:25">
      <c r="A303" s="5" t="s">
        <v>1522</v>
      </c>
      <c r="B303" s="5" t="s">
        <v>26</v>
      </c>
      <c r="C303" s="5" t="s">
        <v>27</v>
      </c>
      <c r="D303" s="5" t="s">
        <v>370</v>
      </c>
      <c r="E303" s="5" t="s">
        <v>1523</v>
      </c>
      <c r="F303" s="7">
        <v>45163</v>
      </c>
      <c r="G303" s="7">
        <v>45165</v>
      </c>
      <c r="H303" s="5">
        <v>1</v>
      </c>
      <c r="I303" s="5">
        <v>2</v>
      </c>
      <c r="J303" s="5">
        <v>2</v>
      </c>
      <c r="K303" s="5" t="s">
        <v>30</v>
      </c>
      <c r="L303" s="5">
        <v>1977.64</v>
      </c>
      <c r="M303" s="5">
        <v>1977.64</v>
      </c>
      <c r="N303" s="5" t="s">
        <v>1524</v>
      </c>
      <c r="O303" s="5" t="s">
        <v>32</v>
      </c>
      <c r="P303" s="5" t="s">
        <v>33</v>
      </c>
      <c r="Q303" s="5">
        <v>0</v>
      </c>
      <c r="R303" s="8">
        <v>45163.0000115741</v>
      </c>
      <c r="S303" s="7">
        <v>45168</v>
      </c>
      <c r="T303" s="5" t="s">
        <v>34</v>
      </c>
      <c r="U303" s="5">
        <v>1977.64</v>
      </c>
      <c r="V303" s="5">
        <v>0</v>
      </c>
      <c r="W303" s="5">
        <v>0</v>
      </c>
      <c r="X303" s="5" t="s">
        <v>1525</v>
      </c>
      <c r="Y303" s="5" t="s">
        <v>1526</v>
      </c>
    </row>
    <row r="304" s="5" customFormat="1" spans="1:25">
      <c r="A304" s="5" t="s">
        <v>1527</v>
      </c>
      <c r="B304" s="5" t="s">
        <v>26</v>
      </c>
      <c r="C304" s="5" t="s">
        <v>27</v>
      </c>
      <c r="D304" s="5" t="s">
        <v>1497</v>
      </c>
      <c r="E304" s="5" t="s">
        <v>1528</v>
      </c>
      <c r="F304" s="7">
        <v>45164</v>
      </c>
      <c r="G304" s="7">
        <v>45165</v>
      </c>
      <c r="H304" s="5">
        <v>1</v>
      </c>
      <c r="I304" s="5">
        <v>1</v>
      </c>
      <c r="J304" s="5">
        <v>1</v>
      </c>
      <c r="K304" s="5" t="s">
        <v>30</v>
      </c>
      <c r="L304" s="5">
        <v>1187.48</v>
      </c>
      <c r="M304" s="5">
        <v>1187.48</v>
      </c>
      <c r="N304" s="5" t="s">
        <v>1529</v>
      </c>
      <c r="O304" s="5" t="s">
        <v>32</v>
      </c>
      <c r="P304" s="5" t="s">
        <v>33</v>
      </c>
      <c r="Q304" s="5">
        <v>0</v>
      </c>
      <c r="R304" s="8">
        <v>45163</v>
      </c>
      <c r="S304" s="7">
        <v>45168</v>
      </c>
      <c r="T304" s="5" t="s">
        <v>34</v>
      </c>
      <c r="U304" s="5">
        <v>1187.48</v>
      </c>
      <c r="V304" s="5">
        <v>0</v>
      </c>
      <c r="W304" s="5">
        <v>0</v>
      </c>
      <c r="X304" s="5" t="s">
        <v>1530</v>
      </c>
      <c r="Y304" s="5" t="s">
        <v>1531</v>
      </c>
    </row>
    <row r="305" s="5" customFormat="1" spans="1:25">
      <c r="A305" s="5" t="s">
        <v>1532</v>
      </c>
      <c r="B305" s="5" t="s">
        <v>26</v>
      </c>
      <c r="C305" s="5" t="s">
        <v>27</v>
      </c>
      <c r="D305" s="5" t="s">
        <v>1533</v>
      </c>
      <c r="E305" s="5" t="s">
        <v>1534</v>
      </c>
      <c r="F305" s="7">
        <v>45164</v>
      </c>
      <c r="G305" s="7">
        <v>45165</v>
      </c>
      <c r="H305" s="5">
        <v>1</v>
      </c>
      <c r="I305" s="5">
        <v>1</v>
      </c>
      <c r="J305" s="5">
        <v>1</v>
      </c>
      <c r="K305" s="5" t="s">
        <v>30</v>
      </c>
      <c r="L305" s="5">
        <v>359.5</v>
      </c>
      <c r="M305" s="5">
        <v>359.5</v>
      </c>
      <c r="N305" s="5" t="s">
        <v>1535</v>
      </c>
      <c r="O305" s="5" t="s">
        <v>32</v>
      </c>
      <c r="P305" s="5" t="s">
        <v>33</v>
      </c>
      <c r="Q305" s="5">
        <v>0</v>
      </c>
      <c r="R305" s="8">
        <v>45163</v>
      </c>
      <c r="S305" s="7">
        <v>45168</v>
      </c>
      <c r="T305" s="5" t="s">
        <v>34</v>
      </c>
      <c r="U305" s="5">
        <v>359.5</v>
      </c>
      <c r="V305" s="5">
        <v>0</v>
      </c>
      <c r="W305" s="5">
        <v>0</v>
      </c>
      <c r="X305" s="5" t="s">
        <v>1536</v>
      </c>
      <c r="Y305" s="5" t="s">
        <v>1537</v>
      </c>
    </row>
    <row r="306" s="5" customFormat="1" spans="1:25">
      <c r="A306" s="5" t="s">
        <v>1538</v>
      </c>
      <c r="B306" s="5" t="s">
        <v>26</v>
      </c>
      <c r="C306" s="5" t="s">
        <v>27</v>
      </c>
      <c r="D306" s="5" t="s">
        <v>1539</v>
      </c>
      <c r="E306" s="5" t="s">
        <v>1540</v>
      </c>
      <c r="F306" s="7">
        <v>45164</v>
      </c>
      <c r="G306" s="7">
        <v>45165</v>
      </c>
      <c r="H306" s="5">
        <v>1</v>
      </c>
      <c r="I306" s="5">
        <v>1</v>
      </c>
      <c r="J306" s="5">
        <v>1</v>
      </c>
      <c r="K306" s="5" t="s">
        <v>30</v>
      </c>
      <c r="L306" s="5">
        <v>256.3</v>
      </c>
      <c r="M306" s="5">
        <v>256.3</v>
      </c>
      <c r="N306" s="5" t="s">
        <v>1541</v>
      </c>
      <c r="O306" s="5" t="s">
        <v>32</v>
      </c>
      <c r="P306" s="5" t="s">
        <v>33</v>
      </c>
      <c r="Q306" s="5">
        <v>0</v>
      </c>
      <c r="R306" s="8">
        <v>45163.0000115741</v>
      </c>
      <c r="S306" s="7">
        <v>45168</v>
      </c>
      <c r="T306" s="5" t="s">
        <v>34</v>
      </c>
      <c r="U306" s="5">
        <v>256.3</v>
      </c>
      <c r="V306" s="5">
        <v>0</v>
      </c>
      <c r="W306" s="5">
        <v>0</v>
      </c>
      <c r="X306" s="5" t="s">
        <v>1542</v>
      </c>
      <c r="Y306" s="5" t="s">
        <v>42</v>
      </c>
    </row>
    <row r="307" s="5" customFormat="1" spans="1:25">
      <c r="A307" s="5" t="s">
        <v>1543</v>
      </c>
      <c r="B307" s="5" t="s">
        <v>26</v>
      </c>
      <c r="C307" s="5" t="s">
        <v>27</v>
      </c>
      <c r="D307" s="5" t="s">
        <v>1348</v>
      </c>
      <c r="E307" s="5" t="s">
        <v>1349</v>
      </c>
      <c r="F307" s="7">
        <v>45164</v>
      </c>
      <c r="G307" s="7">
        <v>45165</v>
      </c>
      <c r="H307" s="5">
        <v>1</v>
      </c>
      <c r="I307" s="5">
        <v>1</v>
      </c>
      <c r="J307" s="5">
        <v>1</v>
      </c>
      <c r="K307" s="5" t="s">
        <v>30</v>
      </c>
      <c r="L307" s="5">
        <v>313.24</v>
      </c>
      <c r="M307" s="5">
        <v>313.24</v>
      </c>
      <c r="N307" s="5" t="s">
        <v>1544</v>
      </c>
      <c r="O307" s="5" t="s">
        <v>32</v>
      </c>
      <c r="P307" s="5" t="s">
        <v>33</v>
      </c>
      <c r="Q307" s="5">
        <v>0</v>
      </c>
      <c r="R307" s="8">
        <v>45163.0000115741</v>
      </c>
      <c r="S307" s="7">
        <v>45168</v>
      </c>
      <c r="T307" s="5" t="s">
        <v>34</v>
      </c>
      <c r="U307" s="5">
        <v>313.24</v>
      </c>
      <c r="V307" s="5">
        <v>0</v>
      </c>
      <c r="W307" s="5">
        <v>0</v>
      </c>
      <c r="X307" s="5" t="s">
        <v>1545</v>
      </c>
      <c r="Y307" s="5" t="s">
        <v>1546</v>
      </c>
    </row>
    <row r="308" s="5" customFormat="1" spans="1:25">
      <c r="A308" s="5" t="s">
        <v>1547</v>
      </c>
      <c r="B308" s="5" t="s">
        <v>26</v>
      </c>
      <c r="C308" s="5" t="s">
        <v>27</v>
      </c>
      <c r="D308" s="5" t="s">
        <v>1548</v>
      </c>
      <c r="E308" s="5" t="s">
        <v>1549</v>
      </c>
      <c r="F308" s="7">
        <v>45164</v>
      </c>
      <c r="G308" s="7">
        <v>45165</v>
      </c>
      <c r="H308" s="5">
        <v>1</v>
      </c>
      <c r="I308" s="5">
        <v>1</v>
      </c>
      <c r="J308" s="5">
        <v>1</v>
      </c>
      <c r="K308" s="5" t="s">
        <v>30</v>
      </c>
      <c r="L308" s="5">
        <v>354.69</v>
      </c>
      <c r="M308" s="5">
        <v>354.69</v>
      </c>
      <c r="N308" s="5" t="s">
        <v>1550</v>
      </c>
      <c r="O308" s="5" t="s">
        <v>32</v>
      </c>
      <c r="P308" s="5" t="s">
        <v>33</v>
      </c>
      <c r="Q308" s="5">
        <v>0</v>
      </c>
      <c r="R308" s="8">
        <v>45163</v>
      </c>
      <c r="S308" s="7">
        <v>45168</v>
      </c>
      <c r="T308" s="5" t="s">
        <v>34</v>
      </c>
      <c r="U308" s="5">
        <v>354.69</v>
      </c>
      <c r="V308" s="5">
        <v>0</v>
      </c>
      <c r="W308" s="5">
        <v>0</v>
      </c>
      <c r="X308" s="5" t="s">
        <v>1551</v>
      </c>
      <c r="Y308" s="5" t="s">
        <v>1552</v>
      </c>
    </row>
    <row r="309" s="5" customFormat="1" spans="1:25">
      <c r="A309" s="5" t="s">
        <v>1553</v>
      </c>
      <c r="B309" s="5" t="s">
        <v>26</v>
      </c>
      <c r="C309" s="5" t="s">
        <v>27</v>
      </c>
      <c r="D309" s="5" t="s">
        <v>1554</v>
      </c>
      <c r="E309" s="5" t="s">
        <v>194</v>
      </c>
      <c r="F309" s="7">
        <v>45164</v>
      </c>
      <c r="G309" s="7">
        <v>45165</v>
      </c>
      <c r="H309" s="5">
        <v>1</v>
      </c>
      <c r="I309" s="5">
        <v>1</v>
      </c>
      <c r="J309" s="5">
        <v>1</v>
      </c>
      <c r="K309" s="5" t="s">
        <v>30</v>
      </c>
      <c r="L309" s="5">
        <v>132.63</v>
      </c>
      <c r="M309" s="5">
        <v>132.63</v>
      </c>
      <c r="N309" s="5" t="s">
        <v>1555</v>
      </c>
      <c r="O309" s="5" t="s">
        <v>32</v>
      </c>
      <c r="P309" s="5" t="s">
        <v>33</v>
      </c>
      <c r="Q309" s="5">
        <v>0</v>
      </c>
      <c r="R309" s="8">
        <v>45163</v>
      </c>
      <c r="S309" s="7">
        <v>45168</v>
      </c>
      <c r="T309" s="5" t="s">
        <v>34</v>
      </c>
      <c r="U309" s="5">
        <v>132.63</v>
      </c>
      <c r="V309" s="5">
        <v>0</v>
      </c>
      <c r="W309" s="5">
        <v>0</v>
      </c>
      <c r="X309" s="5" t="s">
        <v>1556</v>
      </c>
      <c r="Y309" s="5" t="s">
        <v>1557</v>
      </c>
    </row>
    <row r="310" s="5" customFormat="1" spans="1:25">
      <c r="A310" s="5" t="s">
        <v>1558</v>
      </c>
      <c r="B310" s="5" t="s">
        <v>26</v>
      </c>
      <c r="C310" s="5" t="s">
        <v>27</v>
      </c>
      <c r="D310" s="5" t="s">
        <v>1559</v>
      </c>
      <c r="E310" s="5" t="s">
        <v>1560</v>
      </c>
      <c r="F310" s="7">
        <v>45164</v>
      </c>
      <c r="G310" s="7">
        <v>45165</v>
      </c>
      <c r="H310" s="5">
        <v>1</v>
      </c>
      <c r="I310" s="5">
        <v>1</v>
      </c>
      <c r="J310" s="5">
        <v>1</v>
      </c>
      <c r="K310" s="5" t="s">
        <v>30</v>
      </c>
      <c r="L310" s="5">
        <v>1359.45</v>
      </c>
      <c r="M310" s="5">
        <v>1359.45</v>
      </c>
      <c r="N310" s="5" t="s">
        <v>1561</v>
      </c>
      <c r="O310" s="5" t="s">
        <v>32</v>
      </c>
      <c r="P310" s="5" t="s">
        <v>33</v>
      </c>
      <c r="Q310" s="5">
        <v>0</v>
      </c>
      <c r="R310" s="8">
        <v>45163</v>
      </c>
      <c r="S310" s="7">
        <v>45168</v>
      </c>
      <c r="T310" s="5" t="s">
        <v>34</v>
      </c>
      <c r="U310" s="5">
        <v>1359.45</v>
      </c>
      <c r="V310" s="5">
        <v>0</v>
      </c>
      <c r="W310" s="5">
        <v>0</v>
      </c>
      <c r="X310" s="5" t="s">
        <v>1562</v>
      </c>
      <c r="Y310" s="5" t="s">
        <v>1563</v>
      </c>
    </row>
    <row r="311" s="5" customFormat="1" spans="1:25">
      <c r="A311" s="5" t="s">
        <v>1564</v>
      </c>
      <c r="B311" s="5" t="s">
        <v>26</v>
      </c>
      <c r="C311" s="5" t="s">
        <v>27</v>
      </c>
      <c r="D311" s="5" t="s">
        <v>1565</v>
      </c>
      <c r="E311" s="5" t="s">
        <v>1566</v>
      </c>
      <c r="F311" s="7">
        <v>45164</v>
      </c>
      <c r="G311" s="7">
        <v>45165</v>
      </c>
      <c r="H311" s="5">
        <v>1</v>
      </c>
      <c r="I311" s="5">
        <v>1</v>
      </c>
      <c r="J311" s="5">
        <v>1</v>
      </c>
      <c r="K311" s="5" t="s">
        <v>30</v>
      </c>
      <c r="L311" s="5">
        <v>1329.54</v>
      </c>
      <c r="M311" s="5">
        <v>1329.54</v>
      </c>
      <c r="N311" s="5" t="s">
        <v>1567</v>
      </c>
      <c r="O311" s="5" t="s">
        <v>32</v>
      </c>
      <c r="P311" s="5" t="s">
        <v>33</v>
      </c>
      <c r="Q311" s="5">
        <v>0</v>
      </c>
      <c r="R311" s="8">
        <v>45164.0000115741</v>
      </c>
      <c r="S311" s="7">
        <v>45168</v>
      </c>
      <c r="T311" s="5" t="s">
        <v>34</v>
      </c>
      <c r="U311" s="5">
        <v>1329.54</v>
      </c>
      <c r="V311" s="5">
        <v>0</v>
      </c>
      <c r="W311" s="5">
        <v>0</v>
      </c>
      <c r="X311" s="5" t="s">
        <v>1568</v>
      </c>
      <c r="Y311" s="5" t="s">
        <v>1569</v>
      </c>
    </row>
    <row r="312" s="5" customFormat="1" spans="1:25">
      <c r="A312" s="5" t="s">
        <v>1570</v>
      </c>
      <c r="B312" s="5" t="s">
        <v>26</v>
      </c>
      <c r="C312" s="5" t="s">
        <v>27</v>
      </c>
      <c r="D312" s="5" t="s">
        <v>1571</v>
      </c>
      <c r="E312" s="5" t="s">
        <v>1572</v>
      </c>
      <c r="F312" s="7">
        <v>45164</v>
      </c>
      <c r="G312" s="7">
        <v>45165</v>
      </c>
      <c r="H312" s="5">
        <v>1</v>
      </c>
      <c r="I312" s="5">
        <v>1</v>
      </c>
      <c r="J312" s="5">
        <v>1</v>
      </c>
      <c r="K312" s="5" t="s">
        <v>30</v>
      </c>
      <c r="L312" s="5">
        <v>1692.74</v>
      </c>
      <c r="M312" s="5">
        <v>1692.74</v>
      </c>
      <c r="N312" s="5" t="s">
        <v>1573</v>
      </c>
      <c r="O312" s="5" t="s">
        <v>32</v>
      </c>
      <c r="P312" s="5" t="s">
        <v>33</v>
      </c>
      <c r="Q312" s="5">
        <v>0</v>
      </c>
      <c r="R312" s="8">
        <v>45164.0000115741</v>
      </c>
      <c r="S312" s="7">
        <v>45168</v>
      </c>
      <c r="T312" s="5" t="s">
        <v>34</v>
      </c>
      <c r="U312" s="5">
        <v>1692.74</v>
      </c>
      <c r="V312" s="5">
        <v>0</v>
      </c>
      <c r="W312" s="5">
        <v>0</v>
      </c>
      <c r="X312" s="5" t="s">
        <v>1574</v>
      </c>
      <c r="Y312" s="5" t="s">
        <v>1575</v>
      </c>
    </row>
    <row r="313" s="5" customFormat="1" spans="1:25">
      <c r="A313" s="5" t="s">
        <v>1576</v>
      </c>
      <c r="B313" s="5" t="s">
        <v>26</v>
      </c>
      <c r="C313" s="5" t="s">
        <v>27</v>
      </c>
      <c r="D313" s="5" t="s">
        <v>708</v>
      </c>
      <c r="E313" s="5" t="s">
        <v>1577</v>
      </c>
      <c r="F313" s="7">
        <v>45164</v>
      </c>
      <c r="G313" s="7">
        <v>45165</v>
      </c>
      <c r="H313" s="5">
        <v>1</v>
      </c>
      <c r="I313" s="5">
        <v>1</v>
      </c>
      <c r="J313" s="5">
        <v>1</v>
      </c>
      <c r="K313" s="5" t="s">
        <v>30</v>
      </c>
      <c r="L313" s="5">
        <v>1532.55</v>
      </c>
      <c r="M313" s="5">
        <v>1532.55</v>
      </c>
      <c r="N313" s="5" t="s">
        <v>1578</v>
      </c>
      <c r="O313" s="5" t="s">
        <v>32</v>
      </c>
      <c r="P313" s="5" t="s">
        <v>33</v>
      </c>
      <c r="Q313" s="5">
        <v>0</v>
      </c>
      <c r="R313" s="8">
        <v>45164</v>
      </c>
      <c r="S313" s="7">
        <v>45168</v>
      </c>
      <c r="T313" s="5" t="s">
        <v>34</v>
      </c>
      <c r="U313" s="5">
        <v>1532.55</v>
      </c>
      <c r="V313" s="5">
        <v>0</v>
      </c>
      <c r="W313" s="5">
        <v>0</v>
      </c>
      <c r="X313" s="5" t="s">
        <v>1579</v>
      </c>
      <c r="Y313" s="5" t="s">
        <v>1580</v>
      </c>
    </row>
    <row r="314" s="5" customFormat="1" spans="1:25">
      <c r="A314" s="5" t="s">
        <v>1581</v>
      </c>
      <c r="B314" s="5" t="s">
        <v>26</v>
      </c>
      <c r="C314" s="5" t="s">
        <v>27</v>
      </c>
      <c r="D314" s="5" t="s">
        <v>1582</v>
      </c>
      <c r="E314" s="5" t="s">
        <v>1583</v>
      </c>
      <c r="F314" s="7">
        <v>45164</v>
      </c>
      <c r="G314" s="7">
        <v>45165</v>
      </c>
      <c r="H314" s="5">
        <v>1</v>
      </c>
      <c r="I314" s="5">
        <v>1</v>
      </c>
      <c r="J314" s="5">
        <v>1</v>
      </c>
      <c r="K314" s="5" t="s">
        <v>30</v>
      </c>
      <c r="L314" s="5">
        <v>115.55</v>
      </c>
      <c r="M314" s="5">
        <v>115.55</v>
      </c>
      <c r="N314" s="5" t="s">
        <v>1584</v>
      </c>
      <c r="O314" s="5" t="s">
        <v>32</v>
      </c>
      <c r="P314" s="5" t="s">
        <v>33</v>
      </c>
      <c r="Q314" s="5">
        <v>0</v>
      </c>
      <c r="R314" s="8">
        <v>45164</v>
      </c>
      <c r="S314" s="7">
        <v>45168</v>
      </c>
      <c r="T314" s="5" t="s">
        <v>34</v>
      </c>
      <c r="U314" s="5">
        <v>115.55</v>
      </c>
      <c r="V314" s="5">
        <v>0</v>
      </c>
      <c r="W314" s="5">
        <v>0</v>
      </c>
      <c r="X314" s="5" t="s">
        <v>1585</v>
      </c>
      <c r="Y314" s="5" t="s">
        <v>1586</v>
      </c>
    </row>
    <row r="315" s="5" customFormat="1" spans="1:25">
      <c r="A315" s="5" t="s">
        <v>1587</v>
      </c>
      <c r="B315" s="5" t="s">
        <v>26</v>
      </c>
      <c r="C315" s="5" t="s">
        <v>27</v>
      </c>
      <c r="D315" s="5" t="s">
        <v>1588</v>
      </c>
      <c r="E315" s="5" t="s">
        <v>1589</v>
      </c>
      <c r="F315" s="7">
        <v>45164</v>
      </c>
      <c r="G315" s="7">
        <v>45165</v>
      </c>
      <c r="H315" s="5">
        <v>2</v>
      </c>
      <c r="I315" s="5">
        <v>1</v>
      </c>
      <c r="J315" s="5">
        <v>2</v>
      </c>
      <c r="K315" s="5" t="s">
        <v>30</v>
      </c>
      <c r="L315" s="5">
        <v>541.86</v>
      </c>
      <c r="M315" s="5">
        <v>541.86</v>
      </c>
      <c r="N315" s="5" t="s">
        <v>1590</v>
      </c>
      <c r="O315" s="5" t="s">
        <v>32</v>
      </c>
      <c r="P315" s="5" t="s">
        <v>33</v>
      </c>
      <c r="Q315" s="5">
        <v>0</v>
      </c>
      <c r="R315" s="8">
        <v>45164.0000115741</v>
      </c>
      <c r="S315" s="7">
        <v>45168</v>
      </c>
      <c r="T315" s="5" t="s">
        <v>34</v>
      </c>
      <c r="U315" s="5">
        <v>541.86</v>
      </c>
      <c r="V315" s="5">
        <v>0</v>
      </c>
      <c r="W315" s="5">
        <v>0</v>
      </c>
      <c r="X315" s="5" t="s">
        <v>1591</v>
      </c>
      <c r="Y315" s="5" t="s">
        <v>1592</v>
      </c>
    </row>
    <row r="316" s="5" customFormat="1" spans="1:25">
      <c r="A316" s="5" t="s">
        <v>1593</v>
      </c>
      <c r="B316" s="5" t="s">
        <v>26</v>
      </c>
      <c r="C316" s="5" t="s">
        <v>27</v>
      </c>
      <c r="D316" s="5" t="s">
        <v>1594</v>
      </c>
      <c r="E316" s="5" t="s">
        <v>51</v>
      </c>
      <c r="F316" s="7">
        <v>45164</v>
      </c>
      <c r="G316" s="7">
        <v>45165</v>
      </c>
      <c r="H316" s="5">
        <v>1</v>
      </c>
      <c r="I316" s="5">
        <v>1</v>
      </c>
      <c r="J316" s="5">
        <v>1</v>
      </c>
      <c r="K316" s="5" t="s">
        <v>30</v>
      </c>
      <c r="L316" s="5">
        <v>730.2</v>
      </c>
      <c r="M316" s="5">
        <v>730.2</v>
      </c>
      <c r="N316" s="5" t="s">
        <v>1595</v>
      </c>
      <c r="O316" s="5" t="s">
        <v>32</v>
      </c>
      <c r="P316" s="5" t="s">
        <v>33</v>
      </c>
      <c r="Q316" s="5">
        <v>0</v>
      </c>
      <c r="R316" s="8">
        <v>45164.0000115741</v>
      </c>
      <c r="S316" s="7">
        <v>45168</v>
      </c>
      <c r="T316" s="5" t="s">
        <v>34</v>
      </c>
      <c r="U316" s="5">
        <v>730.2</v>
      </c>
      <c r="V316" s="5">
        <v>0</v>
      </c>
      <c r="W316" s="5">
        <v>0</v>
      </c>
      <c r="X316" s="5" t="s">
        <v>1596</v>
      </c>
      <c r="Y316" s="5" t="s">
        <v>1597</v>
      </c>
    </row>
    <row r="317" s="5" customFormat="1" spans="1:25">
      <c r="A317" s="5" t="s">
        <v>1598</v>
      </c>
      <c r="B317" s="5" t="s">
        <v>26</v>
      </c>
      <c r="C317" s="5" t="s">
        <v>27</v>
      </c>
      <c r="D317" s="5" t="s">
        <v>1599</v>
      </c>
      <c r="E317" s="5" t="s">
        <v>1600</v>
      </c>
      <c r="F317" s="7">
        <v>45164</v>
      </c>
      <c r="G317" s="7">
        <v>45165</v>
      </c>
      <c r="H317" s="5">
        <v>1</v>
      </c>
      <c r="I317" s="5">
        <v>1</v>
      </c>
      <c r="J317" s="5">
        <v>1</v>
      </c>
      <c r="K317" s="5" t="s">
        <v>30</v>
      </c>
      <c r="L317" s="5">
        <v>829.61</v>
      </c>
      <c r="M317" s="5">
        <v>829.61</v>
      </c>
      <c r="N317" s="5" t="s">
        <v>1601</v>
      </c>
      <c r="O317" s="5" t="s">
        <v>32</v>
      </c>
      <c r="P317" s="5" t="s">
        <v>33</v>
      </c>
      <c r="Q317" s="5">
        <v>0</v>
      </c>
      <c r="R317" s="8">
        <v>45164.0000115741</v>
      </c>
      <c r="S317" s="7">
        <v>45168</v>
      </c>
      <c r="T317" s="5" t="s">
        <v>34</v>
      </c>
      <c r="U317" s="5">
        <v>829.61</v>
      </c>
      <c r="V317" s="5">
        <v>0</v>
      </c>
      <c r="W317" s="5">
        <v>0</v>
      </c>
      <c r="X317" s="5" t="s">
        <v>1602</v>
      </c>
      <c r="Y317" s="5" t="s">
        <v>1603</v>
      </c>
    </row>
    <row r="318" s="5" customFormat="1" spans="1:25">
      <c r="A318" s="5" t="s">
        <v>1604</v>
      </c>
      <c r="B318" s="5" t="s">
        <v>26</v>
      </c>
      <c r="C318" s="5" t="s">
        <v>27</v>
      </c>
      <c r="D318" s="5" t="s">
        <v>1605</v>
      </c>
      <c r="E318" s="5" t="s">
        <v>1606</v>
      </c>
      <c r="F318" s="7">
        <v>45164</v>
      </c>
      <c r="G318" s="7">
        <v>45165</v>
      </c>
      <c r="H318" s="5">
        <v>1</v>
      </c>
      <c r="I318" s="5">
        <v>1</v>
      </c>
      <c r="J318" s="5">
        <v>1</v>
      </c>
      <c r="K318" s="5" t="s">
        <v>30</v>
      </c>
      <c r="L318" s="5">
        <v>1036.96</v>
      </c>
      <c r="M318" s="5">
        <v>1036.96</v>
      </c>
      <c r="N318" s="5" t="s">
        <v>1607</v>
      </c>
      <c r="O318" s="5" t="s">
        <v>32</v>
      </c>
      <c r="P318" s="5" t="s">
        <v>33</v>
      </c>
      <c r="Q318" s="5">
        <v>0</v>
      </c>
      <c r="R318" s="8">
        <v>45164</v>
      </c>
      <c r="S318" s="7">
        <v>45168</v>
      </c>
      <c r="T318" s="5" t="s">
        <v>34</v>
      </c>
      <c r="U318" s="5">
        <v>1036.96</v>
      </c>
      <c r="V318" s="5">
        <v>0</v>
      </c>
      <c r="W318" s="5">
        <v>0</v>
      </c>
      <c r="X318" s="5" t="s">
        <v>1608</v>
      </c>
      <c r="Y318" s="5" t="s">
        <v>1609</v>
      </c>
    </row>
    <row r="319" s="5" customFormat="1" spans="1:25">
      <c r="A319" s="5" t="s">
        <v>1610</v>
      </c>
      <c r="B319" s="5" t="s">
        <v>26</v>
      </c>
      <c r="C319" s="5" t="s">
        <v>27</v>
      </c>
      <c r="D319" s="5" t="s">
        <v>1611</v>
      </c>
      <c r="E319" s="5" t="s">
        <v>1612</v>
      </c>
      <c r="F319" s="7">
        <v>45164</v>
      </c>
      <c r="G319" s="7">
        <v>45165</v>
      </c>
      <c r="H319" s="5">
        <v>1</v>
      </c>
      <c r="I319" s="5">
        <v>1</v>
      </c>
      <c r="J319" s="5">
        <v>1</v>
      </c>
      <c r="K319" s="5" t="s">
        <v>30</v>
      </c>
      <c r="L319" s="5">
        <v>1641.79</v>
      </c>
      <c r="M319" s="5">
        <v>1641.79</v>
      </c>
      <c r="N319" s="5" t="s">
        <v>1613</v>
      </c>
      <c r="O319" s="5" t="s">
        <v>32</v>
      </c>
      <c r="P319" s="5" t="s">
        <v>33</v>
      </c>
      <c r="Q319" s="5">
        <v>0</v>
      </c>
      <c r="R319" s="8">
        <v>45164</v>
      </c>
      <c r="S319" s="7">
        <v>45168</v>
      </c>
      <c r="T319" s="5" t="s">
        <v>34</v>
      </c>
      <c r="U319" s="5">
        <v>1641.79</v>
      </c>
      <c r="V319" s="5">
        <v>0</v>
      </c>
      <c r="W319" s="5">
        <v>0</v>
      </c>
      <c r="X319" s="5" t="s">
        <v>1614</v>
      </c>
      <c r="Y319" s="5" t="s">
        <v>1615</v>
      </c>
    </row>
    <row r="320" s="5" customFormat="1" spans="1:25">
      <c r="A320" s="5" t="s">
        <v>1616</v>
      </c>
      <c r="B320" s="5" t="s">
        <v>26</v>
      </c>
      <c r="C320" s="5" t="s">
        <v>27</v>
      </c>
      <c r="D320" s="5" t="s">
        <v>1617</v>
      </c>
      <c r="E320" s="5" t="s">
        <v>1618</v>
      </c>
      <c r="F320" s="7">
        <v>45164</v>
      </c>
      <c r="G320" s="7">
        <v>45165</v>
      </c>
      <c r="H320" s="5">
        <v>1</v>
      </c>
      <c r="I320" s="5">
        <v>1</v>
      </c>
      <c r="J320" s="5">
        <v>1</v>
      </c>
      <c r="K320" s="5" t="s">
        <v>30</v>
      </c>
      <c r="L320" s="5">
        <v>330.28</v>
      </c>
      <c r="M320" s="5">
        <v>330.28</v>
      </c>
      <c r="N320" s="5" t="s">
        <v>1619</v>
      </c>
      <c r="O320" s="5" t="s">
        <v>32</v>
      </c>
      <c r="P320" s="5" t="s">
        <v>33</v>
      </c>
      <c r="Q320" s="5">
        <v>0</v>
      </c>
      <c r="R320" s="8">
        <v>45164.0000115741</v>
      </c>
      <c r="S320" s="7">
        <v>45168</v>
      </c>
      <c r="T320" s="5" t="s">
        <v>34</v>
      </c>
      <c r="U320" s="5">
        <v>330.28</v>
      </c>
      <c r="V320" s="5">
        <v>0</v>
      </c>
      <c r="W320" s="5">
        <v>0</v>
      </c>
      <c r="X320" s="5" t="s">
        <v>1620</v>
      </c>
      <c r="Y320" s="5" t="s">
        <v>1621</v>
      </c>
    </row>
    <row r="321" s="5" customFormat="1" spans="1:26">
      <c r="A321" s="5" t="s">
        <v>1622</v>
      </c>
      <c r="B321" s="5" t="s">
        <v>26</v>
      </c>
      <c r="C321" s="5" t="s">
        <v>27</v>
      </c>
      <c r="D321" s="5" t="s">
        <v>1623</v>
      </c>
      <c r="E321" s="5" t="s">
        <v>1624</v>
      </c>
      <c r="F321" s="7">
        <v>45164</v>
      </c>
      <c r="G321" s="7">
        <v>45165</v>
      </c>
      <c r="H321" s="5">
        <v>2</v>
      </c>
      <c r="I321" s="5">
        <v>1</v>
      </c>
      <c r="J321" s="5">
        <v>2</v>
      </c>
      <c r="K321" s="5" t="s">
        <v>30</v>
      </c>
      <c r="L321" s="5">
        <v>376.42</v>
      </c>
      <c r="M321" s="5">
        <v>376.42</v>
      </c>
      <c r="N321" s="5" t="s">
        <v>1625</v>
      </c>
      <c r="O321" s="5" t="s">
        <v>32</v>
      </c>
      <c r="P321" s="5" t="s">
        <v>33</v>
      </c>
      <c r="Q321" s="5">
        <v>0</v>
      </c>
      <c r="R321" s="8">
        <v>45164.0000115741</v>
      </c>
      <c r="S321" s="7">
        <v>45168</v>
      </c>
      <c r="T321" s="5" t="s">
        <v>34</v>
      </c>
      <c r="U321" s="5">
        <v>376.42</v>
      </c>
      <c r="V321" s="5">
        <v>0</v>
      </c>
      <c r="W321" s="5">
        <v>0</v>
      </c>
      <c r="X321" s="5" t="s">
        <v>1626</v>
      </c>
      <c r="Y321" s="5" t="s">
        <v>1627</v>
      </c>
      <c r="Z321" s="5" t="s">
        <v>1628</v>
      </c>
    </row>
    <row r="322" s="5" customFormat="1" spans="1:25">
      <c r="A322" s="5" t="s">
        <v>1629</v>
      </c>
      <c r="B322" s="5" t="s">
        <v>26</v>
      </c>
      <c r="C322" s="5" t="s">
        <v>27</v>
      </c>
      <c r="D322" s="5" t="s">
        <v>1264</v>
      </c>
      <c r="E322" s="5" t="s">
        <v>1630</v>
      </c>
      <c r="F322" s="7">
        <v>45164</v>
      </c>
      <c r="G322" s="7">
        <v>45165</v>
      </c>
      <c r="H322" s="5">
        <v>1</v>
      </c>
      <c r="I322" s="5">
        <v>1</v>
      </c>
      <c r="J322" s="5">
        <v>1</v>
      </c>
      <c r="K322" s="5" t="s">
        <v>30</v>
      </c>
      <c r="L322" s="5">
        <v>947.95</v>
      </c>
      <c r="M322" s="5">
        <v>947.95</v>
      </c>
      <c r="N322" s="5" t="s">
        <v>1631</v>
      </c>
      <c r="O322" s="5" t="s">
        <v>32</v>
      </c>
      <c r="P322" s="5" t="s">
        <v>33</v>
      </c>
      <c r="Q322" s="5">
        <v>0</v>
      </c>
      <c r="R322" s="8">
        <v>45164.0000115741</v>
      </c>
      <c r="S322" s="7">
        <v>45168</v>
      </c>
      <c r="T322" s="5" t="s">
        <v>34</v>
      </c>
      <c r="U322" s="5">
        <v>947.95</v>
      </c>
      <c r="V322" s="5">
        <v>0</v>
      </c>
      <c r="W322" s="5">
        <v>0</v>
      </c>
      <c r="X322" s="5" t="s">
        <v>1632</v>
      </c>
      <c r="Y322" s="5" t="s">
        <v>1633</v>
      </c>
    </row>
    <row r="323" s="5" customFormat="1" spans="1:25">
      <c r="A323" s="5" t="s">
        <v>1634</v>
      </c>
      <c r="B323" s="5" t="s">
        <v>26</v>
      </c>
      <c r="C323" s="5" t="s">
        <v>27</v>
      </c>
      <c r="D323" s="5" t="s">
        <v>1635</v>
      </c>
      <c r="E323" s="5" t="s">
        <v>1636</v>
      </c>
      <c r="F323" s="7">
        <v>45164</v>
      </c>
      <c r="G323" s="7">
        <v>45165</v>
      </c>
      <c r="H323" s="5">
        <v>1</v>
      </c>
      <c r="I323" s="5">
        <v>1</v>
      </c>
      <c r="J323" s="5">
        <v>1</v>
      </c>
      <c r="K323" s="5" t="s">
        <v>30</v>
      </c>
      <c r="L323" s="5">
        <v>521.63</v>
      </c>
      <c r="M323" s="5">
        <v>521.63</v>
      </c>
      <c r="N323" s="5" t="s">
        <v>1637</v>
      </c>
      <c r="O323" s="5" t="s">
        <v>32</v>
      </c>
      <c r="P323" s="5" t="s">
        <v>33</v>
      </c>
      <c r="Q323" s="5">
        <v>0</v>
      </c>
      <c r="R323" s="8">
        <v>45164.0000115741</v>
      </c>
      <c r="S323" s="7">
        <v>45168</v>
      </c>
      <c r="T323" s="5" t="s">
        <v>34</v>
      </c>
      <c r="U323" s="5">
        <v>521.63</v>
      </c>
      <c r="V323" s="5">
        <v>0</v>
      </c>
      <c r="W323" s="5">
        <v>0</v>
      </c>
      <c r="X323" s="5" t="s">
        <v>1638</v>
      </c>
      <c r="Y323" s="5" t="s">
        <v>1639</v>
      </c>
    </row>
    <row r="324" s="5" customFormat="1" spans="1:25">
      <c r="A324" s="5" t="s">
        <v>1640</v>
      </c>
      <c r="B324" s="5" t="s">
        <v>26</v>
      </c>
      <c r="C324" s="5" t="s">
        <v>27</v>
      </c>
      <c r="D324" s="5" t="s">
        <v>90</v>
      </c>
      <c r="E324" s="5" t="s">
        <v>1641</v>
      </c>
      <c r="F324" s="7">
        <v>45164</v>
      </c>
      <c r="G324" s="7">
        <v>45165</v>
      </c>
      <c r="H324" s="5">
        <v>1</v>
      </c>
      <c r="I324" s="5">
        <v>1</v>
      </c>
      <c r="J324" s="5">
        <v>1</v>
      </c>
      <c r="K324" s="5" t="s">
        <v>30</v>
      </c>
      <c r="L324" s="5">
        <v>605.9</v>
      </c>
      <c r="M324" s="5">
        <v>605.9</v>
      </c>
      <c r="N324" s="5" t="s">
        <v>1642</v>
      </c>
      <c r="O324" s="5" t="s">
        <v>32</v>
      </c>
      <c r="P324" s="5" t="s">
        <v>33</v>
      </c>
      <c r="Q324" s="5">
        <v>0</v>
      </c>
      <c r="R324" s="8">
        <v>45164</v>
      </c>
      <c r="S324" s="7">
        <v>45168</v>
      </c>
      <c r="T324" s="5" t="s">
        <v>34</v>
      </c>
      <c r="U324" s="5">
        <v>605.9</v>
      </c>
      <c r="V324" s="5">
        <v>0</v>
      </c>
      <c r="W324" s="5">
        <v>0</v>
      </c>
      <c r="X324" s="5" t="s">
        <v>1643</v>
      </c>
      <c r="Y324" s="5" t="s">
        <v>94</v>
      </c>
    </row>
    <row r="325" s="5" customFormat="1" spans="1:25">
      <c r="A325" s="5" t="s">
        <v>1644</v>
      </c>
      <c r="B325" s="5" t="s">
        <v>26</v>
      </c>
      <c r="C325" s="5" t="s">
        <v>27</v>
      </c>
      <c r="D325" s="5" t="s">
        <v>1645</v>
      </c>
      <c r="E325" s="5" t="s">
        <v>1646</v>
      </c>
      <c r="F325" s="7">
        <v>45164</v>
      </c>
      <c r="G325" s="7">
        <v>45165</v>
      </c>
      <c r="H325" s="5">
        <v>1</v>
      </c>
      <c r="I325" s="5">
        <v>1</v>
      </c>
      <c r="J325" s="5">
        <v>1</v>
      </c>
      <c r="K325" s="5" t="s">
        <v>30</v>
      </c>
      <c r="L325" s="5">
        <v>786.36</v>
      </c>
      <c r="M325" s="5">
        <v>786.36</v>
      </c>
      <c r="N325" s="5" t="s">
        <v>1647</v>
      </c>
      <c r="O325" s="5" t="s">
        <v>32</v>
      </c>
      <c r="P325" s="5" t="s">
        <v>33</v>
      </c>
      <c r="Q325" s="5">
        <v>0</v>
      </c>
      <c r="R325" s="8">
        <v>45164.0000115741</v>
      </c>
      <c r="S325" s="7">
        <v>45168</v>
      </c>
      <c r="T325" s="5" t="s">
        <v>34</v>
      </c>
      <c r="U325" s="5">
        <v>786.36</v>
      </c>
      <c r="V325" s="5">
        <v>0</v>
      </c>
      <c r="W325" s="5">
        <v>0</v>
      </c>
      <c r="X325" s="5" t="s">
        <v>1648</v>
      </c>
      <c r="Y325" s="5" t="s">
        <v>1649</v>
      </c>
    </row>
    <row r="326" s="5" customFormat="1" spans="1:25">
      <c r="A326" s="5" t="s">
        <v>1650</v>
      </c>
      <c r="B326" s="5" t="s">
        <v>26</v>
      </c>
      <c r="C326" s="5" t="s">
        <v>27</v>
      </c>
      <c r="D326" s="5" t="s">
        <v>1651</v>
      </c>
      <c r="E326" s="5" t="s">
        <v>1652</v>
      </c>
      <c r="F326" s="7">
        <v>45164</v>
      </c>
      <c r="G326" s="7">
        <v>45165</v>
      </c>
      <c r="H326" s="5">
        <v>1</v>
      </c>
      <c r="I326" s="5">
        <v>1</v>
      </c>
      <c r="J326" s="5">
        <v>1</v>
      </c>
      <c r="K326" s="5" t="s">
        <v>30</v>
      </c>
      <c r="L326" s="5">
        <v>586.75</v>
      </c>
      <c r="M326" s="5">
        <v>586.75</v>
      </c>
      <c r="N326" s="5" t="s">
        <v>1653</v>
      </c>
      <c r="O326" s="5" t="s">
        <v>32</v>
      </c>
      <c r="P326" s="5" t="s">
        <v>33</v>
      </c>
      <c r="Q326" s="5">
        <v>0</v>
      </c>
      <c r="R326" s="8">
        <v>45164.0000115741</v>
      </c>
      <c r="S326" s="7">
        <v>45168</v>
      </c>
      <c r="T326" s="5" t="s">
        <v>34</v>
      </c>
      <c r="U326" s="5">
        <v>586.75</v>
      </c>
      <c r="V326" s="5">
        <v>0</v>
      </c>
      <c r="W326" s="5">
        <v>0</v>
      </c>
      <c r="X326" s="5" t="s">
        <v>1654</v>
      </c>
      <c r="Y326" s="5" t="s">
        <v>42</v>
      </c>
    </row>
    <row r="327" s="5" customFormat="1" spans="1:25">
      <c r="A327" s="5" t="s">
        <v>1655</v>
      </c>
      <c r="B327" s="5" t="s">
        <v>26</v>
      </c>
      <c r="C327" s="5" t="s">
        <v>27</v>
      </c>
      <c r="D327" s="5" t="s">
        <v>1656</v>
      </c>
      <c r="E327" s="5" t="s">
        <v>1657</v>
      </c>
      <c r="F327" s="7">
        <v>45164</v>
      </c>
      <c r="G327" s="7">
        <v>45165</v>
      </c>
      <c r="H327" s="5">
        <v>1</v>
      </c>
      <c r="I327" s="5">
        <v>1</v>
      </c>
      <c r="J327" s="5">
        <v>1</v>
      </c>
      <c r="K327" s="5" t="s">
        <v>30</v>
      </c>
      <c r="L327" s="5">
        <v>528.03</v>
      </c>
      <c r="M327" s="5">
        <v>528.03</v>
      </c>
      <c r="N327" s="5" t="s">
        <v>1658</v>
      </c>
      <c r="O327" s="5" t="s">
        <v>32</v>
      </c>
      <c r="P327" s="5" t="s">
        <v>33</v>
      </c>
      <c r="Q327" s="5">
        <v>0</v>
      </c>
      <c r="R327" s="8">
        <v>45164</v>
      </c>
      <c r="S327" s="7">
        <v>45168</v>
      </c>
      <c r="T327" s="5" t="s">
        <v>34</v>
      </c>
      <c r="U327" s="5">
        <v>528.03</v>
      </c>
      <c r="V327" s="5">
        <v>0</v>
      </c>
      <c r="W327" s="5">
        <v>0</v>
      </c>
      <c r="X327" s="5" t="s">
        <v>1659</v>
      </c>
      <c r="Y327" s="5" t="s">
        <v>1660</v>
      </c>
    </row>
    <row r="328" s="5" customFormat="1" spans="1:25">
      <c r="A328" s="5" t="s">
        <v>1661</v>
      </c>
      <c r="B328" s="5" t="s">
        <v>26</v>
      </c>
      <c r="C328" s="5" t="s">
        <v>27</v>
      </c>
      <c r="D328" s="5" t="s">
        <v>1662</v>
      </c>
      <c r="E328" s="5" t="s">
        <v>1663</v>
      </c>
      <c r="F328" s="7">
        <v>45164</v>
      </c>
      <c r="G328" s="7">
        <v>45165</v>
      </c>
      <c r="H328" s="5">
        <v>1</v>
      </c>
      <c r="I328" s="5">
        <v>1</v>
      </c>
      <c r="J328" s="5">
        <v>1</v>
      </c>
      <c r="K328" s="5" t="s">
        <v>30</v>
      </c>
      <c r="L328" s="5">
        <v>1809.49</v>
      </c>
      <c r="M328" s="5">
        <v>1809.49</v>
      </c>
      <c r="N328" s="5" t="s">
        <v>1664</v>
      </c>
      <c r="O328" s="5" t="s">
        <v>32</v>
      </c>
      <c r="P328" s="5" t="s">
        <v>33</v>
      </c>
      <c r="Q328" s="5">
        <v>0</v>
      </c>
      <c r="R328" s="8">
        <v>45164</v>
      </c>
      <c r="S328" s="7">
        <v>45168</v>
      </c>
      <c r="T328" s="5" t="s">
        <v>34</v>
      </c>
      <c r="U328" s="5">
        <v>1809.49</v>
      </c>
      <c r="V328" s="5">
        <v>0</v>
      </c>
      <c r="W328" s="5">
        <v>0</v>
      </c>
      <c r="X328" s="5" t="s">
        <v>1665</v>
      </c>
      <c r="Y328" s="5" t="s">
        <v>1666</v>
      </c>
    </row>
    <row r="329" s="5" customFormat="1" spans="1:25">
      <c r="A329" s="5" t="s">
        <v>1667</v>
      </c>
      <c r="B329" s="5" t="s">
        <v>26</v>
      </c>
      <c r="C329" s="5" t="s">
        <v>27</v>
      </c>
      <c r="D329" s="5" t="s">
        <v>1425</v>
      </c>
      <c r="E329" s="5" t="s">
        <v>159</v>
      </c>
      <c r="F329" s="7">
        <v>45164</v>
      </c>
      <c r="G329" s="7">
        <v>45165</v>
      </c>
      <c r="H329" s="5">
        <v>1</v>
      </c>
      <c r="I329" s="5">
        <v>1</v>
      </c>
      <c r="J329" s="5">
        <v>1</v>
      </c>
      <c r="K329" s="5" t="s">
        <v>30</v>
      </c>
      <c r="L329" s="5">
        <v>126.51</v>
      </c>
      <c r="M329" s="5">
        <v>126.51</v>
      </c>
      <c r="N329" s="5" t="s">
        <v>1668</v>
      </c>
      <c r="O329" s="5" t="s">
        <v>32</v>
      </c>
      <c r="P329" s="5" t="s">
        <v>33</v>
      </c>
      <c r="Q329" s="5">
        <v>0</v>
      </c>
      <c r="R329" s="8">
        <v>45164.0000115741</v>
      </c>
      <c r="S329" s="7">
        <v>45168</v>
      </c>
      <c r="T329" s="5" t="s">
        <v>34</v>
      </c>
      <c r="U329" s="5">
        <v>126.51</v>
      </c>
      <c r="V329" s="5">
        <v>0</v>
      </c>
      <c r="W329" s="5">
        <v>0</v>
      </c>
      <c r="X329" s="5" t="s">
        <v>1669</v>
      </c>
      <c r="Y329" s="5" t="s">
        <v>1670</v>
      </c>
    </row>
    <row r="330" s="5" customFormat="1" spans="1:25">
      <c r="A330" s="5" t="s">
        <v>1671</v>
      </c>
      <c r="B330" s="5" t="s">
        <v>26</v>
      </c>
      <c r="C330" s="5" t="s">
        <v>27</v>
      </c>
      <c r="D330" s="5" t="s">
        <v>1245</v>
      </c>
      <c r="E330" s="5" t="s">
        <v>932</v>
      </c>
      <c r="F330" s="7">
        <v>45164</v>
      </c>
      <c r="G330" s="7">
        <v>45165</v>
      </c>
      <c r="H330" s="5">
        <v>1</v>
      </c>
      <c r="I330" s="5">
        <v>1</v>
      </c>
      <c r="J330" s="5">
        <v>1</v>
      </c>
      <c r="K330" s="5" t="s">
        <v>30</v>
      </c>
      <c r="L330" s="5">
        <v>964.17</v>
      </c>
      <c r="M330" s="5">
        <v>964.17</v>
      </c>
      <c r="N330" s="5" t="s">
        <v>1672</v>
      </c>
      <c r="O330" s="5" t="s">
        <v>32</v>
      </c>
      <c r="P330" s="5" t="s">
        <v>33</v>
      </c>
      <c r="Q330" s="5">
        <v>0</v>
      </c>
      <c r="R330" s="8">
        <v>45164</v>
      </c>
      <c r="S330" s="7">
        <v>45168</v>
      </c>
      <c r="T330" s="5" t="s">
        <v>34</v>
      </c>
      <c r="U330" s="5">
        <v>964.17</v>
      </c>
      <c r="V330" s="5">
        <v>0</v>
      </c>
      <c r="W330" s="5">
        <v>0</v>
      </c>
      <c r="X330" s="5" t="s">
        <v>1673</v>
      </c>
      <c r="Y330" s="5" t="s">
        <v>1674</v>
      </c>
    </row>
    <row r="331" s="5" customFormat="1" spans="1:25">
      <c r="A331" s="5" t="s">
        <v>1675</v>
      </c>
      <c r="B331" s="5" t="s">
        <v>26</v>
      </c>
      <c r="C331" s="5" t="s">
        <v>27</v>
      </c>
      <c r="D331" s="5" t="s">
        <v>1676</v>
      </c>
      <c r="E331" s="5" t="s">
        <v>1677</v>
      </c>
      <c r="F331" s="7">
        <v>45164</v>
      </c>
      <c r="G331" s="7">
        <v>45165</v>
      </c>
      <c r="H331" s="5">
        <v>1</v>
      </c>
      <c r="I331" s="5">
        <v>1</v>
      </c>
      <c r="J331" s="5">
        <v>1</v>
      </c>
      <c r="K331" s="5" t="s">
        <v>30</v>
      </c>
      <c r="L331" s="5">
        <v>1685.98</v>
      </c>
      <c r="M331" s="5">
        <v>1685.98</v>
      </c>
      <c r="N331" s="5" t="s">
        <v>1678</v>
      </c>
      <c r="O331" s="5" t="s">
        <v>32</v>
      </c>
      <c r="P331" s="5" t="s">
        <v>33</v>
      </c>
      <c r="Q331" s="5">
        <v>0</v>
      </c>
      <c r="R331" s="8">
        <v>45164</v>
      </c>
      <c r="S331" s="7">
        <v>45168</v>
      </c>
      <c r="T331" s="5" t="s">
        <v>34</v>
      </c>
      <c r="U331" s="5">
        <v>1685.98</v>
      </c>
      <c r="V331" s="5">
        <v>0</v>
      </c>
      <c r="W331" s="5">
        <v>0</v>
      </c>
      <c r="X331" s="5" t="s">
        <v>42</v>
      </c>
      <c r="Y331" s="5" t="s">
        <v>1679</v>
      </c>
    </row>
    <row r="332" s="5" customFormat="1" spans="1:25">
      <c r="A332" s="5" t="s">
        <v>1680</v>
      </c>
      <c r="B332" s="5" t="s">
        <v>26</v>
      </c>
      <c r="C332" s="5" t="s">
        <v>27</v>
      </c>
      <c r="D332" s="5" t="s">
        <v>1245</v>
      </c>
      <c r="E332" s="5" t="s">
        <v>1299</v>
      </c>
      <c r="F332" s="7">
        <v>45164</v>
      </c>
      <c r="G332" s="7">
        <v>45165</v>
      </c>
      <c r="H332" s="5">
        <v>1</v>
      </c>
      <c r="I332" s="5">
        <v>1</v>
      </c>
      <c r="J332" s="5">
        <v>1</v>
      </c>
      <c r="K332" s="5" t="s">
        <v>30</v>
      </c>
      <c r="L332" s="5">
        <v>964.17</v>
      </c>
      <c r="M332" s="5">
        <v>964.17</v>
      </c>
      <c r="N332" s="5" t="s">
        <v>1681</v>
      </c>
      <c r="O332" s="5" t="s">
        <v>32</v>
      </c>
      <c r="P332" s="5" t="s">
        <v>33</v>
      </c>
      <c r="Q332" s="5">
        <v>0</v>
      </c>
      <c r="R332" s="8">
        <v>45164.0000115741</v>
      </c>
      <c r="S332" s="7">
        <v>45168</v>
      </c>
      <c r="T332" s="5" t="s">
        <v>34</v>
      </c>
      <c r="U332" s="5">
        <v>964.17</v>
      </c>
      <c r="V332" s="5">
        <v>0</v>
      </c>
      <c r="W332" s="5">
        <v>0</v>
      </c>
      <c r="X332" s="5" t="s">
        <v>1682</v>
      </c>
      <c r="Y332" s="5" t="s">
        <v>1674</v>
      </c>
    </row>
    <row r="333" s="5" customFormat="1" spans="1:25">
      <c r="A333" s="5" t="s">
        <v>1683</v>
      </c>
      <c r="B333" s="5" t="s">
        <v>26</v>
      </c>
      <c r="C333" s="5" t="s">
        <v>27</v>
      </c>
      <c r="D333" s="5" t="s">
        <v>1684</v>
      </c>
      <c r="E333" s="5" t="s">
        <v>1685</v>
      </c>
      <c r="F333" s="7">
        <v>45164</v>
      </c>
      <c r="G333" s="7">
        <v>45165</v>
      </c>
      <c r="H333" s="5">
        <v>1</v>
      </c>
      <c r="I333" s="5">
        <v>1</v>
      </c>
      <c r="J333" s="5">
        <v>1</v>
      </c>
      <c r="K333" s="5" t="s">
        <v>30</v>
      </c>
      <c r="L333" s="5">
        <v>231.23</v>
      </c>
      <c r="M333" s="5">
        <v>231.23</v>
      </c>
      <c r="N333" s="5" t="s">
        <v>1686</v>
      </c>
      <c r="O333" s="5" t="s">
        <v>32</v>
      </c>
      <c r="P333" s="5" t="s">
        <v>33</v>
      </c>
      <c r="Q333" s="5">
        <v>0</v>
      </c>
      <c r="R333" s="8">
        <v>45164.0000115741</v>
      </c>
      <c r="S333" s="7">
        <v>45168</v>
      </c>
      <c r="T333" s="5" t="s">
        <v>34</v>
      </c>
      <c r="U333" s="5">
        <v>231.23</v>
      </c>
      <c r="V333" s="5">
        <v>0</v>
      </c>
      <c r="W333" s="5">
        <v>0</v>
      </c>
      <c r="X333" s="5" t="s">
        <v>1687</v>
      </c>
      <c r="Y333" s="5" t="s">
        <v>42</v>
      </c>
    </row>
    <row r="334" s="5" customFormat="1" spans="1:25">
      <c r="A334" s="5" t="s">
        <v>1688</v>
      </c>
      <c r="B334" s="5" t="s">
        <v>26</v>
      </c>
      <c r="C334" s="5" t="s">
        <v>27</v>
      </c>
      <c r="D334" s="5" t="s">
        <v>1689</v>
      </c>
      <c r="E334" s="5" t="s">
        <v>1690</v>
      </c>
      <c r="F334" s="7">
        <v>45164</v>
      </c>
      <c r="G334" s="7">
        <v>45165</v>
      </c>
      <c r="H334" s="5">
        <v>1</v>
      </c>
      <c r="I334" s="5">
        <v>1</v>
      </c>
      <c r="J334" s="5">
        <v>1</v>
      </c>
      <c r="K334" s="5" t="s">
        <v>30</v>
      </c>
      <c r="L334" s="5">
        <v>715.91</v>
      </c>
      <c r="M334" s="5">
        <v>715.91</v>
      </c>
      <c r="N334" s="5" t="s">
        <v>1691</v>
      </c>
      <c r="O334" s="5" t="s">
        <v>32</v>
      </c>
      <c r="P334" s="5" t="s">
        <v>33</v>
      </c>
      <c r="Q334" s="5">
        <v>0</v>
      </c>
      <c r="R334" s="8">
        <v>45164</v>
      </c>
      <c r="S334" s="7">
        <v>45168</v>
      </c>
      <c r="T334" s="5" t="s">
        <v>34</v>
      </c>
      <c r="U334" s="5">
        <v>715.91</v>
      </c>
      <c r="V334" s="5">
        <v>0</v>
      </c>
      <c r="W334" s="5">
        <v>0</v>
      </c>
      <c r="X334" s="5" t="s">
        <v>1692</v>
      </c>
      <c r="Y334" s="5" t="s">
        <v>1693</v>
      </c>
    </row>
    <row r="335" s="5" customFormat="1" spans="1:25">
      <c r="A335" s="5" t="s">
        <v>1694</v>
      </c>
      <c r="B335" s="5" t="s">
        <v>26</v>
      </c>
      <c r="C335" s="5" t="s">
        <v>27</v>
      </c>
      <c r="D335" s="5" t="s">
        <v>1695</v>
      </c>
      <c r="E335" s="5" t="s">
        <v>1696</v>
      </c>
      <c r="F335" s="7">
        <v>45164</v>
      </c>
      <c r="G335" s="7">
        <v>45165</v>
      </c>
      <c r="H335" s="5">
        <v>1</v>
      </c>
      <c r="I335" s="5">
        <v>1</v>
      </c>
      <c r="J335" s="5">
        <v>1</v>
      </c>
      <c r="K335" s="5" t="s">
        <v>30</v>
      </c>
      <c r="L335" s="5">
        <v>993.16</v>
      </c>
      <c r="M335" s="5">
        <v>993.16</v>
      </c>
      <c r="N335" s="5" t="s">
        <v>1697</v>
      </c>
      <c r="O335" s="5" t="s">
        <v>32</v>
      </c>
      <c r="P335" s="5" t="s">
        <v>33</v>
      </c>
      <c r="Q335" s="5">
        <v>0</v>
      </c>
      <c r="R335" s="8">
        <v>45164</v>
      </c>
      <c r="S335" s="7">
        <v>45168</v>
      </c>
      <c r="T335" s="5" t="s">
        <v>34</v>
      </c>
      <c r="U335" s="5">
        <v>993.16</v>
      </c>
      <c r="V335" s="5">
        <v>0</v>
      </c>
      <c r="W335" s="5">
        <v>0</v>
      </c>
      <c r="X335" s="5" t="s">
        <v>1698</v>
      </c>
      <c r="Y335" s="5" t="s">
        <v>1699</v>
      </c>
    </row>
    <row r="336" s="5" customFormat="1" spans="1:25">
      <c r="A336" s="5" t="s">
        <v>1700</v>
      </c>
      <c r="B336" s="5" t="s">
        <v>26</v>
      </c>
      <c r="C336" s="5" t="s">
        <v>27</v>
      </c>
      <c r="D336" s="5" t="s">
        <v>1701</v>
      </c>
      <c r="E336" s="5" t="s">
        <v>776</v>
      </c>
      <c r="F336" s="7">
        <v>45164</v>
      </c>
      <c r="G336" s="7">
        <v>45165</v>
      </c>
      <c r="H336" s="5">
        <v>1</v>
      </c>
      <c r="I336" s="5">
        <v>1</v>
      </c>
      <c r="J336" s="5">
        <v>1</v>
      </c>
      <c r="K336" s="5" t="s">
        <v>30</v>
      </c>
      <c r="L336" s="5">
        <v>441.54</v>
      </c>
      <c r="M336" s="5">
        <v>441.54</v>
      </c>
      <c r="N336" s="5" t="s">
        <v>1702</v>
      </c>
      <c r="O336" s="5" t="s">
        <v>32</v>
      </c>
      <c r="P336" s="5" t="s">
        <v>33</v>
      </c>
      <c r="Q336" s="5">
        <v>0</v>
      </c>
      <c r="R336" s="8">
        <v>45164.0000115741</v>
      </c>
      <c r="S336" s="7">
        <v>45168</v>
      </c>
      <c r="T336" s="5" t="s">
        <v>34</v>
      </c>
      <c r="U336" s="5">
        <v>441.54</v>
      </c>
      <c r="V336" s="5">
        <v>0</v>
      </c>
      <c r="W336" s="5">
        <v>0</v>
      </c>
      <c r="X336" s="5" t="s">
        <v>1703</v>
      </c>
      <c r="Y336" s="5" t="s">
        <v>1704</v>
      </c>
    </row>
    <row r="337" s="5" customFormat="1" spans="1:25">
      <c r="A337" s="5" t="s">
        <v>1705</v>
      </c>
      <c r="B337" s="5" t="s">
        <v>26</v>
      </c>
      <c r="C337" s="5" t="s">
        <v>27</v>
      </c>
      <c r="D337" s="5" t="s">
        <v>1706</v>
      </c>
      <c r="E337" s="5" t="s">
        <v>1181</v>
      </c>
      <c r="F337" s="7">
        <v>45164</v>
      </c>
      <c r="G337" s="7">
        <v>45165</v>
      </c>
      <c r="H337" s="5">
        <v>1</v>
      </c>
      <c r="I337" s="5">
        <v>1</v>
      </c>
      <c r="J337" s="5">
        <v>1</v>
      </c>
      <c r="K337" s="5" t="s">
        <v>30</v>
      </c>
      <c r="L337" s="5">
        <v>150.74</v>
      </c>
      <c r="M337" s="5">
        <v>150.74</v>
      </c>
      <c r="N337" s="5" t="s">
        <v>1707</v>
      </c>
      <c r="O337" s="5" t="s">
        <v>32</v>
      </c>
      <c r="P337" s="5" t="s">
        <v>33</v>
      </c>
      <c r="Q337" s="5">
        <v>0</v>
      </c>
      <c r="R337" s="8">
        <v>45164.0000115741</v>
      </c>
      <c r="S337" s="7">
        <v>45168</v>
      </c>
      <c r="T337" s="5" t="s">
        <v>34</v>
      </c>
      <c r="U337" s="5">
        <v>150.74</v>
      </c>
      <c r="V337" s="5">
        <v>0</v>
      </c>
      <c r="W337" s="5">
        <v>0</v>
      </c>
      <c r="X337" s="5" t="s">
        <v>1708</v>
      </c>
      <c r="Y337" s="5" t="s">
        <v>1709</v>
      </c>
    </row>
    <row r="338" s="5" customFormat="1" spans="1:25">
      <c r="A338" s="5" t="s">
        <v>1710</v>
      </c>
      <c r="B338" s="5" t="s">
        <v>26</v>
      </c>
      <c r="C338" s="5" t="s">
        <v>27</v>
      </c>
      <c r="D338" s="5" t="s">
        <v>1711</v>
      </c>
      <c r="E338" s="5" t="s">
        <v>1712</v>
      </c>
      <c r="F338" s="7">
        <v>45164</v>
      </c>
      <c r="G338" s="7">
        <v>45165</v>
      </c>
      <c r="H338" s="5">
        <v>1</v>
      </c>
      <c r="I338" s="5">
        <v>1</v>
      </c>
      <c r="J338" s="5">
        <v>1</v>
      </c>
      <c r="K338" s="5" t="s">
        <v>30</v>
      </c>
      <c r="L338" s="5">
        <v>217.16</v>
      </c>
      <c r="M338" s="5">
        <v>217.16</v>
      </c>
      <c r="N338" s="5" t="s">
        <v>1713</v>
      </c>
      <c r="O338" s="5" t="s">
        <v>32</v>
      </c>
      <c r="P338" s="5" t="s">
        <v>33</v>
      </c>
      <c r="Q338" s="5">
        <v>0</v>
      </c>
      <c r="R338" s="8">
        <v>45164.0000115741</v>
      </c>
      <c r="S338" s="7">
        <v>45168</v>
      </c>
      <c r="T338" s="5" t="s">
        <v>34</v>
      </c>
      <c r="U338" s="5">
        <v>217.16</v>
      </c>
      <c r="V338" s="5">
        <v>0</v>
      </c>
      <c r="W338" s="5">
        <v>0</v>
      </c>
      <c r="X338" s="5" t="s">
        <v>1714</v>
      </c>
      <c r="Y338" s="5" t="s">
        <v>1715</v>
      </c>
    </row>
    <row r="339" s="5" customFormat="1" spans="1:25">
      <c r="A339" s="5" t="s">
        <v>1716</v>
      </c>
      <c r="B339" s="5" t="s">
        <v>26</v>
      </c>
      <c r="C339" s="5" t="s">
        <v>27</v>
      </c>
      <c r="D339" s="5" t="s">
        <v>1717</v>
      </c>
      <c r="E339" s="5" t="s">
        <v>1718</v>
      </c>
      <c r="F339" s="7">
        <v>45164</v>
      </c>
      <c r="G339" s="7">
        <v>45165</v>
      </c>
      <c r="H339" s="5">
        <v>1</v>
      </c>
      <c r="I339" s="5">
        <v>1</v>
      </c>
      <c r="J339" s="5">
        <v>1</v>
      </c>
      <c r="K339" s="5" t="s">
        <v>30</v>
      </c>
      <c r="L339" s="5">
        <v>209.83</v>
      </c>
      <c r="M339" s="5">
        <v>209.83</v>
      </c>
      <c r="N339" s="5" t="s">
        <v>1719</v>
      </c>
      <c r="O339" s="5" t="s">
        <v>32</v>
      </c>
      <c r="P339" s="5" t="s">
        <v>33</v>
      </c>
      <c r="Q339" s="5">
        <v>0</v>
      </c>
      <c r="R339" s="8">
        <v>45164</v>
      </c>
      <c r="S339" s="7">
        <v>45168</v>
      </c>
      <c r="T339" s="5" t="s">
        <v>34</v>
      </c>
      <c r="U339" s="5">
        <v>209.83</v>
      </c>
      <c r="V339" s="5">
        <v>0</v>
      </c>
      <c r="W339" s="5">
        <v>0</v>
      </c>
      <c r="X339" s="5" t="s">
        <v>1720</v>
      </c>
      <c r="Y339" s="5" t="s">
        <v>1721</v>
      </c>
    </row>
    <row r="340" s="5" customFormat="1" spans="1:25">
      <c r="A340" s="5" t="s">
        <v>1722</v>
      </c>
      <c r="B340" s="5" t="s">
        <v>26</v>
      </c>
      <c r="C340" s="5" t="s">
        <v>27</v>
      </c>
      <c r="D340" s="5" t="s">
        <v>1334</v>
      </c>
      <c r="E340" s="5" t="s">
        <v>1723</v>
      </c>
      <c r="F340" s="7">
        <v>45164</v>
      </c>
      <c r="G340" s="7">
        <v>45165</v>
      </c>
      <c r="H340" s="5">
        <v>1</v>
      </c>
      <c r="I340" s="5">
        <v>1</v>
      </c>
      <c r="J340" s="5">
        <v>1</v>
      </c>
      <c r="K340" s="5" t="s">
        <v>30</v>
      </c>
      <c r="L340" s="5">
        <v>401.67</v>
      </c>
      <c r="M340" s="5">
        <v>401.67</v>
      </c>
      <c r="N340" s="5" t="s">
        <v>1724</v>
      </c>
      <c r="O340" s="5" t="s">
        <v>32</v>
      </c>
      <c r="P340" s="5" t="s">
        <v>33</v>
      </c>
      <c r="Q340" s="5">
        <v>0</v>
      </c>
      <c r="R340" s="8">
        <v>45164.0000115741</v>
      </c>
      <c r="S340" s="7">
        <v>45168</v>
      </c>
      <c r="T340" s="5" t="s">
        <v>34</v>
      </c>
      <c r="U340" s="5">
        <v>401.67</v>
      </c>
      <c r="V340" s="5">
        <v>0</v>
      </c>
      <c r="W340" s="5">
        <v>0</v>
      </c>
      <c r="X340" s="5" t="s">
        <v>1725</v>
      </c>
      <c r="Y340" s="5" t="s">
        <v>1726</v>
      </c>
    </row>
    <row r="341" s="5" customFormat="1" spans="1:25">
      <c r="A341" s="5" t="s">
        <v>1727</v>
      </c>
      <c r="B341" s="5" t="s">
        <v>26</v>
      </c>
      <c r="C341" s="5" t="s">
        <v>27</v>
      </c>
      <c r="D341" s="5" t="s">
        <v>1728</v>
      </c>
      <c r="E341" s="5" t="s">
        <v>1729</v>
      </c>
      <c r="F341" s="7">
        <v>45164</v>
      </c>
      <c r="G341" s="7">
        <v>45165</v>
      </c>
      <c r="H341" s="5">
        <v>1</v>
      </c>
      <c r="I341" s="5">
        <v>1</v>
      </c>
      <c r="J341" s="5">
        <v>1</v>
      </c>
      <c r="K341" s="5" t="s">
        <v>30</v>
      </c>
      <c r="L341" s="5">
        <v>711.17</v>
      </c>
      <c r="M341" s="5">
        <v>711.17</v>
      </c>
      <c r="N341" s="5" t="s">
        <v>1730</v>
      </c>
      <c r="O341" s="5" t="s">
        <v>32</v>
      </c>
      <c r="P341" s="5" t="s">
        <v>33</v>
      </c>
      <c r="Q341" s="5">
        <v>0</v>
      </c>
      <c r="R341" s="8">
        <v>45164.0000115741</v>
      </c>
      <c r="S341" s="7">
        <v>45168</v>
      </c>
      <c r="T341" s="5" t="s">
        <v>34</v>
      </c>
      <c r="U341" s="5">
        <v>711.17</v>
      </c>
      <c r="V341" s="5">
        <v>0</v>
      </c>
      <c r="W341" s="5">
        <v>0</v>
      </c>
      <c r="X341" s="5" t="s">
        <v>1731</v>
      </c>
      <c r="Y341" s="5" t="s">
        <v>1732</v>
      </c>
    </row>
    <row r="342" s="5" customFormat="1" spans="1:25">
      <c r="A342" s="5" t="s">
        <v>1733</v>
      </c>
      <c r="B342" s="5" t="s">
        <v>26</v>
      </c>
      <c r="C342" s="5" t="s">
        <v>27</v>
      </c>
      <c r="D342" s="5" t="s">
        <v>1734</v>
      </c>
      <c r="E342" s="5" t="s">
        <v>1735</v>
      </c>
      <c r="F342" s="7">
        <v>45164</v>
      </c>
      <c r="G342" s="7">
        <v>45165</v>
      </c>
      <c r="H342" s="5">
        <v>1</v>
      </c>
      <c r="I342" s="5">
        <v>1</v>
      </c>
      <c r="J342" s="5">
        <v>1</v>
      </c>
      <c r="K342" s="5" t="s">
        <v>30</v>
      </c>
      <c r="L342" s="5">
        <v>157.81</v>
      </c>
      <c r="M342" s="5">
        <v>157.81</v>
      </c>
      <c r="N342" s="5" t="s">
        <v>1736</v>
      </c>
      <c r="O342" s="5" t="s">
        <v>32</v>
      </c>
      <c r="P342" s="5" t="s">
        <v>33</v>
      </c>
      <c r="Q342" s="5">
        <v>0</v>
      </c>
      <c r="R342" s="8">
        <v>45164.0000115741</v>
      </c>
      <c r="S342" s="7">
        <v>45168</v>
      </c>
      <c r="T342" s="5" t="s">
        <v>34</v>
      </c>
      <c r="U342" s="5">
        <v>157.81</v>
      </c>
      <c r="V342" s="5">
        <v>0</v>
      </c>
      <c r="W342" s="5">
        <v>0</v>
      </c>
      <c r="X342" s="5" t="s">
        <v>1737</v>
      </c>
      <c r="Y342" s="5" t="s">
        <v>1738</v>
      </c>
    </row>
    <row r="343" s="5" customFormat="1" spans="1:25">
      <c r="A343" s="5" t="s">
        <v>1739</v>
      </c>
      <c r="B343" s="5" t="s">
        <v>26</v>
      </c>
      <c r="C343" s="5" t="s">
        <v>27</v>
      </c>
      <c r="D343" s="5" t="s">
        <v>1740</v>
      </c>
      <c r="E343" s="5" t="s">
        <v>1741</v>
      </c>
      <c r="F343" s="7">
        <v>45164</v>
      </c>
      <c r="G343" s="7">
        <v>45165</v>
      </c>
      <c r="H343" s="5">
        <v>1</v>
      </c>
      <c r="I343" s="5">
        <v>1</v>
      </c>
      <c r="J343" s="5">
        <v>1</v>
      </c>
      <c r="K343" s="5" t="s">
        <v>30</v>
      </c>
      <c r="L343" s="5">
        <v>2832.12</v>
      </c>
      <c r="M343" s="5">
        <v>2832.12</v>
      </c>
      <c r="N343" s="5" t="s">
        <v>1742</v>
      </c>
      <c r="O343" s="5" t="s">
        <v>32</v>
      </c>
      <c r="P343" s="5" t="s">
        <v>33</v>
      </c>
      <c r="Q343" s="5">
        <v>0</v>
      </c>
      <c r="R343" s="8">
        <v>45164.0000115741</v>
      </c>
      <c r="S343" s="7">
        <v>45168</v>
      </c>
      <c r="T343" s="5" t="s">
        <v>34</v>
      </c>
      <c r="U343" s="5">
        <v>2832.12</v>
      </c>
      <c r="V343" s="5">
        <v>0</v>
      </c>
      <c r="W343" s="5">
        <v>0</v>
      </c>
      <c r="X343" s="5" t="s">
        <v>1743</v>
      </c>
      <c r="Y343" s="5" t="s">
        <v>1744</v>
      </c>
    </row>
    <row r="344" s="5" customFormat="1" spans="1:25">
      <c r="A344" s="5" t="s">
        <v>1745</v>
      </c>
      <c r="B344" s="5" t="s">
        <v>26</v>
      </c>
      <c r="C344" s="5" t="s">
        <v>27</v>
      </c>
      <c r="D344" s="5" t="s">
        <v>1746</v>
      </c>
      <c r="E344" s="5" t="s">
        <v>1747</v>
      </c>
      <c r="F344" s="7">
        <v>45164</v>
      </c>
      <c r="G344" s="7">
        <v>45165</v>
      </c>
      <c r="H344" s="5">
        <v>1</v>
      </c>
      <c r="I344" s="5">
        <v>1</v>
      </c>
      <c r="J344" s="5">
        <v>1</v>
      </c>
      <c r="K344" s="5" t="s">
        <v>30</v>
      </c>
      <c r="L344" s="5">
        <v>384.35</v>
      </c>
      <c r="M344" s="5">
        <v>384.35</v>
      </c>
      <c r="N344" s="5" t="s">
        <v>1748</v>
      </c>
      <c r="O344" s="5" t="s">
        <v>32</v>
      </c>
      <c r="P344" s="5" t="s">
        <v>33</v>
      </c>
      <c r="Q344" s="5">
        <v>0</v>
      </c>
      <c r="R344" s="8">
        <v>45164.0000115741</v>
      </c>
      <c r="S344" s="7">
        <v>45168</v>
      </c>
      <c r="T344" s="5" t="s">
        <v>34</v>
      </c>
      <c r="U344" s="5">
        <v>384.35</v>
      </c>
      <c r="V344" s="5">
        <v>0</v>
      </c>
      <c r="W344" s="5">
        <v>0</v>
      </c>
      <c r="X344" s="5" t="s">
        <v>1749</v>
      </c>
      <c r="Y344" s="5" t="s">
        <v>1750</v>
      </c>
    </row>
    <row r="345" s="5" customFormat="1" spans="1:25">
      <c r="A345" s="5" t="s">
        <v>1751</v>
      </c>
      <c r="B345" s="5" t="s">
        <v>26</v>
      </c>
      <c r="C345" s="5" t="s">
        <v>27</v>
      </c>
      <c r="D345" s="5" t="s">
        <v>1752</v>
      </c>
      <c r="E345" s="5" t="s">
        <v>1753</v>
      </c>
      <c r="F345" s="7">
        <v>45164</v>
      </c>
      <c r="G345" s="7">
        <v>45165</v>
      </c>
      <c r="H345" s="5">
        <v>1</v>
      </c>
      <c r="I345" s="5">
        <v>1</v>
      </c>
      <c r="J345" s="5">
        <v>1</v>
      </c>
      <c r="K345" s="5" t="s">
        <v>30</v>
      </c>
      <c r="L345" s="5">
        <v>217.9</v>
      </c>
      <c r="M345" s="5">
        <v>217.9</v>
      </c>
      <c r="N345" s="5" t="s">
        <v>1754</v>
      </c>
      <c r="O345" s="5" t="s">
        <v>32</v>
      </c>
      <c r="P345" s="5" t="s">
        <v>33</v>
      </c>
      <c r="Q345" s="5">
        <v>0</v>
      </c>
      <c r="R345" s="8">
        <v>45164.0000115741</v>
      </c>
      <c r="S345" s="7">
        <v>45168</v>
      </c>
      <c r="T345" s="5" t="s">
        <v>34</v>
      </c>
      <c r="U345" s="5">
        <v>217.9</v>
      </c>
      <c r="V345" s="5">
        <v>0</v>
      </c>
      <c r="W345" s="5">
        <v>0</v>
      </c>
      <c r="X345" s="5" t="s">
        <v>1755</v>
      </c>
      <c r="Y345" s="5" t="s">
        <v>1756</v>
      </c>
    </row>
    <row r="346" s="5" customFormat="1" spans="1:25">
      <c r="A346" s="5" t="s">
        <v>1757</v>
      </c>
      <c r="B346" s="5" t="s">
        <v>26</v>
      </c>
      <c r="C346" s="5" t="s">
        <v>27</v>
      </c>
      <c r="D346" s="5" t="s">
        <v>1635</v>
      </c>
      <c r="E346" s="5" t="s">
        <v>1758</v>
      </c>
      <c r="F346" s="7">
        <v>45164</v>
      </c>
      <c r="G346" s="7">
        <v>45165</v>
      </c>
      <c r="H346" s="5">
        <v>1</v>
      </c>
      <c r="I346" s="5">
        <v>1</v>
      </c>
      <c r="J346" s="5">
        <v>1</v>
      </c>
      <c r="K346" s="5" t="s">
        <v>30</v>
      </c>
      <c r="L346" s="5">
        <v>521.63</v>
      </c>
      <c r="M346" s="5">
        <v>521.63</v>
      </c>
      <c r="N346" s="5" t="s">
        <v>1759</v>
      </c>
      <c r="O346" s="5" t="s">
        <v>32</v>
      </c>
      <c r="P346" s="5" t="s">
        <v>33</v>
      </c>
      <c r="Q346" s="5">
        <v>0</v>
      </c>
      <c r="R346" s="8">
        <v>45164</v>
      </c>
      <c r="S346" s="7">
        <v>45168</v>
      </c>
      <c r="T346" s="5" t="s">
        <v>34</v>
      </c>
      <c r="U346" s="5">
        <v>521.63</v>
      </c>
      <c r="V346" s="5">
        <v>0</v>
      </c>
      <c r="W346" s="5">
        <v>0</v>
      </c>
      <c r="X346" s="5" t="s">
        <v>1760</v>
      </c>
      <c r="Y346" s="5" t="s">
        <v>42</v>
      </c>
    </row>
    <row r="347" s="5" customFormat="1" spans="1:25">
      <c r="A347" s="5" t="s">
        <v>1761</v>
      </c>
      <c r="B347" s="5" t="s">
        <v>26</v>
      </c>
      <c r="C347" s="5" t="s">
        <v>27</v>
      </c>
      <c r="D347" s="5" t="s">
        <v>1762</v>
      </c>
      <c r="E347" s="5" t="s">
        <v>1763</v>
      </c>
      <c r="F347" s="7">
        <v>45164</v>
      </c>
      <c r="G347" s="7">
        <v>45165</v>
      </c>
      <c r="H347" s="5">
        <v>1</v>
      </c>
      <c r="I347" s="5">
        <v>1</v>
      </c>
      <c r="J347" s="5">
        <v>1</v>
      </c>
      <c r="K347" s="5" t="s">
        <v>30</v>
      </c>
      <c r="L347" s="5">
        <v>290.87</v>
      </c>
      <c r="M347" s="5">
        <v>290.87</v>
      </c>
      <c r="N347" s="5" t="s">
        <v>1764</v>
      </c>
      <c r="O347" s="5" t="s">
        <v>32</v>
      </c>
      <c r="P347" s="5" t="s">
        <v>33</v>
      </c>
      <c r="Q347" s="5">
        <v>0</v>
      </c>
      <c r="R347" s="8">
        <v>45164</v>
      </c>
      <c r="S347" s="7">
        <v>45168</v>
      </c>
      <c r="T347" s="5" t="s">
        <v>34</v>
      </c>
      <c r="U347" s="5">
        <v>290.87</v>
      </c>
      <c r="V347" s="5">
        <v>0</v>
      </c>
      <c r="W347" s="5">
        <v>0</v>
      </c>
      <c r="X347" s="5" t="s">
        <v>1765</v>
      </c>
      <c r="Y347" s="5" t="s">
        <v>42</v>
      </c>
    </row>
    <row r="348" s="5" customFormat="1" spans="1:25">
      <c r="A348" s="5" t="s">
        <v>1766</v>
      </c>
      <c r="B348" s="5" t="s">
        <v>26</v>
      </c>
      <c r="C348" s="5" t="s">
        <v>27</v>
      </c>
      <c r="D348" s="5" t="s">
        <v>1762</v>
      </c>
      <c r="E348" s="5" t="s">
        <v>1763</v>
      </c>
      <c r="F348" s="7">
        <v>45164</v>
      </c>
      <c r="G348" s="7">
        <v>45165</v>
      </c>
      <c r="H348" s="5">
        <v>1</v>
      </c>
      <c r="I348" s="5">
        <v>1</v>
      </c>
      <c r="J348" s="5">
        <v>1</v>
      </c>
      <c r="K348" s="5" t="s">
        <v>30</v>
      </c>
      <c r="L348" s="5">
        <v>290.87</v>
      </c>
      <c r="M348" s="5">
        <v>290.87</v>
      </c>
      <c r="N348" s="5" t="s">
        <v>1767</v>
      </c>
      <c r="O348" s="5" t="s">
        <v>32</v>
      </c>
      <c r="P348" s="5" t="s">
        <v>33</v>
      </c>
      <c r="Q348" s="5">
        <v>0</v>
      </c>
      <c r="R348" s="8">
        <v>45164.0000115741</v>
      </c>
      <c r="S348" s="7">
        <v>45168</v>
      </c>
      <c r="T348" s="5" t="s">
        <v>34</v>
      </c>
      <c r="U348" s="5">
        <v>290.87</v>
      </c>
      <c r="V348" s="5">
        <v>0</v>
      </c>
      <c r="W348" s="5">
        <v>0</v>
      </c>
      <c r="X348" s="5" t="s">
        <v>1768</v>
      </c>
      <c r="Y348" s="5" t="s">
        <v>42</v>
      </c>
    </row>
    <row r="349" s="5" customFormat="1" spans="1:25">
      <c r="A349" s="5" t="s">
        <v>1769</v>
      </c>
      <c r="B349" s="5" t="s">
        <v>26</v>
      </c>
      <c r="C349" s="5" t="s">
        <v>27</v>
      </c>
      <c r="D349" s="5" t="s">
        <v>1762</v>
      </c>
      <c r="E349" s="5" t="s">
        <v>1763</v>
      </c>
      <c r="F349" s="7">
        <v>45164</v>
      </c>
      <c r="G349" s="7">
        <v>45165</v>
      </c>
      <c r="H349" s="5">
        <v>1</v>
      </c>
      <c r="I349" s="5">
        <v>1</v>
      </c>
      <c r="J349" s="5">
        <v>1</v>
      </c>
      <c r="K349" s="5" t="s">
        <v>30</v>
      </c>
      <c r="L349" s="5">
        <v>290.87</v>
      </c>
      <c r="M349" s="5">
        <v>290.87</v>
      </c>
      <c r="N349" s="5" t="s">
        <v>1770</v>
      </c>
      <c r="O349" s="5" t="s">
        <v>32</v>
      </c>
      <c r="P349" s="5" t="s">
        <v>33</v>
      </c>
      <c r="Q349" s="5">
        <v>0</v>
      </c>
      <c r="R349" s="8">
        <v>45164.0000115741</v>
      </c>
      <c r="S349" s="7">
        <v>45168</v>
      </c>
      <c r="T349" s="5" t="s">
        <v>34</v>
      </c>
      <c r="U349" s="5">
        <v>290.87</v>
      </c>
      <c r="V349" s="5">
        <v>0</v>
      </c>
      <c r="W349" s="5">
        <v>0</v>
      </c>
      <c r="X349" s="5" t="s">
        <v>1771</v>
      </c>
      <c r="Y349" s="5" t="s">
        <v>42</v>
      </c>
    </row>
    <row r="350" s="5" customFormat="1" spans="1:25">
      <c r="A350" s="5" t="s">
        <v>1772</v>
      </c>
      <c r="B350" s="5" t="s">
        <v>26</v>
      </c>
      <c r="C350" s="5" t="s">
        <v>27</v>
      </c>
      <c r="D350" s="5" t="s">
        <v>1773</v>
      </c>
      <c r="E350" s="5" t="s">
        <v>1774</v>
      </c>
      <c r="F350" s="7">
        <v>45164</v>
      </c>
      <c r="G350" s="7">
        <v>45165</v>
      </c>
      <c r="H350" s="5">
        <v>1</v>
      </c>
      <c r="I350" s="5">
        <v>1</v>
      </c>
      <c r="J350" s="5">
        <v>1</v>
      </c>
      <c r="K350" s="5" t="s">
        <v>30</v>
      </c>
      <c r="L350" s="5">
        <v>1956.98</v>
      </c>
      <c r="M350" s="5">
        <v>1956.98</v>
      </c>
      <c r="N350" s="5" t="s">
        <v>1775</v>
      </c>
      <c r="O350" s="5" t="s">
        <v>32</v>
      </c>
      <c r="P350" s="5" t="s">
        <v>33</v>
      </c>
      <c r="Q350" s="5">
        <v>0</v>
      </c>
      <c r="R350" s="8">
        <v>45164</v>
      </c>
      <c r="S350" s="7">
        <v>45168</v>
      </c>
      <c r="T350" s="5" t="s">
        <v>34</v>
      </c>
      <c r="U350" s="5">
        <v>1956.98</v>
      </c>
      <c r="V350" s="5">
        <v>0</v>
      </c>
      <c r="W350" s="5">
        <v>0</v>
      </c>
      <c r="X350" s="5" t="s">
        <v>1776</v>
      </c>
      <c r="Y350" s="5" t="s">
        <v>1777</v>
      </c>
    </row>
    <row r="351" s="5" customFormat="1" spans="1:25">
      <c r="A351" s="5" t="s">
        <v>1778</v>
      </c>
      <c r="B351" s="5" t="s">
        <v>26</v>
      </c>
      <c r="C351" s="5" t="s">
        <v>27</v>
      </c>
      <c r="D351" s="5" t="s">
        <v>1717</v>
      </c>
      <c r="E351" s="5" t="s">
        <v>1718</v>
      </c>
      <c r="F351" s="7">
        <v>45164</v>
      </c>
      <c r="G351" s="7">
        <v>45165</v>
      </c>
      <c r="H351" s="5">
        <v>1</v>
      </c>
      <c r="I351" s="5">
        <v>1</v>
      </c>
      <c r="J351" s="5">
        <v>1</v>
      </c>
      <c r="K351" s="5" t="s">
        <v>30</v>
      </c>
      <c r="L351" s="5">
        <v>209.83</v>
      </c>
      <c r="M351" s="5">
        <v>209.83</v>
      </c>
      <c r="N351" s="5" t="s">
        <v>1779</v>
      </c>
      <c r="O351" s="5" t="s">
        <v>32</v>
      </c>
      <c r="P351" s="5" t="s">
        <v>33</v>
      </c>
      <c r="Q351" s="5">
        <v>0</v>
      </c>
      <c r="R351" s="8">
        <v>45164.0000115741</v>
      </c>
      <c r="S351" s="7">
        <v>45168</v>
      </c>
      <c r="T351" s="5" t="s">
        <v>34</v>
      </c>
      <c r="U351" s="5">
        <v>209.83</v>
      </c>
      <c r="V351" s="5">
        <v>0</v>
      </c>
      <c r="W351" s="5">
        <v>0</v>
      </c>
      <c r="X351" s="5" t="s">
        <v>1780</v>
      </c>
      <c r="Y351" s="5" t="s">
        <v>1781</v>
      </c>
    </row>
    <row r="352" s="5" customFormat="1" spans="1:25">
      <c r="A352" s="5" t="s">
        <v>1782</v>
      </c>
      <c r="B352" s="5" t="s">
        <v>26</v>
      </c>
      <c r="C352" s="5" t="s">
        <v>27</v>
      </c>
      <c r="D352" s="5" t="s">
        <v>1783</v>
      </c>
      <c r="E352" s="5" t="s">
        <v>1784</v>
      </c>
      <c r="F352" s="7">
        <v>45164</v>
      </c>
      <c r="G352" s="7">
        <v>45165</v>
      </c>
      <c r="H352" s="5">
        <v>1</v>
      </c>
      <c r="I352" s="5">
        <v>1</v>
      </c>
      <c r="J352" s="5">
        <v>1</v>
      </c>
      <c r="K352" s="5" t="s">
        <v>30</v>
      </c>
      <c r="L352" s="5">
        <v>161.22</v>
      </c>
      <c r="M352" s="5">
        <v>161.22</v>
      </c>
      <c r="N352" s="5" t="s">
        <v>1785</v>
      </c>
      <c r="O352" s="5" t="s">
        <v>32</v>
      </c>
      <c r="P352" s="5" t="s">
        <v>33</v>
      </c>
      <c r="Q352" s="5">
        <v>0</v>
      </c>
      <c r="R352" s="8">
        <v>45164</v>
      </c>
      <c r="S352" s="7">
        <v>45168</v>
      </c>
      <c r="T352" s="5" t="s">
        <v>34</v>
      </c>
      <c r="U352" s="5">
        <v>161.22</v>
      </c>
      <c r="V352" s="5">
        <v>0</v>
      </c>
      <c r="W352" s="5">
        <v>0</v>
      </c>
      <c r="X352" s="5" t="s">
        <v>1786</v>
      </c>
      <c r="Y352" s="5" t="s">
        <v>1787</v>
      </c>
    </row>
    <row r="353" s="5" customFormat="1" spans="1:25">
      <c r="A353" s="5" t="s">
        <v>1788</v>
      </c>
      <c r="B353" s="5" t="s">
        <v>26</v>
      </c>
      <c r="C353" s="5" t="s">
        <v>27</v>
      </c>
      <c r="D353" s="5" t="s">
        <v>1789</v>
      </c>
      <c r="E353" s="5" t="s">
        <v>692</v>
      </c>
      <c r="F353" s="7">
        <v>45164</v>
      </c>
      <c r="G353" s="7">
        <v>45165</v>
      </c>
      <c r="H353" s="5">
        <v>1</v>
      </c>
      <c r="I353" s="5">
        <v>1</v>
      </c>
      <c r="J353" s="5">
        <v>1</v>
      </c>
      <c r="K353" s="5" t="s">
        <v>30</v>
      </c>
      <c r="L353" s="5">
        <v>880.45</v>
      </c>
      <c r="M353" s="5">
        <v>880.45</v>
      </c>
      <c r="N353" s="5" t="s">
        <v>1790</v>
      </c>
      <c r="O353" s="5" t="s">
        <v>32</v>
      </c>
      <c r="P353" s="5" t="s">
        <v>33</v>
      </c>
      <c r="Q353" s="5">
        <v>0</v>
      </c>
      <c r="R353" s="8">
        <v>45164</v>
      </c>
      <c r="S353" s="7">
        <v>45168</v>
      </c>
      <c r="T353" s="5" t="s">
        <v>34</v>
      </c>
      <c r="U353" s="5">
        <v>880.45</v>
      </c>
      <c r="V353" s="5">
        <v>0</v>
      </c>
      <c r="W353" s="5">
        <v>0</v>
      </c>
      <c r="X353" s="5" t="s">
        <v>1791</v>
      </c>
      <c r="Y353" s="5" t="s">
        <v>1792</v>
      </c>
    </row>
    <row r="354" s="5" customFormat="1" spans="1:25">
      <c r="A354" s="5" t="s">
        <v>1793</v>
      </c>
      <c r="B354" s="5" t="s">
        <v>26</v>
      </c>
      <c r="C354" s="5" t="s">
        <v>27</v>
      </c>
      <c r="D354" s="5" t="s">
        <v>1794</v>
      </c>
      <c r="E354" s="5" t="s">
        <v>381</v>
      </c>
      <c r="F354" s="7">
        <v>45164</v>
      </c>
      <c r="G354" s="7">
        <v>45165</v>
      </c>
      <c r="H354" s="5">
        <v>1</v>
      </c>
      <c r="I354" s="5">
        <v>1</v>
      </c>
      <c r="J354" s="5">
        <v>1</v>
      </c>
      <c r="K354" s="5" t="s">
        <v>30</v>
      </c>
      <c r="L354" s="5">
        <v>122.61</v>
      </c>
      <c r="M354" s="5">
        <v>122.61</v>
      </c>
      <c r="N354" s="5" t="s">
        <v>1795</v>
      </c>
      <c r="O354" s="5" t="s">
        <v>32</v>
      </c>
      <c r="P354" s="5" t="s">
        <v>33</v>
      </c>
      <c r="Q354" s="5">
        <v>0</v>
      </c>
      <c r="R354" s="8">
        <v>45164</v>
      </c>
      <c r="S354" s="7">
        <v>45168</v>
      </c>
      <c r="T354" s="5" t="s">
        <v>34</v>
      </c>
      <c r="U354" s="5">
        <v>122.61</v>
      </c>
      <c r="V354" s="5">
        <v>0</v>
      </c>
      <c r="W354" s="5">
        <v>0</v>
      </c>
      <c r="X354" s="5" t="s">
        <v>1796</v>
      </c>
      <c r="Y354" s="5" t="s">
        <v>1797</v>
      </c>
    </row>
    <row r="355" s="5" customFormat="1" spans="1:25">
      <c r="A355" s="5" t="s">
        <v>1798</v>
      </c>
      <c r="B355" s="5" t="s">
        <v>26</v>
      </c>
      <c r="C355" s="5" t="s">
        <v>27</v>
      </c>
      <c r="D355" s="5" t="s">
        <v>1746</v>
      </c>
      <c r="E355" s="5" t="s">
        <v>1799</v>
      </c>
      <c r="F355" s="7">
        <v>45164</v>
      </c>
      <c r="G355" s="7">
        <v>45165</v>
      </c>
      <c r="H355" s="5">
        <v>1</v>
      </c>
      <c r="I355" s="5">
        <v>1</v>
      </c>
      <c r="J355" s="5">
        <v>1</v>
      </c>
      <c r="K355" s="5" t="s">
        <v>30</v>
      </c>
      <c r="L355" s="5">
        <v>333.53</v>
      </c>
      <c r="M355" s="5">
        <v>333.53</v>
      </c>
      <c r="N355" s="5" t="s">
        <v>1800</v>
      </c>
      <c r="O355" s="5" t="s">
        <v>32</v>
      </c>
      <c r="P355" s="5" t="s">
        <v>33</v>
      </c>
      <c r="Q355" s="5">
        <v>0</v>
      </c>
      <c r="R355" s="8">
        <v>45164</v>
      </c>
      <c r="S355" s="7">
        <v>45168</v>
      </c>
      <c r="T355" s="5" t="s">
        <v>34</v>
      </c>
      <c r="U355" s="5">
        <v>333.53</v>
      </c>
      <c r="V355" s="5">
        <v>0</v>
      </c>
      <c r="W355" s="5">
        <v>0</v>
      </c>
      <c r="X355" s="5" t="s">
        <v>1801</v>
      </c>
      <c r="Y355" s="5" t="s">
        <v>1750</v>
      </c>
    </row>
    <row r="356" s="5" customFormat="1" spans="1:25">
      <c r="A356" s="5" t="s">
        <v>1802</v>
      </c>
      <c r="B356" s="5" t="s">
        <v>26</v>
      </c>
      <c r="C356" s="5" t="s">
        <v>27</v>
      </c>
      <c r="D356" s="5" t="s">
        <v>1803</v>
      </c>
      <c r="E356" s="5" t="s">
        <v>954</v>
      </c>
      <c r="F356" s="7">
        <v>45164</v>
      </c>
      <c r="G356" s="7">
        <v>45165</v>
      </c>
      <c r="H356" s="5">
        <v>1</v>
      </c>
      <c r="I356" s="5">
        <v>1</v>
      </c>
      <c r="J356" s="5">
        <v>1</v>
      </c>
      <c r="K356" s="5" t="s">
        <v>30</v>
      </c>
      <c r="L356" s="5">
        <v>169.03</v>
      </c>
      <c r="M356" s="5">
        <v>169.03</v>
      </c>
      <c r="N356" s="5" t="s">
        <v>1804</v>
      </c>
      <c r="O356" s="5" t="s">
        <v>32</v>
      </c>
      <c r="P356" s="5" t="s">
        <v>33</v>
      </c>
      <c r="Q356" s="5">
        <v>0</v>
      </c>
      <c r="R356" s="8">
        <v>45164</v>
      </c>
      <c r="S356" s="7">
        <v>45168</v>
      </c>
      <c r="T356" s="5" t="s">
        <v>34</v>
      </c>
      <c r="U356" s="5">
        <v>169.03</v>
      </c>
      <c r="V356" s="5">
        <v>0</v>
      </c>
      <c r="W356" s="5">
        <v>0</v>
      </c>
      <c r="X356" s="5" t="s">
        <v>1805</v>
      </c>
      <c r="Y356" s="5" t="s">
        <v>1806</v>
      </c>
    </row>
    <row r="357" s="5" customFormat="1" spans="1:25">
      <c r="A357" s="5" t="s">
        <v>1807</v>
      </c>
      <c r="B357" s="5" t="s">
        <v>26</v>
      </c>
      <c r="C357" s="5" t="s">
        <v>27</v>
      </c>
      <c r="D357" s="5" t="s">
        <v>1808</v>
      </c>
      <c r="E357" s="5" t="s">
        <v>1809</v>
      </c>
      <c r="F357" s="7">
        <v>45164</v>
      </c>
      <c r="G357" s="7">
        <v>45165</v>
      </c>
      <c r="H357" s="5">
        <v>1</v>
      </c>
      <c r="I357" s="5">
        <v>1</v>
      </c>
      <c r="J357" s="5">
        <v>1</v>
      </c>
      <c r="K357" s="5" t="s">
        <v>30</v>
      </c>
      <c r="L357" s="5">
        <v>673.1</v>
      </c>
      <c r="M357" s="5">
        <v>673.1</v>
      </c>
      <c r="N357" s="5" t="s">
        <v>1810</v>
      </c>
      <c r="O357" s="5" t="s">
        <v>32</v>
      </c>
      <c r="P357" s="5" t="s">
        <v>33</v>
      </c>
      <c r="Q357" s="5">
        <v>0</v>
      </c>
      <c r="R357" s="8">
        <v>45164.0000115741</v>
      </c>
      <c r="S357" s="7">
        <v>45168</v>
      </c>
      <c r="T357" s="5" t="s">
        <v>34</v>
      </c>
      <c r="U357" s="5">
        <v>673.1</v>
      </c>
      <c r="V357" s="5">
        <v>0</v>
      </c>
      <c r="W357" s="5">
        <v>0</v>
      </c>
      <c r="X357" s="5" t="s">
        <v>1811</v>
      </c>
      <c r="Y357" s="5" t="s">
        <v>42</v>
      </c>
    </row>
    <row r="358" s="5" customFormat="1" spans="1:25">
      <c r="A358" s="5" t="s">
        <v>1812</v>
      </c>
      <c r="B358" s="5" t="s">
        <v>26</v>
      </c>
      <c r="C358" s="5" t="s">
        <v>27</v>
      </c>
      <c r="D358" s="5" t="s">
        <v>1813</v>
      </c>
      <c r="E358" s="5" t="s">
        <v>1685</v>
      </c>
      <c r="F358" s="7">
        <v>45164</v>
      </c>
      <c r="G358" s="7">
        <v>45165</v>
      </c>
      <c r="H358" s="5">
        <v>1</v>
      </c>
      <c r="I358" s="5">
        <v>1</v>
      </c>
      <c r="J358" s="5">
        <v>1</v>
      </c>
      <c r="K358" s="5" t="s">
        <v>30</v>
      </c>
      <c r="L358" s="5">
        <v>559.68</v>
      </c>
      <c r="M358" s="5">
        <v>559.68</v>
      </c>
      <c r="N358" s="5" t="s">
        <v>1814</v>
      </c>
      <c r="O358" s="5" t="s">
        <v>32</v>
      </c>
      <c r="P358" s="5" t="s">
        <v>33</v>
      </c>
      <c r="Q358" s="5">
        <v>0</v>
      </c>
      <c r="R358" s="8">
        <v>45164</v>
      </c>
      <c r="S358" s="7">
        <v>45168</v>
      </c>
      <c r="T358" s="5" t="s">
        <v>34</v>
      </c>
      <c r="U358" s="5">
        <v>559.68</v>
      </c>
      <c r="V358" s="5">
        <v>0</v>
      </c>
      <c r="W358" s="5">
        <v>0</v>
      </c>
      <c r="X358" s="5" t="s">
        <v>1815</v>
      </c>
      <c r="Y358" s="5" t="s">
        <v>42</v>
      </c>
    </row>
    <row r="359" s="5" customFormat="1" spans="1:25">
      <c r="A359" s="5" t="s">
        <v>1816</v>
      </c>
      <c r="B359" s="5" t="s">
        <v>26</v>
      </c>
      <c r="C359" s="5" t="s">
        <v>27</v>
      </c>
      <c r="D359" s="5" t="s">
        <v>1817</v>
      </c>
      <c r="E359" s="5" t="s">
        <v>1818</v>
      </c>
      <c r="F359" s="7">
        <v>45164</v>
      </c>
      <c r="G359" s="7">
        <v>45165</v>
      </c>
      <c r="H359" s="5">
        <v>1</v>
      </c>
      <c r="I359" s="5">
        <v>1</v>
      </c>
      <c r="J359" s="5">
        <v>1</v>
      </c>
      <c r="K359" s="5" t="s">
        <v>30</v>
      </c>
      <c r="L359" s="5">
        <v>875.1</v>
      </c>
      <c r="M359" s="5">
        <v>875.1</v>
      </c>
      <c r="N359" s="5" t="s">
        <v>1819</v>
      </c>
      <c r="O359" s="5" t="s">
        <v>32</v>
      </c>
      <c r="P359" s="5" t="s">
        <v>33</v>
      </c>
      <c r="Q359" s="5">
        <v>0</v>
      </c>
      <c r="R359" s="8">
        <v>45164.0000115741</v>
      </c>
      <c r="S359" s="7">
        <v>45168</v>
      </c>
      <c r="T359" s="5" t="s">
        <v>34</v>
      </c>
      <c r="U359" s="5">
        <v>875.1</v>
      </c>
      <c r="V359" s="5">
        <v>0</v>
      </c>
      <c r="W359" s="5">
        <v>0</v>
      </c>
      <c r="X359" s="5" t="s">
        <v>1820</v>
      </c>
      <c r="Y359" s="5" t="s">
        <v>1821</v>
      </c>
    </row>
    <row r="360" s="5" customFormat="1" spans="1:25">
      <c r="A360" s="5" t="s">
        <v>1822</v>
      </c>
      <c r="B360" s="5" t="s">
        <v>26</v>
      </c>
      <c r="C360" s="5" t="s">
        <v>27</v>
      </c>
      <c r="D360" s="5" t="s">
        <v>1463</v>
      </c>
      <c r="E360" s="5" t="s">
        <v>1464</v>
      </c>
      <c r="F360" s="7">
        <v>45164</v>
      </c>
      <c r="G360" s="7">
        <v>45165</v>
      </c>
      <c r="H360" s="5">
        <v>1</v>
      </c>
      <c r="I360" s="5">
        <v>1</v>
      </c>
      <c r="J360" s="5">
        <v>1</v>
      </c>
      <c r="K360" s="5" t="s">
        <v>30</v>
      </c>
      <c r="L360" s="5">
        <v>370.05</v>
      </c>
      <c r="M360" s="5">
        <v>370.05</v>
      </c>
      <c r="N360" s="5" t="s">
        <v>1823</v>
      </c>
      <c r="O360" s="5" t="s">
        <v>32</v>
      </c>
      <c r="P360" s="5" t="s">
        <v>33</v>
      </c>
      <c r="Q360" s="5">
        <v>0</v>
      </c>
      <c r="R360" s="8">
        <v>45164</v>
      </c>
      <c r="S360" s="7">
        <v>45168</v>
      </c>
      <c r="T360" s="5" t="s">
        <v>34</v>
      </c>
      <c r="U360" s="5">
        <v>370.05</v>
      </c>
      <c r="V360" s="5">
        <v>0</v>
      </c>
      <c r="W360" s="5">
        <v>0</v>
      </c>
      <c r="X360" s="5" t="s">
        <v>1824</v>
      </c>
      <c r="Y360" s="5" t="s">
        <v>1825</v>
      </c>
    </row>
    <row r="361" s="5" customFormat="1" spans="1:25">
      <c r="A361" s="5" t="s">
        <v>1826</v>
      </c>
      <c r="B361" s="5" t="s">
        <v>26</v>
      </c>
      <c r="C361" s="5" t="s">
        <v>27</v>
      </c>
      <c r="D361" s="5" t="s">
        <v>1827</v>
      </c>
      <c r="E361" s="5" t="s">
        <v>1828</v>
      </c>
      <c r="F361" s="7">
        <v>45164</v>
      </c>
      <c r="G361" s="7">
        <v>45165</v>
      </c>
      <c r="H361" s="5">
        <v>1</v>
      </c>
      <c r="I361" s="5">
        <v>1</v>
      </c>
      <c r="J361" s="5">
        <v>1</v>
      </c>
      <c r="K361" s="5" t="s">
        <v>30</v>
      </c>
      <c r="L361" s="5">
        <v>140.02</v>
      </c>
      <c r="M361" s="5">
        <v>140.02</v>
      </c>
      <c r="N361" s="5" t="s">
        <v>1829</v>
      </c>
      <c r="O361" s="5" t="s">
        <v>32</v>
      </c>
      <c r="P361" s="5" t="s">
        <v>33</v>
      </c>
      <c r="Q361" s="5">
        <v>0</v>
      </c>
      <c r="R361" s="8">
        <v>45164</v>
      </c>
      <c r="S361" s="7">
        <v>45168</v>
      </c>
      <c r="T361" s="5" t="s">
        <v>34</v>
      </c>
      <c r="U361" s="5">
        <v>140.02</v>
      </c>
      <c r="V361" s="5">
        <v>0</v>
      </c>
      <c r="W361" s="5">
        <v>0</v>
      </c>
      <c r="X361" s="5" t="s">
        <v>1830</v>
      </c>
      <c r="Y361" s="5" t="s">
        <v>1831</v>
      </c>
    </row>
    <row r="362" s="5" customFormat="1" spans="1:25">
      <c r="A362" s="5" t="s">
        <v>1832</v>
      </c>
      <c r="B362" s="5" t="s">
        <v>26</v>
      </c>
      <c r="C362" s="5" t="s">
        <v>27</v>
      </c>
      <c r="D362" s="5" t="s">
        <v>1833</v>
      </c>
      <c r="E362" s="5" t="s">
        <v>1834</v>
      </c>
      <c r="F362" s="7">
        <v>45164</v>
      </c>
      <c r="G362" s="7">
        <v>45165</v>
      </c>
      <c r="H362" s="5">
        <v>1</v>
      </c>
      <c r="I362" s="5">
        <v>1</v>
      </c>
      <c r="J362" s="5">
        <v>1</v>
      </c>
      <c r="K362" s="5" t="s">
        <v>30</v>
      </c>
      <c r="L362" s="5">
        <v>411.17</v>
      </c>
      <c r="M362" s="5">
        <v>411.17</v>
      </c>
      <c r="N362" s="5" t="s">
        <v>1835</v>
      </c>
      <c r="O362" s="5" t="s">
        <v>32</v>
      </c>
      <c r="P362" s="5" t="s">
        <v>33</v>
      </c>
      <c r="Q362" s="5">
        <v>0</v>
      </c>
      <c r="R362" s="8">
        <v>45164.0000115741</v>
      </c>
      <c r="S362" s="7">
        <v>45168</v>
      </c>
      <c r="T362" s="5" t="s">
        <v>34</v>
      </c>
      <c r="U362" s="5">
        <v>411.17</v>
      </c>
      <c r="V362" s="5">
        <v>0</v>
      </c>
      <c r="W362" s="5">
        <v>0</v>
      </c>
      <c r="X362" s="5" t="s">
        <v>1836</v>
      </c>
      <c r="Y362" s="5" t="s">
        <v>1837</v>
      </c>
    </row>
    <row r="363" s="5" customFormat="1" spans="1:25">
      <c r="A363" s="5" t="s">
        <v>1838</v>
      </c>
      <c r="B363" s="5" t="s">
        <v>26</v>
      </c>
      <c r="C363" s="5" t="s">
        <v>27</v>
      </c>
      <c r="D363" s="5" t="s">
        <v>1839</v>
      </c>
      <c r="E363" s="5" t="s">
        <v>1840</v>
      </c>
      <c r="F363" s="7">
        <v>45164</v>
      </c>
      <c r="G363" s="7">
        <v>45165</v>
      </c>
      <c r="H363" s="5">
        <v>1</v>
      </c>
      <c r="I363" s="5">
        <v>1</v>
      </c>
      <c r="J363" s="5">
        <v>1</v>
      </c>
      <c r="K363" s="5" t="s">
        <v>30</v>
      </c>
      <c r="L363" s="5">
        <v>730.08</v>
      </c>
      <c r="M363" s="5">
        <v>730.08</v>
      </c>
      <c r="N363" s="5" t="s">
        <v>1841</v>
      </c>
      <c r="O363" s="5" t="s">
        <v>32</v>
      </c>
      <c r="P363" s="5" t="s">
        <v>33</v>
      </c>
      <c r="Q363" s="5">
        <v>0</v>
      </c>
      <c r="R363" s="8">
        <v>45164</v>
      </c>
      <c r="S363" s="7">
        <v>45168</v>
      </c>
      <c r="T363" s="5" t="s">
        <v>34</v>
      </c>
      <c r="U363" s="5">
        <v>730.08</v>
      </c>
      <c r="V363" s="5">
        <v>0</v>
      </c>
      <c r="W363" s="5">
        <v>0</v>
      </c>
      <c r="X363" s="5" t="s">
        <v>1842</v>
      </c>
      <c r="Y363" s="5" t="s">
        <v>1843</v>
      </c>
    </row>
    <row r="364" s="5" customFormat="1" spans="1:25">
      <c r="A364" s="5" t="s">
        <v>1844</v>
      </c>
      <c r="B364" s="5" t="s">
        <v>26</v>
      </c>
      <c r="C364" s="5" t="s">
        <v>27</v>
      </c>
      <c r="D364" s="5" t="s">
        <v>1845</v>
      </c>
      <c r="E364" s="5" t="s">
        <v>1846</v>
      </c>
      <c r="F364" s="7">
        <v>45164</v>
      </c>
      <c r="G364" s="7">
        <v>45165</v>
      </c>
      <c r="H364" s="5">
        <v>1</v>
      </c>
      <c r="I364" s="5">
        <v>1</v>
      </c>
      <c r="J364" s="5">
        <v>1</v>
      </c>
      <c r="K364" s="5" t="s">
        <v>30</v>
      </c>
      <c r="L364" s="5">
        <v>2243.83</v>
      </c>
      <c r="M364" s="5">
        <v>2243.83</v>
      </c>
      <c r="N364" s="5" t="s">
        <v>1847</v>
      </c>
      <c r="O364" s="5" t="s">
        <v>32</v>
      </c>
      <c r="P364" s="5" t="s">
        <v>33</v>
      </c>
      <c r="Q364" s="5">
        <v>0</v>
      </c>
      <c r="R364" s="8">
        <v>45164</v>
      </c>
      <c r="S364" s="7">
        <v>45168</v>
      </c>
      <c r="T364" s="5" t="s">
        <v>34</v>
      </c>
      <c r="U364" s="5">
        <v>2243.83</v>
      </c>
      <c r="V364" s="5">
        <v>0</v>
      </c>
      <c r="W364" s="5">
        <v>0</v>
      </c>
      <c r="X364" s="5" t="s">
        <v>1848</v>
      </c>
      <c r="Y364" s="5" t="s">
        <v>42</v>
      </c>
    </row>
    <row r="365" s="5" customFormat="1" spans="1:25">
      <c r="A365" s="5" t="s">
        <v>1849</v>
      </c>
      <c r="B365" s="5" t="s">
        <v>26</v>
      </c>
      <c r="C365" s="5" t="s">
        <v>27</v>
      </c>
      <c r="D365" s="5" t="s">
        <v>1850</v>
      </c>
      <c r="E365" s="5" t="s">
        <v>159</v>
      </c>
      <c r="F365" s="7">
        <v>45164</v>
      </c>
      <c r="G365" s="7">
        <v>45165</v>
      </c>
      <c r="H365" s="5">
        <v>1</v>
      </c>
      <c r="I365" s="5">
        <v>1</v>
      </c>
      <c r="J365" s="5">
        <v>1</v>
      </c>
      <c r="K365" s="5" t="s">
        <v>30</v>
      </c>
      <c r="L365" s="5">
        <v>239.93</v>
      </c>
      <c r="M365" s="5">
        <v>239.93</v>
      </c>
      <c r="N365" s="5" t="s">
        <v>1851</v>
      </c>
      <c r="O365" s="5" t="s">
        <v>32</v>
      </c>
      <c r="P365" s="5" t="s">
        <v>33</v>
      </c>
      <c r="Q365" s="5">
        <v>0</v>
      </c>
      <c r="R365" s="8">
        <v>45164</v>
      </c>
      <c r="S365" s="7">
        <v>45168</v>
      </c>
      <c r="T365" s="5" t="s">
        <v>34</v>
      </c>
      <c r="U365" s="5">
        <v>239.93</v>
      </c>
      <c r="V365" s="5">
        <v>0</v>
      </c>
      <c r="W365" s="5">
        <v>0</v>
      </c>
      <c r="X365" s="5" t="s">
        <v>1852</v>
      </c>
      <c r="Y365" s="5" t="s">
        <v>1853</v>
      </c>
    </row>
    <row r="366" s="5" customFormat="1" spans="1:25">
      <c r="A366" s="5" t="s">
        <v>1854</v>
      </c>
      <c r="B366" s="5" t="s">
        <v>26</v>
      </c>
      <c r="C366" s="5" t="s">
        <v>27</v>
      </c>
      <c r="D366" s="5" t="s">
        <v>1855</v>
      </c>
      <c r="E366" s="5" t="s">
        <v>1856</v>
      </c>
      <c r="F366" s="7">
        <v>45164</v>
      </c>
      <c r="G366" s="7">
        <v>45165</v>
      </c>
      <c r="H366" s="5">
        <v>1</v>
      </c>
      <c r="I366" s="5">
        <v>1</v>
      </c>
      <c r="J366" s="5">
        <v>1</v>
      </c>
      <c r="K366" s="5" t="s">
        <v>30</v>
      </c>
      <c r="L366" s="5">
        <v>640.51</v>
      </c>
      <c r="M366" s="5">
        <v>640.51</v>
      </c>
      <c r="N366" s="5" t="s">
        <v>1857</v>
      </c>
      <c r="O366" s="5" t="s">
        <v>32</v>
      </c>
      <c r="P366" s="5" t="s">
        <v>33</v>
      </c>
      <c r="Q366" s="5">
        <v>0</v>
      </c>
      <c r="R366" s="8">
        <v>45164.0000115741</v>
      </c>
      <c r="S366" s="7">
        <v>45168</v>
      </c>
      <c r="T366" s="5" t="s">
        <v>34</v>
      </c>
      <c r="U366" s="5">
        <v>640.51</v>
      </c>
      <c r="V366" s="5">
        <v>0</v>
      </c>
      <c r="W366" s="5">
        <v>0</v>
      </c>
      <c r="X366" s="5" t="s">
        <v>1858</v>
      </c>
      <c r="Y366" s="5" t="s">
        <v>1859</v>
      </c>
    </row>
    <row r="367" s="5" customFormat="1" spans="1:25">
      <c r="A367" s="5" t="s">
        <v>1860</v>
      </c>
      <c r="B367" s="5" t="s">
        <v>26</v>
      </c>
      <c r="C367" s="5" t="s">
        <v>27</v>
      </c>
      <c r="D367" s="5" t="s">
        <v>1861</v>
      </c>
      <c r="E367" s="5" t="s">
        <v>159</v>
      </c>
      <c r="F367" s="7">
        <v>45164</v>
      </c>
      <c r="G367" s="7">
        <v>45165</v>
      </c>
      <c r="H367" s="5">
        <v>1</v>
      </c>
      <c r="I367" s="5">
        <v>1</v>
      </c>
      <c r="J367" s="5">
        <v>1</v>
      </c>
      <c r="K367" s="5" t="s">
        <v>30</v>
      </c>
      <c r="L367" s="5">
        <v>233.72</v>
      </c>
      <c r="M367" s="5">
        <v>233.72</v>
      </c>
      <c r="N367" s="5" t="s">
        <v>1862</v>
      </c>
      <c r="O367" s="5" t="s">
        <v>32</v>
      </c>
      <c r="P367" s="5" t="s">
        <v>33</v>
      </c>
      <c r="Q367" s="5">
        <v>0</v>
      </c>
      <c r="R367" s="8">
        <v>45164</v>
      </c>
      <c r="S367" s="7">
        <v>45168</v>
      </c>
      <c r="T367" s="5" t="s">
        <v>34</v>
      </c>
      <c r="U367" s="5">
        <v>233.72</v>
      </c>
      <c r="V367" s="5">
        <v>0</v>
      </c>
      <c r="W367" s="5">
        <v>0</v>
      </c>
      <c r="X367" s="5" t="s">
        <v>1863</v>
      </c>
      <c r="Y367" s="5" t="s">
        <v>1864</v>
      </c>
    </row>
    <row r="368" s="5" customFormat="1" spans="1:25">
      <c r="A368" s="5" t="s">
        <v>1865</v>
      </c>
      <c r="B368" s="5" t="s">
        <v>26</v>
      </c>
      <c r="C368" s="5" t="s">
        <v>27</v>
      </c>
      <c r="D368" s="5" t="s">
        <v>1866</v>
      </c>
      <c r="E368" s="5" t="s">
        <v>1867</v>
      </c>
      <c r="F368" s="7">
        <v>45164</v>
      </c>
      <c r="G368" s="7">
        <v>45165</v>
      </c>
      <c r="H368" s="5">
        <v>1</v>
      </c>
      <c r="I368" s="5">
        <v>1</v>
      </c>
      <c r="J368" s="5">
        <v>1</v>
      </c>
      <c r="K368" s="5" t="s">
        <v>30</v>
      </c>
      <c r="L368" s="5">
        <v>1060.65</v>
      </c>
      <c r="M368" s="5">
        <v>1060.65</v>
      </c>
      <c r="N368" s="5" t="s">
        <v>1868</v>
      </c>
      <c r="O368" s="5" t="s">
        <v>32</v>
      </c>
      <c r="P368" s="5" t="s">
        <v>33</v>
      </c>
      <c r="Q368" s="5">
        <v>0</v>
      </c>
      <c r="R368" s="8">
        <v>45164.0000115741</v>
      </c>
      <c r="S368" s="7">
        <v>45168</v>
      </c>
      <c r="T368" s="5" t="s">
        <v>34</v>
      </c>
      <c r="U368" s="5">
        <v>1060.65</v>
      </c>
      <c r="V368" s="5">
        <v>0</v>
      </c>
      <c r="W368" s="5">
        <v>0</v>
      </c>
      <c r="X368" s="5" t="s">
        <v>1869</v>
      </c>
      <c r="Y368" s="5" t="s">
        <v>1870</v>
      </c>
    </row>
    <row r="369" s="5" customFormat="1" spans="1:25">
      <c r="A369" s="5" t="s">
        <v>1871</v>
      </c>
      <c r="B369" s="5" t="s">
        <v>26</v>
      </c>
      <c r="C369" s="5" t="s">
        <v>27</v>
      </c>
      <c r="D369" s="5" t="s">
        <v>1872</v>
      </c>
      <c r="E369" s="5" t="s">
        <v>1873</v>
      </c>
      <c r="F369" s="7">
        <v>45164</v>
      </c>
      <c r="G369" s="7">
        <v>45165</v>
      </c>
      <c r="H369" s="5">
        <v>1</v>
      </c>
      <c r="I369" s="5">
        <v>1</v>
      </c>
      <c r="J369" s="5">
        <v>1</v>
      </c>
      <c r="K369" s="5" t="s">
        <v>30</v>
      </c>
      <c r="L369" s="5">
        <v>1364.26</v>
      </c>
      <c r="M369" s="5">
        <v>1364.26</v>
      </c>
      <c r="N369" s="5" t="s">
        <v>1874</v>
      </c>
      <c r="O369" s="5" t="s">
        <v>32</v>
      </c>
      <c r="P369" s="5" t="s">
        <v>33</v>
      </c>
      <c r="Q369" s="5">
        <v>0</v>
      </c>
      <c r="R369" s="8">
        <v>45164.0000115741</v>
      </c>
      <c r="S369" s="7">
        <v>45168</v>
      </c>
      <c r="T369" s="5" t="s">
        <v>34</v>
      </c>
      <c r="U369" s="5">
        <v>1364.26</v>
      </c>
      <c r="V369" s="5">
        <v>0</v>
      </c>
      <c r="W369" s="5">
        <v>0</v>
      </c>
      <c r="X369" s="5" t="s">
        <v>1875</v>
      </c>
      <c r="Y369" s="5" t="s">
        <v>1876</v>
      </c>
    </row>
    <row r="370" s="5" customFormat="1" spans="1:25">
      <c r="A370" s="5" t="s">
        <v>1877</v>
      </c>
      <c r="B370" s="5" t="s">
        <v>26</v>
      </c>
      <c r="C370" s="5" t="s">
        <v>27</v>
      </c>
      <c r="D370" s="5" t="s">
        <v>1878</v>
      </c>
      <c r="E370" s="5" t="s">
        <v>1879</v>
      </c>
      <c r="F370" s="7">
        <v>45164</v>
      </c>
      <c r="G370" s="7">
        <v>45165</v>
      </c>
      <c r="H370" s="5">
        <v>1</v>
      </c>
      <c r="I370" s="5">
        <v>1</v>
      </c>
      <c r="J370" s="5">
        <v>1</v>
      </c>
      <c r="K370" s="5" t="s">
        <v>30</v>
      </c>
      <c r="L370" s="5">
        <v>209.31</v>
      </c>
      <c r="M370" s="5">
        <v>209.31</v>
      </c>
      <c r="N370" s="5" t="s">
        <v>1880</v>
      </c>
      <c r="O370" s="5" t="s">
        <v>32</v>
      </c>
      <c r="P370" s="5" t="s">
        <v>33</v>
      </c>
      <c r="Q370" s="5">
        <v>0</v>
      </c>
      <c r="R370" s="8">
        <v>45164</v>
      </c>
      <c r="S370" s="7">
        <v>45168</v>
      </c>
      <c r="T370" s="5" t="s">
        <v>34</v>
      </c>
      <c r="U370" s="5">
        <v>209.31</v>
      </c>
      <c r="V370" s="5">
        <v>0</v>
      </c>
      <c r="W370" s="5">
        <v>0</v>
      </c>
      <c r="X370" s="5" t="s">
        <v>1881</v>
      </c>
      <c r="Y370" s="5" t="s">
        <v>1882</v>
      </c>
    </row>
    <row r="371" s="5" customFormat="1" spans="1:25">
      <c r="A371" s="5" t="s">
        <v>1883</v>
      </c>
      <c r="B371" s="5" t="s">
        <v>26</v>
      </c>
      <c r="C371" s="5" t="s">
        <v>27</v>
      </c>
      <c r="D371" s="5" t="s">
        <v>1884</v>
      </c>
      <c r="E371" s="5" t="s">
        <v>1885</v>
      </c>
      <c r="F371" s="7">
        <v>45164</v>
      </c>
      <c r="G371" s="7">
        <v>45165</v>
      </c>
      <c r="H371" s="5">
        <v>1</v>
      </c>
      <c r="I371" s="5">
        <v>1</v>
      </c>
      <c r="J371" s="5">
        <v>1</v>
      </c>
      <c r="K371" s="5" t="s">
        <v>30</v>
      </c>
      <c r="L371" s="5">
        <v>224.51</v>
      </c>
      <c r="M371" s="5">
        <v>224.51</v>
      </c>
      <c r="N371" s="5" t="s">
        <v>1886</v>
      </c>
      <c r="O371" s="5" t="s">
        <v>32</v>
      </c>
      <c r="P371" s="5" t="s">
        <v>33</v>
      </c>
      <c r="Q371" s="5">
        <v>0</v>
      </c>
      <c r="R371" s="8">
        <v>45164</v>
      </c>
      <c r="S371" s="7">
        <v>45168</v>
      </c>
      <c r="T371" s="5" t="s">
        <v>34</v>
      </c>
      <c r="U371" s="5">
        <v>224.51</v>
      </c>
      <c r="V371" s="5">
        <v>0</v>
      </c>
      <c r="W371" s="5">
        <v>0</v>
      </c>
      <c r="X371" s="5" t="s">
        <v>1887</v>
      </c>
      <c r="Y371" s="5" t="s">
        <v>1888</v>
      </c>
    </row>
    <row r="372" s="5" customFormat="1" spans="1:25">
      <c r="A372" s="5" t="s">
        <v>1889</v>
      </c>
      <c r="B372" s="5" t="s">
        <v>26</v>
      </c>
      <c r="C372" s="5" t="s">
        <v>27</v>
      </c>
      <c r="D372" s="5" t="s">
        <v>1890</v>
      </c>
      <c r="E372" s="5" t="s">
        <v>159</v>
      </c>
      <c r="F372" s="7">
        <v>45164</v>
      </c>
      <c r="G372" s="7">
        <v>45165</v>
      </c>
      <c r="H372" s="5">
        <v>1</v>
      </c>
      <c r="I372" s="5">
        <v>1</v>
      </c>
      <c r="J372" s="5">
        <v>1</v>
      </c>
      <c r="K372" s="5" t="s">
        <v>30</v>
      </c>
      <c r="L372" s="5">
        <v>335.38</v>
      </c>
      <c r="M372" s="5">
        <v>335.38</v>
      </c>
      <c r="N372" s="5" t="s">
        <v>1891</v>
      </c>
      <c r="O372" s="5" t="s">
        <v>32</v>
      </c>
      <c r="P372" s="5" t="s">
        <v>33</v>
      </c>
      <c r="Q372" s="5">
        <v>0</v>
      </c>
      <c r="R372" s="8">
        <v>45164.0000115741</v>
      </c>
      <c r="S372" s="7">
        <v>45168</v>
      </c>
      <c r="T372" s="5" t="s">
        <v>34</v>
      </c>
      <c r="U372" s="5">
        <v>335.38</v>
      </c>
      <c r="V372" s="5">
        <v>0</v>
      </c>
      <c r="W372" s="5">
        <v>0</v>
      </c>
      <c r="X372" s="5" t="s">
        <v>1892</v>
      </c>
      <c r="Y372" s="5" t="s">
        <v>1893</v>
      </c>
    </row>
    <row r="373" s="5" customFormat="1" spans="1:25">
      <c r="A373" s="5" t="s">
        <v>1894</v>
      </c>
      <c r="B373" s="5" t="s">
        <v>26</v>
      </c>
      <c r="C373" s="5" t="s">
        <v>27</v>
      </c>
      <c r="D373" s="5" t="s">
        <v>1895</v>
      </c>
      <c r="E373" s="5" t="s">
        <v>1896</v>
      </c>
      <c r="F373" s="7">
        <v>45164</v>
      </c>
      <c r="G373" s="7">
        <v>45165</v>
      </c>
      <c r="H373" s="5">
        <v>1</v>
      </c>
      <c r="I373" s="5">
        <v>1</v>
      </c>
      <c r="J373" s="5">
        <v>1</v>
      </c>
      <c r="K373" s="5" t="s">
        <v>30</v>
      </c>
      <c r="L373" s="5">
        <v>140.45</v>
      </c>
      <c r="M373" s="5">
        <v>140.45</v>
      </c>
      <c r="N373" s="5" t="s">
        <v>1897</v>
      </c>
      <c r="O373" s="5" t="s">
        <v>32</v>
      </c>
      <c r="P373" s="5" t="s">
        <v>33</v>
      </c>
      <c r="Q373" s="5">
        <v>0</v>
      </c>
      <c r="R373" s="8">
        <v>45164</v>
      </c>
      <c r="S373" s="7">
        <v>45168</v>
      </c>
      <c r="T373" s="5" t="s">
        <v>34</v>
      </c>
      <c r="U373" s="5">
        <v>140.45</v>
      </c>
      <c r="V373" s="5">
        <v>0</v>
      </c>
      <c r="W373" s="5">
        <v>0</v>
      </c>
      <c r="X373" s="5" t="s">
        <v>1898</v>
      </c>
      <c r="Y373" s="5" t="s">
        <v>1899</v>
      </c>
    </row>
    <row r="374" s="5" customFormat="1" spans="1:25">
      <c r="A374" s="5" t="s">
        <v>1900</v>
      </c>
      <c r="B374" s="5" t="s">
        <v>26</v>
      </c>
      <c r="C374" s="5" t="s">
        <v>27</v>
      </c>
      <c r="D374" s="5" t="s">
        <v>1901</v>
      </c>
      <c r="E374" s="5" t="s">
        <v>1902</v>
      </c>
      <c r="F374" s="7">
        <v>45164</v>
      </c>
      <c r="G374" s="7">
        <v>45165</v>
      </c>
      <c r="H374" s="5">
        <v>1</v>
      </c>
      <c r="I374" s="5">
        <v>1</v>
      </c>
      <c r="J374" s="5">
        <v>1</v>
      </c>
      <c r="K374" s="5" t="s">
        <v>30</v>
      </c>
      <c r="L374" s="5">
        <v>555.29</v>
      </c>
      <c r="M374" s="5">
        <v>555.29</v>
      </c>
      <c r="N374" s="5" t="s">
        <v>1903</v>
      </c>
      <c r="O374" s="5" t="s">
        <v>32</v>
      </c>
      <c r="P374" s="5" t="s">
        <v>33</v>
      </c>
      <c r="Q374" s="5">
        <v>0</v>
      </c>
      <c r="R374" s="8">
        <v>45164</v>
      </c>
      <c r="S374" s="7">
        <v>45168</v>
      </c>
      <c r="T374" s="5" t="s">
        <v>34</v>
      </c>
      <c r="U374" s="5">
        <v>555.29</v>
      </c>
      <c r="V374" s="5">
        <v>0</v>
      </c>
      <c r="W374" s="5">
        <v>0</v>
      </c>
      <c r="X374" s="5" t="s">
        <v>1904</v>
      </c>
      <c r="Y374" s="5" t="s">
        <v>1905</v>
      </c>
    </row>
    <row r="375" s="5" customFormat="1" spans="1:25">
      <c r="A375" s="5" t="s">
        <v>1906</v>
      </c>
      <c r="B375" s="5" t="s">
        <v>26</v>
      </c>
      <c r="C375" s="5" t="s">
        <v>27</v>
      </c>
      <c r="D375" s="5" t="s">
        <v>1907</v>
      </c>
      <c r="E375" s="5" t="s">
        <v>1908</v>
      </c>
      <c r="F375" s="7">
        <v>45164</v>
      </c>
      <c r="G375" s="7">
        <v>45165</v>
      </c>
      <c r="H375" s="5">
        <v>1</v>
      </c>
      <c r="I375" s="5">
        <v>1</v>
      </c>
      <c r="J375" s="5">
        <v>1</v>
      </c>
      <c r="K375" s="5" t="s">
        <v>30</v>
      </c>
      <c r="L375" s="5">
        <v>1259.37</v>
      </c>
      <c r="M375" s="5">
        <v>1259.37</v>
      </c>
      <c r="N375" s="5" t="s">
        <v>1909</v>
      </c>
      <c r="O375" s="5" t="s">
        <v>32</v>
      </c>
      <c r="P375" s="5" t="s">
        <v>33</v>
      </c>
      <c r="Q375" s="5">
        <v>0</v>
      </c>
      <c r="R375" s="8">
        <v>45164.0000115741</v>
      </c>
      <c r="S375" s="7">
        <v>45168</v>
      </c>
      <c r="T375" s="5" t="s">
        <v>34</v>
      </c>
      <c r="U375" s="5">
        <v>1259.37</v>
      </c>
      <c r="V375" s="5">
        <v>0</v>
      </c>
      <c r="W375" s="5">
        <v>0</v>
      </c>
      <c r="X375" s="5" t="s">
        <v>1910</v>
      </c>
      <c r="Y375" s="5" t="s">
        <v>1911</v>
      </c>
    </row>
    <row r="376" s="5" customFormat="1" spans="1:25">
      <c r="A376" s="5" t="s">
        <v>1912</v>
      </c>
      <c r="B376" s="5" t="s">
        <v>26</v>
      </c>
      <c r="C376" s="5" t="s">
        <v>27</v>
      </c>
      <c r="D376" s="5" t="s">
        <v>1913</v>
      </c>
      <c r="E376" s="5" t="s">
        <v>254</v>
      </c>
      <c r="F376" s="7">
        <v>45164</v>
      </c>
      <c r="G376" s="7">
        <v>45165</v>
      </c>
      <c r="H376" s="5">
        <v>1</v>
      </c>
      <c r="I376" s="5">
        <v>1</v>
      </c>
      <c r="J376" s="5">
        <v>1</v>
      </c>
      <c r="K376" s="5" t="s">
        <v>30</v>
      </c>
      <c r="L376" s="5">
        <v>231.78</v>
      </c>
      <c r="M376" s="5">
        <v>231.78</v>
      </c>
      <c r="N376" s="5" t="s">
        <v>1914</v>
      </c>
      <c r="O376" s="5" t="s">
        <v>32</v>
      </c>
      <c r="P376" s="5" t="s">
        <v>33</v>
      </c>
      <c r="Q376" s="5">
        <v>0</v>
      </c>
      <c r="R376" s="8">
        <v>45164</v>
      </c>
      <c r="S376" s="7">
        <v>45168</v>
      </c>
      <c r="T376" s="5" t="s">
        <v>34</v>
      </c>
      <c r="U376" s="5">
        <v>231.78</v>
      </c>
      <c r="V376" s="5">
        <v>0</v>
      </c>
      <c r="W376" s="5">
        <v>0</v>
      </c>
      <c r="X376" s="5" t="s">
        <v>1915</v>
      </c>
      <c r="Y376" s="5" t="s">
        <v>1916</v>
      </c>
    </row>
    <row r="377" s="5" customFormat="1" spans="1:25">
      <c r="A377" s="5" t="s">
        <v>1917</v>
      </c>
      <c r="B377" s="5" t="s">
        <v>26</v>
      </c>
      <c r="C377" s="5" t="s">
        <v>27</v>
      </c>
      <c r="D377" s="5" t="s">
        <v>1918</v>
      </c>
      <c r="E377" s="5" t="s">
        <v>1919</v>
      </c>
      <c r="F377" s="7">
        <v>45164</v>
      </c>
      <c r="G377" s="7">
        <v>45165</v>
      </c>
      <c r="H377" s="5">
        <v>2</v>
      </c>
      <c r="I377" s="5">
        <v>1</v>
      </c>
      <c r="J377" s="5">
        <v>2</v>
      </c>
      <c r="K377" s="5" t="s">
        <v>30</v>
      </c>
      <c r="L377" s="5">
        <v>1854.14</v>
      </c>
      <c r="M377" s="5">
        <v>1854.14</v>
      </c>
      <c r="N377" s="5" t="s">
        <v>1920</v>
      </c>
      <c r="O377" s="5" t="s">
        <v>32</v>
      </c>
      <c r="P377" s="5" t="s">
        <v>33</v>
      </c>
      <c r="Q377" s="5">
        <v>0</v>
      </c>
      <c r="R377" s="8">
        <v>45164</v>
      </c>
      <c r="S377" s="7">
        <v>45168</v>
      </c>
      <c r="T377" s="5" t="s">
        <v>34</v>
      </c>
      <c r="U377" s="5">
        <v>1854.14</v>
      </c>
      <c r="V377" s="5">
        <v>0</v>
      </c>
      <c r="W377" s="5">
        <v>0</v>
      </c>
      <c r="X377" s="5" t="s">
        <v>1921</v>
      </c>
      <c r="Y377" s="5" t="s">
        <v>1922</v>
      </c>
    </row>
    <row r="378" s="5" customFormat="1" spans="1:25">
      <c r="A378" s="5" t="s">
        <v>1923</v>
      </c>
      <c r="B378" s="5" t="s">
        <v>26</v>
      </c>
      <c r="C378" s="5" t="s">
        <v>27</v>
      </c>
      <c r="D378" s="5" t="s">
        <v>1924</v>
      </c>
      <c r="E378" s="5" t="s">
        <v>183</v>
      </c>
      <c r="F378" s="7">
        <v>45164</v>
      </c>
      <c r="G378" s="7">
        <v>45165</v>
      </c>
      <c r="H378" s="5">
        <v>1</v>
      </c>
      <c r="I378" s="5">
        <v>1</v>
      </c>
      <c r="J378" s="5">
        <v>1</v>
      </c>
      <c r="K378" s="5" t="s">
        <v>30</v>
      </c>
      <c r="L378" s="5">
        <v>804.69</v>
      </c>
      <c r="M378" s="5">
        <v>804.69</v>
      </c>
      <c r="N378" s="5" t="s">
        <v>1925</v>
      </c>
      <c r="O378" s="5" t="s">
        <v>32</v>
      </c>
      <c r="P378" s="5" t="s">
        <v>33</v>
      </c>
      <c r="Q378" s="5">
        <v>0</v>
      </c>
      <c r="R378" s="8">
        <v>45164</v>
      </c>
      <c r="S378" s="7">
        <v>45168</v>
      </c>
      <c r="T378" s="5" t="s">
        <v>34</v>
      </c>
      <c r="U378" s="5">
        <v>804.69</v>
      </c>
      <c r="V378" s="5">
        <v>0</v>
      </c>
      <c r="W378" s="5">
        <v>0</v>
      </c>
      <c r="X378" s="5" t="s">
        <v>1926</v>
      </c>
      <c r="Y378" s="5" t="s">
        <v>42</v>
      </c>
    </row>
    <row r="379" s="5" customFormat="1" spans="1:25">
      <c r="A379" s="5" t="s">
        <v>1927</v>
      </c>
      <c r="B379" s="5" t="s">
        <v>26</v>
      </c>
      <c r="C379" s="5" t="s">
        <v>27</v>
      </c>
      <c r="D379" s="5" t="s">
        <v>1928</v>
      </c>
      <c r="E379" s="5" t="s">
        <v>1929</v>
      </c>
      <c r="F379" s="7">
        <v>45164</v>
      </c>
      <c r="G379" s="7">
        <v>45165</v>
      </c>
      <c r="H379" s="5">
        <v>1</v>
      </c>
      <c r="I379" s="5">
        <v>1</v>
      </c>
      <c r="J379" s="5">
        <v>1</v>
      </c>
      <c r="K379" s="5" t="s">
        <v>30</v>
      </c>
      <c r="L379" s="5">
        <v>991.51</v>
      </c>
      <c r="M379" s="5">
        <v>991.51</v>
      </c>
      <c r="N379" s="5" t="s">
        <v>1930</v>
      </c>
      <c r="O379" s="5" t="s">
        <v>32</v>
      </c>
      <c r="P379" s="5" t="s">
        <v>33</v>
      </c>
      <c r="Q379" s="5">
        <v>0</v>
      </c>
      <c r="R379" s="8">
        <v>45164.0000115741</v>
      </c>
      <c r="S379" s="7">
        <v>45168</v>
      </c>
      <c r="T379" s="5" t="s">
        <v>34</v>
      </c>
      <c r="U379" s="5">
        <v>991.51</v>
      </c>
      <c r="V379" s="5">
        <v>0</v>
      </c>
      <c r="W379" s="5">
        <v>0</v>
      </c>
      <c r="X379" s="5" t="s">
        <v>1931</v>
      </c>
      <c r="Y379" s="5" t="s">
        <v>1932</v>
      </c>
    </row>
    <row r="380" s="5" customFormat="1" spans="1:25">
      <c r="A380" s="5" t="s">
        <v>1838</v>
      </c>
      <c r="B380" s="5" t="s">
        <v>26</v>
      </c>
      <c r="C380" s="5" t="s">
        <v>48</v>
      </c>
      <c r="D380" s="5" t="s">
        <v>1839</v>
      </c>
      <c r="E380" s="5" t="s">
        <v>1840</v>
      </c>
      <c r="F380" s="7">
        <v>45164</v>
      </c>
      <c r="G380" s="7">
        <v>45165</v>
      </c>
      <c r="H380" s="5">
        <v>1</v>
      </c>
      <c r="I380" s="5">
        <v>1</v>
      </c>
      <c r="J380" s="5">
        <v>1</v>
      </c>
      <c r="K380" s="5" t="s">
        <v>30</v>
      </c>
      <c r="L380" s="5">
        <v>-730.08</v>
      </c>
      <c r="M380" s="5">
        <v>-730.08</v>
      </c>
      <c r="N380" s="5" t="s">
        <v>1841</v>
      </c>
      <c r="O380" s="5" t="s">
        <v>32</v>
      </c>
      <c r="P380" s="5" t="s">
        <v>33</v>
      </c>
      <c r="Q380" s="5">
        <v>0</v>
      </c>
      <c r="R380" s="8">
        <v>45164</v>
      </c>
      <c r="S380" s="7">
        <v>45168</v>
      </c>
      <c r="T380" s="5" t="s">
        <v>34</v>
      </c>
      <c r="U380" s="5">
        <v>-730.08</v>
      </c>
      <c r="V380" s="5">
        <v>0</v>
      </c>
      <c r="W380" s="5">
        <v>0</v>
      </c>
      <c r="X380" s="5" t="s">
        <v>1842</v>
      </c>
      <c r="Y380" s="5" t="s">
        <v>1843</v>
      </c>
    </row>
    <row r="381" s="5" customFormat="1" spans="1:25">
      <c r="A381" s="5" t="s">
        <v>1933</v>
      </c>
      <c r="B381" s="5" t="s">
        <v>26</v>
      </c>
      <c r="C381" s="5" t="s">
        <v>1934</v>
      </c>
      <c r="D381" s="5" t="s">
        <v>1935</v>
      </c>
      <c r="E381" s="5" t="s">
        <v>1936</v>
      </c>
      <c r="F381" s="7">
        <v>45066</v>
      </c>
      <c r="G381" s="7">
        <v>45067</v>
      </c>
      <c r="H381" s="5">
        <v>1</v>
      </c>
      <c r="I381" s="5">
        <v>1</v>
      </c>
      <c r="J381" s="5">
        <v>1</v>
      </c>
      <c r="K381" s="5" t="s">
        <v>30</v>
      </c>
      <c r="L381" s="5">
        <v>-1739</v>
      </c>
      <c r="M381" s="5">
        <v>-1739</v>
      </c>
      <c r="N381" s="5" t="s">
        <v>1937</v>
      </c>
      <c r="O381" s="5" t="s">
        <v>32</v>
      </c>
      <c r="P381" s="5" t="s">
        <v>33</v>
      </c>
      <c r="Q381" s="5">
        <v>0</v>
      </c>
      <c r="R381" s="8">
        <v>45066.8746527778</v>
      </c>
      <c r="S381" s="7">
        <v>45168</v>
      </c>
      <c r="T381" s="5" t="s">
        <v>34</v>
      </c>
      <c r="U381" s="5">
        <v>-1739</v>
      </c>
      <c r="V381" s="5">
        <v>0</v>
      </c>
      <c r="W381" s="5">
        <v>0</v>
      </c>
      <c r="X381" s="5" t="s">
        <v>1938</v>
      </c>
      <c r="Y381" s="5" t="s">
        <v>1939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9"/>
  <sheetViews>
    <sheetView tabSelected="1" workbookViewId="0">
      <selection activeCell="A367" sqref="A367:C369"/>
    </sheetView>
  </sheetViews>
  <sheetFormatPr defaultColWidth="9" defaultRowHeight="13.5"/>
  <cols>
    <col min="1" max="1" width="12.625" style="5"/>
    <col min="2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1940</v>
      </c>
    </row>
    <row r="2" s="5" customFormat="1" hidden="1" spans="1:9">
      <c r="A2" s="6">
        <v>999224598101537</v>
      </c>
      <c r="B2" s="7">
        <v>45163</v>
      </c>
      <c r="C2" s="7">
        <v>45165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999224769209129</v>
      </c>
      <c r="B3" s="7">
        <v>45163</v>
      </c>
      <c r="C3" s="7">
        <v>45165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hidden="1" spans="1:9">
      <c r="A4" s="6">
        <v>999224798370863</v>
      </c>
      <c r="B4" s="7">
        <v>45164</v>
      </c>
      <c r="C4" s="7">
        <v>45165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999224836714701</v>
      </c>
      <c r="B5" s="7">
        <v>45164</v>
      </c>
      <c r="C5" s="7">
        <v>45165</v>
      </c>
      <c r="D5" s="5">
        <v>939.7</v>
      </c>
      <c r="E5" s="5" t="str">
        <f>VLOOKUP(A5,HOP!A:L,12,0)</f>
        <v>939.70</v>
      </c>
      <c r="F5" s="5" t="str">
        <f>VLOOKUP(A5,HOP!A:C,3,0)</f>
        <v>3520589</v>
      </c>
      <c r="G5" s="5">
        <f t="shared" si="0"/>
        <v>0</v>
      </c>
      <c r="H5" s="5" t="str">
        <f t="shared" si="1"/>
        <v>，3520589</v>
      </c>
      <c r="I5" s="5" t="str">
        <f>VLOOKUP(A5,HOP!A:U,21,0)</f>
        <v>直连</v>
      </c>
    </row>
    <row r="6" s="5" customFormat="1" hidden="1" spans="1:9">
      <c r="A6" s="6">
        <v>999224865984570</v>
      </c>
      <c r="B6" s="7">
        <v>45163</v>
      </c>
      <c r="C6" s="7">
        <v>45165</v>
      </c>
      <c r="D6" s="5">
        <v>2881.72</v>
      </c>
      <c r="E6" s="5" t="str">
        <f>VLOOKUP(A6,HOP!A:L,12,0)</f>
        <v>2881.72</v>
      </c>
      <c r="F6" s="5" t="str">
        <f>VLOOKUP(A6,HOP!A:C,3,0)</f>
        <v>3527986</v>
      </c>
      <c r="G6" s="5">
        <f t="shared" si="0"/>
        <v>0</v>
      </c>
      <c r="H6" s="5" t="str">
        <f t="shared" si="1"/>
        <v>，3527986</v>
      </c>
      <c r="I6" s="5" t="str">
        <f>VLOOKUP(A6,HOP!A:U,21,0)</f>
        <v>直采</v>
      </c>
    </row>
    <row r="7" s="5" customFormat="1" spans="1:9">
      <c r="A7" s="6">
        <v>999224913399153</v>
      </c>
      <c r="B7" s="7">
        <v>45159</v>
      </c>
      <c r="C7" s="7">
        <v>45165</v>
      </c>
      <c r="D7" s="5">
        <v>3026.46</v>
      </c>
      <c r="E7" s="5" t="str">
        <f>VLOOKUP(A7,HOP!A:L,12,0)</f>
        <v>3026.64</v>
      </c>
      <c r="F7" s="5" t="str">
        <f>VLOOKUP(A7,HOP!A:C,3,0)</f>
        <v>3539641</v>
      </c>
      <c r="G7" s="5">
        <f t="shared" si="0"/>
        <v>-0.179999999999836</v>
      </c>
      <c r="H7" s="5" t="str">
        <f t="shared" si="1"/>
        <v>，3539641</v>
      </c>
      <c r="I7" s="5" t="str">
        <f>VLOOKUP(A7,HOP!A:U,21,0)</f>
        <v>直连</v>
      </c>
    </row>
    <row r="8" s="5" customFormat="1" hidden="1" spans="1:9">
      <c r="A8" s="6">
        <v>999224915277815</v>
      </c>
      <c r="B8" s="7">
        <v>45162</v>
      </c>
      <c r="C8" s="7">
        <v>45165</v>
      </c>
      <c r="D8" s="5">
        <v>1422.24</v>
      </c>
      <c r="E8" s="5" t="str">
        <f>VLOOKUP(A8,HOP!A:L,12,0)</f>
        <v>1422.24</v>
      </c>
      <c r="F8" s="5" t="str">
        <f>VLOOKUP(A8,HOP!A:C,3,0)</f>
        <v>3540018</v>
      </c>
      <c r="G8" s="5">
        <f t="shared" si="0"/>
        <v>0</v>
      </c>
      <c r="H8" s="5" t="str">
        <f t="shared" si="1"/>
        <v>，3540018</v>
      </c>
      <c r="I8" s="5" t="str">
        <f>VLOOKUP(A8,HOP!A:U,21,0)</f>
        <v>直连</v>
      </c>
    </row>
    <row r="9" s="5" customFormat="1" hidden="1" spans="1:9">
      <c r="A9" s="6">
        <v>999224944779770</v>
      </c>
      <c r="B9" s="7">
        <v>45164</v>
      </c>
      <c r="C9" s="7">
        <v>45165</v>
      </c>
      <c r="D9" s="5">
        <v>808.47</v>
      </c>
      <c r="E9" s="5" t="str">
        <f>VLOOKUP(A9,HOP!A:L,12,0)</f>
        <v>808.47</v>
      </c>
      <c r="F9" s="5" t="str">
        <f>VLOOKUP(A9,HOP!A:C,3,0)</f>
        <v>3548594</v>
      </c>
      <c r="G9" s="5">
        <f t="shared" si="0"/>
        <v>0</v>
      </c>
      <c r="H9" s="5" t="str">
        <f t="shared" si="1"/>
        <v>，3548594</v>
      </c>
      <c r="I9" s="5" t="str">
        <f>VLOOKUP(A9,HOP!A:U,21,0)</f>
        <v>直连</v>
      </c>
    </row>
    <row r="10" s="5" customFormat="1" hidden="1" spans="1:9">
      <c r="A10" s="6">
        <v>999225070681402</v>
      </c>
      <c r="B10" s="7">
        <v>45162</v>
      </c>
      <c r="C10" s="7">
        <v>45165</v>
      </c>
      <c r="D10" s="5">
        <v>1448.13</v>
      </c>
      <c r="E10" s="5" t="str">
        <f>VLOOKUP(A10,HOP!A:L,12,0)</f>
        <v>1448.13</v>
      </c>
      <c r="F10" s="5" t="str">
        <f>VLOOKUP(A10,HOP!A:C,3,0)</f>
        <v>3579558</v>
      </c>
      <c r="G10" s="5">
        <f t="shared" si="0"/>
        <v>0</v>
      </c>
      <c r="H10" s="5" t="str">
        <f t="shared" si="1"/>
        <v>，3579558</v>
      </c>
      <c r="I10" s="5" t="str">
        <f>VLOOKUP(A10,HOP!A:U,21,0)</f>
        <v>直采</v>
      </c>
    </row>
    <row r="11" s="5" customFormat="1" hidden="1" spans="1:9">
      <c r="A11" s="6">
        <v>999225105334738</v>
      </c>
      <c r="B11" s="7">
        <v>45164</v>
      </c>
      <c r="C11" s="7">
        <v>45165</v>
      </c>
      <c r="D11" s="5">
        <v>1423.48</v>
      </c>
      <c r="E11" s="5" t="str">
        <f>VLOOKUP(A11,HOP!A:L,12,0)</f>
        <v>1423.48</v>
      </c>
      <c r="F11" s="5" t="str">
        <f>VLOOKUP(A11,HOP!A:C,3,0)</f>
        <v>3588067</v>
      </c>
      <c r="G11" s="5">
        <f t="shared" si="0"/>
        <v>0</v>
      </c>
      <c r="H11" s="5" t="str">
        <f t="shared" si="1"/>
        <v>，3588067</v>
      </c>
      <c r="I11" s="5" t="str">
        <f>VLOOKUP(A11,HOP!A:U,21,0)</f>
        <v>直连</v>
      </c>
    </row>
    <row r="12" s="5" customFormat="1" hidden="1" spans="1:9">
      <c r="A12" s="6">
        <v>999225178230357</v>
      </c>
      <c r="B12" s="7">
        <v>45164</v>
      </c>
      <c r="C12" s="7">
        <v>45165</v>
      </c>
      <c r="D12" s="5">
        <v>318.81</v>
      </c>
      <c r="E12" s="5" t="str">
        <f>VLOOKUP(A12,HOP!A:L,12,0)</f>
        <v>318.81</v>
      </c>
      <c r="F12" s="5" t="str">
        <f>VLOOKUP(A12,HOP!A:C,3,0)</f>
        <v>3604366</v>
      </c>
      <c r="G12" s="5">
        <f t="shared" si="0"/>
        <v>0</v>
      </c>
      <c r="H12" s="5" t="str">
        <f t="shared" si="1"/>
        <v>，3604366</v>
      </c>
      <c r="I12" s="5" t="str">
        <f>VLOOKUP(A12,HOP!A:U,21,0)</f>
        <v>直连</v>
      </c>
    </row>
    <row r="13" s="5" customFormat="1" hidden="1" spans="1:9">
      <c r="A13" s="6">
        <v>999225204389997</v>
      </c>
      <c r="B13" s="7">
        <v>45161</v>
      </c>
      <c r="C13" s="7">
        <v>45165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999225272822219</v>
      </c>
      <c r="B14" s="7">
        <v>45162</v>
      </c>
      <c r="C14" s="7">
        <v>45165</v>
      </c>
      <c r="D14" s="5">
        <v>1575.87</v>
      </c>
      <c r="E14" s="5" t="str">
        <f>VLOOKUP(A14,HOP!A:L,12,0)</f>
        <v>1575.87</v>
      </c>
      <c r="F14" s="5" t="str">
        <f>VLOOKUP(A14,HOP!A:C,3,0)</f>
        <v>3624567</v>
      </c>
      <c r="G14" s="5">
        <f t="shared" si="0"/>
        <v>0</v>
      </c>
      <c r="H14" s="5" t="str">
        <f t="shared" si="1"/>
        <v>，3624567</v>
      </c>
      <c r="I14" s="5" t="str">
        <f>VLOOKUP(A14,HOP!A:U,21,0)</f>
        <v>直连</v>
      </c>
    </row>
    <row r="15" s="5" customFormat="1" hidden="1" spans="1:9">
      <c r="A15" s="6">
        <v>999225290917220</v>
      </c>
      <c r="B15" s="7">
        <v>45162</v>
      </c>
      <c r="C15" s="7">
        <v>45165</v>
      </c>
      <c r="D15" s="5">
        <v>3527.79</v>
      </c>
      <c r="E15" s="5" t="str">
        <f>VLOOKUP(A15,HOP!A:L,12,0)</f>
        <v>3527.79</v>
      </c>
      <c r="F15" s="5" t="str">
        <f>VLOOKUP(A15,HOP!A:C,3,0)</f>
        <v>3628178</v>
      </c>
      <c r="G15" s="5">
        <f t="shared" si="0"/>
        <v>0</v>
      </c>
      <c r="H15" s="5" t="str">
        <f t="shared" si="1"/>
        <v>，3628178</v>
      </c>
      <c r="I15" s="5" t="str">
        <f>VLOOKUP(A15,HOP!A:U,21,0)</f>
        <v>直连</v>
      </c>
    </row>
    <row r="16" s="5" customFormat="1" hidden="1" spans="1:9">
      <c r="A16" s="6">
        <v>999225328298886</v>
      </c>
      <c r="B16" s="7">
        <v>45163</v>
      </c>
      <c r="C16" s="7">
        <v>45165</v>
      </c>
      <c r="D16" s="5">
        <v>2325.32</v>
      </c>
      <c r="E16" s="5" t="str">
        <f>VLOOKUP(A16,HOP!A:L,12,0)</f>
        <v>2325.32</v>
      </c>
      <c r="F16" s="5" t="str">
        <f>VLOOKUP(A16,HOP!A:C,3,0)</f>
        <v>3635787</v>
      </c>
      <c r="G16" s="5">
        <f t="shared" si="0"/>
        <v>0</v>
      </c>
      <c r="H16" s="5" t="str">
        <f t="shared" si="1"/>
        <v>，3635787</v>
      </c>
      <c r="I16" s="5" t="str">
        <f>VLOOKUP(A16,HOP!A:U,21,0)</f>
        <v>直采</v>
      </c>
    </row>
    <row r="17" s="5" customFormat="1" hidden="1" spans="1:9">
      <c r="A17" s="6">
        <v>999225335345588</v>
      </c>
      <c r="B17" s="7">
        <v>45162</v>
      </c>
      <c r="C17" s="7">
        <v>45165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999225347276076</v>
      </c>
      <c r="B18" s="7">
        <v>45163</v>
      </c>
      <c r="C18" s="7">
        <v>45165</v>
      </c>
      <c r="D18" s="5">
        <v>1962.34</v>
      </c>
      <c r="E18" s="5" t="str">
        <f>VLOOKUP(A18,HOP!A:L,12,0)</f>
        <v>1962.34</v>
      </c>
      <c r="F18" s="5" t="str">
        <f>VLOOKUP(A18,HOP!A:C,3,0)</f>
        <v>3639140</v>
      </c>
      <c r="G18" s="5">
        <f t="shared" si="0"/>
        <v>0</v>
      </c>
      <c r="H18" s="5" t="str">
        <f t="shared" si="1"/>
        <v>，3639140</v>
      </c>
      <c r="I18" s="5" t="str">
        <f>VLOOKUP(A18,HOP!A:U,21,0)</f>
        <v>直连</v>
      </c>
    </row>
    <row r="19" s="5" customFormat="1" hidden="1" spans="1:9">
      <c r="A19" s="6">
        <v>999225378539719</v>
      </c>
      <c r="B19" s="7">
        <v>45164</v>
      </c>
      <c r="C19" s="7">
        <v>45165</v>
      </c>
      <c r="D19" s="5">
        <v>757.72</v>
      </c>
      <c r="E19" s="5" t="str">
        <f>VLOOKUP(A19,HOP!A:L,12,0)</f>
        <v>757.72</v>
      </c>
      <c r="F19" s="5" t="str">
        <f>VLOOKUP(A19,HOP!A:C,3,0)</f>
        <v>3645622</v>
      </c>
      <c r="G19" s="5">
        <f t="shared" si="0"/>
        <v>0</v>
      </c>
      <c r="H19" s="5" t="str">
        <f t="shared" si="1"/>
        <v>，3645622</v>
      </c>
      <c r="I19" s="5" t="str">
        <f>VLOOKUP(A19,HOP!A:U,21,0)</f>
        <v>直连</v>
      </c>
    </row>
    <row r="20" s="5" customFormat="1" hidden="1" spans="1:9">
      <c r="A20" s="6">
        <v>999225378554729</v>
      </c>
      <c r="B20" s="7">
        <v>45162</v>
      </c>
      <c r="C20" s="7">
        <v>45165</v>
      </c>
      <c r="D20" s="5">
        <v>1984.38</v>
      </c>
      <c r="E20" s="5" t="str">
        <f>VLOOKUP(A20,HOP!A:L,12,0)</f>
        <v>1984.38</v>
      </c>
      <c r="F20" s="5" t="str">
        <f>VLOOKUP(A20,HOP!A:C,3,0)</f>
        <v>3645630</v>
      </c>
      <c r="G20" s="5">
        <f t="shared" si="0"/>
        <v>0</v>
      </c>
      <c r="H20" s="5" t="str">
        <f t="shared" si="1"/>
        <v>，3645630</v>
      </c>
      <c r="I20" s="5" t="str">
        <f>VLOOKUP(A20,HOP!A:U,21,0)</f>
        <v>直连</v>
      </c>
    </row>
    <row r="21" s="5" customFormat="1" hidden="1" spans="1:9">
      <c r="A21" s="6">
        <v>999225394110717</v>
      </c>
      <c r="B21" s="7">
        <v>45162</v>
      </c>
      <c r="C21" s="7">
        <v>45165</v>
      </c>
      <c r="D21" s="5">
        <v>2568.66</v>
      </c>
      <c r="E21" s="5" t="str">
        <f>VLOOKUP(A21,HOP!A:L,12,0)</f>
        <v>2568.66</v>
      </c>
      <c r="F21" s="5" t="str">
        <f>VLOOKUP(A21,HOP!A:C,3,0)</f>
        <v>3648628</v>
      </c>
      <c r="G21" s="5">
        <f t="shared" si="0"/>
        <v>0</v>
      </c>
      <c r="H21" s="5" t="str">
        <f t="shared" si="1"/>
        <v>，3648628</v>
      </c>
      <c r="I21" s="5" t="str">
        <f>VLOOKUP(A21,HOP!A:U,21,0)</f>
        <v>直连</v>
      </c>
    </row>
    <row r="22" s="5" customFormat="1" spans="1:9">
      <c r="A22" s="6">
        <v>999225423670100</v>
      </c>
      <c r="B22" s="7">
        <v>45162</v>
      </c>
      <c r="C22" s="7">
        <v>45165</v>
      </c>
      <c r="D22" s="5">
        <v>2571.27</v>
      </c>
      <c r="E22" s="5" t="str">
        <f>VLOOKUP(A22,HOP!A:L,12,0)</f>
        <v>2571.28</v>
      </c>
      <c r="F22" s="5" t="str">
        <f>VLOOKUP(A22,HOP!A:C,3,0)</f>
        <v>3654786</v>
      </c>
      <c r="G22" s="5">
        <f t="shared" si="0"/>
        <v>-0.0100000000002183</v>
      </c>
      <c r="H22" s="5" t="str">
        <f t="shared" si="1"/>
        <v>，3654786</v>
      </c>
      <c r="I22" s="5" t="str">
        <f>VLOOKUP(A22,HOP!A:U,21,0)</f>
        <v>直连</v>
      </c>
    </row>
    <row r="23" s="5" customFormat="1" hidden="1" spans="1:9">
      <c r="A23" s="6">
        <v>999225426942669</v>
      </c>
      <c r="B23" s="7">
        <v>45163</v>
      </c>
      <c r="C23" s="7">
        <v>45165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999225472334193</v>
      </c>
      <c r="B24" s="7">
        <v>45162</v>
      </c>
      <c r="C24" s="7">
        <v>45165</v>
      </c>
      <c r="D24" s="5">
        <v>1235.7</v>
      </c>
      <c r="E24" s="5" t="str">
        <f>VLOOKUP(A24,HOP!A:L,12,0)</f>
        <v>1235.70</v>
      </c>
      <c r="F24" s="5" t="str">
        <f>VLOOKUP(A24,HOP!A:C,3,0)</f>
        <v>3662918</v>
      </c>
      <c r="G24" s="5">
        <f t="shared" si="0"/>
        <v>0</v>
      </c>
      <c r="H24" s="5" t="str">
        <f t="shared" si="1"/>
        <v>，3662918</v>
      </c>
      <c r="I24" s="5" t="str">
        <f>VLOOKUP(A24,HOP!A:U,21,0)</f>
        <v>直采</v>
      </c>
    </row>
    <row r="25" s="5" customFormat="1" hidden="1" spans="1:9">
      <c r="A25" s="6">
        <v>999225485653146</v>
      </c>
      <c r="B25" s="7">
        <v>45164</v>
      </c>
      <c r="C25" s="7">
        <v>45165</v>
      </c>
      <c r="D25" s="5">
        <v>319.05</v>
      </c>
      <c r="E25" s="5" t="str">
        <f>VLOOKUP(A25,HOP!A:L,12,0)</f>
        <v>319.05</v>
      </c>
      <c r="F25" s="5" t="str">
        <f>VLOOKUP(A25,HOP!A:C,3,0)</f>
        <v>3665535</v>
      </c>
      <c r="G25" s="5">
        <f t="shared" si="0"/>
        <v>0</v>
      </c>
      <c r="H25" s="5" t="str">
        <f t="shared" si="1"/>
        <v>，3665535</v>
      </c>
      <c r="I25" s="5" t="str">
        <f>VLOOKUP(A25,HOP!A:U,21,0)</f>
        <v>直采</v>
      </c>
    </row>
    <row r="26" s="5" customFormat="1" hidden="1" spans="1:9">
      <c r="A26" s="6">
        <v>999225519373591</v>
      </c>
      <c r="B26" s="7">
        <v>45164</v>
      </c>
      <c r="C26" s="7">
        <v>45165</v>
      </c>
      <c r="D26" s="5">
        <v>555.15</v>
      </c>
      <c r="E26" s="5" t="str">
        <f>VLOOKUP(A26,HOP!A:L,12,0)</f>
        <v>555.15</v>
      </c>
      <c r="F26" s="5" t="str">
        <f>VLOOKUP(A26,HOP!A:C,3,0)</f>
        <v>3671466</v>
      </c>
      <c r="G26" s="5">
        <f t="shared" si="0"/>
        <v>0</v>
      </c>
      <c r="H26" s="5" t="str">
        <f t="shared" si="1"/>
        <v>，3671466</v>
      </c>
      <c r="I26" s="5" t="str">
        <f>VLOOKUP(A26,HOP!A:U,21,0)</f>
        <v>直连</v>
      </c>
    </row>
    <row r="27" s="5" customFormat="1" hidden="1" spans="1:9">
      <c r="A27" s="6">
        <v>999225521946655</v>
      </c>
      <c r="B27" s="7">
        <v>45164</v>
      </c>
      <c r="C27" s="7">
        <v>45165</v>
      </c>
      <c r="D27" s="5">
        <v>1266.45</v>
      </c>
      <c r="E27" s="5" t="str">
        <f>VLOOKUP(A27,HOP!A:L,12,0)</f>
        <v>1266.45</v>
      </c>
      <c r="F27" s="5" t="str">
        <f>VLOOKUP(A27,HOP!A:C,3,0)</f>
        <v>3672166</v>
      </c>
      <c r="G27" s="5">
        <f t="shared" si="0"/>
        <v>0</v>
      </c>
      <c r="H27" s="5" t="str">
        <f t="shared" si="1"/>
        <v>，3672166</v>
      </c>
      <c r="I27" s="5" t="str">
        <f>VLOOKUP(A27,HOP!A:U,21,0)</f>
        <v>直连</v>
      </c>
    </row>
    <row r="28" s="5" customFormat="1" spans="1:9">
      <c r="A28" s="6">
        <v>999225536689883</v>
      </c>
      <c r="B28" s="7">
        <v>45161</v>
      </c>
      <c r="C28" s="7">
        <v>45165</v>
      </c>
      <c r="D28" s="5">
        <v>6570.6</v>
      </c>
      <c r="E28" s="5" t="str">
        <f>VLOOKUP(A28,HOP!A:L,12,0)</f>
        <v>6570.63</v>
      </c>
      <c r="F28" s="5" t="str">
        <f>VLOOKUP(A28,HOP!A:C,3,0)</f>
        <v>3674857</v>
      </c>
      <c r="G28" s="5">
        <f t="shared" si="0"/>
        <v>-0.0299999999997453</v>
      </c>
      <c r="H28" s="5" t="str">
        <f t="shared" si="1"/>
        <v>，3674857</v>
      </c>
      <c r="I28" s="5" t="str">
        <f>VLOOKUP(A28,HOP!A:U,21,0)</f>
        <v>直连</v>
      </c>
    </row>
    <row r="29" s="5" customFormat="1" hidden="1" spans="1:9">
      <c r="A29" s="6">
        <v>999225540070353</v>
      </c>
      <c r="B29" s="7">
        <v>45164</v>
      </c>
      <c r="C29" s="7">
        <v>45165</v>
      </c>
      <c r="D29" s="5">
        <v>557.32</v>
      </c>
      <c r="E29" s="5" t="str">
        <f>VLOOKUP(A29,HOP!A:L,12,0)</f>
        <v>557.32</v>
      </c>
      <c r="F29" s="5" t="str">
        <f>VLOOKUP(A29,HOP!A:C,3,0)</f>
        <v>3675841</v>
      </c>
      <c r="G29" s="5">
        <f t="shared" si="0"/>
        <v>0</v>
      </c>
      <c r="H29" s="5" t="str">
        <f t="shared" si="1"/>
        <v>，3675841</v>
      </c>
      <c r="I29" s="5" t="str">
        <f>VLOOKUP(A29,HOP!A:U,21,0)</f>
        <v>直连</v>
      </c>
    </row>
    <row r="30" s="5" customFormat="1" hidden="1" spans="1:9">
      <c r="A30" s="6">
        <v>999225580827123</v>
      </c>
      <c r="B30" s="7">
        <v>45162</v>
      </c>
      <c r="C30" s="7">
        <v>45165</v>
      </c>
      <c r="D30" s="5">
        <v>8284.59</v>
      </c>
      <c r="E30" s="5" t="str">
        <f>VLOOKUP(A30,HOP!A:L,12,0)</f>
        <v>8284.59</v>
      </c>
      <c r="F30" s="5" t="str">
        <f>VLOOKUP(A30,HOP!A:C,3,0)</f>
        <v>3684319</v>
      </c>
      <c r="G30" s="5">
        <f t="shared" si="0"/>
        <v>0</v>
      </c>
      <c r="H30" s="5" t="str">
        <f t="shared" si="1"/>
        <v>，3684319</v>
      </c>
      <c r="I30" s="5" t="str">
        <f>VLOOKUP(A30,HOP!A:U,21,0)</f>
        <v>直连</v>
      </c>
    </row>
    <row r="31" s="5" customFormat="1" hidden="1" spans="1:9">
      <c r="A31" s="6">
        <v>999225589237848</v>
      </c>
      <c r="B31" s="7">
        <v>45163</v>
      </c>
      <c r="C31" s="7">
        <v>45165</v>
      </c>
      <c r="D31" s="5">
        <v>1850.24</v>
      </c>
      <c r="E31" s="5" t="str">
        <f>VLOOKUP(A31,HOP!A:L,12,0)</f>
        <v>1850.24</v>
      </c>
      <c r="F31" s="5" t="str">
        <f>VLOOKUP(A31,HOP!A:C,3,0)</f>
        <v>3685652</v>
      </c>
      <c r="G31" s="5">
        <f t="shared" si="0"/>
        <v>0</v>
      </c>
      <c r="H31" s="5" t="str">
        <f t="shared" si="1"/>
        <v>，3685652</v>
      </c>
      <c r="I31" s="5" t="str">
        <f>VLOOKUP(A31,HOP!A:U,21,0)</f>
        <v>直连</v>
      </c>
    </row>
    <row r="32" s="5" customFormat="1" hidden="1" spans="1:9">
      <c r="A32" s="6">
        <v>999225595919493</v>
      </c>
      <c r="B32" s="7">
        <v>45163</v>
      </c>
      <c r="C32" s="7">
        <v>45165</v>
      </c>
      <c r="D32" s="5">
        <v>12639.82</v>
      </c>
      <c r="E32" s="5" t="str">
        <f>VLOOKUP(A32,HOP!A:L,12,0)</f>
        <v>12639.82</v>
      </c>
      <c r="F32" s="5" t="str">
        <f>VLOOKUP(A32,HOP!A:C,3,0)</f>
        <v>3687155</v>
      </c>
      <c r="G32" s="5">
        <f t="shared" si="0"/>
        <v>0</v>
      </c>
      <c r="H32" s="5" t="str">
        <f t="shared" si="1"/>
        <v>，3687155</v>
      </c>
      <c r="I32" s="5" t="str">
        <f>VLOOKUP(A32,HOP!A:U,21,0)</f>
        <v>直连</v>
      </c>
    </row>
    <row r="33" s="5" customFormat="1" hidden="1" spans="1:9">
      <c r="A33" s="6">
        <v>999225624913350</v>
      </c>
      <c r="B33" s="7">
        <v>45164</v>
      </c>
      <c r="C33" s="7">
        <v>45165</v>
      </c>
      <c r="D33" s="5">
        <v>515.47</v>
      </c>
      <c r="E33" s="5" t="str">
        <f>VLOOKUP(A33,HOP!A:L,12,0)</f>
        <v>515.47</v>
      </c>
      <c r="F33" s="5" t="str">
        <f>VLOOKUP(A33,HOP!A:C,3,0)</f>
        <v>3693310</v>
      </c>
      <c r="G33" s="5">
        <f t="shared" si="0"/>
        <v>0</v>
      </c>
      <c r="H33" s="5" t="str">
        <f t="shared" si="1"/>
        <v>，3693310</v>
      </c>
      <c r="I33" s="5" t="str">
        <f>VLOOKUP(A33,HOP!A:U,21,0)</f>
        <v>直连</v>
      </c>
    </row>
    <row r="34" s="5" customFormat="1" hidden="1" spans="1:9">
      <c r="A34" s="6">
        <v>999225643753046</v>
      </c>
      <c r="B34" s="7">
        <v>45163</v>
      </c>
      <c r="C34" s="7">
        <v>45165</v>
      </c>
      <c r="D34" s="5">
        <v>2897.28</v>
      </c>
      <c r="E34" s="5" t="str">
        <f>VLOOKUP(A34,HOP!A:L,12,0)</f>
        <v>2897.28</v>
      </c>
      <c r="F34" s="5" t="str">
        <f>VLOOKUP(A34,HOP!A:C,3,0)</f>
        <v>3696975</v>
      </c>
      <c r="G34" s="5">
        <f t="shared" si="0"/>
        <v>0</v>
      </c>
      <c r="H34" s="5" t="str">
        <f t="shared" si="1"/>
        <v>，3696975</v>
      </c>
      <c r="I34" s="5" t="str">
        <f>VLOOKUP(A34,HOP!A:U,21,0)</f>
        <v>直连</v>
      </c>
    </row>
    <row r="35" s="5" customFormat="1" hidden="1" spans="1:9">
      <c r="A35" s="6">
        <v>999225659396374</v>
      </c>
      <c r="B35" s="7">
        <v>45164</v>
      </c>
      <c r="C35" s="7">
        <v>45165</v>
      </c>
      <c r="D35" s="5">
        <v>1524.09</v>
      </c>
      <c r="E35" s="5" t="str">
        <f>VLOOKUP(A35,HOP!A:L,12,0)</f>
        <v>1524.09</v>
      </c>
      <c r="F35" s="5" t="str">
        <f>VLOOKUP(A35,HOP!A:C,3,0)</f>
        <v>3700166</v>
      </c>
      <c r="G35" s="5">
        <f t="shared" si="0"/>
        <v>0</v>
      </c>
      <c r="H35" s="5" t="str">
        <f t="shared" si="1"/>
        <v>，3700166</v>
      </c>
      <c r="I35" s="5" t="str">
        <f>VLOOKUP(A35,HOP!A:U,21,0)</f>
        <v>直连</v>
      </c>
    </row>
    <row r="36" s="5" customFormat="1" hidden="1" spans="1:9">
      <c r="A36" s="6">
        <v>999225663075746</v>
      </c>
      <c r="B36" s="7">
        <v>45162</v>
      </c>
      <c r="C36" s="7">
        <v>45165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0"/>
        <v>#N/A</v>
      </c>
      <c r="H36" s="5" t="e">
        <f t="shared" si="1"/>
        <v>#N/A</v>
      </c>
      <c r="I36" s="5" t="e">
        <f>VLOOKUP(A36,HOP!A:U,21,0)</f>
        <v>#N/A</v>
      </c>
    </row>
    <row r="37" s="5" customFormat="1" hidden="1" spans="1:9">
      <c r="A37" s="6">
        <v>999225665254830</v>
      </c>
      <c r="B37" s="7">
        <v>45164</v>
      </c>
      <c r="C37" s="7">
        <v>45165</v>
      </c>
      <c r="D37" s="5">
        <v>680.34</v>
      </c>
      <c r="E37" s="5" t="str">
        <f>VLOOKUP(A37,HOP!A:L,12,0)</f>
        <v>680.34</v>
      </c>
      <c r="F37" s="5" t="str">
        <f>VLOOKUP(A37,HOP!A:C,3,0)</f>
        <v>3702016</v>
      </c>
      <c r="G37" s="5">
        <f t="shared" si="0"/>
        <v>0</v>
      </c>
      <c r="H37" s="5" t="str">
        <f t="shared" si="1"/>
        <v>，3702016</v>
      </c>
      <c r="I37" s="5" t="str">
        <f>VLOOKUP(A37,HOP!A:U,21,0)</f>
        <v>直连</v>
      </c>
    </row>
    <row r="38" s="5" customFormat="1" hidden="1" spans="1:9">
      <c r="A38" s="6">
        <v>999225676109132</v>
      </c>
      <c r="B38" s="7">
        <v>45162</v>
      </c>
      <c r="C38" s="7">
        <v>45165</v>
      </c>
      <c r="D38" s="5">
        <v>1504.26</v>
      </c>
      <c r="E38" s="5" t="str">
        <f>VLOOKUP(A38,HOP!A:L,12,0)</f>
        <v>1504.26</v>
      </c>
      <c r="F38" s="5" t="str">
        <f>VLOOKUP(A38,HOP!A:C,3,0)</f>
        <v>3704320</v>
      </c>
      <c r="G38" s="5">
        <f t="shared" si="0"/>
        <v>0</v>
      </c>
      <c r="H38" s="5" t="str">
        <f t="shared" si="1"/>
        <v>，3704320</v>
      </c>
      <c r="I38" s="5" t="str">
        <f>VLOOKUP(A38,HOP!A:U,21,0)</f>
        <v>直连</v>
      </c>
    </row>
    <row r="39" s="5" customFormat="1" hidden="1" spans="1:9">
      <c r="A39" s="6">
        <v>999225679480672</v>
      </c>
      <c r="B39" s="7">
        <v>45164</v>
      </c>
      <c r="C39" s="7">
        <v>45165</v>
      </c>
      <c r="D39" s="5">
        <v>1169.75</v>
      </c>
      <c r="E39" s="5" t="str">
        <f>VLOOKUP(A39,HOP!A:L,12,0)</f>
        <v>1169.75</v>
      </c>
      <c r="F39" s="5" t="str">
        <f>VLOOKUP(A39,HOP!A:C,3,0)</f>
        <v>3704887</v>
      </c>
      <c r="G39" s="5">
        <f t="shared" si="0"/>
        <v>0</v>
      </c>
      <c r="H39" s="5" t="str">
        <f t="shared" si="1"/>
        <v>，3704887</v>
      </c>
      <c r="I39" s="5" t="str">
        <f>VLOOKUP(A39,HOP!A:U,21,0)</f>
        <v>直连</v>
      </c>
    </row>
    <row r="40" s="5" customFormat="1" spans="1:9">
      <c r="A40" s="6">
        <v>999225681246243</v>
      </c>
      <c r="B40" s="7">
        <v>45163</v>
      </c>
      <c r="C40" s="7">
        <v>45165</v>
      </c>
      <c r="D40" s="5">
        <v>355.52</v>
      </c>
      <c r="E40" s="5" t="str">
        <f>VLOOKUP(A40,HOP!A:L,12,0)</f>
        <v>355.54</v>
      </c>
      <c r="F40" s="5" t="str">
        <f>VLOOKUP(A40,HOP!A:C,3,0)</f>
        <v>3705257</v>
      </c>
      <c r="G40" s="5">
        <f t="shared" si="0"/>
        <v>-0.0200000000000387</v>
      </c>
      <c r="H40" s="5" t="str">
        <f t="shared" si="1"/>
        <v>，3705257</v>
      </c>
      <c r="I40" s="5" t="str">
        <f>VLOOKUP(A40,HOP!A:U,21,0)</f>
        <v>直连</v>
      </c>
    </row>
    <row r="41" s="5" customFormat="1" hidden="1" spans="1:9">
      <c r="A41" s="6">
        <v>999225702418661</v>
      </c>
      <c r="B41" s="7">
        <v>45162</v>
      </c>
      <c r="C41" s="7">
        <v>45165</v>
      </c>
      <c r="D41" s="5">
        <v>769.98</v>
      </c>
      <c r="E41" s="5" t="str">
        <f>VLOOKUP(A41,HOP!A:L,12,0)</f>
        <v>769.98</v>
      </c>
      <c r="F41" s="5" t="str">
        <f>VLOOKUP(A41,HOP!A:C,3,0)</f>
        <v>3710142</v>
      </c>
      <c r="G41" s="5">
        <f t="shared" si="0"/>
        <v>0</v>
      </c>
      <c r="H41" s="5" t="str">
        <f t="shared" si="1"/>
        <v>，3710142</v>
      </c>
      <c r="I41" s="5" t="str">
        <f>VLOOKUP(A41,HOP!A:U,21,0)</f>
        <v>直连</v>
      </c>
    </row>
    <row r="42" s="5" customFormat="1" hidden="1" spans="1:9">
      <c r="A42" s="6">
        <v>999225713778689</v>
      </c>
      <c r="B42" s="7">
        <v>45163</v>
      </c>
      <c r="C42" s="7">
        <v>45165</v>
      </c>
      <c r="D42" s="5">
        <v>4977.96</v>
      </c>
      <c r="E42" s="5" t="str">
        <f>VLOOKUP(A42,HOP!A:L,12,0)</f>
        <v>4977.96</v>
      </c>
      <c r="F42" s="5" t="str">
        <f>VLOOKUP(A42,HOP!A:C,3,0)</f>
        <v>3711885</v>
      </c>
      <c r="G42" s="5">
        <f t="shared" si="0"/>
        <v>0</v>
      </c>
      <c r="H42" s="5" t="str">
        <f t="shared" si="1"/>
        <v>，3711885</v>
      </c>
      <c r="I42" s="5" t="str">
        <f>VLOOKUP(A42,HOP!A:U,21,0)</f>
        <v>直连</v>
      </c>
    </row>
    <row r="43" s="5" customFormat="1" hidden="1" spans="1:9">
      <c r="A43" s="6">
        <v>999225717064915</v>
      </c>
      <c r="B43" s="7">
        <v>45164</v>
      </c>
      <c r="C43" s="7">
        <v>45165</v>
      </c>
      <c r="D43" s="5">
        <v>294.58</v>
      </c>
      <c r="E43" s="5" t="str">
        <f>VLOOKUP(A43,HOP!A:L,12,0)</f>
        <v>294.58</v>
      </c>
      <c r="F43" s="5" t="str">
        <f>VLOOKUP(A43,HOP!A:C,3,0)</f>
        <v>3712731</v>
      </c>
      <c r="G43" s="5">
        <f t="shared" si="0"/>
        <v>0</v>
      </c>
      <c r="H43" s="5" t="str">
        <f t="shared" si="1"/>
        <v>，3712731</v>
      </c>
      <c r="I43" s="5" t="str">
        <f>VLOOKUP(A43,HOP!A:U,21,0)</f>
        <v>直连</v>
      </c>
    </row>
    <row r="44" s="5" customFormat="1" hidden="1" spans="1:9">
      <c r="A44" s="6">
        <v>999225721546403</v>
      </c>
      <c r="B44" s="7">
        <v>45162</v>
      </c>
      <c r="C44" s="7">
        <v>45165</v>
      </c>
      <c r="D44" s="5">
        <v>4136.25</v>
      </c>
      <c r="E44" s="5" t="str">
        <f>VLOOKUP(A44,HOP!A:L,12,0)</f>
        <v>4136.25</v>
      </c>
      <c r="F44" s="5" t="str">
        <f>VLOOKUP(A44,HOP!A:C,3,0)</f>
        <v>3714007</v>
      </c>
      <c r="G44" s="5">
        <f t="shared" si="0"/>
        <v>0</v>
      </c>
      <c r="H44" s="5" t="str">
        <f t="shared" si="1"/>
        <v>，3714007</v>
      </c>
      <c r="I44" s="5" t="str">
        <f>VLOOKUP(A44,HOP!A:U,21,0)</f>
        <v>直连</v>
      </c>
    </row>
    <row r="45" s="5" customFormat="1" hidden="1" spans="1:9">
      <c r="A45" s="6">
        <v>999225725190504</v>
      </c>
      <c r="B45" s="7">
        <v>45163</v>
      </c>
      <c r="C45" s="7">
        <v>45165</v>
      </c>
      <c r="D45" s="5">
        <v>1066.36</v>
      </c>
      <c r="E45" s="5" t="str">
        <f>VLOOKUP(A45,HOP!A:L,12,0)</f>
        <v>1066.36</v>
      </c>
      <c r="F45" s="5" t="str">
        <f>VLOOKUP(A45,HOP!A:C,3,0)</f>
        <v>3714835</v>
      </c>
      <c r="G45" s="5">
        <f t="shared" si="0"/>
        <v>0</v>
      </c>
      <c r="H45" s="5" t="str">
        <f t="shared" si="1"/>
        <v>，3714835</v>
      </c>
      <c r="I45" s="5" t="str">
        <f>VLOOKUP(A45,HOP!A:U,21,0)</f>
        <v>直连</v>
      </c>
    </row>
    <row r="46" s="5" customFormat="1" hidden="1" spans="1:9">
      <c r="A46" s="6">
        <v>999225727614134</v>
      </c>
      <c r="B46" s="7">
        <v>45164</v>
      </c>
      <c r="C46" s="7">
        <v>45165</v>
      </c>
      <c r="D46" s="5">
        <v>213.65</v>
      </c>
      <c r="E46" s="5" t="str">
        <f>VLOOKUP(A46,HOP!A:L,12,0)</f>
        <v>213.65</v>
      </c>
      <c r="F46" s="5" t="str">
        <f>VLOOKUP(A46,HOP!A:C,3,0)</f>
        <v>3715719</v>
      </c>
      <c r="G46" s="5">
        <f t="shared" si="0"/>
        <v>0</v>
      </c>
      <c r="H46" s="5" t="str">
        <f t="shared" si="1"/>
        <v>，3715719</v>
      </c>
      <c r="I46" s="5" t="str">
        <f>VLOOKUP(A46,HOP!A:U,21,0)</f>
        <v>直连</v>
      </c>
    </row>
    <row r="47" s="5" customFormat="1" hidden="1" spans="1:9">
      <c r="A47" s="6">
        <v>999225740745424</v>
      </c>
      <c r="B47" s="7">
        <v>45164</v>
      </c>
      <c r="C47" s="7">
        <v>45165</v>
      </c>
      <c r="D47" s="5">
        <v>413.94</v>
      </c>
      <c r="E47" s="5" t="str">
        <f>VLOOKUP(A47,HOP!A:L,12,0)</f>
        <v>413.94</v>
      </c>
      <c r="F47" s="5" t="str">
        <f>VLOOKUP(A47,HOP!A:C,3,0)</f>
        <v>3717819</v>
      </c>
      <c r="G47" s="5">
        <f t="shared" si="0"/>
        <v>0</v>
      </c>
      <c r="H47" s="5" t="str">
        <f t="shared" si="1"/>
        <v>，3717819</v>
      </c>
      <c r="I47" s="5" t="str">
        <f>VLOOKUP(A47,HOP!A:U,21,0)</f>
        <v>直采</v>
      </c>
    </row>
    <row r="48" s="5" customFormat="1" hidden="1" spans="1:9">
      <c r="A48" s="6">
        <v>999225742766850</v>
      </c>
      <c r="B48" s="7">
        <v>45164</v>
      </c>
      <c r="C48" s="7">
        <v>45165</v>
      </c>
      <c r="D48" s="5">
        <v>690.26</v>
      </c>
      <c r="E48" s="5" t="str">
        <f>VLOOKUP(A48,HOP!A:L,12,0)</f>
        <v>690.26</v>
      </c>
      <c r="F48" s="5" t="str">
        <f>VLOOKUP(A48,HOP!A:C,3,0)</f>
        <v>3718396</v>
      </c>
      <c r="G48" s="5">
        <f t="shared" si="0"/>
        <v>0</v>
      </c>
      <c r="H48" s="5" t="str">
        <f t="shared" si="1"/>
        <v>，3718396</v>
      </c>
      <c r="I48" s="5" t="str">
        <f>VLOOKUP(A48,HOP!A:U,21,0)</f>
        <v>直连</v>
      </c>
    </row>
    <row r="49" s="5" customFormat="1" hidden="1" spans="1:9">
      <c r="A49" s="6">
        <v>999225745350649</v>
      </c>
      <c r="B49" s="7">
        <v>45163</v>
      </c>
      <c r="C49" s="7">
        <v>45165</v>
      </c>
      <c r="D49" s="5">
        <v>2901.3</v>
      </c>
      <c r="E49" s="5" t="str">
        <f>VLOOKUP(A49,HOP!A:L,12,0)</f>
        <v>2901.30</v>
      </c>
      <c r="F49" s="5" t="str">
        <f>VLOOKUP(A49,HOP!A:C,3,0)</f>
        <v>3719079</v>
      </c>
      <c r="G49" s="5">
        <f t="shared" si="0"/>
        <v>0</v>
      </c>
      <c r="H49" s="5" t="str">
        <f t="shared" si="1"/>
        <v>，3719079</v>
      </c>
      <c r="I49" s="5" t="str">
        <f>VLOOKUP(A49,HOP!A:U,21,0)</f>
        <v>直连</v>
      </c>
    </row>
    <row r="50" s="5" customFormat="1" hidden="1" spans="1:9">
      <c r="A50" s="6">
        <v>999225746228657</v>
      </c>
      <c r="B50" s="7">
        <v>45164</v>
      </c>
      <c r="C50" s="7">
        <v>45165</v>
      </c>
      <c r="D50" s="5">
        <v>1788.27</v>
      </c>
      <c r="E50" s="5" t="str">
        <f>VLOOKUP(A50,HOP!A:L,12,0)</f>
        <v>1788.27</v>
      </c>
      <c r="F50" s="5" t="str">
        <f>VLOOKUP(A50,HOP!A:C,3,0)</f>
        <v>3719382</v>
      </c>
      <c r="G50" s="5">
        <f t="shared" si="0"/>
        <v>0</v>
      </c>
      <c r="H50" s="5" t="str">
        <f t="shared" si="1"/>
        <v>，3719382</v>
      </c>
      <c r="I50" s="5" t="str">
        <f>VLOOKUP(A50,HOP!A:U,21,0)</f>
        <v>直连</v>
      </c>
    </row>
    <row r="51" s="5" customFormat="1" hidden="1" spans="1:9">
      <c r="A51" s="6">
        <v>999225747835442</v>
      </c>
      <c r="B51" s="7">
        <v>45164</v>
      </c>
      <c r="C51" s="7">
        <v>45165</v>
      </c>
      <c r="D51" s="5">
        <v>650.14</v>
      </c>
      <c r="E51" s="5" t="str">
        <f>VLOOKUP(A51,HOP!A:L,12,0)</f>
        <v>650.14</v>
      </c>
      <c r="F51" s="5" t="str">
        <f>VLOOKUP(A51,HOP!A:C,3,0)</f>
        <v>3719856</v>
      </c>
      <c r="G51" s="5">
        <f t="shared" si="0"/>
        <v>0</v>
      </c>
      <c r="H51" s="5" t="str">
        <f t="shared" si="1"/>
        <v>，3719856</v>
      </c>
      <c r="I51" s="5" t="str">
        <f>VLOOKUP(A51,HOP!A:U,21,0)</f>
        <v>直连</v>
      </c>
    </row>
    <row r="52" s="5" customFormat="1" hidden="1" spans="1:9">
      <c r="A52" s="6">
        <v>999225748799348</v>
      </c>
      <c r="B52" s="7">
        <v>45164</v>
      </c>
      <c r="C52" s="7">
        <v>45165</v>
      </c>
      <c r="D52" s="5">
        <v>2898.42</v>
      </c>
      <c r="E52" s="5" t="str">
        <f>VLOOKUP(A52,HOP!A:L,12,0)</f>
        <v>2898.42</v>
      </c>
      <c r="F52" s="5" t="str">
        <f>VLOOKUP(A52,HOP!A:C,3,0)</f>
        <v>3720301</v>
      </c>
      <c r="G52" s="5">
        <f t="shared" si="0"/>
        <v>0</v>
      </c>
      <c r="H52" s="5" t="str">
        <f t="shared" si="1"/>
        <v>，3720301</v>
      </c>
      <c r="I52" s="5" t="str">
        <f>VLOOKUP(A52,HOP!A:U,21,0)</f>
        <v>直连</v>
      </c>
    </row>
    <row r="53" s="5" customFormat="1" hidden="1" spans="1:9">
      <c r="A53" s="6">
        <v>999225754186424</v>
      </c>
      <c r="B53" s="7">
        <v>45164</v>
      </c>
      <c r="C53" s="7">
        <v>45165</v>
      </c>
      <c r="D53" s="5">
        <v>771.06</v>
      </c>
      <c r="E53" s="5" t="str">
        <f>VLOOKUP(A53,HOP!A:L,12,0)</f>
        <v>771.06</v>
      </c>
      <c r="F53" s="5" t="str">
        <f>VLOOKUP(A53,HOP!A:C,3,0)</f>
        <v>3720930</v>
      </c>
      <c r="G53" s="5">
        <f t="shared" si="0"/>
        <v>0</v>
      </c>
      <c r="H53" s="5" t="str">
        <f t="shared" si="1"/>
        <v>，3720930</v>
      </c>
      <c r="I53" s="5" t="str">
        <f>VLOOKUP(A53,HOP!A:U,21,0)</f>
        <v>直连</v>
      </c>
    </row>
    <row r="54" s="5" customFormat="1" hidden="1" spans="1:9">
      <c r="A54" s="6">
        <v>25759039444</v>
      </c>
      <c r="B54" s="7">
        <v>45161</v>
      </c>
      <c r="C54" s="7">
        <v>45165</v>
      </c>
      <c r="D54" s="5">
        <v>14295.78</v>
      </c>
      <c r="E54" s="5" t="str">
        <f>VLOOKUP(A54,HOP!A:L,12,0)</f>
        <v>14295.78</v>
      </c>
      <c r="F54" s="5" t="str">
        <f>VLOOKUP(A54,HOP!A:C,3,0)</f>
        <v>3721829</v>
      </c>
      <c r="G54" s="5">
        <f t="shared" si="0"/>
        <v>0</v>
      </c>
      <c r="H54" s="5" t="str">
        <f t="shared" si="1"/>
        <v>，3721829</v>
      </c>
      <c r="I54" s="5" t="str">
        <f>VLOOKUP(A54,HOP!A:U,21,0)</f>
        <v>直连</v>
      </c>
    </row>
    <row r="55" s="5" customFormat="1" hidden="1" spans="1:9">
      <c r="A55" s="6">
        <v>999225763207161</v>
      </c>
      <c r="B55" s="7">
        <v>45161</v>
      </c>
      <c r="C55" s="7">
        <v>45165</v>
      </c>
      <c r="D55" s="5">
        <v>1626.87</v>
      </c>
      <c r="E55" s="5" t="str">
        <f>VLOOKUP(A55,HOP!A:L,12,0)</f>
        <v>1626.87</v>
      </c>
      <c r="F55" s="5" t="str">
        <f>VLOOKUP(A55,HOP!A:C,3,0)</f>
        <v>3722681</v>
      </c>
      <c r="G55" s="5">
        <f t="shared" si="0"/>
        <v>0</v>
      </c>
      <c r="H55" s="5" t="str">
        <f t="shared" si="1"/>
        <v>，3722681</v>
      </c>
      <c r="I55" s="5" t="str">
        <f>VLOOKUP(A55,HOP!A:U,21,0)</f>
        <v>直连</v>
      </c>
    </row>
    <row r="56" s="5" customFormat="1" hidden="1" spans="1:9">
      <c r="A56" s="6">
        <v>999225763331917</v>
      </c>
      <c r="B56" s="7">
        <v>45158</v>
      </c>
      <c r="C56" s="7">
        <v>45165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 t="shared" si="1"/>
        <v>#N/A</v>
      </c>
      <c r="I56" s="5" t="e">
        <f>VLOOKUP(A56,HOP!A:U,21,0)</f>
        <v>#N/A</v>
      </c>
    </row>
    <row r="57" s="5" customFormat="1" hidden="1" spans="1:9">
      <c r="A57" s="6">
        <v>999225766028927</v>
      </c>
      <c r="B57" s="7">
        <v>45164</v>
      </c>
      <c r="C57" s="7">
        <v>45165</v>
      </c>
      <c r="D57" s="5">
        <v>435.25</v>
      </c>
      <c r="E57" s="5" t="str">
        <f>VLOOKUP(A57,HOP!A:L,12,0)</f>
        <v>435.25</v>
      </c>
      <c r="F57" s="5" t="str">
        <f>VLOOKUP(A57,HOP!A:C,3,0)</f>
        <v>3723302</v>
      </c>
      <c r="G57" s="5">
        <f t="shared" si="0"/>
        <v>0</v>
      </c>
      <c r="H57" s="5" t="str">
        <f t="shared" si="1"/>
        <v>，3723302</v>
      </c>
      <c r="I57" s="5" t="str">
        <f>VLOOKUP(A57,HOP!A:U,21,0)</f>
        <v>直连</v>
      </c>
    </row>
    <row r="58" s="5" customFormat="1" hidden="1" spans="1:9">
      <c r="A58" s="6">
        <v>999225766118376</v>
      </c>
      <c r="B58" s="7">
        <v>45161</v>
      </c>
      <c r="C58" s="7">
        <v>45165</v>
      </c>
      <c r="D58" s="5">
        <v>2569.12</v>
      </c>
      <c r="E58" s="5" t="str">
        <f>VLOOKUP(A58,HOP!A:L,12,0)</f>
        <v>2569.12</v>
      </c>
      <c r="F58" s="5" t="str">
        <f>VLOOKUP(A58,HOP!A:C,3,0)</f>
        <v>3723314</v>
      </c>
      <c r="G58" s="5">
        <f t="shared" si="0"/>
        <v>0</v>
      </c>
      <c r="H58" s="5" t="str">
        <f t="shared" si="1"/>
        <v>，3723314</v>
      </c>
      <c r="I58" s="5" t="str">
        <f>VLOOKUP(A58,HOP!A:U,21,0)</f>
        <v>直连</v>
      </c>
    </row>
    <row r="59" s="5" customFormat="1" hidden="1" spans="1:9">
      <c r="A59" s="6">
        <v>999225770238422</v>
      </c>
      <c r="B59" s="7">
        <v>45164</v>
      </c>
      <c r="C59" s="7">
        <v>45165</v>
      </c>
      <c r="D59" s="5">
        <v>208.18</v>
      </c>
      <c r="E59" s="5" t="str">
        <f>VLOOKUP(A59,HOP!A:L,12,0)</f>
        <v>208.18</v>
      </c>
      <c r="F59" s="5" t="str">
        <f>VLOOKUP(A59,HOP!A:C,3,0)</f>
        <v>3724442</v>
      </c>
      <c r="G59" s="5">
        <f t="shared" si="0"/>
        <v>0</v>
      </c>
      <c r="H59" s="5" t="str">
        <f t="shared" si="1"/>
        <v>，3724442</v>
      </c>
      <c r="I59" s="5" t="str">
        <f>VLOOKUP(A59,HOP!A:U,21,0)</f>
        <v>直连</v>
      </c>
    </row>
    <row r="60" s="5" customFormat="1" hidden="1" spans="1:9">
      <c r="A60" s="6">
        <v>999225777300276</v>
      </c>
      <c r="B60" s="7">
        <v>45163</v>
      </c>
      <c r="C60" s="7">
        <v>45165</v>
      </c>
      <c r="D60" s="5">
        <v>2204.08</v>
      </c>
      <c r="E60" s="5" t="str">
        <f>VLOOKUP(A60,HOP!A:L,12,0)</f>
        <v>2204.08</v>
      </c>
      <c r="F60" s="5" t="str">
        <f>VLOOKUP(A60,HOP!A:C,3,0)</f>
        <v>3725264</v>
      </c>
      <c r="G60" s="5">
        <f t="shared" si="0"/>
        <v>0</v>
      </c>
      <c r="H60" s="5" t="str">
        <f t="shared" si="1"/>
        <v>，3725264</v>
      </c>
      <c r="I60" s="5" t="str">
        <f>VLOOKUP(A60,HOP!A:U,21,0)</f>
        <v>直连</v>
      </c>
    </row>
    <row r="61" s="5" customFormat="1" hidden="1" spans="1:9">
      <c r="A61" s="6">
        <v>999225784358586</v>
      </c>
      <c r="B61" s="7">
        <v>45164</v>
      </c>
      <c r="C61" s="7">
        <v>45165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0"/>
        <v>#N/A</v>
      </c>
      <c r="H61" s="5" t="e">
        <f t="shared" si="1"/>
        <v>#N/A</v>
      </c>
      <c r="I61" s="5" t="e">
        <f>VLOOKUP(A61,HOP!A:U,21,0)</f>
        <v>#N/A</v>
      </c>
    </row>
    <row r="62" s="5" customFormat="1" hidden="1" spans="1:9">
      <c r="A62" s="6">
        <v>999225801848388</v>
      </c>
      <c r="B62" s="7">
        <v>45162</v>
      </c>
      <c r="C62" s="7">
        <v>45165</v>
      </c>
      <c r="D62" s="5">
        <v>1551.84</v>
      </c>
      <c r="E62" s="5" t="str">
        <f>VLOOKUP(A62,HOP!A:L,12,0)</f>
        <v>1551.84</v>
      </c>
      <c r="F62" s="5" t="str">
        <f>VLOOKUP(A62,HOP!A:C,3,0)</f>
        <v>3730691</v>
      </c>
      <c r="G62" s="5">
        <f t="shared" si="0"/>
        <v>0</v>
      </c>
      <c r="H62" s="5" t="str">
        <f t="shared" si="1"/>
        <v>，3730691</v>
      </c>
      <c r="I62" s="5" t="str">
        <f>VLOOKUP(A62,HOP!A:U,21,0)</f>
        <v>直采</v>
      </c>
    </row>
    <row r="63" s="5" customFormat="1" hidden="1" spans="1:9">
      <c r="A63" s="6">
        <v>999225810039431</v>
      </c>
      <c r="B63" s="7">
        <v>45164</v>
      </c>
      <c r="C63" s="7">
        <v>45165</v>
      </c>
      <c r="D63" s="5">
        <v>533.92</v>
      </c>
      <c r="E63" s="5" t="str">
        <f>VLOOKUP(A63,HOP!A:L,12,0)</f>
        <v>533.92</v>
      </c>
      <c r="F63" s="5" t="str">
        <f>VLOOKUP(A63,HOP!A:C,3,0)</f>
        <v>3732531</v>
      </c>
      <c r="G63" s="5">
        <f t="shared" si="0"/>
        <v>0</v>
      </c>
      <c r="H63" s="5" t="str">
        <f t="shared" si="1"/>
        <v>，3732531</v>
      </c>
      <c r="I63" s="5" t="str">
        <f>VLOOKUP(A63,HOP!A:U,21,0)</f>
        <v>直连</v>
      </c>
    </row>
    <row r="64" s="5" customFormat="1" hidden="1" spans="1:9">
      <c r="A64" s="6">
        <v>999225811556983</v>
      </c>
      <c r="B64" s="7">
        <v>45161</v>
      </c>
      <c r="C64" s="7">
        <v>45165</v>
      </c>
      <c r="D64" s="5">
        <v>2255.44</v>
      </c>
      <c r="E64" s="5" t="str">
        <f>VLOOKUP(A64,HOP!A:L,12,0)</f>
        <v>2255.44</v>
      </c>
      <c r="F64" s="5" t="str">
        <f>VLOOKUP(A64,HOP!A:C,3,0)</f>
        <v>3732914</v>
      </c>
      <c r="G64" s="5">
        <f t="shared" si="0"/>
        <v>0</v>
      </c>
      <c r="H64" s="5" t="str">
        <f t="shared" si="1"/>
        <v>，3732914</v>
      </c>
      <c r="I64" s="5" t="str">
        <f>VLOOKUP(A64,HOP!A:U,21,0)</f>
        <v>直连</v>
      </c>
    </row>
    <row r="65" s="5" customFormat="1" hidden="1" spans="1:9">
      <c r="A65" s="6">
        <v>999225824873336</v>
      </c>
      <c r="B65" s="7">
        <v>45163</v>
      </c>
      <c r="C65" s="7">
        <v>45165</v>
      </c>
      <c r="D65" s="5">
        <v>377.98</v>
      </c>
      <c r="E65" s="5" t="str">
        <f>VLOOKUP(A65,HOP!A:L,12,0)</f>
        <v>377.98</v>
      </c>
      <c r="F65" s="5" t="str">
        <f>VLOOKUP(A65,HOP!A:C,3,0)</f>
        <v>3735163</v>
      </c>
      <c r="G65" s="5">
        <f t="shared" si="0"/>
        <v>0</v>
      </c>
      <c r="H65" s="5" t="str">
        <f t="shared" si="1"/>
        <v>，3735163</v>
      </c>
      <c r="I65" s="5" t="str">
        <f>VLOOKUP(A65,HOP!A:U,21,0)</f>
        <v>直连</v>
      </c>
    </row>
    <row r="66" s="5" customFormat="1" hidden="1" spans="1:9">
      <c r="A66" s="6">
        <v>999225838750302</v>
      </c>
      <c r="B66" s="7">
        <v>45163</v>
      </c>
      <c r="C66" s="7">
        <v>45165</v>
      </c>
      <c r="D66" s="5">
        <v>1945.67</v>
      </c>
      <c r="E66" s="5" t="str">
        <f>VLOOKUP(A66,HOP!A:L,12,0)</f>
        <v>1945.67</v>
      </c>
      <c r="F66" s="5" t="str">
        <f>VLOOKUP(A66,HOP!A:C,3,0)</f>
        <v>3737610</v>
      </c>
      <c r="G66" s="5">
        <f t="shared" si="0"/>
        <v>0</v>
      </c>
      <c r="H66" s="5" t="str">
        <f t="shared" si="1"/>
        <v>，3737610</v>
      </c>
      <c r="I66" s="5" t="str">
        <f>VLOOKUP(A66,HOP!A:U,21,0)</f>
        <v>直连</v>
      </c>
    </row>
    <row r="67" s="5" customFormat="1" hidden="1" spans="1:9">
      <c r="A67" s="6">
        <v>999225844019370</v>
      </c>
      <c r="B67" s="7">
        <v>45161</v>
      </c>
      <c r="C67" s="7">
        <v>45165</v>
      </c>
      <c r="D67" s="5">
        <v>4486</v>
      </c>
      <c r="E67" s="5" t="str">
        <f>VLOOKUP(A67,HOP!A:L,12,0)</f>
        <v>4486.00</v>
      </c>
      <c r="F67" s="5" t="str">
        <f>VLOOKUP(A67,HOP!A:C,3,0)</f>
        <v>3738758</v>
      </c>
      <c r="G67" s="5">
        <f t="shared" ref="G67:G130" si="2">D67-E67</f>
        <v>0</v>
      </c>
      <c r="H67" s="5" t="str">
        <f t="shared" ref="H67:H130" si="3">$H$1&amp;F67</f>
        <v>，3738758</v>
      </c>
      <c r="I67" s="5" t="str">
        <f>VLOOKUP(A67,HOP!A:U,21,0)</f>
        <v>直采</v>
      </c>
    </row>
    <row r="68" s="5" customFormat="1" spans="1:9">
      <c r="A68" s="6">
        <v>999225848263691</v>
      </c>
      <c r="B68" s="7">
        <v>45162</v>
      </c>
      <c r="C68" s="7">
        <v>45165</v>
      </c>
      <c r="D68" s="5">
        <v>2810.16</v>
      </c>
      <c r="E68" s="5" t="str">
        <f>VLOOKUP(A68,HOP!A:L,12,0)</f>
        <v>2810.31</v>
      </c>
      <c r="F68" s="5" t="str">
        <f>VLOOKUP(A68,HOP!A:C,3,0)</f>
        <v>3739741</v>
      </c>
      <c r="G68" s="5">
        <f t="shared" si="2"/>
        <v>-0.150000000000091</v>
      </c>
      <c r="H68" s="5" t="str">
        <f t="shared" si="3"/>
        <v>，3739741</v>
      </c>
      <c r="I68" s="5" t="str">
        <f>VLOOKUP(A68,HOP!A:U,21,0)</f>
        <v>直连</v>
      </c>
    </row>
    <row r="69" s="5" customFormat="1" hidden="1" spans="1:9">
      <c r="A69" s="6">
        <v>999225858252893</v>
      </c>
      <c r="B69" s="7">
        <v>45164</v>
      </c>
      <c r="C69" s="7">
        <v>45165</v>
      </c>
      <c r="D69" s="5">
        <v>1256.93</v>
      </c>
      <c r="E69" s="5" t="str">
        <f>VLOOKUP(A69,HOP!A:L,12,0)</f>
        <v>1256.93</v>
      </c>
      <c r="F69" s="5" t="str">
        <f>VLOOKUP(A69,HOP!A:C,3,0)</f>
        <v>3741484</v>
      </c>
      <c r="G69" s="5">
        <f t="shared" si="2"/>
        <v>0</v>
      </c>
      <c r="H69" s="5" t="str">
        <f t="shared" si="3"/>
        <v>，3741484</v>
      </c>
      <c r="I69" s="5" t="str">
        <f>VLOOKUP(A69,HOP!A:U,21,0)</f>
        <v>直连</v>
      </c>
    </row>
    <row r="70" s="5" customFormat="1" hidden="1" spans="1:9">
      <c r="A70" s="6">
        <v>999225862431897</v>
      </c>
      <c r="B70" s="7">
        <v>45159</v>
      </c>
      <c r="C70" s="7">
        <v>45165</v>
      </c>
      <c r="D70" s="5">
        <v>11023.92</v>
      </c>
      <c r="E70" s="5" t="str">
        <f>VLOOKUP(A70,HOP!A:L,12,0)</f>
        <v>11023.92</v>
      </c>
      <c r="F70" s="5" t="str">
        <f>VLOOKUP(A70,HOP!A:C,3,0)</f>
        <v>3742263</v>
      </c>
      <c r="G70" s="5">
        <f t="shared" si="2"/>
        <v>0</v>
      </c>
      <c r="H70" s="5" t="str">
        <f t="shared" si="3"/>
        <v>，3742263</v>
      </c>
      <c r="I70" s="5" t="str">
        <f>VLOOKUP(A70,HOP!A:U,21,0)</f>
        <v>直连</v>
      </c>
    </row>
    <row r="71" s="5" customFormat="1" hidden="1" spans="1:9">
      <c r="A71" s="6">
        <v>999225869444910</v>
      </c>
      <c r="B71" s="7">
        <v>45164</v>
      </c>
      <c r="C71" s="7">
        <v>45165</v>
      </c>
      <c r="D71" s="5">
        <v>1349.52</v>
      </c>
      <c r="E71" s="5" t="str">
        <f>VLOOKUP(A71,HOP!A:L,12,0)</f>
        <v>1349.52</v>
      </c>
      <c r="F71" s="5" t="str">
        <f>VLOOKUP(A71,HOP!A:C,3,0)</f>
        <v>3744132</v>
      </c>
      <c r="G71" s="5">
        <f t="shared" si="2"/>
        <v>0</v>
      </c>
      <c r="H71" s="5" t="str">
        <f t="shared" si="3"/>
        <v>，3744132</v>
      </c>
      <c r="I71" s="5" t="str">
        <f>VLOOKUP(A71,HOP!A:U,21,0)</f>
        <v>直连</v>
      </c>
    </row>
    <row r="72" s="5" customFormat="1" hidden="1" spans="1:9">
      <c r="A72" s="6">
        <v>999225869491927</v>
      </c>
      <c r="B72" s="7">
        <v>45161</v>
      </c>
      <c r="C72" s="7">
        <v>45165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2"/>
        <v>#N/A</v>
      </c>
      <c r="H72" s="5" t="e">
        <f t="shared" si="3"/>
        <v>#N/A</v>
      </c>
      <c r="I72" s="5" t="e">
        <f>VLOOKUP(A72,HOP!A:U,21,0)</f>
        <v>#N/A</v>
      </c>
    </row>
    <row r="73" s="5" customFormat="1" hidden="1" spans="1:9">
      <c r="A73" s="6">
        <v>999225872271870</v>
      </c>
      <c r="B73" s="7">
        <v>45164</v>
      </c>
      <c r="C73" s="7">
        <v>45165</v>
      </c>
      <c r="D73" s="5">
        <v>1438.53</v>
      </c>
      <c r="E73" s="5" t="str">
        <f>VLOOKUP(A73,HOP!A:L,12,0)</f>
        <v>1438.53</v>
      </c>
      <c r="F73" s="5" t="str">
        <f>VLOOKUP(A73,HOP!A:C,3,0)</f>
        <v>3744932</v>
      </c>
      <c r="G73" s="5">
        <f t="shared" si="2"/>
        <v>0</v>
      </c>
      <c r="H73" s="5" t="str">
        <f t="shared" si="3"/>
        <v>，3744932</v>
      </c>
      <c r="I73" s="5" t="str">
        <f>VLOOKUP(A73,HOP!A:U,21,0)</f>
        <v>直连</v>
      </c>
    </row>
    <row r="74" s="5" customFormat="1" hidden="1" spans="1:9">
      <c r="A74" s="6">
        <v>999225880380400</v>
      </c>
      <c r="B74" s="7">
        <v>45164</v>
      </c>
      <c r="C74" s="7">
        <v>45165</v>
      </c>
      <c r="D74" s="5">
        <v>995.95</v>
      </c>
      <c r="E74" s="5" t="str">
        <f>VLOOKUP(A74,HOP!A:L,12,0)</f>
        <v>995.95</v>
      </c>
      <c r="F74" s="5" t="str">
        <f>VLOOKUP(A74,HOP!A:C,3,0)</f>
        <v>3746042</v>
      </c>
      <c r="G74" s="5">
        <f t="shared" si="2"/>
        <v>0</v>
      </c>
      <c r="H74" s="5" t="str">
        <f t="shared" si="3"/>
        <v>，3746042</v>
      </c>
      <c r="I74" s="5" t="str">
        <f>VLOOKUP(A74,HOP!A:U,21,0)</f>
        <v>直连</v>
      </c>
    </row>
    <row r="75" s="5" customFormat="1" hidden="1" spans="1:9">
      <c r="A75" s="6">
        <v>999225891769126</v>
      </c>
      <c r="B75" s="7">
        <v>45163</v>
      </c>
      <c r="C75" s="7">
        <v>45165</v>
      </c>
      <c r="D75" s="5">
        <v>2895.54</v>
      </c>
      <c r="E75" s="5" t="str">
        <f>VLOOKUP(A75,HOP!A:L,12,0)</f>
        <v>2895.54</v>
      </c>
      <c r="F75" s="5" t="str">
        <f>VLOOKUP(A75,HOP!A:C,3,0)</f>
        <v>3748627</v>
      </c>
      <c r="G75" s="5">
        <f t="shared" si="2"/>
        <v>0</v>
      </c>
      <c r="H75" s="5" t="str">
        <f t="shared" si="3"/>
        <v>，3748627</v>
      </c>
      <c r="I75" s="5" t="str">
        <f>VLOOKUP(A75,HOP!A:U,21,0)</f>
        <v>直连</v>
      </c>
    </row>
    <row r="76" s="5" customFormat="1" hidden="1" spans="1:9">
      <c r="A76" s="6">
        <v>999225892133736</v>
      </c>
      <c r="B76" s="7">
        <v>45164</v>
      </c>
      <c r="C76" s="7">
        <v>45165</v>
      </c>
      <c r="D76" s="5">
        <v>682.93</v>
      </c>
      <c r="E76" s="5" t="str">
        <f>VLOOKUP(A76,HOP!A:L,12,0)</f>
        <v>682.93</v>
      </c>
      <c r="F76" s="5" t="str">
        <f>VLOOKUP(A76,HOP!A:C,3,0)</f>
        <v>3748788</v>
      </c>
      <c r="G76" s="5">
        <f t="shared" si="2"/>
        <v>0</v>
      </c>
      <c r="H76" s="5" t="str">
        <f t="shared" si="3"/>
        <v>，3748788</v>
      </c>
      <c r="I76" s="5" t="str">
        <f>VLOOKUP(A76,HOP!A:U,21,0)</f>
        <v>直连</v>
      </c>
    </row>
    <row r="77" s="5" customFormat="1" hidden="1" spans="1:9">
      <c r="A77" s="6">
        <v>999225892264335</v>
      </c>
      <c r="B77" s="7">
        <v>45163</v>
      </c>
      <c r="C77" s="7">
        <v>45165</v>
      </c>
      <c r="D77" s="5">
        <v>621.62</v>
      </c>
      <c r="E77" s="5" t="str">
        <f>VLOOKUP(A77,HOP!A:L,12,0)</f>
        <v>621.62</v>
      </c>
      <c r="F77" s="5" t="str">
        <f>VLOOKUP(A77,HOP!A:C,3,0)</f>
        <v>3748880</v>
      </c>
      <c r="G77" s="5">
        <f t="shared" si="2"/>
        <v>0</v>
      </c>
      <c r="H77" s="5" t="str">
        <f t="shared" si="3"/>
        <v>，3748880</v>
      </c>
      <c r="I77" s="5" t="str">
        <f>VLOOKUP(A77,HOP!A:U,21,0)</f>
        <v>直连</v>
      </c>
    </row>
    <row r="78" s="5" customFormat="1" hidden="1" spans="1:9">
      <c r="A78" s="6">
        <v>999225893092321</v>
      </c>
      <c r="B78" s="7">
        <v>45161</v>
      </c>
      <c r="C78" s="7">
        <v>45165</v>
      </c>
      <c r="D78" s="5">
        <v>3173.44</v>
      </c>
      <c r="E78" s="5" t="str">
        <f>VLOOKUP(A78,HOP!A:L,12,0)</f>
        <v>3173.44</v>
      </c>
      <c r="F78" s="5" t="str">
        <f>VLOOKUP(A78,HOP!A:C,3,0)</f>
        <v>3749124</v>
      </c>
      <c r="G78" s="5">
        <f t="shared" si="2"/>
        <v>0</v>
      </c>
      <c r="H78" s="5" t="str">
        <f t="shared" si="3"/>
        <v>，3749124</v>
      </c>
      <c r="I78" s="5" t="str">
        <f>VLOOKUP(A78,HOP!A:U,21,0)</f>
        <v>直连</v>
      </c>
    </row>
    <row r="79" s="5" customFormat="1" hidden="1" spans="1:9">
      <c r="A79" s="6">
        <v>999225893484623</v>
      </c>
      <c r="B79" s="7">
        <v>45164</v>
      </c>
      <c r="C79" s="7">
        <v>45165</v>
      </c>
      <c r="D79" s="5">
        <v>1510.98</v>
      </c>
      <c r="E79" s="5" t="str">
        <f>VLOOKUP(A79,HOP!A:L,12,0)</f>
        <v>1510.98</v>
      </c>
      <c r="F79" s="5" t="str">
        <f>VLOOKUP(A79,HOP!A:C,3,0)</f>
        <v>3749250</v>
      </c>
      <c r="G79" s="5">
        <f t="shared" si="2"/>
        <v>0</v>
      </c>
      <c r="H79" s="5" t="str">
        <f t="shared" si="3"/>
        <v>，3749250</v>
      </c>
      <c r="I79" s="5" t="str">
        <f>VLOOKUP(A79,HOP!A:U,21,0)</f>
        <v>直连</v>
      </c>
    </row>
    <row r="80" s="5" customFormat="1" hidden="1" spans="1:9">
      <c r="A80" s="6">
        <v>999225915790897</v>
      </c>
      <c r="B80" s="7">
        <v>45163</v>
      </c>
      <c r="C80" s="7">
        <v>45165</v>
      </c>
      <c r="D80" s="5">
        <v>2552.92</v>
      </c>
      <c r="E80" s="5" t="str">
        <f>VLOOKUP(A80,HOP!A:L,12,0)</f>
        <v>2552.92</v>
      </c>
      <c r="F80" s="5" t="str">
        <f>VLOOKUP(A80,HOP!A:C,3,0)</f>
        <v>3753934</v>
      </c>
      <c r="G80" s="5">
        <f t="shared" si="2"/>
        <v>0</v>
      </c>
      <c r="H80" s="5" t="str">
        <f t="shared" si="3"/>
        <v>，3753934</v>
      </c>
      <c r="I80" s="5" t="str">
        <f>VLOOKUP(A80,HOP!A:U,21,0)</f>
        <v>直连</v>
      </c>
    </row>
    <row r="81" s="5" customFormat="1" hidden="1" spans="1:9">
      <c r="A81" s="6">
        <v>999225915945511</v>
      </c>
      <c r="B81" s="7">
        <v>45164</v>
      </c>
      <c r="C81" s="7">
        <v>45165</v>
      </c>
      <c r="D81" s="5">
        <v>1156.01</v>
      </c>
      <c r="E81" s="5" t="str">
        <f>VLOOKUP(A81,HOP!A:L,12,0)</f>
        <v>1156.01</v>
      </c>
      <c r="F81" s="5" t="str">
        <f>VLOOKUP(A81,HOP!A:C,3,0)</f>
        <v>3753990</v>
      </c>
      <c r="G81" s="5">
        <f t="shared" si="2"/>
        <v>0</v>
      </c>
      <c r="H81" s="5" t="str">
        <f t="shared" si="3"/>
        <v>，3753990</v>
      </c>
      <c r="I81" s="5" t="str">
        <f>VLOOKUP(A81,HOP!A:U,21,0)</f>
        <v>直连</v>
      </c>
    </row>
    <row r="82" s="5" customFormat="1" hidden="1" spans="1:9">
      <c r="A82" s="6">
        <v>999225934235777</v>
      </c>
      <c r="B82" s="7">
        <v>45164</v>
      </c>
      <c r="C82" s="7">
        <v>45165</v>
      </c>
      <c r="D82" s="5">
        <v>462.85</v>
      </c>
      <c r="E82" s="5" t="str">
        <f>VLOOKUP(A82,HOP!A:L,12,0)</f>
        <v>462.85</v>
      </c>
      <c r="F82" s="5" t="str">
        <f>VLOOKUP(A82,HOP!A:C,3,0)</f>
        <v>3756327</v>
      </c>
      <c r="G82" s="5">
        <f t="shared" si="2"/>
        <v>0</v>
      </c>
      <c r="H82" s="5" t="str">
        <f t="shared" si="3"/>
        <v>，3756327</v>
      </c>
      <c r="I82" s="5" t="str">
        <f>VLOOKUP(A82,HOP!A:U,21,0)</f>
        <v>直连</v>
      </c>
    </row>
    <row r="83" s="5" customFormat="1" hidden="1" spans="1:9">
      <c r="A83" s="6">
        <v>999225936732011</v>
      </c>
      <c r="B83" s="7">
        <v>45163</v>
      </c>
      <c r="C83" s="7">
        <v>45165</v>
      </c>
      <c r="D83" s="5">
        <v>1633.18</v>
      </c>
      <c r="E83" s="5" t="str">
        <f>VLOOKUP(A83,HOP!A:L,12,0)</f>
        <v>1633.18</v>
      </c>
      <c r="F83" s="5" t="str">
        <f>VLOOKUP(A83,HOP!A:C,3,0)</f>
        <v>3757222</v>
      </c>
      <c r="G83" s="5">
        <f t="shared" si="2"/>
        <v>0</v>
      </c>
      <c r="H83" s="5" t="str">
        <f t="shared" si="3"/>
        <v>，3757222</v>
      </c>
      <c r="I83" s="5" t="str">
        <f>VLOOKUP(A83,HOP!A:U,21,0)</f>
        <v>直采</v>
      </c>
    </row>
    <row r="84" s="5" customFormat="1" hidden="1" spans="1:9">
      <c r="A84" s="6">
        <v>999225938646332</v>
      </c>
      <c r="B84" s="7">
        <v>45164</v>
      </c>
      <c r="C84" s="7">
        <v>45165</v>
      </c>
      <c r="D84" s="5">
        <v>825.24</v>
      </c>
      <c r="E84" s="5" t="str">
        <f>VLOOKUP(A84,HOP!A:L,12,0)</f>
        <v>825.24</v>
      </c>
      <c r="F84" s="5" t="str">
        <f>VLOOKUP(A84,HOP!A:C,3,0)</f>
        <v>3758143</v>
      </c>
      <c r="G84" s="5">
        <f t="shared" si="2"/>
        <v>0</v>
      </c>
      <c r="H84" s="5" t="str">
        <f t="shared" si="3"/>
        <v>，3758143</v>
      </c>
      <c r="I84" s="5" t="str">
        <f>VLOOKUP(A84,HOP!A:U,21,0)</f>
        <v>直采</v>
      </c>
    </row>
    <row r="85" s="5" customFormat="1" hidden="1" spans="1:9">
      <c r="A85" s="6">
        <v>25939686567</v>
      </c>
      <c r="B85" s="7">
        <v>45163</v>
      </c>
      <c r="C85" s="7">
        <v>45165</v>
      </c>
      <c r="D85" s="5">
        <v>3126.2</v>
      </c>
      <c r="E85" s="5" t="str">
        <f>VLOOKUP(A85,HOP!A:L,12,0)</f>
        <v>3126.20</v>
      </c>
      <c r="F85" s="5" t="str">
        <f>VLOOKUP(A85,HOP!A:C,3,0)</f>
        <v>3758629</v>
      </c>
      <c r="G85" s="5">
        <f t="shared" si="2"/>
        <v>0</v>
      </c>
      <c r="H85" s="5" t="str">
        <f t="shared" si="3"/>
        <v>，3758629</v>
      </c>
      <c r="I85" s="5" t="str">
        <f>VLOOKUP(A85,HOP!A:U,21,0)</f>
        <v>直连</v>
      </c>
    </row>
    <row r="86" s="5" customFormat="1" hidden="1" spans="1:9">
      <c r="A86" s="6">
        <v>999225939897325</v>
      </c>
      <c r="B86" s="7">
        <v>45162</v>
      </c>
      <c r="C86" s="7">
        <v>45165</v>
      </c>
      <c r="D86" s="5">
        <v>362.23</v>
      </c>
      <c r="E86" s="5" t="str">
        <f>VLOOKUP(A86,HOP!A:L,12,0)</f>
        <v>362.23</v>
      </c>
      <c r="F86" s="5" t="str">
        <f>VLOOKUP(A86,HOP!A:C,3,0)</f>
        <v>3758841</v>
      </c>
      <c r="G86" s="5">
        <f t="shared" si="2"/>
        <v>0</v>
      </c>
      <c r="H86" s="5" t="str">
        <f t="shared" si="3"/>
        <v>，3758841</v>
      </c>
      <c r="I86" s="5" t="str">
        <f>VLOOKUP(A86,HOP!A:U,21,0)</f>
        <v>直连</v>
      </c>
    </row>
    <row r="87" s="5" customFormat="1" hidden="1" spans="1:9">
      <c r="A87" s="6">
        <v>999225940364252</v>
      </c>
      <c r="B87" s="7">
        <v>45164</v>
      </c>
      <c r="C87" s="7">
        <v>45165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2"/>
        <v>#N/A</v>
      </c>
      <c r="H87" s="5" t="e">
        <f t="shared" si="3"/>
        <v>#N/A</v>
      </c>
      <c r="I87" s="5" t="e">
        <f>VLOOKUP(A87,HOP!A:U,21,0)</f>
        <v>#N/A</v>
      </c>
    </row>
    <row r="88" s="5" customFormat="1" hidden="1" spans="1:9">
      <c r="A88" s="6">
        <v>999225940751486</v>
      </c>
      <c r="B88" s="7">
        <v>45162</v>
      </c>
      <c r="C88" s="7">
        <v>45165</v>
      </c>
      <c r="D88" s="5">
        <v>3847.7</v>
      </c>
      <c r="E88" s="5" t="str">
        <f>VLOOKUP(A88,HOP!A:L,12,0)</f>
        <v>3847.70</v>
      </c>
      <c r="F88" s="5" t="str">
        <f>VLOOKUP(A88,HOP!A:C,3,0)</f>
        <v>3759167</v>
      </c>
      <c r="G88" s="5">
        <f t="shared" si="2"/>
        <v>0</v>
      </c>
      <c r="H88" s="5" t="str">
        <f t="shared" si="3"/>
        <v>，3759167</v>
      </c>
      <c r="I88" s="5" t="str">
        <f>VLOOKUP(A88,HOP!A:U,21,0)</f>
        <v>直连</v>
      </c>
    </row>
    <row r="89" s="5" customFormat="1" hidden="1" spans="1:9">
      <c r="A89" s="6">
        <v>999225941911711</v>
      </c>
      <c r="B89" s="7">
        <v>45162</v>
      </c>
      <c r="C89" s="7">
        <v>45165</v>
      </c>
      <c r="D89" s="5">
        <v>2617.19</v>
      </c>
      <c r="E89" s="5" t="str">
        <f>VLOOKUP(A89,HOP!A:L,12,0)</f>
        <v>2617.19</v>
      </c>
      <c r="F89" s="5" t="str">
        <f>VLOOKUP(A89,HOP!A:C,3,0)</f>
        <v>3759369</v>
      </c>
      <c r="G89" s="5">
        <f t="shared" si="2"/>
        <v>0</v>
      </c>
      <c r="H89" s="5" t="str">
        <f t="shared" si="3"/>
        <v>，3759369</v>
      </c>
      <c r="I89" s="5" t="str">
        <f>VLOOKUP(A89,HOP!A:U,21,0)</f>
        <v>直连</v>
      </c>
    </row>
    <row r="90" s="5" customFormat="1" hidden="1" spans="1:9">
      <c r="A90" s="6">
        <v>999225941990178</v>
      </c>
      <c r="B90" s="7">
        <v>45163</v>
      </c>
      <c r="C90" s="7">
        <v>45165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VLOOKUP(A90,HOP!A:U,21,0)</f>
        <v>#N/A</v>
      </c>
    </row>
    <row r="91" s="5" customFormat="1" hidden="1" spans="1:9">
      <c r="A91" s="6">
        <v>999225947077762</v>
      </c>
      <c r="B91" s="7">
        <v>45162</v>
      </c>
      <c r="C91" s="7">
        <v>45165</v>
      </c>
      <c r="D91" s="5">
        <v>0</v>
      </c>
      <c r="E91" s="5" t="str">
        <f>VLOOKUP(A91,HOP!A:L,12,0)</f>
        <v>541.13</v>
      </c>
      <c r="F91" s="5" t="str">
        <f>VLOOKUP(A91,HOP!A:C,3,0)</f>
        <v>3760206</v>
      </c>
      <c r="G91" s="5">
        <f t="shared" si="2"/>
        <v>-541.13</v>
      </c>
      <c r="H91" s="5" t="str">
        <f t="shared" si="3"/>
        <v>，3760206</v>
      </c>
      <c r="I91" s="5" t="str">
        <f>VLOOKUP(A91,HOP!A:U,21,0)</f>
        <v>直连</v>
      </c>
    </row>
    <row r="92" s="5" customFormat="1" spans="1:9">
      <c r="A92" s="6">
        <v>999224910687760</v>
      </c>
      <c r="B92" s="7">
        <v>45159</v>
      </c>
      <c r="C92" s="7">
        <v>45165</v>
      </c>
      <c r="D92" s="5">
        <v>3026.46</v>
      </c>
      <c r="E92" s="5" t="str">
        <f>VLOOKUP(A92,HOP!A:L,12,0)</f>
        <v>3026.64</v>
      </c>
      <c r="F92" s="5" t="str">
        <f>VLOOKUP(A92,HOP!A:C,3,0)</f>
        <v>3539316</v>
      </c>
      <c r="G92" s="5">
        <f t="shared" si="2"/>
        <v>-0.179999999999836</v>
      </c>
      <c r="H92" s="5" t="str">
        <f t="shared" si="3"/>
        <v>，3539316</v>
      </c>
      <c r="I92" s="5" t="str">
        <f>VLOOKUP(A92,HOP!A:U,21,0)</f>
        <v>直连</v>
      </c>
    </row>
    <row r="93" s="5" customFormat="1" hidden="1" spans="1:9">
      <c r="A93" s="6">
        <v>999225953884169</v>
      </c>
      <c r="B93" s="7">
        <v>45164</v>
      </c>
      <c r="C93" s="7">
        <v>45165</v>
      </c>
      <c r="D93" s="5">
        <v>571.4</v>
      </c>
      <c r="E93" s="5" t="str">
        <f>VLOOKUP(A93,HOP!A:L,12,0)</f>
        <v>571.40</v>
      </c>
      <c r="F93" s="5" t="str">
        <f>VLOOKUP(A93,HOP!A:C,3,0)</f>
        <v>3761761</v>
      </c>
      <c r="G93" s="5">
        <f t="shared" si="2"/>
        <v>0</v>
      </c>
      <c r="H93" s="5" t="str">
        <f t="shared" si="3"/>
        <v>，3761761</v>
      </c>
      <c r="I93" s="5" t="str">
        <f>VLOOKUP(A93,HOP!A:U,21,0)</f>
        <v>直连</v>
      </c>
    </row>
    <row r="94" s="5" customFormat="1" hidden="1" spans="1:9">
      <c r="A94" s="6">
        <v>999225954569600</v>
      </c>
      <c r="B94" s="7">
        <v>45164</v>
      </c>
      <c r="C94" s="7">
        <v>45165</v>
      </c>
      <c r="D94" s="5">
        <v>1050.91</v>
      </c>
      <c r="E94" s="5" t="str">
        <f>VLOOKUP(A94,HOP!A:L,12,0)</f>
        <v>1050.91</v>
      </c>
      <c r="F94" s="5" t="str">
        <f>VLOOKUP(A94,HOP!A:C,3,0)</f>
        <v>3762008</v>
      </c>
      <c r="G94" s="5">
        <f t="shared" si="2"/>
        <v>0</v>
      </c>
      <c r="H94" s="5" t="str">
        <f t="shared" si="3"/>
        <v>，3762008</v>
      </c>
      <c r="I94" s="5" t="str">
        <f>VLOOKUP(A94,HOP!A:U,21,0)</f>
        <v>直连</v>
      </c>
    </row>
    <row r="95" s="5" customFormat="1" hidden="1" spans="1:9">
      <c r="A95" s="6">
        <v>999225954798216</v>
      </c>
      <c r="B95" s="7">
        <v>45163</v>
      </c>
      <c r="C95" s="7">
        <v>45165</v>
      </c>
      <c r="D95" s="5">
        <v>231.24</v>
      </c>
      <c r="E95" s="5" t="str">
        <f>VLOOKUP(A95,HOP!A:L,12,0)</f>
        <v>231.24</v>
      </c>
      <c r="F95" s="5" t="str">
        <f>VLOOKUP(A95,HOP!A:C,3,0)</f>
        <v>3762052</v>
      </c>
      <c r="G95" s="5">
        <f t="shared" si="2"/>
        <v>0</v>
      </c>
      <c r="H95" s="5" t="str">
        <f t="shared" si="3"/>
        <v>，3762052</v>
      </c>
      <c r="I95" s="5" t="str">
        <f>VLOOKUP(A95,HOP!A:U,21,0)</f>
        <v>直连</v>
      </c>
    </row>
    <row r="96" s="5" customFormat="1" hidden="1" spans="1:9">
      <c r="A96" s="6">
        <v>999225955446031</v>
      </c>
      <c r="B96" s="7">
        <v>45164</v>
      </c>
      <c r="C96" s="7">
        <v>45165</v>
      </c>
      <c r="D96" s="5">
        <v>791.82</v>
      </c>
      <c r="E96" s="5" t="str">
        <f>VLOOKUP(A96,HOP!A:L,12,0)</f>
        <v>791.82</v>
      </c>
      <c r="F96" s="5" t="str">
        <f>VLOOKUP(A96,HOP!A:C,3,0)</f>
        <v>3762317</v>
      </c>
      <c r="G96" s="5">
        <f t="shared" si="2"/>
        <v>0</v>
      </c>
      <c r="H96" s="5" t="str">
        <f t="shared" si="3"/>
        <v>，3762317</v>
      </c>
      <c r="I96" s="5" t="str">
        <f>VLOOKUP(A96,HOP!A:U,21,0)</f>
        <v>直连</v>
      </c>
    </row>
    <row r="97" s="5" customFormat="1" hidden="1" spans="1:9">
      <c r="A97" s="6">
        <v>999225980075027</v>
      </c>
      <c r="B97" s="7">
        <v>45164</v>
      </c>
      <c r="C97" s="7">
        <v>45165</v>
      </c>
      <c r="D97" s="5">
        <v>177.68</v>
      </c>
      <c r="E97" s="5" t="str">
        <f>VLOOKUP(A97,HOP!A:L,12,0)</f>
        <v>177.68</v>
      </c>
      <c r="F97" s="5" t="str">
        <f>VLOOKUP(A97,HOP!A:C,3,0)</f>
        <v>3765589</v>
      </c>
      <c r="G97" s="5">
        <f t="shared" si="2"/>
        <v>0</v>
      </c>
      <c r="H97" s="5" t="str">
        <f t="shared" si="3"/>
        <v>，3765589</v>
      </c>
      <c r="I97" s="5" t="str">
        <f>VLOOKUP(A97,HOP!A:U,21,0)</f>
        <v>直连</v>
      </c>
    </row>
    <row r="98" s="5" customFormat="1" hidden="1" spans="1:9">
      <c r="A98" s="6">
        <v>999225984754503</v>
      </c>
      <c r="B98" s="7">
        <v>45164</v>
      </c>
      <c r="C98" s="7">
        <v>45165</v>
      </c>
      <c r="D98" s="5">
        <v>1285.64</v>
      </c>
      <c r="E98" s="5" t="str">
        <f>VLOOKUP(A98,HOP!A:L,12,0)</f>
        <v>1285.64</v>
      </c>
      <c r="F98" s="5" t="str">
        <f>VLOOKUP(A98,HOP!A:C,3,0)</f>
        <v>3767415</v>
      </c>
      <c r="G98" s="5">
        <f t="shared" si="2"/>
        <v>0</v>
      </c>
      <c r="H98" s="5" t="str">
        <f t="shared" si="3"/>
        <v>，3767415</v>
      </c>
      <c r="I98" s="5" t="str">
        <f>VLOOKUP(A98,HOP!A:U,21,0)</f>
        <v>直连</v>
      </c>
    </row>
    <row r="99" s="5" customFormat="1" hidden="1" spans="1:9">
      <c r="A99" s="6">
        <v>999225990731468</v>
      </c>
      <c r="B99" s="7">
        <v>45164</v>
      </c>
      <c r="C99" s="7">
        <v>45165</v>
      </c>
      <c r="D99" s="5">
        <v>355.18</v>
      </c>
      <c r="E99" s="5" t="str">
        <f>VLOOKUP(A99,HOP!A:L,12,0)</f>
        <v>355.18</v>
      </c>
      <c r="F99" s="5" t="str">
        <f>VLOOKUP(A99,HOP!A:C,3,0)</f>
        <v>3768543</v>
      </c>
      <c r="G99" s="5">
        <f t="shared" si="2"/>
        <v>0</v>
      </c>
      <c r="H99" s="5" t="str">
        <f t="shared" si="3"/>
        <v>，3768543</v>
      </c>
      <c r="I99" s="5" t="str">
        <f>VLOOKUP(A99,HOP!A:U,21,0)</f>
        <v>直连</v>
      </c>
    </row>
    <row r="100" s="5" customFormat="1" hidden="1" spans="1:9">
      <c r="A100" s="6">
        <v>999225990972926</v>
      </c>
      <c r="B100" s="7">
        <v>45164</v>
      </c>
      <c r="C100" s="7">
        <v>45165</v>
      </c>
      <c r="D100" s="5">
        <v>543.98</v>
      </c>
      <c r="E100" s="5" t="str">
        <f>VLOOKUP(A100,HOP!A:L,12,0)</f>
        <v>543.98</v>
      </c>
      <c r="F100" s="5" t="str">
        <f>VLOOKUP(A100,HOP!A:C,3,0)</f>
        <v>3768575</v>
      </c>
      <c r="G100" s="5">
        <f t="shared" si="2"/>
        <v>0</v>
      </c>
      <c r="H100" s="5" t="str">
        <f t="shared" si="3"/>
        <v>，3768575</v>
      </c>
      <c r="I100" s="5" t="str">
        <f>VLOOKUP(A100,HOP!A:U,21,0)</f>
        <v>直连</v>
      </c>
    </row>
    <row r="101" s="5" customFormat="1" hidden="1" spans="1:9">
      <c r="A101" s="6">
        <v>999226002617803</v>
      </c>
      <c r="B101" s="7">
        <v>45162</v>
      </c>
      <c r="C101" s="7">
        <v>45165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 t="shared" si="2"/>
        <v>#N/A</v>
      </c>
      <c r="H101" s="5" t="e">
        <f t="shared" si="3"/>
        <v>#N/A</v>
      </c>
      <c r="I101" s="5" t="e">
        <f>VLOOKUP(A101,HOP!A:U,21,0)</f>
        <v>#N/A</v>
      </c>
    </row>
    <row r="102" s="5" customFormat="1" hidden="1" spans="1:9">
      <c r="A102" s="6">
        <v>999226008580139</v>
      </c>
      <c r="B102" s="7">
        <v>45163</v>
      </c>
      <c r="C102" s="7">
        <v>45165</v>
      </c>
      <c r="D102" s="5">
        <v>3455.06</v>
      </c>
      <c r="E102" s="5" t="str">
        <f>VLOOKUP(A102,HOP!A:L,12,0)</f>
        <v>3455.06</v>
      </c>
      <c r="F102" s="5" t="str">
        <f>VLOOKUP(A102,HOP!A:C,3,0)</f>
        <v>3772843</v>
      </c>
      <c r="G102" s="5">
        <f t="shared" si="2"/>
        <v>0</v>
      </c>
      <c r="H102" s="5" t="str">
        <f t="shared" si="3"/>
        <v>，3772843</v>
      </c>
      <c r="I102" s="5" t="str">
        <f>VLOOKUP(A102,HOP!A:U,21,0)</f>
        <v>直连</v>
      </c>
    </row>
    <row r="103" s="5" customFormat="1" hidden="1" spans="1:9">
      <c r="A103" s="6">
        <v>999226011687788</v>
      </c>
      <c r="B103" s="7">
        <v>45164</v>
      </c>
      <c r="C103" s="7">
        <v>45165</v>
      </c>
      <c r="D103" s="5">
        <v>605.61</v>
      </c>
      <c r="E103" s="5" t="str">
        <f>VLOOKUP(A103,HOP!A:L,12,0)</f>
        <v>605.61</v>
      </c>
      <c r="F103" s="5" t="str">
        <f>VLOOKUP(A103,HOP!A:C,3,0)</f>
        <v>3773585</v>
      </c>
      <c r="G103" s="5">
        <f t="shared" si="2"/>
        <v>0</v>
      </c>
      <c r="H103" s="5" t="str">
        <f t="shared" si="3"/>
        <v>，3773585</v>
      </c>
      <c r="I103" s="5" t="str">
        <f>VLOOKUP(A103,HOP!A:U,21,0)</f>
        <v>直连</v>
      </c>
    </row>
    <row r="104" s="5" customFormat="1" hidden="1" spans="1:9">
      <c r="A104" s="6">
        <v>999226012209092</v>
      </c>
      <c r="B104" s="7">
        <v>45164</v>
      </c>
      <c r="C104" s="7">
        <v>45165</v>
      </c>
      <c r="D104" s="5">
        <v>1513.64</v>
      </c>
      <c r="E104" s="5" t="str">
        <f>VLOOKUP(A104,HOP!A:L,12,0)</f>
        <v>1513.64</v>
      </c>
      <c r="F104" s="5" t="str">
        <f>VLOOKUP(A104,HOP!A:C,3,0)</f>
        <v>3773719</v>
      </c>
      <c r="G104" s="5">
        <f t="shared" si="2"/>
        <v>0</v>
      </c>
      <c r="H104" s="5" t="str">
        <f t="shared" si="3"/>
        <v>，3773719</v>
      </c>
      <c r="I104" s="5" t="str">
        <f>VLOOKUP(A104,HOP!A:U,21,0)</f>
        <v>直连</v>
      </c>
    </row>
    <row r="105" s="5" customFormat="1" hidden="1" spans="1:9">
      <c r="A105" s="6">
        <v>999226012710137</v>
      </c>
      <c r="B105" s="7">
        <v>45164</v>
      </c>
      <c r="C105" s="7">
        <v>45165</v>
      </c>
      <c r="D105" s="5">
        <v>2913.42</v>
      </c>
      <c r="E105" s="5" t="str">
        <f>VLOOKUP(A105,HOP!A:L,12,0)</f>
        <v>2913.42</v>
      </c>
      <c r="F105" s="5" t="str">
        <f>VLOOKUP(A105,HOP!A:C,3,0)</f>
        <v>3773855</v>
      </c>
      <c r="G105" s="5">
        <f t="shared" si="2"/>
        <v>0</v>
      </c>
      <c r="H105" s="5" t="str">
        <f t="shared" si="3"/>
        <v>，3773855</v>
      </c>
      <c r="I105" s="5" t="str">
        <f>VLOOKUP(A105,HOP!A:U,21,0)</f>
        <v>直连</v>
      </c>
    </row>
    <row r="106" s="5" customFormat="1" hidden="1" spans="1:9">
      <c r="A106" s="6">
        <v>999226014031301</v>
      </c>
      <c r="B106" s="7">
        <v>45164</v>
      </c>
      <c r="C106" s="7">
        <v>45165</v>
      </c>
      <c r="D106" s="5">
        <v>1497.53</v>
      </c>
      <c r="E106" s="5" t="str">
        <f>VLOOKUP(A106,HOP!A:L,12,0)</f>
        <v>1497.53</v>
      </c>
      <c r="F106" s="5" t="str">
        <f>VLOOKUP(A106,HOP!A:C,3,0)</f>
        <v>3774211</v>
      </c>
      <c r="G106" s="5">
        <f t="shared" si="2"/>
        <v>0</v>
      </c>
      <c r="H106" s="5" t="str">
        <f t="shared" si="3"/>
        <v>，3774211</v>
      </c>
      <c r="I106" s="5" t="str">
        <f>VLOOKUP(A106,HOP!A:U,21,0)</f>
        <v>直连</v>
      </c>
    </row>
    <row r="107" s="5" customFormat="1" hidden="1" spans="1:9">
      <c r="A107" s="6">
        <v>999226015873095</v>
      </c>
      <c r="B107" s="7">
        <v>45163</v>
      </c>
      <c r="C107" s="7">
        <v>45165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2"/>
        <v>#N/A</v>
      </c>
      <c r="H107" s="5" t="e">
        <f t="shared" si="3"/>
        <v>#N/A</v>
      </c>
      <c r="I107" s="5" t="e">
        <f>VLOOKUP(A107,HOP!A:U,21,0)</f>
        <v>#N/A</v>
      </c>
    </row>
    <row r="108" s="5" customFormat="1" hidden="1" spans="1:9">
      <c r="A108" s="6">
        <v>999226016619323</v>
      </c>
      <c r="B108" s="7">
        <v>45163</v>
      </c>
      <c r="C108" s="7">
        <v>45165</v>
      </c>
      <c r="D108" s="5">
        <v>993.28</v>
      </c>
      <c r="E108" s="5" t="str">
        <f>VLOOKUP(A108,HOP!A:L,12,0)</f>
        <v>993.28</v>
      </c>
      <c r="F108" s="5" t="str">
        <f>VLOOKUP(A108,HOP!A:C,3,0)</f>
        <v>3774977</v>
      </c>
      <c r="G108" s="5">
        <f t="shared" si="2"/>
        <v>0</v>
      </c>
      <c r="H108" s="5" t="str">
        <f t="shared" si="3"/>
        <v>，3774977</v>
      </c>
      <c r="I108" s="5" t="str">
        <f>VLOOKUP(A108,HOP!A:U,21,0)</f>
        <v>直连</v>
      </c>
    </row>
    <row r="109" s="5" customFormat="1" hidden="1" spans="1:9">
      <c r="A109" s="6">
        <v>999226023448118</v>
      </c>
      <c r="B109" s="7">
        <v>45164</v>
      </c>
      <c r="C109" s="7">
        <v>45165</v>
      </c>
      <c r="D109" s="5">
        <v>2904.6</v>
      </c>
      <c r="E109" s="5" t="str">
        <f>VLOOKUP(A109,HOP!A:L,12,0)</f>
        <v>2904.60</v>
      </c>
      <c r="F109" s="5" t="str">
        <f>VLOOKUP(A109,HOP!A:C,3,0)</f>
        <v>3776546</v>
      </c>
      <c r="G109" s="5">
        <f t="shared" si="2"/>
        <v>0</v>
      </c>
      <c r="H109" s="5" t="str">
        <f t="shared" si="3"/>
        <v>，3776546</v>
      </c>
      <c r="I109" s="5" t="str">
        <f>VLOOKUP(A109,HOP!A:U,21,0)</f>
        <v>直连</v>
      </c>
    </row>
    <row r="110" s="5" customFormat="1" hidden="1" spans="1:9">
      <c r="A110" s="6">
        <v>999226024806529</v>
      </c>
      <c r="B110" s="7">
        <v>45164</v>
      </c>
      <c r="C110" s="7">
        <v>45165</v>
      </c>
      <c r="D110" s="5">
        <v>773.37</v>
      </c>
      <c r="E110" s="5" t="str">
        <f>VLOOKUP(A110,HOP!A:L,12,0)</f>
        <v>773.37</v>
      </c>
      <c r="F110" s="5" t="str">
        <f>VLOOKUP(A110,HOP!A:C,3,0)</f>
        <v>3776651</v>
      </c>
      <c r="G110" s="5">
        <f t="shared" si="2"/>
        <v>0</v>
      </c>
      <c r="H110" s="5" t="str">
        <f t="shared" si="3"/>
        <v>，3776651</v>
      </c>
      <c r="I110" s="5" t="str">
        <f>VLOOKUP(A110,HOP!A:U,21,0)</f>
        <v>直连</v>
      </c>
    </row>
    <row r="111" s="5" customFormat="1" hidden="1" spans="1:9">
      <c r="A111" s="6">
        <v>999226028326063</v>
      </c>
      <c r="B111" s="7">
        <v>45164</v>
      </c>
      <c r="C111" s="7">
        <v>45165</v>
      </c>
      <c r="D111" s="5">
        <v>1205.93</v>
      </c>
      <c r="E111" s="5" t="str">
        <f>VLOOKUP(A111,HOP!A:L,12,0)</f>
        <v>1205.93</v>
      </c>
      <c r="F111" s="5" t="str">
        <f>VLOOKUP(A111,HOP!A:C,3,0)</f>
        <v>3777250</v>
      </c>
      <c r="G111" s="5">
        <f t="shared" si="2"/>
        <v>0</v>
      </c>
      <c r="H111" s="5" t="str">
        <f t="shared" si="3"/>
        <v>，3777250</v>
      </c>
      <c r="I111" s="5" t="str">
        <f>VLOOKUP(A111,HOP!A:U,21,0)</f>
        <v>直连</v>
      </c>
    </row>
    <row r="112" s="5" customFormat="1" hidden="1" spans="1:9">
      <c r="A112" s="6">
        <v>999226028931446</v>
      </c>
      <c r="B112" s="7">
        <v>45163</v>
      </c>
      <c r="C112" s="7">
        <v>45165</v>
      </c>
      <c r="D112" s="5">
        <v>1801.64</v>
      </c>
      <c r="E112" s="5" t="str">
        <f>VLOOKUP(A112,HOP!A:L,12,0)</f>
        <v>1801.64</v>
      </c>
      <c r="F112" s="5" t="str">
        <f>VLOOKUP(A112,HOP!A:C,3,0)</f>
        <v>3777429</v>
      </c>
      <c r="G112" s="5">
        <f t="shared" si="2"/>
        <v>0</v>
      </c>
      <c r="H112" s="5" t="str">
        <f t="shared" si="3"/>
        <v>，3777429</v>
      </c>
      <c r="I112" s="5" t="str">
        <f>VLOOKUP(A112,HOP!A:U,21,0)</f>
        <v>直连</v>
      </c>
    </row>
    <row r="113" s="5" customFormat="1" hidden="1" spans="1:9">
      <c r="A113" s="6">
        <v>999226030827004</v>
      </c>
      <c r="B113" s="7">
        <v>45164</v>
      </c>
      <c r="C113" s="7">
        <v>45165</v>
      </c>
      <c r="D113" s="5">
        <v>1106.17</v>
      </c>
      <c r="E113" s="5" t="str">
        <f>VLOOKUP(A113,HOP!A:L,12,0)</f>
        <v>1106.17</v>
      </c>
      <c r="F113" s="5" t="str">
        <f>VLOOKUP(A113,HOP!A:C,3,0)</f>
        <v>3777895</v>
      </c>
      <c r="G113" s="5">
        <f t="shared" si="2"/>
        <v>0</v>
      </c>
      <c r="H113" s="5" t="str">
        <f t="shared" si="3"/>
        <v>，3777895</v>
      </c>
      <c r="I113" s="5" t="str">
        <f>VLOOKUP(A113,HOP!A:U,21,0)</f>
        <v>直连</v>
      </c>
    </row>
    <row r="114" s="5" customFormat="1" hidden="1" spans="1:9">
      <c r="A114" s="6">
        <v>999226030906778</v>
      </c>
      <c r="B114" s="7">
        <v>45163</v>
      </c>
      <c r="C114" s="7">
        <v>45165</v>
      </c>
      <c r="D114" s="5">
        <v>0</v>
      </c>
      <c r="E114" s="5" t="str">
        <f>VLOOKUP(A114,HOP!A:L,12,0)</f>
        <v>0.00</v>
      </c>
      <c r="F114" s="5" t="str">
        <f>VLOOKUP(A114,HOP!A:C,3,0)</f>
        <v>3778077</v>
      </c>
      <c r="G114" s="5">
        <f t="shared" si="2"/>
        <v>0</v>
      </c>
      <c r="H114" s="5" t="str">
        <f t="shared" si="3"/>
        <v>，3778077</v>
      </c>
      <c r="I114" s="5" t="str">
        <f>VLOOKUP(A114,HOP!A:U,21,0)</f>
        <v>直连</v>
      </c>
    </row>
    <row r="115" s="5" customFormat="1" hidden="1" spans="1:9">
      <c r="A115" s="6">
        <v>999226047562799</v>
      </c>
      <c r="B115" s="7">
        <v>45164</v>
      </c>
      <c r="C115" s="7">
        <v>45165</v>
      </c>
      <c r="D115" s="5">
        <v>663.5</v>
      </c>
      <c r="E115" s="5" t="str">
        <f>VLOOKUP(A115,HOP!A:L,12,0)</f>
        <v>663.50</v>
      </c>
      <c r="F115" s="5" t="str">
        <f>VLOOKUP(A115,HOP!A:C,3,0)</f>
        <v>3782047</v>
      </c>
      <c r="G115" s="5">
        <f t="shared" si="2"/>
        <v>0</v>
      </c>
      <c r="H115" s="5" t="str">
        <f t="shared" si="3"/>
        <v>，3782047</v>
      </c>
      <c r="I115" s="5" t="str">
        <f>VLOOKUP(A115,HOP!A:U,21,0)</f>
        <v>直采</v>
      </c>
    </row>
    <row r="116" s="5" customFormat="1" hidden="1" spans="1:9">
      <c r="A116" s="6">
        <v>999226053330921</v>
      </c>
      <c r="B116" s="7">
        <v>45163</v>
      </c>
      <c r="C116" s="7">
        <v>45165</v>
      </c>
      <c r="D116" s="5">
        <v>0</v>
      </c>
      <c r="E116" s="5" t="e">
        <f>VLOOKUP(A116,HOP!A:L,12,0)</f>
        <v>#N/A</v>
      </c>
      <c r="F116" s="5" t="e">
        <f>VLOOKUP(A116,HOP!A:C,3,0)</f>
        <v>#N/A</v>
      </c>
      <c r="G116" s="5" t="e">
        <f t="shared" si="2"/>
        <v>#N/A</v>
      </c>
      <c r="H116" s="5" t="e">
        <f t="shared" si="3"/>
        <v>#N/A</v>
      </c>
      <c r="I116" s="5" t="e">
        <f>VLOOKUP(A116,HOP!A:U,21,0)</f>
        <v>#N/A</v>
      </c>
    </row>
    <row r="117" s="5" customFormat="1" hidden="1" spans="1:9">
      <c r="A117" s="6">
        <v>999226054173065</v>
      </c>
      <c r="B117" s="7">
        <v>45164</v>
      </c>
      <c r="C117" s="7">
        <v>45165</v>
      </c>
      <c r="D117" s="5">
        <v>901.78</v>
      </c>
      <c r="E117" s="5" t="str">
        <f>VLOOKUP(A117,HOP!A:L,12,0)</f>
        <v>901.78</v>
      </c>
      <c r="F117" s="5" t="str">
        <f>VLOOKUP(A117,HOP!A:C,3,0)</f>
        <v>3783366</v>
      </c>
      <c r="G117" s="5">
        <f t="shared" si="2"/>
        <v>0</v>
      </c>
      <c r="H117" s="5" t="str">
        <f t="shared" si="3"/>
        <v>，3783366</v>
      </c>
      <c r="I117" s="5" t="str">
        <f>VLOOKUP(A117,HOP!A:U,21,0)</f>
        <v>直连</v>
      </c>
    </row>
    <row r="118" s="5" customFormat="1" hidden="1" spans="1:9">
      <c r="A118" s="6">
        <v>999226062070798</v>
      </c>
      <c r="B118" s="7">
        <v>45161</v>
      </c>
      <c r="C118" s="7">
        <v>45165</v>
      </c>
      <c r="D118" s="5">
        <v>3878.04</v>
      </c>
      <c r="E118" s="5" t="str">
        <f>VLOOKUP(A118,HOP!A:L,12,0)</f>
        <v>3878.04</v>
      </c>
      <c r="F118" s="5" t="str">
        <f>VLOOKUP(A118,HOP!A:C,3,0)</f>
        <v>3785562</v>
      </c>
      <c r="G118" s="5">
        <f t="shared" si="2"/>
        <v>0</v>
      </c>
      <c r="H118" s="5" t="str">
        <f t="shared" si="3"/>
        <v>，3785562</v>
      </c>
      <c r="I118" s="5" t="str">
        <f>VLOOKUP(A118,HOP!A:U,21,0)</f>
        <v>直连</v>
      </c>
    </row>
    <row r="119" s="5" customFormat="1" hidden="1" spans="1:9">
      <c r="A119" s="6">
        <v>999226062217618</v>
      </c>
      <c r="B119" s="7">
        <v>45164</v>
      </c>
      <c r="C119" s="7">
        <v>45165</v>
      </c>
      <c r="D119" s="5">
        <v>275.64</v>
      </c>
      <c r="E119" s="5" t="str">
        <f>VLOOKUP(A119,HOP!A:L,12,0)</f>
        <v>275.64</v>
      </c>
      <c r="F119" s="5" t="str">
        <f>VLOOKUP(A119,HOP!A:C,3,0)</f>
        <v>3785583</v>
      </c>
      <c r="G119" s="5">
        <f t="shared" si="2"/>
        <v>0</v>
      </c>
      <c r="H119" s="5" t="str">
        <f t="shared" si="3"/>
        <v>，3785583</v>
      </c>
      <c r="I119" s="5" t="str">
        <f>VLOOKUP(A119,HOP!A:U,21,0)</f>
        <v>直连</v>
      </c>
    </row>
    <row r="120" s="5" customFormat="1" hidden="1" spans="1:9">
      <c r="A120" s="6">
        <v>999226066862202</v>
      </c>
      <c r="B120" s="7">
        <v>45161</v>
      </c>
      <c r="C120" s="7">
        <v>45165</v>
      </c>
      <c r="D120" s="5">
        <v>2224.88</v>
      </c>
      <c r="E120" s="5" t="str">
        <f>VLOOKUP(A120,HOP!A:L,12,0)</f>
        <v>2224.88</v>
      </c>
      <c r="F120" s="5" t="str">
        <f>VLOOKUP(A120,HOP!A:C,3,0)</f>
        <v>3787374</v>
      </c>
      <c r="G120" s="5">
        <f t="shared" si="2"/>
        <v>0</v>
      </c>
      <c r="H120" s="5" t="str">
        <f t="shared" si="3"/>
        <v>，3787374</v>
      </c>
      <c r="I120" s="5" t="str">
        <f>VLOOKUP(A120,HOP!A:U,21,0)</f>
        <v>直连</v>
      </c>
    </row>
    <row r="121" s="5" customFormat="1" hidden="1" spans="1:9">
      <c r="A121" s="6">
        <v>999226067426241</v>
      </c>
      <c r="B121" s="7">
        <v>45164</v>
      </c>
      <c r="C121" s="7">
        <v>45165</v>
      </c>
      <c r="D121" s="5">
        <v>174.21</v>
      </c>
      <c r="E121" s="5" t="str">
        <f>VLOOKUP(A121,HOP!A:L,12,0)</f>
        <v>174.21</v>
      </c>
      <c r="F121" s="5" t="str">
        <f>VLOOKUP(A121,HOP!A:C,3,0)</f>
        <v>3787678</v>
      </c>
      <c r="G121" s="5">
        <f t="shared" si="2"/>
        <v>0</v>
      </c>
      <c r="H121" s="5" t="str">
        <f t="shared" si="3"/>
        <v>，3787678</v>
      </c>
      <c r="I121" s="5" t="str">
        <f>VLOOKUP(A121,HOP!A:U,21,0)</f>
        <v>直连</v>
      </c>
    </row>
    <row r="122" s="5" customFormat="1" hidden="1" spans="1:9">
      <c r="A122" s="6">
        <v>999226068792833</v>
      </c>
      <c r="B122" s="7">
        <v>45164</v>
      </c>
      <c r="C122" s="7">
        <v>45165</v>
      </c>
      <c r="D122" s="5">
        <v>1547.73</v>
      </c>
      <c r="E122" s="5" t="str">
        <f>VLOOKUP(A122,HOP!A:L,12,0)</f>
        <v>1547.73</v>
      </c>
      <c r="F122" s="5" t="str">
        <f>VLOOKUP(A122,HOP!A:C,3,0)</f>
        <v>3788173</v>
      </c>
      <c r="G122" s="5">
        <f t="shared" si="2"/>
        <v>0</v>
      </c>
      <c r="H122" s="5" t="str">
        <f t="shared" si="3"/>
        <v>，3788173</v>
      </c>
      <c r="I122" s="5" t="str">
        <f>VLOOKUP(A122,HOP!A:U,21,0)</f>
        <v>直连</v>
      </c>
    </row>
    <row r="123" s="5" customFormat="1" hidden="1" spans="1:9">
      <c r="A123" s="6">
        <v>999226068909793</v>
      </c>
      <c r="B123" s="7">
        <v>45164</v>
      </c>
      <c r="C123" s="7">
        <v>45165</v>
      </c>
      <c r="D123" s="5">
        <v>685.56</v>
      </c>
      <c r="E123" s="5" t="str">
        <f>VLOOKUP(A123,HOP!A:L,12,0)</f>
        <v>685.56</v>
      </c>
      <c r="F123" s="5" t="str">
        <f>VLOOKUP(A123,HOP!A:C,3,0)</f>
        <v>3788329</v>
      </c>
      <c r="G123" s="5">
        <f t="shared" si="2"/>
        <v>0</v>
      </c>
      <c r="H123" s="5" t="str">
        <f t="shared" si="3"/>
        <v>，3788329</v>
      </c>
      <c r="I123" s="5" t="str">
        <f>VLOOKUP(A123,HOP!A:U,21,0)</f>
        <v>直连</v>
      </c>
    </row>
    <row r="124" s="5" customFormat="1" hidden="1" spans="1:9">
      <c r="A124" s="6">
        <v>999226068937901</v>
      </c>
      <c r="B124" s="7">
        <v>45163</v>
      </c>
      <c r="C124" s="7">
        <v>45165</v>
      </c>
      <c r="D124" s="5">
        <v>4606.76</v>
      </c>
      <c r="E124" s="5" t="str">
        <f>VLOOKUP(A124,HOP!A:L,12,0)</f>
        <v>4606.76</v>
      </c>
      <c r="F124" s="5" t="str">
        <f>VLOOKUP(A124,HOP!A:C,3,0)</f>
        <v>3788403</v>
      </c>
      <c r="G124" s="5">
        <f t="shared" si="2"/>
        <v>0</v>
      </c>
      <c r="H124" s="5" t="str">
        <f t="shared" si="3"/>
        <v>，3788403</v>
      </c>
      <c r="I124" s="5" t="str">
        <f>VLOOKUP(A124,HOP!A:U,21,0)</f>
        <v>直连</v>
      </c>
    </row>
    <row r="125" s="5" customFormat="1" hidden="1" spans="1:9">
      <c r="A125" s="6">
        <v>999226068973404</v>
      </c>
      <c r="B125" s="7">
        <v>45161</v>
      </c>
      <c r="C125" s="7">
        <v>45165</v>
      </c>
      <c r="D125" s="5">
        <v>4543.84</v>
      </c>
      <c r="E125" s="5" t="str">
        <f>VLOOKUP(A125,HOP!A:L,12,0)</f>
        <v>4543.84</v>
      </c>
      <c r="F125" s="5" t="str">
        <f>VLOOKUP(A125,HOP!A:C,3,0)</f>
        <v>3788429</v>
      </c>
      <c r="G125" s="5">
        <f t="shared" si="2"/>
        <v>0</v>
      </c>
      <c r="H125" s="5" t="str">
        <f t="shared" si="3"/>
        <v>，3788429</v>
      </c>
      <c r="I125" s="5" t="str">
        <f>VLOOKUP(A125,HOP!A:U,21,0)</f>
        <v>直连</v>
      </c>
    </row>
    <row r="126" s="5" customFormat="1" hidden="1" spans="1:9">
      <c r="A126" s="6">
        <v>999226069154695</v>
      </c>
      <c r="B126" s="7">
        <v>45163</v>
      </c>
      <c r="C126" s="7">
        <v>45165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2"/>
        <v>#N/A</v>
      </c>
      <c r="H126" s="5" t="e">
        <f t="shared" si="3"/>
        <v>#N/A</v>
      </c>
      <c r="I126" s="5" t="e">
        <f>VLOOKUP(A126,HOP!A:U,21,0)</f>
        <v>#N/A</v>
      </c>
    </row>
    <row r="127" s="5" customFormat="1" hidden="1" spans="1:9">
      <c r="A127" s="6">
        <v>999226100173927</v>
      </c>
      <c r="B127" s="7">
        <v>45164</v>
      </c>
      <c r="C127" s="7">
        <v>45165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2"/>
        <v>#N/A</v>
      </c>
      <c r="H127" s="5" t="e">
        <f t="shared" si="3"/>
        <v>#N/A</v>
      </c>
      <c r="I127" s="5" t="e">
        <f>VLOOKUP(A127,HOP!A:U,21,0)</f>
        <v>#N/A</v>
      </c>
    </row>
    <row r="128" s="5" customFormat="1" hidden="1" spans="1:9">
      <c r="A128" s="6">
        <v>999225343825948</v>
      </c>
      <c r="B128" s="7">
        <v>45163</v>
      </c>
      <c r="C128" s="7">
        <v>45165</v>
      </c>
      <c r="D128" s="5">
        <v>1080.02</v>
      </c>
      <c r="E128" s="5" t="str">
        <f>VLOOKUP(A128,HOP!A:L,12,0)</f>
        <v>1080.02</v>
      </c>
      <c r="F128" s="5" t="str">
        <f>VLOOKUP(A128,HOP!A:C,3,0)</f>
        <v>3638346</v>
      </c>
      <c r="G128" s="5">
        <f t="shared" si="2"/>
        <v>0</v>
      </c>
      <c r="H128" s="5" t="str">
        <f t="shared" si="3"/>
        <v>，3638346</v>
      </c>
      <c r="I128" s="5" t="str">
        <f>VLOOKUP(A128,HOP!A:U,21,0)</f>
        <v>直连</v>
      </c>
    </row>
    <row r="129" s="5" customFormat="1" hidden="1" spans="1:9">
      <c r="A129" s="6">
        <v>999226107890099</v>
      </c>
      <c r="B129" s="7">
        <v>45164</v>
      </c>
      <c r="C129" s="7">
        <v>45165</v>
      </c>
      <c r="D129" s="5">
        <v>679.06</v>
      </c>
      <c r="E129" s="5" t="str">
        <f>VLOOKUP(A129,HOP!A:L,12,0)</f>
        <v>679.06</v>
      </c>
      <c r="F129" s="5" t="str">
        <f>VLOOKUP(A129,HOP!A:C,3,0)</f>
        <v>3792636</v>
      </c>
      <c r="G129" s="5">
        <f t="shared" si="2"/>
        <v>0</v>
      </c>
      <c r="H129" s="5" t="str">
        <f t="shared" si="3"/>
        <v>，3792636</v>
      </c>
      <c r="I129" s="5" t="str">
        <f>VLOOKUP(A129,HOP!A:U,21,0)</f>
        <v>直连</v>
      </c>
    </row>
    <row r="130" s="5" customFormat="1" hidden="1" spans="1:9">
      <c r="A130" s="6">
        <v>999226114901873</v>
      </c>
      <c r="B130" s="7">
        <v>45163</v>
      </c>
      <c r="C130" s="7">
        <v>45165</v>
      </c>
      <c r="D130" s="5">
        <v>451.04</v>
      </c>
      <c r="E130" s="5" t="str">
        <f>VLOOKUP(A130,HOP!A:L,12,0)</f>
        <v>451.04</v>
      </c>
      <c r="F130" s="5" t="str">
        <f>VLOOKUP(A130,HOP!A:C,3,0)</f>
        <v>3794475</v>
      </c>
      <c r="G130" s="5">
        <f t="shared" si="2"/>
        <v>0</v>
      </c>
      <c r="H130" s="5" t="str">
        <f t="shared" si="3"/>
        <v>，3794475</v>
      </c>
      <c r="I130" s="5" t="str">
        <f>VLOOKUP(A130,HOP!A:U,21,0)</f>
        <v>直连</v>
      </c>
    </row>
    <row r="131" s="5" customFormat="1" hidden="1" spans="1:9">
      <c r="A131" s="6">
        <v>999226118092116</v>
      </c>
      <c r="B131" s="7">
        <v>45164</v>
      </c>
      <c r="C131" s="7">
        <v>45165</v>
      </c>
      <c r="D131" s="5">
        <v>389.49</v>
      </c>
      <c r="E131" s="5" t="str">
        <f>VLOOKUP(A131,HOP!A:L,12,0)</f>
        <v>389.49</v>
      </c>
      <c r="F131" s="5" t="str">
        <f>VLOOKUP(A131,HOP!A:C,3,0)</f>
        <v>3795809</v>
      </c>
      <c r="G131" s="5">
        <f t="shared" ref="G131:G194" si="4">D131-E131</f>
        <v>0</v>
      </c>
      <c r="H131" s="5" t="str">
        <f t="shared" ref="H131:H194" si="5">$H$1&amp;F131</f>
        <v>，3795809</v>
      </c>
      <c r="I131" s="5" t="str">
        <f>VLOOKUP(A131,HOP!A:U,21,0)</f>
        <v>直连</v>
      </c>
    </row>
    <row r="132" s="5" customFormat="1" hidden="1" spans="1:9">
      <c r="A132" s="6">
        <v>999226118756376</v>
      </c>
      <c r="B132" s="7">
        <v>45164</v>
      </c>
      <c r="C132" s="7">
        <v>45165</v>
      </c>
      <c r="D132" s="5">
        <v>568.29</v>
      </c>
      <c r="E132" s="5" t="str">
        <f>VLOOKUP(A132,HOP!A:L,12,0)</f>
        <v>568.29</v>
      </c>
      <c r="F132" s="5" t="str">
        <f>VLOOKUP(A132,HOP!A:C,3,0)</f>
        <v>3795963</v>
      </c>
      <c r="G132" s="5">
        <f t="shared" si="4"/>
        <v>0</v>
      </c>
      <c r="H132" s="5" t="str">
        <f t="shared" si="5"/>
        <v>，3795963</v>
      </c>
      <c r="I132" s="5" t="str">
        <f>VLOOKUP(A132,HOP!A:U,21,0)</f>
        <v>直连</v>
      </c>
    </row>
    <row r="133" s="5" customFormat="1" hidden="1" spans="1:9">
      <c r="A133" s="6">
        <v>999226119940199</v>
      </c>
      <c r="B133" s="7">
        <v>45164</v>
      </c>
      <c r="C133" s="7">
        <v>45165</v>
      </c>
      <c r="D133" s="5">
        <v>1767.2</v>
      </c>
      <c r="E133" s="5" t="str">
        <f>VLOOKUP(A133,HOP!A:L,12,0)</f>
        <v>1767.20</v>
      </c>
      <c r="F133" s="5" t="str">
        <f>VLOOKUP(A133,HOP!A:C,3,0)</f>
        <v>3796849</v>
      </c>
      <c r="G133" s="5">
        <f t="shared" si="4"/>
        <v>0</v>
      </c>
      <c r="H133" s="5" t="str">
        <f t="shared" si="5"/>
        <v>，3796849</v>
      </c>
      <c r="I133" s="5" t="str">
        <f>VLOOKUP(A133,HOP!A:U,21,0)</f>
        <v>直连</v>
      </c>
    </row>
    <row r="134" s="5" customFormat="1" hidden="1" spans="1:9">
      <c r="A134" s="6">
        <v>999226120633005</v>
      </c>
      <c r="B134" s="7">
        <v>45164</v>
      </c>
      <c r="C134" s="7">
        <v>45165</v>
      </c>
      <c r="D134" s="5">
        <v>606.65</v>
      </c>
      <c r="E134" s="5" t="str">
        <f>VLOOKUP(A134,HOP!A:L,12,0)</f>
        <v>606.65</v>
      </c>
      <c r="F134" s="5" t="str">
        <f>VLOOKUP(A134,HOP!A:C,3,0)</f>
        <v>3797438</v>
      </c>
      <c r="G134" s="5">
        <f t="shared" si="4"/>
        <v>0</v>
      </c>
      <c r="H134" s="5" t="str">
        <f t="shared" si="5"/>
        <v>，3797438</v>
      </c>
      <c r="I134" s="5" t="str">
        <f>VLOOKUP(A134,HOP!A:U,21,0)</f>
        <v>直连</v>
      </c>
    </row>
    <row r="135" s="5" customFormat="1" hidden="1" spans="1:9">
      <c r="A135" s="6">
        <v>999226128623054</v>
      </c>
      <c r="B135" s="7">
        <v>45163</v>
      </c>
      <c r="C135" s="7">
        <v>45165</v>
      </c>
      <c r="D135" s="5">
        <v>1595.14</v>
      </c>
      <c r="E135" s="5" t="str">
        <f>VLOOKUP(A135,HOP!A:L,12,0)</f>
        <v>1595.14</v>
      </c>
      <c r="F135" s="5" t="str">
        <f>VLOOKUP(A135,HOP!A:C,3,0)</f>
        <v>3798961</v>
      </c>
      <c r="G135" s="5">
        <f t="shared" si="4"/>
        <v>0</v>
      </c>
      <c r="H135" s="5" t="str">
        <f t="shared" si="5"/>
        <v>，3798961</v>
      </c>
      <c r="I135" s="5" t="str">
        <f>VLOOKUP(A135,HOP!A:U,21,0)</f>
        <v>直连</v>
      </c>
    </row>
    <row r="136" s="5" customFormat="1" hidden="1" spans="1:9">
      <c r="A136" s="6">
        <v>999226133201985</v>
      </c>
      <c r="B136" s="7">
        <v>45163</v>
      </c>
      <c r="C136" s="7">
        <v>45165</v>
      </c>
      <c r="D136" s="5">
        <v>1220.54</v>
      </c>
      <c r="E136" s="5" t="str">
        <f>VLOOKUP(A136,HOP!A:L,12,0)</f>
        <v>1220.54</v>
      </c>
      <c r="F136" s="5" t="str">
        <f>VLOOKUP(A136,HOP!A:C,3,0)</f>
        <v>3799939</v>
      </c>
      <c r="G136" s="5">
        <f t="shared" si="4"/>
        <v>0</v>
      </c>
      <c r="H136" s="5" t="str">
        <f t="shared" si="5"/>
        <v>，3799939</v>
      </c>
      <c r="I136" s="5" t="str">
        <f>VLOOKUP(A136,HOP!A:U,21,0)</f>
        <v>直连</v>
      </c>
    </row>
    <row r="137" s="5" customFormat="1" hidden="1" spans="1:9">
      <c r="A137" s="6">
        <v>999226134608508</v>
      </c>
      <c r="B137" s="7">
        <v>45164</v>
      </c>
      <c r="C137" s="7">
        <v>45165</v>
      </c>
      <c r="D137" s="5">
        <v>2565.41</v>
      </c>
      <c r="E137" s="5" t="str">
        <f>VLOOKUP(A137,HOP!A:L,12,0)</f>
        <v>2565.41</v>
      </c>
      <c r="F137" s="5" t="str">
        <f>VLOOKUP(A137,HOP!A:C,3,0)</f>
        <v>3800412</v>
      </c>
      <c r="G137" s="5">
        <f t="shared" si="4"/>
        <v>0</v>
      </c>
      <c r="H137" s="5" t="str">
        <f t="shared" si="5"/>
        <v>，3800412</v>
      </c>
      <c r="I137" s="5" t="str">
        <f>VLOOKUP(A137,HOP!A:U,21,0)</f>
        <v>直连</v>
      </c>
    </row>
    <row r="138" s="5" customFormat="1" hidden="1" spans="1:9">
      <c r="A138" s="6">
        <v>999226140731515</v>
      </c>
      <c r="B138" s="7">
        <v>45163</v>
      </c>
      <c r="C138" s="7">
        <v>45165</v>
      </c>
      <c r="D138" s="5">
        <v>617.62</v>
      </c>
      <c r="E138" s="5" t="str">
        <f>VLOOKUP(A138,HOP!A:L,12,0)</f>
        <v>617.62</v>
      </c>
      <c r="F138" s="5" t="str">
        <f>VLOOKUP(A138,HOP!A:C,3,0)</f>
        <v>3802560</v>
      </c>
      <c r="G138" s="5">
        <f t="shared" si="4"/>
        <v>0</v>
      </c>
      <c r="H138" s="5" t="str">
        <f t="shared" si="5"/>
        <v>，3802560</v>
      </c>
      <c r="I138" s="5" t="str">
        <f>VLOOKUP(A138,HOP!A:U,21,0)</f>
        <v>直连</v>
      </c>
    </row>
    <row r="139" s="5" customFormat="1" hidden="1" spans="1:9">
      <c r="A139" s="6">
        <v>999226142370951</v>
      </c>
      <c r="B139" s="7">
        <v>45164</v>
      </c>
      <c r="C139" s="7">
        <v>45165</v>
      </c>
      <c r="D139" s="5">
        <v>1383.96</v>
      </c>
      <c r="E139" s="5" t="str">
        <f>VLOOKUP(A139,HOP!A:L,12,0)</f>
        <v>1383.96</v>
      </c>
      <c r="F139" s="5" t="str">
        <f>VLOOKUP(A139,HOP!A:C,3,0)</f>
        <v>3803486</v>
      </c>
      <c r="G139" s="5">
        <f t="shared" si="4"/>
        <v>0</v>
      </c>
      <c r="H139" s="5" t="str">
        <f t="shared" si="5"/>
        <v>，3803486</v>
      </c>
      <c r="I139" s="5" t="str">
        <f>VLOOKUP(A139,HOP!A:U,21,0)</f>
        <v>直连</v>
      </c>
    </row>
    <row r="140" s="5" customFormat="1" hidden="1" spans="1:9">
      <c r="A140" s="6">
        <v>999226142573005</v>
      </c>
      <c r="B140" s="7">
        <v>45163</v>
      </c>
      <c r="C140" s="7">
        <v>45165</v>
      </c>
      <c r="D140" s="5">
        <v>4033.18</v>
      </c>
      <c r="E140" s="5" t="str">
        <f>VLOOKUP(A140,HOP!A:L,12,0)</f>
        <v>4033.18</v>
      </c>
      <c r="F140" s="5" t="str">
        <f>VLOOKUP(A140,HOP!A:C,3,0)</f>
        <v>3803535</v>
      </c>
      <c r="G140" s="5">
        <f t="shared" si="4"/>
        <v>0</v>
      </c>
      <c r="H140" s="5" t="str">
        <f t="shared" si="5"/>
        <v>，3803535</v>
      </c>
      <c r="I140" s="5" t="str">
        <f>VLOOKUP(A140,HOP!A:U,21,0)</f>
        <v>直连</v>
      </c>
    </row>
    <row r="141" s="5" customFormat="1" hidden="1" spans="1:9">
      <c r="A141" s="6">
        <v>999226143529563</v>
      </c>
      <c r="B141" s="7">
        <v>45164</v>
      </c>
      <c r="C141" s="7">
        <v>45165</v>
      </c>
      <c r="D141" s="5">
        <v>343.66</v>
      </c>
      <c r="E141" s="5" t="str">
        <f>VLOOKUP(A141,HOP!A:L,12,0)</f>
        <v>343.66</v>
      </c>
      <c r="F141" s="5" t="str">
        <f>VLOOKUP(A141,HOP!A:C,3,0)</f>
        <v>3803966</v>
      </c>
      <c r="G141" s="5">
        <f t="shared" si="4"/>
        <v>0</v>
      </c>
      <c r="H141" s="5" t="str">
        <f t="shared" si="5"/>
        <v>，3803966</v>
      </c>
      <c r="I141" s="5" t="str">
        <f>VLOOKUP(A141,HOP!A:U,21,0)</f>
        <v>直连</v>
      </c>
    </row>
    <row r="142" s="5" customFormat="1" hidden="1" spans="1:9">
      <c r="A142" s="6">
        <v>999226144571358</v>
      </c>
      <c r="B142" s="7">
        <v>45160</v>
      </c>
      <c r="C142" s="7">
        <v>45165</v>
      </c>
      <c r="D142" s="5">
        <v>6532.05</v>
      </c>
      <c r="E142" s="5" t="str">
        <f>VLOOKUP(A142,HOP!A:L,12,0)</f>
        <v>6532.05</v>
      </c>
      <c r="F142" s="5" t="str">
        <f>VLOOKUP(A142,HOP!A:C,3,0)</f>
        <v>3804798</v>
      </c>
      <c r="G142" s="5">
        <f t="shared" si="4"/>
        <v>0</v>
      </c>
      <c r="H142" s="5" t="str">
        <f t="shared" si="5"/>
        <v>，3804798</v>
      </c>
      <c r="I142" s="5" t="str">
        <f>VLOOKUP(A142,HOP!A:U,21,0)</f>
        <v>直连</v>
      </c>
    </row>
    <row r="143" s="5" customFormat="1" hidden="1" spans="1:9">
      <c r="A143" s="6">
        <v>999226145277704</v>
      </c>
      <c r="B143" s="7">
        <v>45164</v>
      </c>
      <c r="C143" s="7">
        <v>45165</v>
      </c>
      <c r="D143" s="5">
        <v>400.44</v>
      </c>
      <c r="E143" s="5" t="str">
        <f>VLOOKUP(A143,HOP!A:L,12,0)</f>
        <v>400.44</v>
      </c>
      <c r="F143" s="5" t="str">
        <f>VLOOKUP(A143,HOP!A:C,3,0)</f>
        <v>3805450</v>
      </c>
      <c r="G143" s="5">
        <f t="shared" si="4"/>
        <v>0</v>
      </c>
      <c r="H143" s="5" t="str">
        <f t="shared" si="5"/>
        <v>，3805450</v>
      </c>
      <c r="I143" s="5" t="str">
        <f>VLOOKUP(A143,HOP!A:U,21,0)</f>
        <v>直连</v>
      </c>
    </row>
    <row r="144" s="5" customFormat="1" hidden="1" spans="1:9">
      <c r="A144" s="6">
        <v>999226145753045</v>
      </c>
      <c r="B144" s="7">
        <v>45164</v>
      </c>
      <c r="C144" s="7">
        <v>45165</v>
      </c>
      <c r="D144" s="5">
        <v>429.36</v>
      </c>
      <c r="E144" s="5" t="str">
        <f>VLOOKUP(A144,HOP!A:L,12,0)</f>
        <v>429.36</v>
      </c>
      <c r="F144" s="5" t="str">
        <f>VLOOKUP(A144,HOP!A:C,3,0)</f>
        <v>3805978</v>
      </c>
      <c r="G144" s="5">
        <f t="shared" si="4"/>
        <v>0</v>
      </c>
      <c r="H144" s="5" t="str">
        <f t="shared" si="5"/>
        <v>，3805978</v>
      </c>
      <c r="I144" s="5" t="str">
        <f>VLOOKUP(A144,HOP!A:U,21,0)</f>
        <v>直连</v>
      </c>
    </row>
    <row r="145" s="5" customFormat="1" hidden="1" spans="1:9">
      <c r="A145" s="6">
        <v>999226147142318</v>
      </c>
      <c r="B145" s="7">
        <v>45163</v>
      </c>
      <c r="C145" s="7">
        <v>45165</v>
      </c>
      <c r="D145" s="5">
        <v>552.06</v>
      </c>
      <c r="E145" s="5" t="str">
        <f>VLOOKUP(A145,HOP!A:L,12,0)</f>
        <v>552.06</v>
      </c>
      <c r="F145" s="5" t="str">
        <f>VLOOKUP(A145,HOP!A:C,3,0)</f>
        <v>3807086</v>
      </c>
      <c r="G145" s="5">
        <f t="shared" si="4"/>
        <v>0</v>
      </c>
      <c r="H145" s="5" t="str">
        <f t="shared" si="5"/>
        <v>，3807086</v>
      </c>
      <c r="I145" s="5" t="str">
        <f>VLOOKUP(A145,HOP!A:U,21,0)</f>
        <v>直连</v>
      </c>
    </row>
    <row r="146" s="5" customFormat="1" hidden="1" spans="1:9">
      <c r="A146" s="6">
        <v>999226147671263</v>
      </c>
      <c r="B146" s="7">
        <v>45164</v>
      </c>
      <c r="C146" s="7">
        <v>45165</v>
      </c>
      <c r="D146" s="5">
        <v>332.62</v>
      </c>
      <c r="E146" s="5" t="str">
        <f>VLOOKUP(A146,HOP!A:L,12,0)</f>
        <v>332.62</v>
      </c>
      <c r="F146" s="5" t="str">
        <f>VLOOKUP(A146,HOP!A:C,3,0)</f>
        <v>3807368</v>
      </c>
      <c r="G146" s="5">
        <f t="shared" si="4"/>
        <v>0</v>
      </c>
      <c r="H146" s="5" t="str">
        <f t="shared" si="5"/>
        <v>，3807368</v>
      </c>
      <c r="I146" s="5" t="str">
        <f>VLOOKUP(A146,HOP!A:U,21,0)</f>
        <v>直采</v>
      </c>
    </row>
    <row r="147" s="5" customFormat="1" hidden="1" spans="1:9">
      <c r="A147" s="6">
        <v>999226147762592</v>
      </c>
      <c r="B147" s="7">
        <v>45163</v>
      </c>
      <c r="C147" s="7">
        <v>45165</v>
      </c>
      <c r="D147" s="5">
        <v>2564.62</v>
      </c>
      <c r="E147" s="5" t="str">
        <f>VLOOKUP(A147,HOP!A:L,12,0)</f>
        <v>2564.62</v>
      </c>
      <c r="F147" s="5" t="str">
        <f>VLOOKUP(A147,HOP!A:C,3,0)</f>
        <v>3807456</v>
      </c>
      <c r="G147" s="5">
        <f t="shared" si="4"/>
        <v>0</v>
      </c>
      <c r="H147" s="5" t="str">
        <f t="shared" si="5"/>
        <v>，3807456</v>
      </c>
      <c r="I147" s="5" t="str">
        <f>VLOOKUP(A147,HOP!A:U,21,0)</f>
        <v>直连</v>
      </c>
    </row>
    <row r="148" s="5" customFormat="1" hidden="1" spans="1:9">
      <c r="A148" s="6">
        <v>999226147826163</v>
      </c>
      <c r="B148" s="7">
        <v>45164</v>
      </c>
      <c r="C148" s="7">
        <v>45165</v>
      </c>
      <c r="D148" s="5">
        <v>727.42</v>
      </c>
      <c r="E148" s="5" t="str">
        <f>VLOOKUP(A148,HOP!A:L,12,0)</f>
        <v>727.42</v>
      </c>
      <c r="F148" s="5" t="str">
        <f>VLOOKUP(A148,HOP!A:C,3,0)</f>
        <v>3807519</v>
      </c>
      <c r="G148" s="5">
        <f t="shared" si="4"/>
        <v>0</v>
      </c>
      <c r="H148" s="5" t="str">
        <f t="shared" si="5"/>
        <v>，3807519</v>
      </c>
      <c r="I148" s="5" t="str">
        <f>VLOOKUP(A148,HOP!A:U,21,0)</f>
        <v>直连</v>
      </c>
    </row>
    <row r="149" s="5" customFormat="1" hidden="1" spans="1:9">
      <c r="A149" s="6">
        <v>999226147870701</v>
      </c>
      <c r="B149" s="7">
        <v>45163</v>
      </c>
      <c r="C149" s="7">
        <v>45165</v>
      </c>
      <c r="D149" s="5">
        <v>1411.78</v>
      </c>
      <c r="E149" s="5" t="str">
        <f>VLOOKUP(A149,HOP!A:L,12,0)</f>
        <v>1411.78</v>
      </c>
      <c r="F149" s="5" t="str">
        <f>VLOOKUP(A149,HOP!A:C,3,0)</f>
        <v>3807567</v>
      </c>
      <c r="G149" s="5">
        <f t="shared" si="4"/>
        <v>0</v>
      </c>
      <c r="H149" s="5" t="str">
        <f t="shared" si="5"/>
        <v>，3807567</v>
      </c>
      <c r="I149" s="5" t="str">
        <f>VLOOKUP(A149,HOP!A:U,21,0)</f>
        <v>直连</v>
      </c>
    </row>
    <row r="150" s="5" customFormat="1" hidden="1" spans="1:9">
      <c r="A150" s="6">
        <v>999226148034159</v>
      </c>
      <c r="B150" s="7">
        <v>45164</v>
      </c>
      <c r="C150" s="7">
        <v>45165</v>
      </c>
      <c r="D150" s="5">
        <v>818.97</v>
      </c>
      <c r="E150" s="5" t="str">
        <f>VLOOKUP(A150,HOP!A:L,12,0)</f>
        <v>818.97</v>
      </c>
      <c r="F150" s="5" t="str">
        <f>VLOOKUP(A150,HOP!A:C,3,0)</f>
        <v>3807776</v>
      </c>
      <c r="G150" s="5">
        <f t="shared" si="4"/>
        <v>0</v>
      </c>
      <c r="H150" s="5" t="str">
        <f t="shared" si="5"/>
        <v>，3807776</v>
      </c>
      <c r="I150" s="5" t="str">
        <f>VLOOKUP(A150,HOP!A:U,21,0)</f>
        <v>直连</v>
      </c>
    </row>
    <row r="151" s="5" customFormat="1" hidden="1" spans="1:9">
      <c r="A151" s="6">
        <v>999226148957784</v>
      </c>
      <c r="B151" s="7">
        <v>45163</v>
      </c>
      <c r="C151" s="7">
        <v>45165</v>
      </c>
      <c r="D151" s="5">
        <v>1178</v>
      </c>
      <c r="E151" s="5" t="str">
        <f>VLOOKUP(A151,HOP!A:L,12,0)</f>
        <v>1178.00</v>
      </c>
      <c r="F151" s="5" t="str">
        <f>VLOOKUP(A151,HOP!A:C,3,0)</f>
        <v>3808658</v>
      </c>
      <c r="G151" s="5">
        <f t="shared" si="4"/>
        <v>0</v>
      </c>
      <c r="H151" s="5" t="str">
        <f t="shared" si="5"/>
        <v>，3808658</v>
      </c>
      <c r="I151" s="5" t="str">
        <f>VLOOKUP(A151,HOP!A:U,21,0)</f>
        <v>直连</v>
      </c>
    </row>
    <row r="152" s="5" customFormat="1" hidden="1" spans="1:9">
      <c r="A152" s="6">
        <v>999226149280732</v>
      </c>
      <c r="B152" s="7">
        <v>45164</v>
      </c>
      <c r="C152" s="7">
        <v>45165</v>
      </c>
      <c r="D152" s="5">
        <v>3768.95</v>
      </c>
      <c r="E152" s="5" t="str">
        <f>VLOOKUP(A152,HOP!A:L,12,0)</f>
        <v>3768.95</v>
      </c>
      <c r="F152" s="5" t="str">
        <f>VLOOKUP(A152,HOP!A:C,3,0)</f>
        <v>3808964</v>
      </c>
      <c r="G152" s="5">
        <f t="shared" si="4"/>
        <v>0</v>
      </c>
      <c r="H152" s="5" t="str">
        <f t="shared" si="5"/>
        <v>，3808964</v>
      </c>
      <c r="I152" s="5" t="str">
        <f>VLOOKUP(A152,HOP!A:U,21,0)</f>
        <v>直连</v>
      </c>
    </row>
    <row r="153" s="5" customFormat="1" hidden="1" spans="1:9">
      <c r="A153" s="6">
        <v>999226149391232</v>
      </c>
      <c r="B153" s="7">
        <v>45164</v>
      </c>
      <c r="C153" s="7">
        <v>45165</v>
      </c>
      <c r="D153" s="5">
        <v>956.1</v>
      </c>
      <c r="E153" s="5" t="str">
        <f>VLOOKUP(A153,HOP!A:L,12,0)</f>
        <v>956.10</v>
      </c>
      <c r="F153" s="5" t="str">
        <f>VLOOKUP(A153,HOP!A:C,3,0)</f>
        <v>3809139</v>
      </c>
      <c r="G153" s="5">
        <f t="shared" si="4"/>
        <v>0</v>
      </c>
      <c r="H153" s="5" t="str">
        <f t="shared" si="5"/>
        <v>，3809139</v>
      </c>
      <c r="I153" s="5" t="str">
        <f>VLOOKUP(A153,HOP!A:U,21,0)</f>
        <v>直连</v>
      </c>
    </row>
    <row r="154" s="5" customFormat="1" hidden="1" spans="1:9">
      <c r="A154" s="6">
        <v>999226184746910</v>
      </c>
      <c r="B154" s="7">
        <v>45164</v>
      </c>
      <c r="C154" s="7">
        <v>45165</v>
      </c>
      <c r="D154" s="5">
        <v>95.16</v>
      </c>
      <c r="E154" s="5" t="str">
        <f>VLOOKUP(A154,HOP!A:L,12,0)</f>
        <v>95.16</v>
      </c>
      <c r="F154" s="5" t="str">
        <f>VLOOKUP(A154,HOP!A:C,3,0)</f>
        <v>3809443</v>
      </c>
      <c r="G154" s="5">
        <f t="shared" si="4"/>
        <v>0</v>
      </c>
      <c r="H154" s="5" t="str">
        <f t="shared" si="5"/>
        <v>，3809443</v>
      </c>
      <c r="I154" s="5" t="str">
        <f>VLOOKUP(A154,HOP!A:U,21,0)</f>
        <v>直连</v>
      </c>
    </row>
    <row r="155" s="5" customFormat="1" spans="1:9">
      <c r="A155" s="6">
        <v>999226186417167</v>
      </c>
      <c r="B155" s="7">
        <v>45159</v>
      </c>
      <c r="C155" s="7">
        <v>45165</v>
      </c>
      <c r="D155" s="5">
        <v>1656.94</v>
      </c>
      <c r="E155" s="5" t="str">
        <f>VLOOKUP(A155,HOP!A:L,12,0)</f>
        <v>1656.95</v>
      </c>
      <c r="F155" s="5" t="str">
        <f>VLOOKUP(A155,HOP!A:C,3,0)</f>
        <v>3809727</v>
      </c>
      <c r="G155" s="5">
        <f t="shared" si="4"/>
        <v>-0.00999999999999091</v>
      </c>
      <c r="H155" s="5" t="str">
        <f t="shared" si="5"/>
        <v>，3809727</v>
      </c>
      <c r="I155" s="5" t="str">
        <f>VLOOKUP(A155,HOP!A:U,21,0)</f>
        <v>直连</v>
      </c>
    </row>
    <row r="156" s="5" customFormat="1" hidden="1" spans="1:9">
      <c r="A156" s="6">
        <v>999226187985418</v>
      </c>
      <c r="B156" s="7">
        <v>45164</v>
      </c>
      <c r="C156" s="7">
        <v>45165</v>
      </c>
      <c r="D156" s="5">
        <v>472.7</v>
      </c>
      <c r="E156" s="5" t="str">
        <f>VLOOKUP(A156,HOP!A:L,12,0)</f>
        <v>472.70</v>
      </c>
      <c r="F156" s="5" t="str">
        <f>VLOOKUP(A156,HOP!A:C,3,0)</f>
        <v>3810055</v>
      </c>
      <c r="G156" s="5">
        <f t="shared" si="4"/>
        <v>0</v>
      </c>
      <c r="H156" s="5" t="str">
        <f t="shared" si="5"/>
        <v>，3810055</v>
      </c>
      <c r="I156" s="5" t="str">
        <f>VLOOKUP(A156,HOP!A:U,21,0)</f>
        <v>直连</v>
      </c>
    </row>
    <row r="157" s="5" customFormat="1" hidden="1" spans="1:9">
      <c r="A157" s="6">
        <v>999226188197089</v>
      </c>
      <c r="B157" s="7">
        <v>45164</v>
      </c>
      <c r="C157" s="7">
        <v>45165</v>
      </c>
      <c r="D157" s="5">
        <v>1086.1</v>
      </c>
      <c r="E157" s="5" t="str">
        <f>VLOOKUP(A157,HOP!A:L,12,0)</f>
        <v>1086.10</v>
      </c>
      <c r="F157" s="5" t="str">
        <f>VLOOKUP(A157,HOP!A:C,3,0)</f>
        <v>3810086</v>
      </c>
      <c r="G157" s="5">
        <f t="shared" si="4"/>
        <v>0</v>
      </c>
      <c r="H157" s="5" t="str">
        <f t="shared" si="5"/>
        <v>，3810086</v>
      </c>
      <c r="I157" s="5" t="str">
        <f>VLOOKUP(A157,HOP!A:U,21,0)</f>
        <v>直连</v>
      </c>
    </row>
    <row r="158" s="5" customFormat="1" hidden="1" spans="1:9">
      <c r="A158" s="6">
        <v>999226188247114</v>
      </c>
      <c r="B158" s="7">
        <v>45163</v>
      </c>
      <c r="C158" s="7">
        <v>45165</v>
      </c>
      <c r="D158" s="5">
        <v>1780.54</v>
      </c>
      <c r="E158" s="5" t="str">
        <f>VLOOKUP(A158,HOP!A:L,12,0)</f>
        <v>1780.54</v>
      </c>
      <c r="F158" s="5" t="str">
        <f>VLOOKUP(A158,HOP!A:C,3,0)</f>
        <v>3810094</v>
      </c>
      <c r="G158" s="5">
        <f t="shared" si="4"/>
        <v>0</v>
      </c>
      <c r="H158" s="5" t="str">
        <f t="shared" si="5"/>
        <v>，3810094</v>
      </c>
      <c r="I158" s="5" t="str">
        <f>VLOOKUP(A158,HOP!A:U,21,0)</f>
        <v>直采</v>
      </c>
    </row>
    <row r="159" s="5" customFormat="1" hidden="1" spans="1:9">
      <c r="A159" s="6">
        <v>999226188719528</v>
      </c>
      <c r="B159" s="7">
        <v>45164</v>
      </c>
      <c r="C159" s="7">
        <v>45165</v>
      </c>
      <c r="D159" s="5">
        <v>2343.66</v>
      </c>
      <c r="E159" s="5" t="str">
        <f>VLOOKUP(A159,HOP!A:L,12,0)</f>
        <v>2343.66</v>
      </c>
      <c r="F159" s="5" t="str">
        <f>VLOOKUP(A159,HOP!A:C,3,0)</f>
        <v>3810312</v>
      </c>
      <c r="G159" s="5">
        <f t="shared" si="4"/>
        <v>0</v>
      </c>
      <c r="H159" s="5" t="str">
        <f t="shared" si="5"/>
        <v>，3810312</v>
      </c>
      <c r="I159" s="5" t="str">
        <f>VLOOKUP(A159,HOP!A:U,21,0)</f>
        <v>直连</v>
      </c>
    </row>
    <row r="160" s="5" customFormat="1" hidden="1" spans="1:9">
      <c r="A160" s="6">
        <v>999226190715897</v>
      </c>
      <c r="B160" s="7">
        <v>45164</v>
      </c>
      <c r="C160" s="7">
        <v>45165</v>
      </c>
      <c r="D160" s="5">
        <v>501.02</v>
      </c>
      <c r="E160" s="5" t="str">
        <f>VLOOKUP(A160,HOP!A:L,12,0)</f>
        <v>501.02</v>
      </c>
      <c r="F160" s="5" t="str">
        <f>VLOOKUP(A160,HOP!A:C,3,0)</f>
        <v>3810917</v>
      </c>
      <c r="G160" s="5">
        <f t="shared" si="4"/>
        <v>0</v>
      </c>
      <c r="H160" s="5" t="str">
        <f t="shared" si="5"/>
        <v>，3810917</v>
      </c>
      <c r="I160" s="5" t="str">
        <f>VLOOKUP(A160,HOP!A:U,21,0)</f>
        <v>直连</v>
      </c>
    </row>
    <row r="161" s="5" customFormat="1" hidden="1" spans="1:9">
      <c r="A161" s="6">
        <v>999226190785870</v>
      </c>
      <c r="B161" s="7">
        <v>45163</v>
      </c>
      <c r="C161" s="7">
        <v>45165</v>
      </c>
      <c r="D161" s="5">
        <v>1863.75</v>
      </c>
      <c r="E161" s="5" t="str">
        <f>VLOOKUP(A161,HOP!A:L,12,0)</f>
        <v>1863.75</v>
      </c>
      <c r="F161" s="5" t="str">
        <f>VLOOKUP(A161,HOP!A:C,3,0)</f>
        <v>3810932</v>
      </c>
      <c r="G161" s="5">
        <f t="shared" si="4"/>
        <v>0</v>
      </c>
      <c r="H161" s="5" t="str">
        <f t="shared" si="5"/>
        <v>，3810932</v>
      </c>
      <c r="I161" s="5" t="str">
        <f>VLOOKUP(A161,HOP!A:U,21,0)</f>
        <v>直连</v>
      </c>
    </row>
    <row r="162" s="5" customFormat="1" hidden="1" spans="1:9">
      <c r="A162" s="6">
        <v>999226192029869</v>
      </c>
      <c r="B162" s="7">
        <v>45164</v>
      </c>
      <c r="C162" s="7">
        <v>45165</v>
      </c>
      <c r="D162" s="5">
        <v>1359.49</v>
      </c>
      <c r="E162" s="5" t="str">
        <f>VLOOKUP(A162,HOP!A:L,12,0)</f>
        <v>1359.49</v>
      </c>
      <c r="F162" s="5" t="str">
        <f>VLOOKUP(A162,HOP!A:C,3,0)</f>
        <v>3811302</v>
      </c>
      <c r="G162" s="5">
        <f t="shared" si="4"/>
        <v>0</v>
      </c>
      <c r="H162" s="5" t="str">
        <f t="shared" si="5"/>
        <v>，3811302</v>
      </c>
      <c r="I162" s="5" t="str">
        <f>VLOOKUP(A162,HOP!A:U,21,0)</f>
        <v>直连</v>
      </c>
    </row>
    <row r="163" s="5" customFormat="1" spans="1:9">
      <c r="A163" s="6">
        <v>999226195190792</v>
      </c>
      <c r="B163" s="7">
        <v>45161</v>
      </c>
      <c r="C163" s="7">
        <v>45165</v>
      </c>
      <c r="D163" s="5">
        <v>14566.36</v>
      </c>
      <c r="E163" s="5" t="str">
        <f>VLOOKUP(A163,HOP!A:L,12,0)</f>
        <v>14566.48</v>
      </c>
      <c r="F163" s="5" t="str">
        <f>VLOOKUP(A163,HOP!A:C,3,0)</f>
        <v>3811927</v>
      </c>
      <c r="G163" s="5">
        <f t="shared" si="4"/>
        <v>-0.119999999998981</v>
      </c>
      <c r="H163" s="5" t="str">
        <f t="shared" si="5"/>
        <v>，3811927</v>
      </c>
      <c r="I163" s="5" t="str">
        <f>VLOOKUP(A163,HOP!A:U,21,0)</f>
        <v>直连</v>
      </c>
    </row>
    <row r="164" s="5" customFormat="1" hidden="1" spans="1:9">
      <c r="A164" s="6">
        <v>999226195355964</v>
      </c>
      <c r="B164" s="7">
        <v>45164</v>
      </c>
      <c r="C164" s="7">
        <v>45165</v>
      </c>
      <c r="D164" s="5">
        <v>217.96</v>
      </c>
      <c r="E164" s="5" t="str">
        <f>VLOOKUP(A164,HOP!A:L,12,0)</f>
        <v>217.96</v>
      </c>
      <c r="F164" s="5" t="str">
        <f>VLOOKUP(A164,HOP!A:C,3,0)</f>
        <v>3811964</v>
      </c>
      <c r="G164" s="5">
        <f t="shared" si="4"/>
        <v>0</v>
      </c>
      <c r="H164" s="5" t="str">
        <f t="shared" si="5"/>
        <v>，3811964</v>
      </c>
      <c r="I164" s="5" t="str">
        <f>VLOOKUP(A164,HOP!A:U,21,0)</f>
        <v>直连</v>
      </c>
    </row>
    <row r="165" s="5" customFormat="1" hidden="1" spans="1:9">
      <c r="A165" s="6">
        <v>999226195617942</v>
      </c>
      <c r="B165" s="7">
        <v>45162</v>
      </c>
      <c r="C165" s="7">
        <v>45165</v>
      </c>
      <c r="D165" s="5">
        <v>1437.42</v>
      </c>
      <c r="E165" s="5" t="str">
        <f>VLOOKUP(A165,HOP!A:L,12,0)</f>
        <v>1437.42</v>
      </c>
      <c r="F165" s="5" t="str">
        <f>VLOOKUP(A165,HOP!A:C,3,0)</f>
        <v>3812028</v>
      </c>
      <c r="G165" s="5">
        <f t="shared" si="4"/>
        <v>0</v>
      </c>
      <c r="H165" s="5" t="str">
        <f t="shared" si="5"/>
        <v>，3812028</v>
      </c>
      <c r="I165" s="5" t="str">
        <f>VLOOKUP(A165,HOP!A:U,21,0)</f>
        <v>直连</v>
      </c>
    </row>
    <row r="166" s="5" customFormat="1" hidden="1" spans="1:9">
      <c r="A166" s="6">
        <v>999226196375078</v>
      </c>
      <c r="B166" s="7">
        <v>45164</v>
      </c>
      <c r="C166" s="7">
        <v>45165</v>
      </c>
      <c r="D166" s="5">
        <v>541.92</v>
      </c>
      <c r="E166" s="5" t="str">
        <f>VLOOKUP(A166,HOP!A:L,12,0)</f>
        <v>541.92</v>
      </c>
      <c r="F166" s="5" t="str">
        <f>VLOOKUP(A166,HOP!A:C,3,0)</f>
        <v>3812319</v>
      </c>
      <c r="G166" s="5">
        <f t="shared" si="4"/>
        <v>0</v>
      </c>
      <c r="H166" s="5" t="str">
        <f t="shared" si="5"/>
        <v>，3812319</v>
      </c>
      <c r="I166" s="5" t="str">
        <f>VLOOKUP(A166,HOP!A:U,21,0)</f>
        <v>直连</v>
      </c>
    </row>
    <row r="167" s="5" customFormat="1" hidden="1" spans="1:9">
      <c r="A167" s="6">
        <v>999226196966495</v>
      </c>
      <c r="B167" s="7">
        <v>45163</v>
      </c>
      <c r="C167" s="7">
        <v>45165</v>
      </c>
      <c r="D167" s="5">
        <v>3101.26</v>
      </c>
      <c r="E167" s="5" t="str">
        <f>VLOOKUP(A167,HOP!A:L,12,0)</f>
        <v>3101.26</v>
      </c>
      <c r="F167" s="5" t="str">
        <f>VLOOKUP(A167,HOP!A:C,3,0)</f>
        <v>3812499</v>
      </c>
      <c r="G167" s="5">
        <f t="shared" si="4"/>
        <v>0</v>
      </c>
      <c r="H167" s="5" t="str">
        <f t="shared" si="5"/>
        <v>，3812499</v>
      </c>
      <c r="I167" s="5" t="str">
        <f>VLOOKUP(A167,HOP!A:U,21,0)</f>
        <v>直连</v>
      </c>
    </row>
    <row r="168" s="5" customFormat="1" hidden="1" spans="1:9">
      <c r="A168" s="6">
        <v>26197035125</v>
      </c>
      <c r="B168" s="7">
        <v>45164</v>
      </c>
      <c r="C168" s="7">
        <v>45165</v>
      </c>
      <c r="D168" s="5">
        <v>1279.61</v>
      </c>
      <c r="E168" s="5" t="str">
        <f>VLOOKUP(A168,HOP!A:L,12,0)</f>
        <v>1279.61</v>
      </c>
      <c r="F168" s="5" t="str">
        <f>VLOOKUP(A168,HOP!A:C,3,0)</f>
        <v>3812513</v>
      </c>
      <c r="G168" s="5">
        <f t="shared" si="4"/>
        <v>0</v>
      </c>
      <c r="H168" s="5" t="str">
        <f t="shared" si="5"/>
        <v>，3812513</v>
      </c>
      <c r="I168" s="5" t="str">
        <f>VLOOKUP(A168,HOP!A:U,21,0)</f>
        <v>直连</v>
      </c>
    </row>
    <row r="169" s="5" customFormat="1" hidden="1" spans="1:9">
      <c r="A169" s="6">
        <v>999226199237551</v>
      </c>
      <c r="B169" s="7">
        <v>45162</v>
      </c>
      <c r="C169" s="7">
        <v>45165</v>
      </c>
      <c r="D169" s="5">
        <v>1648.8</v>
      </c>
      <c r="E169" s="5" t="str">
        <f>VLOOKUP(A169,HOP!A:L,12,0)</f>
        <v>1648.80</v>
      </c>
      <c r="F169" s="5" t="str">
        <f>VLOOKUP(A169,HOP!A:C,3,0)</f>
        <v>3813222</v>
      </c>
      <c r="G169" s="5">
        <f t="shared" si="4"/>
        <v>0</v>
      </c>
      <c r="H169" s="5" t="str">
        <f t="shared" si="5"/>
        <v>，3813222</v>
      </c>
      <c r="I169" s="5" t="str">
        <f>VLOOKUP(A169,HOP!A:U,21,0)</f>
        <v>直连</v>
      </c>
    </row>
    <row r="170" s="5" customFormat="1" hidden="1" spans="1:9">
      <c r="A170" s="6">
        <v>999226199433646</v>
      </c>
      <c r="B170" s="7">
        <v>45164</v>
      </c>
      <c r="C170" s="7">
        <v>45165</v>
      </c>
      <c r="D170" s="5">
        <v>3003.32</v>
      </c>
      <c r="E170" s="5" t="str">
        <f>VLOOKUP(A170,HOP!A:L,12,0)</f>
        <v>3003.32</v>
      </c>
      <c r="F170" s="5" t="str">
        <f>VLOOKUP(A170,HOP!A:C,3,0)</f>
        <v>3813394</v>
      </c>
      <c r="G170" s="5">
        <f t="shared" si="4"/>
        <v>0</v>
      </c>
      <c r="H170" s="5" t="str">
        <f t="shared" si="5"/>
        <v>，3813394</v>
      </c>
      <c r="I170" s="5" t="str">
        <f>VLOOKUP(A170,HOP!A:U,21,0)</f>
        <v>直采</v>
      </c>
    </row>
    <row r="171" s="5" customFormat="1" hidden="1" spans="1:9">
      <c r="A171" s="6">
        <v>999226200784501</v>
      </c>
      <c r="B171" s="7">
        <v>45164</v>
      </c>
      <c r="C171" s="7">
        <v>45165</v>
      </c>
      <c r="D171" s="5">
        <v>282.24</v>
      </c>
      <c r="E171" s="5" t="str">
        <f>VLOOKUP(A171,HOP!A:L,12,0)</f>
        <v>282.24</v>
      </c>
      <c r="F171" s="5" t="str">
        <f>VLOOKUP(A171,HOP!A:C,3,0)</f>
        <v>3813761</v>
      </c>
      <c r="G171" s="5">
        <f t="shared" si="4"/>
        <v>0</v>
      </c>
      <c r="H171" s="5" t="str">
        <f t="shared" si="5"/>
        <v>，3813761</v>
      </c>
      <c r="I171" s="5" t="str">
        <f>VLOOKUP(A171,HOP!A:U,21,0)</f>
        <v>直连</v>
      </c>
    </row>
    <row r="172" s="5" customFormat="1" hidden="1" spans="1:9">
      <c r="A172" s="6">
        <v>999226201298334</v>
      </c>
      <c r="B172" s="7">
        <v>45163</v>
      </c>
      <c r="C172" s="7">
        <v>45165</v>
      </c>
      <c r="D172" s="5">
        <v>294.72</v>
      </c>
      <c r="E172" s="5" t="str">
        <f>VLOOKUP(A172,HOP!A:L,12,0)</f>
        <v>294.72</v>
      </c>
      <c r="F172" s="5" t="str">
        <f>VLOOKUP(A172,HOP!A:C,3,0)</f>
        <v>3813996</v>
      </c>
      <c r="G172" s="5">
        <f t="shared" si="4"/>
        <v>0</v>
      </c>
      <c r="H172" s="5" t="str">
        <f t="shared" si="5"/>
        <v>，3813996</v>
      </c>
      <c r="I172" s="5" t="str">
        <f>VLOOKUP(A172,HOP!A:U,21,0)</f>
        <v>直连</v>
      </c>
    </row>
    <row r="173" s="5" customFormat="1" hidden="1" spans="1:9">
      <c r="A173" s="6">
        <v>999226205298473</v>
      </c>
      <c r="B173" s="7">
        <v>45164</v>
      </c>
      <c r="C173" s="7">
        <v>45165</v>
      </c>
      <c r="D173" s="5">
        <v>1463.87</v>
      </c>
      <c r="E173" s="5" t="str">
        <f>VLOOKUP(A173,HOP!A:L,12,0)</f>
        <v>1463.87</v>
      </c>
      <c r="F173" s="5" t="str">
        <f>VLOOKUP(A173,HOP!A:C,3,0)</f>
        <v>3814622</v>
      </c>
      <c r="G173" s="5">
        <f t="shared" si="4"/>
        <v>0</v>
      </c>
      <c r="H173" s="5" t="str">
        <f t="shared" si="5"/>
        <v>，3814622</v>
      </c>
      <c r="I173" s="5" t="str">
        <f>VLOOKUP(A173,HOP!A:U,21,0)</f>
        <v>直连</v>
      </c>
    </row>
    <row r="174" s="5" customFormat="1" hidden="1" spans="1:9">
      <c r="A174" s="6">
        <v>999226211304302</v>
      </c>
      <c r="B174" s="7">
        <v>45164</v>
      </c>
      <c r="C174" s="7">
        <v>45165</v>
      </c>
      <c r="D174" s="5">
        <v>1780.71</v>
      </c>
      <c r="E174" s="5" t="str">
        <f>VLOOKUP(A174,HOP!A:L,12,0)</f>
        <v>1780.71</v>
      </c>
      <c r="F174" s="5" t="str">
        <f>VLOOKUP(A174,HOP!A:C,3,0)</f>
        <v>3815736</v>
      </c>
      <c r="G174" s="5">
        <f t="shared" si="4"/>
        <v>0</v>
      </c>
      <c r="H174" s="5" t="str">
        <f t="shared" si="5"/>
        <v>，3815736</v>
      </c>
      <c r="I174" s="5" t="str">
        <f>VLOOKUP(A174,HOP!A:U,21,0)</f>
        <v>直连</v>
      </c>
    </row>
    <row r="175" s="5" customFormat="1" hidden="1" spans="1:9">
      <c r="A175" s="6">
        <v>999226211807553</v>
      </c>
      <c r="B175" s="7">
        <v>45159</v>
      </c>
      <c r="C175" s="7">
        <v>45165</v>
      </c>
      <c r="D175" s="5">
        <v>10401.96</v>
      </c>
      <c r="E175" s="5" t="str">
        <f>VLOOKUP(A175,HOP!A:L,12,0)</f>
        <v>10401.96</v>
      </c>
      <c r="F175" s="5" t="str">
        <f>VLOOKUP(A175,HOP!A:C,3,0)</f>
        <v>3816032</v>
      </c>
      <c r="G175" s="5">
        <f t="shared" si="4"/>
        <v>0</v>
      </c>
      <c r="H175" s="5" t="str">
        <f t="shared" si="5"/>
        <v>，3816032</v>
      </c>
      <c r="I175" s="5" t="str">
        <f>VLOOKUP(A175,HOP!A:U,21,0)</f>
        <v>直连</v>
      </c>
    </row>
    <row r="176" s="5" customFormat="1" hidden="1" spans="1:9">
      <c r="A176" s="6">
        <v>999226213499739</v>
      </c>
      <c r="B176" s="7">
        <v>45162</v>
      </c>
      <c r="C176" s="7">
        <v>45165</v>
      </c>
      <c r="D176" s="5">
        <v>6390.29</v>
      </c>
      <c r="E176" s="5" t="str">
        <f>VLOOKUP(A176,HOP!A:L,12,0)</f>
        <v>6390.29</v>
      </c>
      <c r="F176" s="5" t="str">
        <f>VLOOKUP(A176,HOP!A:C,3,0)</f>
        <v>3816328</v>
      </c>
      <c r="G176" s="5">
        <f t="shared" si="4"/>
        <v>0</v>
      </c>
      <c r="H176" s="5" t="str">
        <f t="shared" si="5"/>
        <v>，3816328</v>
      </c>
      <c r="I176" s="5" t="str">
        <f>VLOOKUP(A176,HOP!A:U,21,0)</f>
        <v>直连</v>
      </c>
    </row>
    <row r="177" s="5" customFormat="1" hidden="1" spans="1:9">
      <c r="A177" s="6">
        <v>999226214401570</v>
      </c>
      <c r="B177" s="7">
        <v>45164</v>
      </c>
      <c r="C177" s="7">
        <v>45165</v>
      </c>
      <c r="D177" s="5">
        <v>656.88</v>
      </c>
      <c r="E177" s="5" t="str">
        <f>VLOOKUP(A177,HOP!A:L,12,0)</f>
        <v>656.88</v>
      </c>
      <c r="F177" s="5" t="str">
        <f>VLOOKUP(A177,HOP!A:C,3,0)</f>
        <v>3816474</v>
      </c>
      <c r="G177" s="5">
        <f t="shared" si="4"/>
        <v>0</v>
      </c>
      <c r="H177" s="5" t="str">
        <f t="shared" si="5"/>
        <v>，3816474</v>
      </c>
      <c r="I177" s="5" t="str">
        <f>VLOOKUP(A177,HOP!A:U,21,0)</f>
        <v>直连</v>
      </c>
    </row>
    <row r="178" s="5" customFormat="1" hidden="1" spans="1:9">
      <c r="A178" s="6">
        <v>999226214776429</v>
      </c>
      <c r="B178" s="7">
        <v>45161</v>
      </c>
      <c r="C178" s="7">
        <v>45165</v>
      </c>
      <c r="D178" s="5">
        <v>966</v>
      </c>
      <c r="E178" s="5" t="str">
        <f>VLOOKUP(A178,HOP!A:L,12,0)</f>
        <v>966.00</v>
      </c>
      <c r="F178" s="5" t="str">
        <f>VLOOKUP(A178,HOP!A:C,3,0)</f>
        <v>3816536</v>
      </c>
      <c r="G178" s="5">
        <f t="shared" si="4"/>
        <v>0</v>
      </c>
      <c r="H178" s="5" t="str">
        <f t="shared" si="5"/>
        <v>，3816536</v>
      </c>
      <c r="I178" s="5" t="str">
        <f>VLOOKUP(A178,HOP!A:U,21,0)</f>
        <v>直连</v>
      </c>
    </row>
    <row r="179" s="5" customFormat="1" hidden="1" spans="1:9">
      <c r="A179" s="6">
        <v>999226214921481</v>
      </c>
      <c r="B179" s="7">
        <v>45161</v>
      </c>
      <c r="C179" s="7">
        <v>45165</v>
      </c>
      <c r="D179" s="5">
        <v>4571.28</v>
      </c>
      <c r="E179" s="5" t="str">
        <f>VLOOKUP(A179,HOP!A:L,12,0)</f>
        <v>4571.28</v>
      </c>
      <c r="F179" s="5" t="str">
        <f>VLOOKUP(A179,HOP!A:C,3,0)</f>
        <v>3816562</v>
      </c>
      <c r="G179" s="5">
        <f t="shared" si="4"/>
        <v>0</v>
      </c>
      <c r="H179" s="5" t="str">
        <f t="shared" si="5"/>
        <v>，3816562</v>
      </c>
      <c r="I179" s="5" t="str">
        <f>VLOOKUP(A179,HOP!A:U,21,0)</f>
        <v>直连</v>
      </c>
    </row>
    <row r="180" s="5" customFormat="1" hidden="1" spans="1:9">
      <c r="A180" s="6">
        <v>999226217648848</v>
      </c>
      <c r="B180" s="7">
        <v>45162</v>
      </c>
      <c r="C180" s="7">
        <v>45165</v>
      </c>
      <c r="D180" s="5">
        <v>3363.27</v>
      </c>
      <c r="E180" s="5" t="str">
        <f>VLOOKUP(A180,HOP!A:L,12,0)</f>
        <v>3363.27</v>
      </c>
      <c r="F180" s="5" t="str">
        <f>VLOOKUP(A180,HOP!A:C,3,0)</f>
        <v>3817173</v>
      </c>
      <c r="G180" s="5">
        <f t="shared" si="4"/>
        <v>0</v>
      </c>
      <c r="H180" s="5" t="str">
        <f t="shared" si="5"/>
        <v>，3817173</v>
      </c>
      <c r="I180" s="5" t="str">
        <f>VLOOKUP(A180,HOP!A:U,21,0)</f>
        <v>直连</v>
      </c>
    </row>
    <row r="181" s="5" customFormat="1" hidden="1" spans="1:9">
      <c r="A181" s="6">
        <v>999226217846568</v>
      </c>
      <c r="B181" s="7">
        <v>45164</v>
      </c>
      <c r="C181" s="7">
        <v>45165</v>
      </c>
      <c r="D181" s="5">
        <v>501.74</v>
      </c>
      <c r="E181" s="5" t="str">
        <f>VLOOKUP(A181,HOP!A:L,12,0)</f>
        <v>501.74</v>
      </c>
      <c r="F181" s="5" t="str">
        <f>VLOOKUP(A181,HOP!A:C,3,0)</f>
        <v>3817259</v>
      </c>
      <c r="G181" s="5">
        <f t="shared" si="4"/>
        <v>0</v>
      </c>
      <c r="H181" s="5" t="str">
        <f t="shared" si="5"/>
        <v>，3817259</v>
      </c>
      <c r="I181" s="5" t="str">
        <f>VLOOKUP(A181,HOP!A:U,21,0)</f>
        <v>直连</v>
      </c>
    </row>
    <row r="182" s="5" customFormat="1" hidden="1" spans="1:9">
      <c r="A182" s="6">
        <v>999226218219009</v>
      </c>
      <c r="B182" s="7">
        <v>45162</v>
      </c>
      <c r="C182" s="7">
        <v>45165</v>
      </c>
      <c r="D182" s="5">
        <v>1541.74</v>
      </c>
      <c r="E182" s="5" t="str">
        <f>VLOOKUP(A182,HOP!A:L,12,0)</f>
        <v>1541.74</v>
      </c>
      <c r="F182" s="5" t="str">
        <f>VLOOKUP(A182,HOP!A:C,3,0)</f>
        <v>3817418</v>
      </c>
      <c r="G182" s="5">
        <f t="shared" si="4"/>
        <v>0</v>
      </c>
      <c r="H182" s="5" t="str">
        <f t="shared" si="5"/>
        <v>，3817418</v>
      </c>
      <c r="I182" s="5" t="str">
        <f>VLOOKUP(A182,HOP!A:U,21,0)</f>
        <v>直连</v>
      </c>
    </row>
    <row r="183" s="5" customFormat="1" hidden="1" spans="1:9">
      <c r="A183" s="6">
        <v>999226218397121</v>
      </c>
      <c r="B183" s="7">
        <v>45164</v>
      </c>
      <c r="C183" s="7">
        <v>45165</v>
      </c>
      <c r="D183" s="5">
        <v>155.45</v>
      </c>
      <c r="E183" s="5" t="str">
        <f>VLOOKUP(A183,HOP!A:L,12,0)</f>
        <v>155.45</v>
      </c>
      <c r="F183" s="5" t="str">
        <f>VLOOKUP(A183,HOP!A:C,3,0)</f>
        <v>3817464</v>
      </c>
      <c r="G183" s="5">
        <f t="shared" si="4"/>
        <v>0</v>
      </c>
      <c r="H183" s="5" t="str">
        <f t="shared" si="5"/>
        <v>，3817464</v>
      </c>
      <c r="I183" s="5" t="str">
        <f>VLOOKUP(A183,HOP!A:U,21,0)</f>
        <v>直连</v>
      </c>
    </row>
    <row r="184" s="5" customFormat="1" hidden="1" spans="1:9">
      <c r="A184" s="6">
        <v>999226218730652</v>
      </c>
      <c r="B184" s="7">
        <v>45164</v>
      </c>
      <c r="C184" s="7">
        <v>45165</v>
      </c>
      <c r="D184" s="5">
        <v>811.27</v>
      </c>
      <c r="E184" s="5" t="str">
        <f>VLOOKUP(A184,HOP!A:L,12,0)</f>
        <v>811.27</v>
      </c>
      <c r="F184" s="5" t="str">
        <f>VLOOKUP(A184,HOP!A:C,3,0)</f>
        <v>3817613</v>
      </c>
      <c r="G184" s="5">
        <f t="shared" si="4"/>
        <v>0</v>
      </c>
      <c r="H184" s="5" t="str">
        <f t="shared" si="5"/>
        <v>，3817613</v>
      </c>
      <c r="I184" s="5" t="str">
        <f>VLOOKUP(A184,HOP!A:U,21,0)</f>
        <v>直连</v>
      </c>
    </row>
    <row r="185" s="5" customFormat="1" hidden="1" spans="1:9">
      <c r="A185" s="6">
        <v>999226219241109</v>
      </c>
      <c r="B185" s="7">
        <v>45160</v>
      </c>
      <c r="C185" s="7">
        <v>45165</v>
      </c>
      <c r="D185" s="5">
        <v>2209.87</v>
      </c>
      <c r="E185" s="5" t="str">
        <f>VLOOKUP(A185,HOP!A:L,12,0)</f>
        <v>2209.87</v>
      </c>
      <c r="F185" s="5" t="str">
        <f>VLOOKUP(A185,HOP!A:C,3,0)</f>
        <v>3817708</v>
      </c>
      <c r="G185" s="5">
        <f t="shared" si="4"/>
        <v>0</v>
      </c>
      <c r="H185" s="5" t="str">
        <f t="shared" si="5"/>
        <v>，3817708</v>
      </c>
      <c r="I185" s="5" t="str">
        <f>VLOOKUP(A185,HOP!A:U,21,0)</f>
        <v>直连</v>
      </c>
    </row>
    <row r="186" s="5" customFormat="1" hidden="1" spans="1:9">
      <c r="A186" s="6">
        <v>999226219485176</v>
      </c>
      <c r="B186" s="7">
        <v>45163</v>
      </c>
      <c r="C186" s="7">
        <v>45165</v>
      </c>
      <c r="D186" s="5">
        <v>769.16</v>
      </c>
      <c r="E186" s="5" t="str">
        <f>VLOOKUP(A186,HOP!A:L,12,0)</f>
        <v>769.16</v>
      </c>
      <c r="F186" s="5" t="str">
        <f>VLOOKUP(A186,HOP!A:C,3,0)</f>
        <v>3817751</v>
      </c>
      <c r="G186" s="5">
        <f t="shared" si="4"/>
        <v>0</v>
      </c>
      <c r="H186" s="5" t="str">
        <f t="shared" si="5"/>
        <v>，3817751</v>
      </c>
      <c r="I186" s="5" t="str">
        <f>VLOOKUP(A186,HOP!A:U,21,0)</f>
        <v>直连</v>
      </c>
    </row>
    <row r="187" s="5" customFormat="1" hidden="1" spans="1:9">
      <c r="A187" s="6">
        <v>999226221290549</v>
      </c>
      <c r="B187" s="7">
        <v>45162</v>
      </c>
      <c r="C187" s="7">
        <v>45165</v>
      </c>
      <c r="D187" s="5">
        <v>6657.12</v>
      </c>
      <c r="E187" s="5" t="str">
        <f>VLOOKUP(A187,HOP!A:L,12,0)</f>
        <v>6657.12</v>
      </c>
      <c r="F187" s="5" t="str">
        <f>VLOOKUP(A187,HOP!A:C,3,0)</f>
        <v>3818373</v>
      </c>
      <c r="G187" s="5">
        <f t="shared" si="4"/>
        <v>0</v>
      </c>
      <c r="H187" s="5" t="str">
        <f t="shared" si="5"/>
        <v>，3818373</v>
      </c>
      <c r="I187" s="5" t="str">
        <f>VLOOKUP(A187,HOP!A:U,21,0)</f>
        <v>直连</v>
      </c>
    </row>
    <row r="188" s="5" customFormat="1" hidden="1" spans="1:9">
      <c r="A188" s="6">
        <v>999226223130580</v>
      </c>
      <c r="B188" s="7">
        <v>45163</v>
      </c>
      <c r="C188" s="7">
        <v>45165</v>
      </c>
      <c r="D188" s="5">
        <v>576.16</v>
      </c>
      <c r="E188" s="5" t="str">
        <f>VLOOKUP(A188,HOP!A:L,12,0)</f>
        <v>576.16</v>
      </c>
      <c r="F188" s="5" t="str">
        <f>VLOOKUP(A188,HOP!A:C,3,0)</f>
        <v>3818959</v>
      </c>
      <c r="G188" s="5">
        <f t="shared" si="4"/>
        <v>0</v>
      </c>
      <c r="H188" s="5" t="str">
        <f t="shared" si="5"/>
        <v>，3818959</v>
      </c>
      <c r="I188" s="5" t="str">
        <f>VLOOKUP(A188,HOP!A:U,21,0)</f>
        <v>直连</v>
      </c>
    </row>
    <row r="189" s="5" customFormat="1" hidden="1" spans="1:9">
      <c r="A189" s="6">
        <v>999226223468724</v>
      </c>
      <c r="B189" s="7">
        <v>45163</v>
      </c>
      <c r="C189" s="7">
        <v>45165</v>
      </c>
      <c r="D189" s="5">
        <v>897.72</v>
      </c>
      <c r="E189" s="5" t="str">
        <f>VLOOKUP(A189,HOP!A:L,12,0)</f>
        <v>897.72</v>
      </c>
      <c r="F189" s="5" t="str">
        <f>VLOOKUP(A189,HOP!A:C,3,0)</f>
        <v>3819037</v>
      </c>
      <c r="G189" s="5">
        <f t="shared" si="4"/>
        <v>0</v>
      </c>
      <c r="H189" s="5" t="str">
        <f t="shared" si="5"/>
        <v>，3819037</v>
      </c>
      <c r="I189" s="5" t="str">
        <f>VLOOKUP(A189,HOP!A:U,21,0)</f>
        <v>直连</v>
      </c>
    </row>
    <row r="190" s="5" customFormat="1" hidden="1" spans="1:9">
      <c r="A190" s="6">
        <v>999226223905388</v>
      </c>
      <c r="B190" s="7">
        <v>45164</v>
      </c>
      <c r="C190" s="7">
        <v>45165</v>
      </c>
      <c r="D190" s="5">
        <v>806.32</v>
      </c>
      <c r="E190" s="5" t="str">
        <f>VLOOKUP(A190,HOP!A:L,12,0)</f>
        <v>806.32</v>
      </c>
      <c r="F190" s="5" t="str">
        <f>VLOOKUP(A190,HOP!A:C,3,0)</f>
        <v>3819199</v>
      </c>
      <c r="G190" s="5">
        <f t="shared" si="4"/>
        <v>0</v>
      </c>
      <c r="H190" s="5" t="str">
        <f t="shared" si="5"/>
        <v>，3819199</v>
      </c>
      <c r="I190" s="5" t="str">
        <f>VLOOKUP(A190,HOP!A:U,21,0)</f>
        <v>直连</v>
      </c>
    </row>
    <row r="191" s="5" customFormat="1" hidden="1" spans="1:9">
      <c r="A191" s="6">
        <v>999226265472620</v>
      </c>
      <c r="B191" s="7">
        <v>45162</v>
      </c>
      <c r="C191" s="7">
        <v>45165</v>
      </c>
      <c r="D191" s="5">
        <v>2184.03</v>
      </c>
      <c r="E191" s="5" t="str">
        <f>VLOOKUP(A191,HOP!A:L,12,0)</f>
        <v>2184.03</v>
      </c>
      <c r="F191" s="5" t="str">
        <f>VLOOKUP(A191,HOP!A:C,3,0)</f>
        <v>3819858</v>
      </c>
      <c r="G191" s="5">
        <f t="shared" si="4"/>
        <v>0</v>
      </c>
      <c r="H191" s="5" t="str">
        <f t="shared" si="5"/>
        <v>，3819858</v>
      </c>
      <c r="I191" s="5" t="str">
        <f>VLOOKUP(A191,HOP!A:U,21,0)</f>
        <v>直采</v>
      </c>
    </row>
    <row r="192" s="5" customFormat="1" hidden="1" spans="1:9">
      <c r="A192" s="6">
        <v>999226266463062</v>
      </c>
      <c r="B192" s="7">
        <v>45162</v>
      </c>
      <c r="C192" s="7">
        <v>45165</v>
      </c>
      <c r="D192" s="5">
        <v>0</v>
      </c>
      <c r="E192" s="5" t="e">
        <f>VLOOKUP(A192,HOP!A:L,12,0)</f>
        <v>#N/A</v>
      </c>
      <c r="F192" s="5" t="e">
        <f>VLOOKUP(A192,HOP!A:C,3,0)</f>
        <v>#N/A</v>
      </c>
      <c r="G192" s="5" t="e">
        <f t="shared" si="4"/>
        <v>#N/A</v>
      </c>
      <c r="H192" s="5" t="e">
        <f t="shared" si="5"/>
        <v>#N/A</v>
      </c>
      <c r="I192" s="5" t="e">
        <f>VLOOKUP(A192,HOP!A:U,21,0)</f>
        <v>#N/A</v>
      </c>
    </row>
    <row r="193" s="5" customFormat="1" hidden="1" spans="1:9">
      <c r="A193" s="6">
        <v>999226266473466</v>
      </c>
      <c r="B193" s="7">
        <v>45163</v>
      </c>
      <c r="C193" s="7">
        <v>45165</v>
      </c>
      <c r="D193" s="5">
        <v>0</v>
      </c>
      <c r="E193" s="5" t="e">
        <f>VLOOKUP(A193,HOP!A:L,12,0)</f>
        <v>#N/A</v>
      </c>
      <c r="F193" s="5" t="e">
        <f>VLOOKUP(A193,HOP!A:C,3,0)</f>
        <v>#N/A</v>
      </c>
      <c r="G193" s="5" t="e">
        <f t="shared" si="4"/>
        <v>#N/A</v>
      </c>
      <c r="H193" s="5" t="e">
        <f t="shared" si="5"/>
        <v>#N/A</v>
      </c>
      <c r="I193" s="5" t="e">
        <f>VLOOKUP(A193,HOP!A:U,21,0)</f>
        <v>#N/A</v>
      </c>
    </row>
    <row r="194" s="5" customFormat="1" hidden="1" spans="1:9">
      <c r="A194" s="6">
        <v>999226267204165</v>
      </c>
      <c r="B194" s="7">
        <v>45163</v>
      </c>
      <c r="C194" s="7">
        <v>45165</v>
      </c>
      <c r="D194" s="5">
        <v>304.73</v>
      </c>
      <c r="E194" s="5" t="str">
        <f>VLOOKUP(A194,HOP!A:L,12,0)</f>
        <v>304.73</v>
      </c>
      <c r="F194" s="5" t="str">
        <f>VLOOKUP(A194,HOP!A:C,3,0)</f>
        <v>3820231</v>
      </c>
      <c r="G194" s="5">
        <f t="shared" si="4"/>
        <v>0</v>
      </c>
      <c r="H194" s="5" t="str">
        <f t="shared" si="5"/>
        <v>，3820231</v>
      </c>
      <c r="I194" s="5" t="str">
        <f>VLOOKUP(A194,HOP!A:U,21,0)</f>
        <v>直连</v>
      </c>
    </row>
    <row r="195" s="5" customFormat="1" hidden="1" spans="1:9">
      <c r="A195" s="6">
        <v>999226271616257</v>
      </c>
      <c r="B195" s="7">
        <v>45164</v>
      </c>
      <c r="C195" s="7">
        <v>45165</v>
      </c>
      <c r="D195" s="5">
        <v>538.31</v>
      </c>
      <c r="E195" s="5" t="str">
        <f>VLOOKUP(A195,HOP!A:L,12,0)</f>
        <v>538.31</v>
      </c>
      <c r="F195" s="5" t="str">
        <f>VLOOKUP(A195,HOP!A:C,3,0)</f>
        <v>3821411</v>
      </c>
      <c r="G195" s="5">
        <f t="shared" ref="G195:G258" si="6">D195-E195</f>
        <v>0</v>
      </c>
      <c r="H195" s="5" t="str">
        <f t="shared" ref="H195:H258" si="7">$H$1&amp;F195</f>
        <v>，3821411</v>
      </c>
      <c r="I195" s="5" t="str">
        <f>VLOOKUP(A195,HOP!A:U,21,0)</f>
        <v>直连</v>
      </c>
    </row>
    <row r="196" s="5" customFormat="1" hidden="1" spans="1:9">
      <c r="A196" s="6">
        <v>999226273344975</v>
      </c>
      <c r="B196" s="7">
        <v>45163</v>
      </c>
      <c r="C196" s="7">
        <v>45165</v>
      </c>
      <c r="D196" s="5">
        <v>2636.8</v>
      </c>
      <c r="E196" s="5" t="str">
        <f>VLOOKUP(A196,HOP!A:L,12,0)</f>
        <v>2636.80</v>
      </c>
      <c r="F196" s="5" t="str">
        <f>VLOOKUP(A196,HOP!A:C,3,0)</f>
        <v>3821939</v>
      </c>
      <c r="G196" s="5">
        <f t="shared" si="6"/>
        <v>0</v>
      </c>
      <c r="H196" s="5" t="str">
        <f t="shared" si="7"/>
        <v>，3821939</v>
      </c>
      <c r="I196" s="5" t="str">
        <f>VLOOKUP(A196,HOP!A:U,21,0)</f>
        <v>直连</v>
      </c>
    </row>
    <row r="197" s="5" customFormat="1" hidden="1" spans="1:9">
      <c r="A197" s="6">
        <v>999226273745863</v>
      </c>
      <c r="B197" s="7">
        <v>45163</v>
      </c>
      <c r="C197" s="7">
        <v>45165</v>
      </c>
      <c r="D197" s="5">
        <v>3544.76</v>
      </c>
      <c r="E197" s="5" t="str">
        <f>VLOOKUP(A197,HOP!A:L,12,0)</f>
        <v>3544.76</v>
      </c>
      <c r="F197" s="5" t="str">
        <f>VLOOKUP(A197,HOP!A:C,3,0)</f>
        <v>3822043</v>
      </c>
      <c r="G197" s="5">
        <f t="shared" si="6"/>
        <v>0</v>
      </c>
      <c r="H197" s="5" t="str">
        <f t="shared" si="7"/>
        <v>，3822043</v>
      </c>
      <c r="I197" s="5" t="str">
        <f>VLOOKUP(A197,HOP!A:U,21,0)</f>
        <v>直连</v>
      </c>
    </row>
    <row r="198" s="5" customFormat="1" hidden="1" spans="1:9">
      <c r="A198" s="6">
        <v>999226273772590</v>
      </c>
      <c r="B198" s="7">
        <v>45164</v>
      </c>
      <c r="C198" s="7">
        <v>45165</v>
      </c>
      <c r="D198" s="5">
        <v>1374.22</v>
      </c>
      <c r="E198" s="5" t="str">
        <f>VLOOKUP(A198,HOP!A:L,12,0)</f>
        <v>1374.22</v>
      </c>
      <c r="F198" s="5" t="str">
        <f>VLOOKUP(A198,HOP!A:C,3,0)</f>
        <v>3822052</v>
      </c>
      <c r="G198" s="5">
        <f t="shared" si="6"/>
        <v>0</v>
      </c>
      <c r="H198" s="5" t="str">
        <f t="shared" si="7"/>
        <v>，3822052</v>
      </c>
      <c r="I198" s="5" t="str">
        <f>VLOOKUP(A198,HOP!A:U,21,0)</f>
        <v>直连</v>
      </c>
    </row>
    <row r="199" s="5" customFormat="1" hidden="1" spans="1:9">
      <c r="A199" s="6">
        <v>26273837271</v>
      </c>
      <c r="B199" s="7">
        <v>45164</v>
      </c>
      <c r="C199" s="7">
        <v>45165</v>
      </c>
      <c r="D199" s="5">
        <v>456.79</v>
      </c>
      <c r="E199" s="5" t="str">
        <f>VLOOKUP(A199,HOP!A:L,12,0)</f>
        <v>456.79</v>
      </c>
      <c r="F199" s="5" t="str">
        <f>VLOOKUP(A199,HOP!A:C,3,0)</f>
        <v>3822084</v>
      </c>
      <c r="G199" s="5">
        <f t="shared" si="6"/>
        <v>0</v>
      </c>
      <c r="H199" s="5" t="str">
        <f t="shared" si="7"/>
        <v>，3822084</v>
      </c>
      <c r="I199" s="5" t="str">
        <f>VLOOKUP(A199,HOP!A:U,21,0)</f>
        <v>直连</v>
      </c>
    </row>
    <row r="200" s="5" customFormat="1" hidden="1" spans="1:9">
      <c r="A200" s="6">
        <v>999226274080541</v>
      </c>
      <c r="B200" s="7">
        <v>45163</v>
      </c>
      <c r="C200" s="7">
        <v>45165</v>
      </c>
      <c r="D200" s="5">
        <v>2090.36</v>
      </c>
      <c r="E200" s="5" t="str">
        <f>VLOOKUP(A200,HOP!A:L,12,0)</f>
        <v>2090.36</v>
      </c>
      <c r="F200" s="5" t="str">
        <f>VLOOKUP(A200,HOP!A:C,3,0)</f>
        <v>3822153</v>
      </c>
      <c r="G200" s="5">
        <f t="shared" si="6"/>
        <v>0</v>
      </c>
      <c r="H200" s="5" t="str">
        <f t="shared" si="7"/>
        <v>，3822153</v>
      </c>
      <c r="I200" s="5" t="str">
        <f>VLOOKUP(A200,HOP!A:U,21,0)</f>
        <v>直连</v>
      </c>
    </row>
    <row r="201" s="5" customFormat="1" hidden="1" spans="1:9">
      <c r="A201" s="6">
        <v>999226274196718</v>
      </c>
      <c r="B201" s="7">
        <v>45164</v>
      </c>
      <c r="C201" s="7">
        <v>45165</v>
      </c>
      <c r="D201" s="5">
        <v>801.36</v>
      </c>
      <c r="E201" s="5" t="str">
        <f>VLOOKUP(A201,HOP!A:L,12,0)</f>
        <v>801.36</v>
      </c>
      <c r="F201" s="5" t="str">
        <f>VLOOKUP(A201,HOP!A:C,3,0)</f>
        <v>3822211</v>
      </c>
      <c r="G201" s="5">
        <f t="shared" si="6"/>
        <v>0</v>
      </c>
      <c r="H201" s="5" t="str">
        <f t="shared" si="7"/>
        <v>，3822211</v>
      </c>
      <c r="I201" s="5" t="str">
        <f>VLOOKUP(A201,HOP!A:U,21,0)</f>
        <v>直连</v>
      </c>
    </row>
    <row r="202" s="5" customFormat="1" hidden="1" spans="1:9">
      <c r="A202" s="6">
        <v>999226274315047</v>
      </c>
      <c r="B202" s="7">
        <v>45163</v>
      </c>
      <c r="C202" s="7">
        <v>45165</v>
      </c>
      <c r="D202" s="5">
        <v>973.08</v>
      </c>
      <c r="E202" s="5" t="str">
        <f>VLOOKUP(A202,HOP!A:L,12,0)</f>
        <v>973.08</v>
      </c>
      <c r="F202" s="5" t="str">
        <f>VLOOKUP(A202,HOP!A:C,3,0)</f>
        <v>3822287</v>
      </c>
      <c r="G202" s="5">
        <f t="shared" si="6"/>
        <v>0</v>
      </c>
      <c r="H202" s="5" t="str">
        <f t="shared" si="7"/>
        <v>，3822287</v>
      </c>
      <c r="I202" s="5" t="str">
        <f>VLOOKUP(A202,HOP!A:U,21,0)</f>
        <v>直连</v>
      </c>
    </row>
    <row r="203" s="5" customFormat="1" hidden="1" spans="1:9">
      <c r="A203" s="6">
        <v>999226274750701</v>
      </c>
      <c r="B203" s="7">
        <v>45164</v>
      </c>
      <c r="C203" s="7">
        <v>45165</v>
      </c>
      <c r="D203" s="5">
        <v>492.1</v>
      </c>
      <c r="E203" s="5" t="str">
        <f>VLOOKUP(A203,HOP!A:L,12,0)</f>
        <v>492.10</v>
      </c>
      <c r="F203" s="5" t="str">
        <f>VLOOKUP(A203,HOP!A:C,3,0)</f>
        <v>3822514</v>
      </c>
      <c r="G203" s="5">
        <f t="shared" si="6"/>
        <v>0</v>
      </c>
      <c r="H203" s="5" t="str">
        <f t="shared" si="7"/>
        <v>，3822514</v>
      </c>
      <c r="I203" s="5" t="str">
        <f>VLOOKUP(A203,HOP!A:U,21,0)</f>
        <v>直连</v>
      </c>
    </row>
    <row r="204" s="5" customFormat="1" hidden="1" spans="1:9">
      <c r="A204" s="6">
        <v>999226275759550</v>
      </c>
      <c r="B204" s="7">
        <v>45163</v>
      </c>
      <c r="C204" s="7">
        <v>45165</v>
      </c>
      <c r="D204" s="5">
        <v>4710.52</v>
      </c>
      <c r="E204" s="5" t="str">
        <f>VLOOKUP(A204,HOP!A:L,12,0)</f>
        <v>4710.52</v>
      </c>
      <c r="F204" s="5" t="str">
        <f>VLOOKUP(A204,HOP!A:C,3,0)</f>
        <v>3822755</v>
      </c>
      <c r="G204" s="5">
        <f t="shared" si="6"/>
        <v>0</v>
      </c>
      <c r="H204" s="5" t="str">
        <f t="shared" si="7"/>
        <v>，3822755</v>
      </c>
      <c r="I204" s="5" t="str">
        <f>VLOOKUP(A204,HOP!A:U,21,0)</f>
        <v>直连</v>
      </c>
    </row>
    <row r="205" s="5" customFormat="1" hidden="1" spans="1:9">
      <c r="A205" s="6">
        <v>999226276956595</v>
      </c>
      <c r="B205" s="7">
        <v>45163</v>
      </c>
      <c r="C205" s="7">
        <v>45165</v>
      </c>
      <c r="D205" s="5">
        <v>6240.88</v>
      </c>
      <c r="E205" s="5" t="str">
        <f>VLOOKUP(A205,HOP!A:L,12,0)</f>
        <v>6240.88</v>
      </c>
      <c r="F205" s="5" t="str">
        <f>VLOOKUP(A205,HOP!A:C,3,0)</f>
        <v>3823135</v>
      </c>
      <c r="G205" s="5">
        <f t="shared" si="6"/>
        <v>0</v>
      </c>
      <c r="H205" s="5" t="str">
        <f t="shared" si="7"/>
        <v>，3823135</v>
      </c>
      <c r="I205" s="5" t="str">
        <f>VLOOKUP(A205,HOP!A:U,21,0)</f>
        <v>直连</v>
      </c>
    </row>
    <row r="206" s="5" customFormat="1" hidden="1" spans="1:9">
      <c r="A206" s="6">
        <v>999226277511759</v>
      </c>
      <c r="B206" s="7">
        <v>45164</v>
      </c>
      <c r="C206" s="7">
        <v>45165</v>
      </c>
      <c r="D206" s="5">
        <v>470</v>
      </c>
      <c r="E206" s="5" t="str">
        <f>VLOOKUP(A206,HOP!A:L,12,0)</f>
        <v>470.00</v>
      </c>
      <c r="F206" s="5" t="str">
        <f>VLOOKUP(A206,HOP!A:C,3,0)</f>
        <v>3823231</v>
      </c>
      <c r="G206" s="5">
        <f t="shared" si="6"/>
        <v>0</v>
      </c>
      <c r="H206" s="5" t="str">
        <f t="shared" si="7"/>
        <v>，3823231</v>
      </c>
      <c r="I206" s="5" t="str">
        <f>VLOOKUP(A206,HOP!A:U,21,0)</f>
        <v>直连</v>
      </c>
    </row>
    <row r="207" s="5" customFormat="1" hidden="1" spans="1:9">
      <c r="A207" s="6">
        <v>999226277676939</v>
      </c>
      <c r="B207" s="7">
        <v>45161</v>
      </c>
      <c r="C207" s="7">
        <v>45165</v>
      </c>
      <c r="D207" s="5">
        <v>942.56</v>
      </c>
      <c r="E207" s="5" t="str">
        <f>VLOOKUP(A207,HOP!A:L,12,0)</f>
        <v>942.56</v>
      </c>
      <c r="F207" s="5" t="str">
        <f>VLOOKUP(A207,HOP!A:C,3,0)</f>
        <v>3823389</v>
      </c>
      <c r="G207" s="5">
        <f t="shared" si="6"/>
        <v>0</v>
      </c>
      <c r="H207" s="5" t="str">
        <f t="shared" si="7"/>
        <v>，3823389</v>
      </c>
      <c r="I207" s="5" t="str">
        <f>VLOOKUP(A207,HOP!A:U,21,0)</f>
        <v>直连</v>
      </c>
    </row>
    <row r="208" s="5" customFormat="1" hidden="1" spans="1:9">
      <c r="A208" s="6">
        <v>999226277679340</v>
      </c>
      <c r="B208" s="7">
        <v>45162</v>
      </c>
      <c r="C208" s="7">
        <v>45165</v>
      </c>
      <c r="D208" s="5">
        <v>7234.86</v>
      </c>
      <c r="E208" s="5" t="str">
        <f>VLOOKUP(A208,HOP!A:L,12,0)</f>
        <v>7234.86</v>
      </c>
      <c r="F208" s="5" t="str">
        <f>VLOOKUP(A208,HOP!A:C,3,0)</f>
        <v>3823390</v>
      </c>
      <c r="G208" s="5">
        <f t="shared" si="6"/>
        <v>0</v>
      </c>
      <c r="H208" s="5" t="str">
        <f t="shared" si="7"/>
        <v>，3823390</v>
      </c>
      <c r="I208" s="5" t="str">
        <f>VLOOKUP(A208,HOP!A:U,21,0)</f>
        <v>直连</v>
      </c>
    </row>
    <row r="209" s="5" customFormat="1" hidden="1" spans="1:9">
      <c r="A209" s="6">
        <v>999226277681685</v>
      </c>
      <c r="B209" s="7">
        <v>45164</v>
      </c>
      <c r="C209" s="7">
        <v>45165</v>
      </c>
      <c r="D209" s="5">
        <v>134.34</v>
      </c>
      <c r="E209" s="5" t="str">
        <f>VLOOKUP(A209,HOP!A:L,12,0)</f>
        <v>134.34</v>
      </c>
      <c r="F209" s="5" t="str">
        <f>VLOOKUP(A209,HOP!A:C,3,0)</f>
        <v>3823392</v>
      </c>
      <c r="G209" s="5">
        <f t="shared" si="6"/>
        <v>0</v>
      </c>
      <c r="H209" s="5" t="str">
        <f t="shared" si="7"/>
        <v>，3823392</v>
      </c>
      <c r="I209" s="5" t="str">
        <f>VLOOKUP(A209,HOP!A:U,21,0)</f>
        <v>直连</v>
      </c>
    </row>
    <row r="210" s="5" customFormat="1" hidden="1" spans="1:9">
      <c r="A210" s="6">
        <v>999226279307493</v>
      </c>
      <c r="B210" s="7">
        <v>45164</v>
      </c>
      <c r="C210" s="7">
        <v>45165</v>
      </c>
      <c r="D210" s="5">
        <v>1155.4</v>
      </c>
      <c r="E210" s="5" t="str">
        <f>VLOOKUP(A210,HOP!A:L,12,0)</f>
        <v>1155.40</v>
      </c>
      <c r="F210" s="5" t="str">
        <f>VLOOKUP(A210,HOP!A:C,3,0)</f>
        <v>3823805</v>
      </c>
      <c r="G210" s="5">
        <f t="shared" si="6"/>
        <v>0</v>
      </c>
      <c r="H210" s="5" t="str">
        <f t="shared" si="7"/>
        <v>，3823805</v>
      </c>
      <c r="I210" s="5" t="str">
        <f>VLOOKUP(A210,HOP!A:U,21,0)</f>
        <v>直连</v>
      </c>
    </row>
    <row r="211" s="5" customFormat="1" hidden="1" spans="1:9">
      <c r="A211" s="6">
        <v>999226279601183</v>
      </c>
      <c r="B211" s="7">
        <v>45162</v>
      </c>
      <c r="C211" s="7">
        <v>45165</v>
      </c>
      <c r="D211" s="5">
        <v>2722.68</v>
      </c>
      <c r="E211" s="5" t="str">
        <f>VLOOKUP(A211,HOP!A:L,12,0)</f>
        <v>2722.68</v>
      </c>
      <c r="F211" s="5" t="str">
        <f>VLOOKUP(A211,HOP!A:C,3,0)</f>
        <v>3823968</v>
      </c>
      <c r="G211" s="5">
        <f t="shared" si="6"/>
        <v>0</v>
      </c>
      <c r="H211" s="5" t="str">
        <f t="shared" si="7"/>
        <v>，3823968</v>
      </c>
      <c r="I211" s="5" t="str">
        <f>VLOOKUP(A211,HOP!A:U,21,0)</f>
        <v>直连</v>
      </c>
    </row>
    <row r="212" s="5" customFormat="1" hidden="1" spans="1:9">
      <c r="A212" s="6">
        <v>999226279775951</v>
      </c>
      <c r="B212" s="7">
        <v>45163</v>
      </c>
      <c r="C212" s="7">
        <v>45165</v>
      </c>
      <c r="D212" s="5">
        <v>1309.11</v>
      </c>
      <c r="E212" s="5" t="str">
        <f>VLOOKUP(A212,HOP!A:L,12,0)</f>
        <v>1309.11</v>
      </c>
      <c r="F212" s="5" t="str">
        <f>VLOOKUP(A212,HOP!A:C,3,0)</f>
        <v>3823991</v>
      </c>
      <c r="G212" s="5">
        <f t="shared" si="6"/>
        <v>0</v>
      </c>
      <c r="H212" s="5" t="str">
        <f t="shared" si="7"/>
        <v>，3823991</v>
      </c>
      <c r="I212" s="5" t="str">
        <f>VLOOKUP(A212,HOP!A:U,21,0)</f>
        <v>直连</v>
      </c>
    </row>
    <row r="213" s="5" customFormat="1" hidden="1" spans="1:9">
      <c r="A213" s="6">
        <v>999226280134705</v>
      </c>
      <c r="B213" s="7">
        <v>45163</v>
      </c>
      <c r="C213" s="7">
        <v>45165</v>
      </c>
      <c r="D213" s="5">
        <v>6634.16</v>
      </c>
      <c r="E213" s="5" t="str">
        <f>VLOOKUP(A213,HOP!A:L,12,0)</f>
        <v>6634.16</v>
      </c>
      <c r="F213" s="5" t="str">
        <f>VLOOKUP(A213,HOP!A:C,3,0)</f>
        <v>3824083</v>
      </c>
      <c r="G213" s="5">
        <f t="shared" si="6"/>
        <v>0</v>
      </c>
      <c r="H213" s="5" t="str">
        <f t="shared" si="7"/>
        <v>，3824083</v>
      </c>
      <c r="I213" s="5" t="str">
        <f>VLOOKUP(A213,HOP!A:U,21,0)</f>
        <v>直连</v>
      </c>
    </row>
    <row r="214" s="5" customFormat="1" hidden="1" spans="1:9">
      <c r="A214" s="6">
        <v>999226280173355</v>
      </c>
      <c r="B214" s="7">
        <v>45163</v>
      </c>
      <c r="C214" s="7">
        <v>45165</v>
      </c>
      <c r="D214" s="5">
        <v>6634.16</v>
      </c>
      <c r="E214" s="5" t="str">
        <f>VLOOKUP(A214,HOP!A:L,12,0)</f>
        <v>6634.16</v>
      </c>
      <c r="F214" s="5" t="str">
        <f>VLOOKUP(A214,HOP!A:C,3,0)</f>
        <v>3824094</v>
      </c>
      <c r="G214" s="5">
        <f t="shared" si="6"/>
        <v>0</v>
      </c>
      <c r="H214" s="5" t="str">
        <f t="shared" si="7"/>
        <v>，3824094</v>
      </c>
      <c r="I214" s="5" t="str">
        <f>VLOOKUP(A214,HOP!A:U,21,0)</f>
        <v>直连</v>
      </c>
    </row>
    <row r="215" s="5" customFormat="1" hidden="1" spans="1:9">
      <c r="A215" s="6">
        <v>999226280652088</v>
      </c>
      <c r="B215" s="7">
        <v>45162</v>
      </c>
      <c r="C215" s="7">
        <v>45165</v>
      </c>
      <c r="D215" s="5">
        <v>3318.45</v>
      </c>
      <c r="E215" s="5" t="str">
        <f>VLOOKUP(A215,HOP!A:L,12,0)</f>
        <v>3318.45</v>
      </c>
      <c r="F215" s="5" t="str">
        <f>VLOOKUP(A215,HOP!A:C,3,0)</f>
        <v>3824352</v>
      </c>
      <c r="G215" s="5">
        <f t="shared" si="6"/>
        <v>0</v>
      </c>
      <c r="H215" s="5" t="str">
        <f t="shared" si="7"/>
        <v>，3824352</v>
      </c>
      <c r="I215" s="5" t="str">
        <f>VLOOKUP(A215,HOP!A:U,21,0)</f>
        <v>直连</v>
      </c>
    </row>
    <row r="216" s="5" customFormat="1" hidden="1" spans="1:9">
      <c r="A216" s="6">
        <v>999226280864763</v>
      </c>
      <c r="B216" s="7">
        <v>45164</v>
      </c>
      <c r="C216" s="7">
        <v>45165</v>
      </c>
      <c r="D216" s="5">
        <v>589.62</v>
      </c>
      <c r="E216" s="5" t="str">
        <f>VLOOKUP(A216,HOP!A:L,12,0)</f>
        <v>589.62</v>
      </c>
      <c r="F216" s="5" t="str">
        <f>VLOOKUP(A216,HOP!A:C,3,0)</f>
        <v>3824421</v>
      </c>
      <c r="G216" s="5">
        <f t="shared" si="6"/>
        <v>0</v>
      </c>
      <c r="H216" s="5" t="str">
        <f t="shared" si="7"/>
        <v>，3824421</v>
      </c>
      <c r="I216" s="5" t="str">
        <f>VLOOKUP(A216,HOP!A:U,21,0)</f>
        <v>直采</v>
      </c>
    </row>
    <row r="217" s="5" customFormat="1" hidden="1" spans="1:9">
      <c r="A217" s="6">
        <v>999226320785727</v>
      </c>
      <c r="B217" s="7">
        <v>45163</v>
      </c>
      <c r="C217" s="7">
        <v>45165</v>
      </c>
      <c r="D217" s="5">
        <v>2357.38</v>
      </c>
      <c r="E217" s="5" t="str">
        <f>VLOOKUP(A217,HOP!A:L,12,0)</f>
        <v>2357.38</v>
      </c>
      <c r="F217" s="5" t="str">
        <f>VLOOKUP(A217,HOP!A:C,3,0)</f>
        <v>3824821</v>
      </c>
      <c r="G217" s="5">
        <f t="shared" si="6"/>
        <v>0</v>
      </c>
      <c r="H217" s="5" t="str">
        <f t="shared" si="7"/>
        <v>，3824821</v>
      </c>
      <c r="I217" s="5" t="str">
        <f>VLOOKUP(A217,HOP!A:U,21,0)</f>
        <v>直连</v>
      </c>
    </row>
    <row r="218" s="5" customFormat="1" hidden="1" spans="1:9">
      <c r="A218" s="6">
        <v>999226323350492</v>
      </c>
      <c r="B218" s="7">
        <v>45164</v>
      </c>
      <c r="C218" s="7">
        <v>45165</v>
      </c>
      <c r="D218" s="5">
        <v>145.99</v>
      </c>
      <c r="E218" s="5" t="str">
        <f>VLOOKUP(A218,HOP!A:L,12,0)</f>
        <v>145.99</v>
      </c>
      <c r="F218" s="5" t="str">
        <f>VLOOKUP(A218,HOP!A:C,3,0)</f>
        <v>3825432</v>
      </c>
      <c r="G218" s="5">
        <f t="shared" si="6"/>
        <v>0</v>
      </c>
      <c r="H218" s="5" t="str">
        <f t="shared" si="7"/>
        <v>，3825432</v>
      </c>
      <c r="I218" s="5" t="str">
        <f>VLOOKUP(A218,HOP!A:U,21,0)</f>
        <v>直连</v>
      </c>
    </row>
    <row r="219" s="5" customFormat="1" hidden="1" spans="1:9">
      <c r="A219" s="6">
        <v>999226323382403</v>
      </c>
      <c r="B219" s="7">
        <v>45164</v>
      </c>
      <c r="C219" s="7">
        <v>45165</v>
      </c>
      <c r="D219" s="5">
        <v>749.36</v>
      </c>
      <c r="E219" s="5" t="str">
        <f>VLOOKUP(A219,HOP!A:L,12,0)</f>
        <v>749.36</v>
      </c>
      <c r="F219" s="5" t="str">
        <f>VLOOKUP(A219,HOP!A:C,3,0)</f>
        <v>3825436</v>
      </c>
      <c r="G219" s="5">
        <f t="shared" si="6"/>
        <v>0</v>
      </c>
      <c r="H219" s="5" t="str">
        <f t="shared" si="7"/>
        <v>，3825436</v>
      </c>
      <c r="I219" s="5" t="str">
        <f>VLOOKUP(A219,HOP!A:U,21,0)</f>
        <v>直采</v>
      </c>
    </row>
    <row r="220" s="5" customFormat="1" hidden="1" spans="1:9">
      <c r="A220" s="6">
        <v>999226325299284</v>
      </c>
      <c r="B220" s="7">
        <v>45163</v>
      </c>
      <c r="C220" s="7">
        <v>45165</v>
      </c>
      <c r="D220" s="5">
        <v>1108.04</v>
      </c>
      <c r="E220" s="5" t="str">
        <f>VLOOKUP(A220,HOP!A:L,12,0)</f>
        <v>1108.04</v>
      </c>
      <c r="F220" s="5" t="str">
        <f>VLOOKUP(A220,HOP!A:C,3,0)</f>
        <v>3825994</v>
      </c>
      <c r="G220" s="5">
        <f t="shared" si="6"/>
        <v>0</v>
      </c>
      <c r="H220" s="5" t="str">
        <f t="shared" si="7"/>
        <v>，3825994</v>
      </c>
      <c r="I220" s="5" t="str">
        <f>VLOOKUP(A220,HOP!A:U,21,0)</f>
        <v>直连</v>
      </c>
    </row>
    <row r="221" s="5" customFormat="1" hidden="1" spans="1:9">
      <c r="A221" s="6">
        <v>999226329323015</v>
      </c>
      <c r="B221" s="7">
        <v>45164</v>
      </c>
      <c r="C221" s="7">
        <v>45165</v>
      </c>
      <c r="D221" s="5">
        <v>1338.64</v>
      </c>
      <c r="E221" s="5" t="str">
        <f>VLOOKUP(A221,HOP!A:L,12,0)</f>
        <v>1338.64</v>
      </c>
      <c r="F221" s="5" t="str">
        <f>VLOOKUP(A221,HOP!A:C,3,0)</f>
        <v>3827152</v>
      </c>
      <c r="G221" s="5">
        <f t="shared" si="6"/>
        <v>0</v>
      </c>
      <c r="H221" s="5" t="str">
        <f t="shared" si="7"/>
        <v>，3827152</v>
      </c>
      <c r="I221" s="5" t="str">
        <f>VLOOKUP(A221,HOP!A:U,21,0)</f>
        <v>直连</v>
      </c>
    </row>
    <row r="222" s="5" customFormat="1" hidden="1" spans="1:9">
      <c r="A222" s="6">
        <v>999226329691336</v>
      </c>
      <c r="B222" s="7">
        <v>45164</v>
      </c>
      <c r="C222" s="7">
        <v>45165</v>
      </c>
      <c r="D222" s="5">
        <v>1471.55</v>
      </c>
      <c r="E222" s="5" t="str">
        <f>VLOOKUP(A222,HOP!A:L,12,0)</f>
        <v>1471.55</v>
      </c>
      <c r="F222" s="5" t="str">
        <f>VLOOKUP(A222,HOP!A:C,3,0)</f>
        <v>3827367</v>
      </c>
      <c r="G222" s="5">
        <f t="shared" si="6"/>
        <v>0</v>
      </c>
      <c r="H222" s="5" t="str">
        <f t="shared" si="7"/>
        <v>，3827367</v>
      </c>
      <c r="I222" s="5" t="str">
        <f>VLOOKUP(A222,HOP!A:U,21,0)</f>
        <v>直连</v>
      </c>
    </row>
    <row r="223" s="5" customFormat="1" hidden="1" spans="1:9">
      <c r="A223" s="6">
        <v>999226329705361</v>
      </c>
      <c r="B223" s="7">
        <v>45164</v>
      </c>
      <c r="C223" s="7">
        <v>45165</v>
      </c>
      <c r="D223" s="5">
        <v>1342.64</v>
      </c>
      <c r="E223" s="5" t="str">
        <f>VLOOKUP(A223,HOP!A:L,12,0)</f>
        <v>1342.64</v>
      </c>
      <c r="F223" s="5" t="str">
        <f>VLOOKUP(A223,HOP!A:C,3,0)</f>
        <v>3827380</v>
      </c>
      <c r="G223" s="5">
        <f t="shared" si="6"/>
        <v>0</v>
      </c>
      <c r="H223" s="5" t="str">
        <f t="shared" si="7"/>
        <v>，3827380</v>
      </c>
      <c r="I223" s="5" t="str">
        <f>VLOOKUP(A223,HOP!A:U,21,0)</f>
        <v>直连</v>
      </c>
    </row>
    <row r="224" s="5" customFormat="1" hidden="1" spans="1:9">
      <c r="A224" s="6">
        <v>999226330133360</v>
      </c>
      <c r="B224" s="7">
        <v>45164</v>
      </c>
      <c r="C224" s="7">
        <v>45165</v>
      </c>
      <c r="D224" s="5">
        <v>2039.61</v>
      </c>
      <c r="E224" s="5" t="str">
        <f>VLOOKUP(A224,HOP!A:L,12,0)</f>
        <v>2039.61</v>
      </c>
      <c r="F224" s="5" t="str">
        <f>VLOOKUP(A224,HOP!A:C,3,0)</f>
        <v>3827536</v>
      </c>
      <c r="G224" s="5">
        <f t="shared" si="6"/>
        <v>0</v>
      </c>
      <c r="H224" s="5" t="str">
        <f t="shared" si="7"/>
        <v>，3827536</v>
      </c>
      <c r="I224" s="5" t="str">
        <f>VLOOKUP(A224,HOP!A:U,21,0)</f>
        <v>直连</v>
      </c>
    </row>
    <row r="225" s="5" customFormat="1" hidden="1" spans="1:9">
      <c r="A225" s="6">
        <v>999226330148567</v>
      </c>
      <c r="B225" s="7">
        <v>45163</v>
      </c>
      <c r="C225" s="7">
        <v>45165</v>
      </c>
      <c r="D225" s="5">
        <v>3646.56</v>
      </c>
      <c r="E225" s="5" t="str">
        <f>VLOOKUP(A225,HOP!A:L,12,0)</f>
        <v>3646.56</v>
      </c>
      <c r="F225" s="5" t="str">
        <f>VLOOKUP(A225,HOP!A:C,3,0)</f>
        <v>3827540</v>
      </c>
      <c r="G225" s="5">
        <f t="shared" si="6"/>
        <v>0</v>
      </c>
      <c r="H225" s="5" t="str">
        <f t="shared" si="7"/>
        <v>，3827540</v>
      </c>
      <c r="I225" s="5" t="str">
        <f>VLOOKUP(A225,HOP!A:U,21,0)</f>
        <v>直连</v>
      </c>
    </row>
    <row r="226" s="5" customFormat="1" hidden="1" spans="1:9">
      <c r="A226" s="6">
        <v>999226335087576</v>
      </c>
      <c r="B226" s="7">
        <v>45162</v>
      </c>
      <c r="C226" s="7">
        <v>45165</v>
      </c>
      <c r="D226" s="5">
        <v>2864.97</v>
      </c>
      <c r="E226" s="5" t="str">
        <f>VLOOKUP(A226,HOP!A:L,12,0)</f>
        <v>2864.97</v>
      </c>
      <c r="F226" s="5" t="str">
        <f>VLOOKUP(A226,HOP!A:C,3,0)</f>
        <v>3828976</v>
      </c>
      <c r="G226" s="5">
        <f t="shared" si="6"/>
        <v>0</v>
      </c>
      <c r="H226" s="5" t="str">
        <f t="shared" si="7"/>
        <v>，3828976</v>
      </c>
      <c r="I226" s="5" t="str">
        <f>VLOOKUP(A226,HOP!A:U,21,0)</f>
        <v>直连</v>
      </c>
    </row>
    <row r="227" s="5" customFormat="1" hidden="1" spans="1:9">
      <c r="A227" s="6">
        <v>999226335235490</v>
      </c>
      <c r="B227" s="7">
        <v>45162</v>
      </c>
      <c r="C227" s="7">
        <v>45165</v>
      </c>
      <c r="D227" s="5">
        <v>580.93</v>
      </c>
      <c r="E227" s="5" t="str">
        <f>VLOOKUP(A227,HOP!A:L,12,0)</f>
        <v>580.93</v>
      </c>
      <c r="F227" s="5" t="str">
        <f>VLOOKUP(A227,HOP!A:C,3,0)</f>
        <v>3829104</v>
      </c>
      <c r="G227" s="5">
        <f t="shared" si="6"/>
        <v>0</v>
      </c>
      <c r="H227" s="5" t="str">
        <f t="shared" si="7"/>
        <v>，3829104</v>
      </c>
      <c r="I227" s="5" t="str">
        <f>VLOOKUP(A227,HOP!A:U,21,0)</f>
        <v>直连</v>
      </c>
    </row>
    <row r="228" s="5" customFormat="1" hidden="1" spans="1:9">
      <c r="A228" s="6">
        <v>999226335462381</v>
      </c>
      <c r="B228" s="7">
        <v>45163</v>
      </c>
      <c r="C228" s="7">
        <v>45165</v>
      </c>
      <c r="D228" s="5">
        <v>1999.36</v>
      </c>
      <c r="E228" s="5" t="str">
        <f>VLOOKUP(A228,HOP!A:L,12,0)</f>
        <v>1999.36</v>
      </c>
      <c r="F228" s="5" t="str">
        <f>VLOOKUP(A228,HOP!A:C,3,0)</f>
        <v>3829169</v>
      </c>
      <c r="G228" s="5">
        <f t="shared" si="6"/>
        <v>0</v>
      </c>
      <c r="H228" s="5" t="str">
        <f t="shared" si="7"/>
        <v>，3829169</v>
      </c>
      <c r="I228" s="5" t="str">
        <f>VLOOKUP(A228,HOP!A:U,21,0)</f>
        <v>直连</v>
      </c>
    </row>
    <row r="229" s="5" customFormat="1" hidden="1" spans="1:9">
      <c r="A229" s="6">
        <v>999226335571953</v>
      </c>
      <c r="B229" s="7">
        <v>45163</v>
      </c>
      <c r="C229" s="7">
        <v>45165</v>
      </c>
      <c r="D229" s="5">
        <v>364.71</v>
      </c>
      <c r="E229" s="5" t="str">
        <f>VLOOKUP(A229,HOP!A:L,12,0)</f>
        <v>364.71</v>
      </c>
      <c r="F229" s="5" t="str">
        <f>VLOOKUP(A229,HOP!A:C,3,0)</f>
        <v>3829200</v>
      </c>
      <c r="G229" s="5">
        <f t="shared" si="6"/>
        <v>0</v>
      </c>
      <c r="H229" s="5" t="str">
        <f t="shared" si="7"/>
        <v>，3829200</v>
      </c>
      <c r="I229" s="5" t="str">
        <f>VLOOKUP(A229,HOP!A:U,21,0)</f>
        <v>直连</v>
      </c>
    </row>
    <row r="230" s="5" customFormat="1" hidden="1" spans="1:9">
      <c r="A230" s="6">
        <v>999226335771698</v>
      </c>
      <c r="B230" s="7">
        <v>45163</v>
      </c>
      <c r="C230" s="7">
        <v>45165</v>
      </c>
      <c r="D230" s="5">
        <v>897.85</v>
      </c>
      <c r="E230" s="5" t="str">
        <f>VLOOKUP(A230,HOP!A:L,12,0)</f>
        <v>897.85</v>
      </c>
      <c r="F230" s="5" t="str">
        <f>VLOOKUP(A230,HOP!A:C,3,0)</f>
        <v>3829259</v>
      </c>
      <c r="G230" s="5">
        <f t="shared" si="6"/>
        <v>0</v>
      </c>
      <c r="H230" s="5" t="str">
        <f t="shared" si="7"/>
        <v>，3829259</v>
      </c>
      <c r="I230" s="5" t="str">
        <f>VLOOKUP(A230,HOP!A:U,21,0)</f>
        <v>直连</v>
      </c>
    </row>
    <row r="231" s="5" customFormat="1" hidden="1" spans="1:9">
      <c r="A231" s="6">
        <v>26335887090</v>
      </c>
      <c r="B231" s="7">
        <v>45164</v>
      </c>
      <c r="C231" s="7">
        <v>45165</v>
      </c>
      <c r="D231" s="5">
        <v>161.14</v>
      </c>
      <c r="E231" s="5" t="str">
        <f>VLOOKUP(A231,HOP!A:L,12,0)</f>
        <v>161.14</v>
      </c>
      <c r="F231" s="5" t="str">
        <f>VLOOKUP(A231,HOP!A:C,3,0)</f>
        <v>3829303</v>
      </c>
      <c r="G231" s="5">
        <f t="shared" si="6"/>
        <v>0</v>
      </c>
      <c r="H231" s="5" t="str">
        <f t="shared" si="7"/>
        <v>，3829303</v>
      </c>
      <c r="I231" s="5" t="str">
        <f>VLOOKUP(A231,HOP!A:U,21,0)</f>
        <v>直连</v>
      </c>
    </row>
    <row r="232" s="5" customFormat="1" hidden="1" spans="1:9">
      <c r="A232" s="6">
        <v>999226336027680</v>
      </c>
      <c r="B232" s="7">
        <v>45163</v>
      </c>
      <c r="C232" s="7">
        <v>45165</v>
      </c>
      <c r="D232" s="5">
        <v>2908.42</v>
      </c>
      <c r="E232" s="5" t="str">
        <f>VLOOKUP(A232,HOP!A:L,12,0)</f>
        <v>2908.42</v>
      </c>
      <c r="F232" s="5" t="str">
        <f>VLOOKUP(A232,HOP!A:C,3,0)</f>
        <v>3829443</v>
      </c>
      <c r="G232" s="5">
        <f t="shared" si="6"/>
        <v>0</v>
      </c>
      <c r="H232" s="5" t="str">
        <f t="shared" si="7"/>
        <v>，3829443</v>
      </c>
      <c r="I232" s="5" t="str">
        <f>VLOOKUP(A232,HOP!A:U,21,0)</f>
        <v>直采</v>
      </c>
    </row>
    <row r="233" s="5" customFormat="1" hidden="1" spans="1:9">
      <c r="A233" s="6">
        <v>999226336043824</v>
      </c>
      <c r="B233" s="7">
        <v>45163</v>
      </c>
      <c r="C233" s="7">
        <v>45165</v>
      </c>
      <c r="D233" s="5">
        <v>2908.42</v>
      </c>
      <c r="E233" s="5" t="str">
        <f>VLOOKUP(A233,HOP!A:L,12,0)</f>
        <v>2908.42</v>
      </c>
      <c r="F233" s="5" t="str">
        <f>VLOOKUP(A233,HOP!A:C,3,0)</f>
        <v>3829452</v>
      </c>
      <c r="G233" s="5">
        <f t="shared" si="6"/>
        <v>0</v>
      </c>
      <c r="H233" s="5" t="str">
        <f t="shared" si="7"/>
        <v>，3829452</v>
      </c>
      <c r="I233" s="5" t="str">
        <f>VLOOKUP(A233,HOP!A:U,21,0)</f>
        <v>直采</v>
      </c>
    </row>
    <row r="234" s="5" customFormat="1" hidden="1" spans="1:9">
      <c r="A234" s="6">
        <v>999226336769097</v>
      </c>
      <c r="B234" s="7">
        <v>45163</v>
      </c>
      <c r="C234" s="7">
        <v>45165</v>
      </c>
      <c r="D234" s="5">
        <v>900.25</v>
      </c>
      <c r="E234" s="5" t="str">
        <f>VLOOKUP(A234,HOP!A:L,12,0)</f>
        <v>900.25</v>
      </c>
      <c r="F234" s="5" t="str">
        <f>VLOOKUP(A234,HOP!A:C,3,0)</f>
        <v>3829790</v>
      </c>
      <c r="G234" s="5">
        <f t="shared" si="6"/>
        <v>0</v>
      </c>
      <c r="H234" s="5" t="str">
        <f t="shared" si="7"/>
        <v>，3829790</v>
      </c>
      <c r="I234" s="5" t="str">
        <f>VLOOKUP(A234,HOP!A:U,21,0)</f>
        <v>直连</v>
      </c>
    </row>
    <row r="235" s="5" customFormat="1" hidden="1" spans="1:9">
      <c r="A235" s="6">
        <v>999226337077752</v>
      </c>
      <c r="B235" s="7">
        <v>45162</v>
      </c>
      <c r="C235" s="7">
        <v>45165</v>
      </c>
      <c r="D235" s="5">
        <v>437.79</v>
      </c>
      <c r="E235" s="5" t="str">
        <f>VLOOKUP(A235,HOP!A:L,12,0)</f>
        <v>437.79</v>
      </c>
      <c r="F235" s="5" t="str">
        <f>VLOOKUP(A235,HOP!A:C,3,0)</f>
        <v>3829899</v>
      </c>
      <c r="G235" s="5">
        <f t="shared" si="6"/>
        <v>0</v>
      </c>
      <c r="H235" s="5" t="str">
        <f t="shared" si="7"/>
        <v>，3829899</v>
      </c>
      <c r="I235" s="5" t="str">
        <f>VLOOKUP(A235,HOP!A:U,21,0)</f>
        <v>直连</v>
      </c>
    </row>
    <row r="236" s="5" customFormat="1" hidden="1" spans="1:9">
      <c r="A236" s="6">
        <v>999226337114604</v>
      </c>
      <c r="B236" s="7">
        <v>45164</v>
      </c>
      <c r="C236" s="7">
        <v>45165</v>
      </c>
      <c r="D236" s="5">
        <v>473.79</v>
      </c>
      <c r="E236" s="5" t="str">
        <f>VLOOKUP(A236,HOP!A:L,12,0)</f>
        <v>473.79</v>
      </c>
      <c r="F236" s="5" t="str">
        <f>VLOOKUP(A236,HOP!A:C,3,0)</f>
        <v>3829999</v>
      </c>
      <c r="G236" s="5">
        <f t="shared" si="6"/>
        <v>0</v>
      </c>
      <c r="H236" s="5" t="str">
        <f t="shared" si="7"/>
        <v>，3829999</v>
      </c>
      <c r="I236" s="5" t="str">
        <f>VLOOKUP(A236,HOP!A:U,21,0)</f>
        <v>直连</v>
      </c>
    </row>
    <row r="237" s="5" customFormat="1" hidden="1" spans="1:9">
      <c r="A237" s="6">
        <v>999226337004261</v>
      </c>
      <c r="B237" s="7">
        <v>45164</v>
      </c>
      <c r="C237" s="7">
        <v>45165</v>
      </c>
      <c r="D237" s="5">
        <v>242.91</v>
      </c>
      <c r="E237" s="5" t="str">
        <f>VLOOKUP(A237,HOP!A:L,12,0)</f>
        <v>242.91</v>
      </c>
      <c r="F237" s="5" t="str">
        <f>VLOOKUP(A237,HOP!A:C,3,0)</f>
        <v>3829875</v>
      </c>
      <c r="G237" s="5">
        <f t="shared" si="6"/>
        <v>0</v>
      </c>
      <c r="H237" s="5" t="str">
        <f t="shared" si="7"/>
        <v>，3829875</v>
      </c>
      <c r="I237" s="5" t="str">
        <f>VLOOKUP(A237,HOP!A:U,21,0)</f>
        <v>直连</v>
      </c>
    </row>
    <row r="238" s="5" customFormat="1" hidden="1" spans="1:9">
      <c r="A238" s="6">
        <v>999226337800438</v>
      </c>
      <c r="B238" s="7">
        <v>45163</v>
      </c>
      <c r="C238" s="7">
        <v>45165</v>
      </c>
      <c r="D238" s="5">
        <v>502.1</v>
      </c>
      <c r="E238" s="5" t="str">
        <f>VLOOKUP(A238,HOP!A:L,12,0)</f>
        <v>502.10</v>
      </c>
      <c r="F238" s="5" t="str">
        <f>VLOOKUP(A238,HOP!A:C,3,0)</f>
        <v>3830368</v>
      </c>
      <c r="G238" s="5">
        <f t="shared" si="6"/>
        <v>0</v>
      </c>
      <c r="H238" s="5" t="str">
        <f t="shared" si="7"/>
        <v>，3830368</v>
      </c>
      <c r="I238" s="5" t="str">
        <f>VLOOKUP(A238,HOP!A:U,21,0)</f>
        <v>直连</v>
      </c>
    </row>
    <row r="239" s="5" customFormat="1" hidden="1" spans="1:9">
      <c r="A239" s="6">
        <v>999226338327781</v>
      </c>
      <c r="B239" s="7">
        <v>45164</v>
      </c>
      <c r="C239" s="7">
        <v>45165</v>
      </c>
      <c r="D239" s="5">
        <v>1445</v>
      </c>
      <c r="E239" s="5" t="str">
        <f>VLOOKUP(A239,HOP!A:L,12,0)</f>
        <v>1445.00</v>
      </c>
      <c r="F239" s="5" t="str">
        <f>VLOOKUP(A239,HOP!A:C,3,0)</f>
        <v>3830651</v>
      </c>
      <c r="G239" s="5">
        <f t="shared" si="6"/>
        <v>0</v>
      </c>
      <c r="H239" s="5" t="str">
        <f t="shared" si="7"/>
        <v>，3830651</v>
      </c>
      <c r="I239" s="5" t="str">
        <f>VLOOKUP(A239,HOP!A:U,21,0)</f>
        <v>直连</v>
      </c>
    </row>
    <row r="240" s="5" customFormat="1" hidden="1" spans="1:9">
      <c r="A240" s="6">
        <v>999226338769592</v>
      </c>
      <c r="B240" s="7">
        <v>45164</v>
      </c>
      <c r="C240" s="7">
        <v>45165</v>
      </c>
      <c r="D240" s="5">
        <v>313.08</v>
      </c>
      <c r="E240" s="5" t="str">
        <f>VLOOKUP(A240,HOP!A:L,12,0)</f>
        <v>313.08</v>
      </c>
      <c r="F240" s="5" t="str">
        <f>VLOOKUP(A240,HOP!A:C,3,0)</f>
        <v>3830788</v>
      </c>
      <c r="G240" s="5">
        <f t="shared" si="6"/>
        <v>0</v>
      </c>
      <c r="H240" s="5" t="str">
        <f t="shared" si="7"/>
        <v>，3830788</v>
      </c>
      <c r="I240" s="5" t="str">
        <f>VLOOKUP(A240,HOP!A:U,21,0)</f>
        <v>直连</v>
      </c>
    </row>
    <row r="241" s="5" customFormat="1" hidden="1" spans="1:9">
      <c r="A241" s="6">
        <v>999226338791503</v>
      </c>
      <c r="B241" s="7">
        <v>45164</v>
      </c>
      <c r="C241" s="7">
        <v>45165</v>
      </c>
      <c r="D241" s="5">
        <v>127.57</v>
      </c>
      <c r="E241" s="5" t="str">
        <f>VLOOKUP(A241,HOP!A:L,12,0)</f>
        <v>127.57</v>
      </c>
      <c r="F241" s="5" t="str">
        <f>VLOOKUP(A241,HOP!A:C,3,0)</f>
        <v>3830797</v>
      </c>
      <c r="G241" s="5">
        <f t="shared" si="6"/>
        <v>0</v>
      </c>
      <c r="H241" s="5" t="str">
        <f t="shared" si="7"/>
        <v>，3830797</v>
      </c>
      <c r="I241" s="5" t="str">
        <f>VLOOKUP(A241,HOP!A:U,21,0)</f>
        <v>直连</v>
      </c>
    </row>
    <row r="242" s="5" customFormat="1" hidden="1" spans="1:9">
      <c r="A242" s="6">
        <v>999226338754352</v>
      </c>
      <c r="B242" s="7">
        <v>45163</v>
      </c>
      <c r="C242" s="7">
        <v>45165</v>
      </c>
      <c r="D242" s="5">
        <v>1134.11</v>
      </c>
      <c r="E242" s="5" t="str">
        <f>VLOOKUP(A242,HOP!A:L,12,0)</f>
        <v>1134.11</v>
      </c>
      <c r="F242" s="5" t="str">
        <f>VLOOKUP(A242,HOP!A:C,3,0)</f>
        <v>3830781</v>
      </c>
      <c r="G242" s="5">
        <f t="shared" si="6"/>
        <v>0</v>
      </c>
      <c r="H242" s="5" t="str">
        <f t="shared" si="7"/>
        <v>，3830781</v>
      </c>
      <c r="I242" s="5" t="str">
        <f>VLOOKUP(A242,HOP!A:U,21,0)</f>
        <v>直连</v>
      </c>
    </row>
    <row r="243" s="5" customFormat="1" hidden="1" spans="1:9">
      <c r="A243" s="6">
        <v>999226339260355</v>
      </c>
      <c r="B243" s="7">
        <v>45163</v>
      </c>
      <c r="C243" s="7">
        <v>45165</v>
      </c>
      <c r="D243" s="5">
        <v>760.72</v>
      </c>
      <c r="E243" s="5" t="str">
        <f>VLOOKUP(A243,HOP!A:L,12,0)</f>
        <v>760.72</v>
      </c>
      <c r="F243" s="5" t="str">
        <f>VLOOKUP(A243,HOP!A:C,3,0)</f>
        <v>3831089</v>
      </c>
      <c r="G243" s="5">
        <f t="shared" si="6"/>
        <v>0</v>
      </c>
      <c r="H243" s="5" t="str">
        <f t="shared" si="7"/>
        <v>，3831089</v>
      </c>
      <c r="I243" s="5" t="str">
        <f>VLOOKUP(A243,HOP!A:U,21,0)</f>
        <v>直连</v>
      </c>
    </row>
    <row r="244" s="5" customFormat="1" hidden="1" spans="1:9">
      <c r="A244" s="6">
        <v>999226339297011</v>
      </c>
      <c r="B244" s="7">
        <v>45163</v>
      </c>
      <c r="C244" s="7">
        <v>45165</v>
      </c>
      <c r="D244" s="5">
        <v>1599.64</v>
      </c>
      <c r="E244" s="5" t="str">
        <f>VLOOKUP(A244,HOP!A:L,12,0)</f>
        <v>1599.64</v>
      </c>
      <c r="F244" s="5" t="str">
        <f>VLOOKUP(A244,HOP!A:C,3,0)</f>
        <v>3831100</v>
      </c>
      <c r="G244" s="5">
        <f t="shared" si="6"/>
        <v>0</v>
      </c>
      <c r="H244" s="5" t="str">
        <f t="shared" si="7"/>
        <v>，3831100</v>
      </c>
      <c r="I244" s="5" t="str">
        <f>VLOOKUP(A244,HOP!A:U,21,0)</f>
        <v>直连</v>
      </c>
    </row>
    <row r="245" s="5" customFormat="1" hidden="1" spans="1:9">
      <c r="A245" s="6">
        <v>999226339367886</v>
      </c>
      <c r="B245" s="7">
        <v>45163</v>
      </c>
      <c r="C245" s="7">
        <v>45165</v>
      </c>
      <c r="D245" s="5">
        <v>1771.66</v>
      </c>
      <c r="E245" s="5" t="str">
        <f>VLOOKUP(A245,HOP!A:L,12,0)</f>
        <v>1771.66</v>
      </c>
      <c r="F245" s="5" t="str">
        <f>VLOOKUP(A245,HOP!A:C,3,0)</f>
        <v>3831129</v>
      </c>
      <c r="G245" s="5">
        <f t="shared" si="6"/>
        <v>0</v>
      </c>
      <c r="H245" s="5" t="str">
        <f t="shared" si="7"/>
        <v>，3831129</v>
      </c>
      <c r="I245" s="5" t="str">
        <f>VLOOKUP(A245,HOP!A:U,21,0)</f>
        <v>直连</v>
      </c>
    </row>
    <row r="246" s="5" customFormat="1" hidden="1" spans="1:9">
      <c r="A246" s="6">
        <v>999226339255546</v>
      </c>
      <c r="B246" s="7">
        <v>45164</v>
      </c>
      <c r="C246" s="7">
        <v>45165</v>
      </c>
      <c r="D246" s="5">
        <v>242.91</v>
      </c>
      <c r="E246" s="5" t="str">
        <f>VLOOKUP(A246,HOP!A:L,12,0)</f>
        <v>242.91</v>
      </c>
      <c r="F246" s="5" t="str">
        <f>VLOOKUP(A246,HOP!A:C,3,0)</f>
        <v>3831088</v>
      </c>
      <c r="G246" s="5">
        <f t="shared" si="6"/>
        <v>0</v>
      </c>
      <c r="H246" s="5" t="str">
        <f t="shared" si="7"/>
        <v>，3831088</v>
      </c>
      <c r="I246" s="5" t="str">
        <f>VLOOKUP(A246,HOP!A:U,21,0)</f>
        <v>直连</v>
      </c>
    </row>
    <row r="247" s="5" customFormat="1" hidden="1" spans="1:9">
      <c r="A247" s="6">
        <v>999226339701126</v>
      </c>
      <c r="B247" s="7">
        <v>45163</v>
      </c>
      <c r="C247" s="7">
        <v>45165</v>
      </c>
      <c r="D247" s="5">
        <v>593.76</v>
      </c>
      <c r="E247" s="5" t="str">
        <f>VLOOKUP(A247,HOP!A:L,12,0)</f>
        <v>593.76</v>
      </c>
      <c r="F247" s="5" t="str">
        <f>VLOOKUP(A247,HOP!A:C,3,0)</f>
        <v>3831354</v>
      </c>
      <c r="G247" s="5">
        <f t="shared" si="6"/>
        <v>0</v>
      </c>
      <c r="H247" s="5" t="str">
        <f t="shared" si="7"/>
        <v>，3831354</v>
      </c>
      <c r="I247" s="5" t="str">
        <f>VLOOKUP(A247,HOP!A:U,21,0)</f>
        <v>直连</v>
      </c>
    </row>
    <row r="248" s="5" customFormat="1" hidden="1" spans="1:9">
      <c r="A248" s="6">
        <v>999226339971468</v>
      </c>
      <c r="B248" s="7">
        <v>45164</v>
      </c>
      <c r="C248" s="7">
        <v>45165</v>
      </c>
      <c r="D248" s="5">
        <v>370.22</v>
      </c>
      <c r="E248" s="5" t="str">
        <f>VLOOKUP(A248,HOP!A:L,12,0)</f>
        <v>370.22</v>
      </c>
      <c r="F248" s="5" t="str">
        <f>VLOOKUP(A248,HOP!A:C,3,0)</f>
        <v>3831456</v>
      </c>
      <c r="G248" s="5">
        <f t="shared" si="6"/>
        <v>0</v>
      </c>
      <c r="H248" s="5" t="str">
        <f t="shared" si="7"/>
        <v>，3831456</v>
      </c>
      <c r="I248" s="5" t="str">
        <f>VLOOKUP(A248,HOP!A:U,21,0)</f>
        <v>直连</v>
      </c>
    </row>
    <row r="249" s="5" customFormat="1" hidden="1" spans="1:9">
      <c r="A249" s="6">
        <v>999226340248529</v>
      </c>
      <c r="B249" s="7">
        <v>45163</v>
      </c>
      <c r="C249" s="7">
        <v>45165</v>
      </c>
      <c r="D249" s="5">
        <v>2606.67</v>
      </c>
      <c r="E249" s="5" t="str">
        <f>VLOOKUP(A249,HOP!A:L,12,0)</f>
        <v>2606.67</v>
      </c>
      <c r="F249" s="5" t="str">
        <f>VLOOKUP(A249,HOP!A:C,3,0)</f>
        <v>3831649</v>
      </c>
      <c r="G249" s="5">
        <f t="shared" si="6"/>
        <v>0</v>
      </c>
      <c r="H249" s="5" t="str">
        <f t="shared" si="7"/>
        <v>，3831649</v>
      </c>
      <c r="I249" s="5" t="str">
        <f>VLOOKUP(A249,HOP!A:U,21,0)</f>
        <v>直连</v>
      </c>
    </row>
    <row r="250" s="5" customFormat="1" hidden="1" spans="1:9">
      <c r="A250" s="6">
        <v>999226340509215</v>
      </c>
      <c r="B250" s="7">
        <v>45164</v>
      </c>
      <c r="C250" s="7">
        <v>45165</v>
      </c>
      <c r="D250" s="5">
        <v>473.79</v>
      </c>
      <c r="E250" s="5" t="str">
        <f>VLOOKUP(A250,HOP!A:L,12,0)</f>
        <v>473.79</v>
      </c>
      <c r="F250" s="5" t="str">
        <f>VLOOKUP(A250,HOP!A:C,3,0)</f>
        <v>3831746</v>
      </c>
      <c r="G250" s="5">
        <f t="shared" si="6"/>
        <v>0</v>
      </c>
      <c r="H250" s="5" t="str">
        <f t="shared" si="7"/>
        <v>，3831746</v>
      </c>
      <c r="I250" s="5" t="str">
        <f>VLOOKUP(A250,HOP!A:U,21,0)</f>
        <v>直连</v>
      </c>
    </row>
    <row r="251" s="5" customFormat="1" hidden="1" spans="1:9">
      <c r="A251" s="6">
        <v>999226340656729</v>
      </c>
      <c r="B251" s="7">
        <v>45163</v>
      </c>
      <c r="C251" s="7">
        <v>45165</v>
      </c>
      <c r="D251" s="5">
        <v>2802.3</v>
      </c>
      <c r="E251" s="5" t="str">
        <f>VLOOKUP(A251,HOP!A:L,12,0)</f>
        <v>2802.30</v>
      </c>
      <c r="F251" s="5" t="str">
        <f>VLOOKUP(A251,HOP!A:C,3,0)</f>
        <v>3831873</v>
      </c>
      <c r="G251" s="5">
        <f t="shared" si="6"/>
        <v>0</v>
      </c>
      <c r="H251" s="5" t="str">
        <f t="shared" si="7"/>
        <v>，3831873</v>
      </c>
      <c r="I251" s="5" t="str">
        <f>VLOOKUP(A251,HOP!A:U,21,0)</f>
        <v>直连</v>
      </c>
    </row>
    <row r="252" s="5" customFormat="1" hidden="1" spans="1:9">
      <c r="A252" s="6">
        <v>999226340906762</v>
      </c>
      <c r="B252" s="7">
        <v>45164</v>
      </c>
      <c r="C252" s="7">
        <v>45165</v>
      </c>
      <c r="D252" s="5">
        <v>521.99</v>
      </c>
      <c r="E252" s="5" t="str">
        <f>VLOOKUP(A252,HOP!A:L,12,0)</f>
        <v>521.99</v>
      </c>
      <c r="F252" s="5" t="str">
        <f>VLOOKUP(A252,HOP!A:C,3,0)</f>
        <v>3831982</v>
      </c>
      <c r="G252" s="5">
        <f t="shared" si="6"/>
        <v>0</v>
      </c>
      <c r="H252" s="5" t="str">
        <f t="shared" si="7"/>
        <v>，3831982</v>
      </c>
      <c r="I252" s="5" t="str">
        <f>VLOOKUP(A252,HOP!A:U,21,0)</f>
        <v>直连</v>
      </c>
    </row>
    <row r="253" s="5" customFormat="1" hidden="1" spans="1:9">
      <c r="A253" s="6">
        <v>999226341236553</v>
      </c>
      <c r="B253" s="7">
        <v>45164</v>
      </c>
      <c r="C253" s="7">
        <v>45165</v>
      </c>
      <c r="D253" s="5">
        <v>877.07</v>
      </c>
      <c r="E253" s="5" t="str">
        <f>VLOOKUP(A253,HOP!A:L,12,0)</f>
        <v>877.07</v>
      </c>
      <c r="F253" s="5" t="str">
        <f>VLOOKUP(A253,HOP!A:C,3,0)</f>
        <v>3832209</v>
      </c>
      <c r="G253" s="5">
        <f t="shared" si="6"/>
        <v>0</v>
      </c>
      <c r="H253" s="5" t="str">
        <f t="shared" si="7"/>
        <v>，3832209</v>
      </c>
      <c r="I253" s="5" t="str">
        <f>VLOOKUP(A253,HOP!A:U,21,0)</f>
        <v>直连</v>
      </c>
    </row>
    <row r="254" s="5" customFormat="1" hidden="1" spans="1:9">
      <c r="A254" s="6">
        <v>999226341249347</v>
      </c>
      <c r="B254" s="7">
        <v>45164</v>
      </c>
      <c r="C254" s="7">
        <v>45165</v>
      </c>
      <c r="D254" s="5">
        <v>911.15</v>
      </c>
      <c r="E254" s="5" t="str">
        <f>VLOOKUP(A254,HOP!A:L,12,0)</f>
        <v>911.15</v>
      </c>
      <c r="F254" s="5" t="str">
        <f>VLOOKUP(A254,HOP!A:C,3,0)</f>
        <v>3832221</v>
      </c>
      <c r="G254" s="5">
        <f t="shared" si="6"/>
        <v>0</v>
      </c>
      <c r="H254" s="5" t="str">
        <f t="shared" si="7"/>
        <v>，3832221</v>
      </c>
      <c r="I254" s="5" t="str">
        <f>VLOOKUP(A254,HOP!A:U,21,0)</f>
        <v>直连</v>
      </c>
    </row>
    <row r="255" s="5" customFormat="1" hidden="1" spans="1:9">
      <c r="A255" s="6">
        <v>999226341287843</v>
      </c>
      <c r="B255" s="7">
        <v>45164</v>
      </c>
      <c r="C255" s="7">
        <v>45165</v>
      </c>
      <c r="D255" s="5">
        <v>125.66</v>
      </c>
      <c r="E255" s="5" t="str">
        <f>VLOOKUP(A255,HOP!A:L,12,0)</f>
        <v>125.66</v>
      </c>
      <c r="F255" s="5" t="str">
        <f>VLOOKUP(A255,HOP!A:C,3,0)</f>
        <v>3832260</v>
      </c>
      <c r="G255" s="5">
        <f t="shared" si="6"/>
        <v>0</v>
      </c>
      <c r="H255" s="5" t="str">
        <f t="shared" si="7"/>
        <v>，3832260</v>
      </c>
      <c r="I255" s="5" t="str">
        <f>VLOOKUP(A255,HOP!A:U,21,0)</f>
        <v>直连</v>
      </c>
    </row>
    <row r="256" s="5" customFormat="1" hidden="1" spans="1:9">
      <c r="A256" s="6">
        <v>999226341733168</v>
      </c>
      <c r="B256" s="7">
        <v>45163</v>
      </c>
      <c r="C256" s="7">
        <v>45165</v>
      </c>
      <c r="D256" s="5">
        <v>876.84</v>
      </c>
      <c r="E256" s="5" t="str">
        <f>VLOOKUP(A256,HOP!A:L,12,0)</f>
        <v>876.84</v>
      </c>
      <c r="F256" s="5" t="str">
        <f>VLOOKUP(A256,HOP!A:C,3,0)</f>
        <v>3832528</v>
      </c>
      <c r="G256" s="5">
        <f t="shared" si="6"/>
        <v>0</v>
      </c>
      <c r="H256" s="5" t="str">
        <f t="shared" si="7"/>
        <v>，3832528</v>
      </c>
      <c r="I256" s="5" t="str">
        <f>VLOOKUP(A256,HOP!A:U,21,0)</f>
        <v>直连</v>
      </c>
    </row>
    <row r="257" s="5" customFormat="1" hidden="1" spans="1:9">
      <c r="A257" s="6">
        <v>999226341789945</v>
      </c>
      <c r="B257" s="7">
        <v>45163</v>
      </c>
      <c r="C257" s="7">
        <v>45165</v>
      </c>
      <c r="D257" s="5">
        <v>2996.48</v>
      </c>
      <c r="E257" s="5" t="str">
        <f>VLOOKUP(A257,HOP!A:L,12,0)</f>
        <v>2996.48</v>
      </c>
      <c r="F257" s="5" t="str">
        <f>VLOOKUP(A257,HOP!A:C,3,0)</f>
        <v>3832554</v>
      </c>
      <c r="G257" s="5">
        <f t="shared" si="6"/>
        <v>0</v>
      </c>
      <c r="H257" s="5" t="str">
        <f t="shared" si="7"/>
        <v>，3832554</v>
      </c>
      <c r="I257" s="5" t="str">
        <f>VLOOKUP(A257,HOP!A:U,21,0)</f>
        <v>直连</v>
      </c>
    </row>
    <row r="258" s="5" customFormat="1" hidden="1" spans="1:9">
      <c r="A258" s="6">
        <v>999226342209500</v>
      </c>
      <c r="B258" s="7">
        <v>45164</v>
      </c>
      <c r="C258" s="7">
        <v>45165</v>
      </c>
      <c r="D258" s="5">
        <v>519.96</v>
      </c>
      <c r="E258" s="5" t="str">
        <f>VLOOKUP(A258,HOP!A:L,12,0)</f>
        <v>519.96</v>
      </c>
      <c r="F258" s="5" t="str">
        <f>VLOOKUP(A258,HOP!A:C,3,0)</f>
        <v>3832805</v>
      </c>
      <c r="G258" s="5">
        <f t="shared" si="6"/>
        <v>0</v>
      </c>
      <c r="H258" s="5" t="str">
        <f t="shared" si="7"/>
        <v>，3832805</v>
      </c>
      <c r="I258" s="5" t="str">
        <f>VLOOKUP(A258,HOP!A:U,21,0)</f>
        <v>直连</v>
      </c>
    </row>
    <row r="259" s="5" customFormat="1" hidden="1" spans="1:9">
      <c r="A259" s="6">
        <v>999226342450286</v>
      </c>
      <c r="B259" s="7">
        <v>45164</v>
      </c>
      <c r="C259" s="7">
        <v>45165</v>
      </c>
      <c r="D259" s="5">
        <v>594.44</v>
      </c>
      <c r="E259" s="5" t="str">
        <f>VLOOKUP(A259,HOP!A:L,12,0)</f>
        <v>594.44</v>
      </c>
      <c r="F259" s="5" t="str">
        <f>VLOOKUP(A259,HOP!A:C,3,0)</f>
        <v>3832880</v>
      </c>
      <c r="G259" s="5">
        <f t="shared" ref="G259:G322" si="8">D259-E259</f>
        <v>0</v>
      </c>
      <c r="H259" s="5" t="str">
        <f t="shared" ref="H259:H322" si="9">$H$1&amp;F259</f>
        <v>，3832880</v>
      </c>
      <c r="I259" s="5" t="str">
        <f>VLOOKUP(A259,HOP!A:U,21,0)</f>
        <v>直连</v>
      </c>
    </row>
    <row r="260" s="5" customFormat="1" hidden="1" spans="1:9">
      <c r="A260" s="6">
        <v>999226342571048</v>
      </c>
      <c r="B260" s="7">
        <v>45164</v>
      </c>
      <c r="C260" s="7">
        <v>45165</v>
      </c>
      <c r="D260" s="5">
        <v>184.04</v>
      </c>
      <c r="E260" s="5" t="str">
        <f>VLOOKUP(A260,HOP!A:L,12,0)</f>
        <v>184.04</v>
      </c>
      <c r="F260" s="5" t="str">
        <f>VLOOKUP(A260,HOP!A:C,3,0)</f>
        <v>3832925</v>
      </c>
      <c r="G260" s="5">
        <f t="shared" si="8"/>
        <v>0</v>
      </c>
      <c r="H260" s="5" t="str">
        <f t="shared" si="9"/>
        <v>，3832925</v>
      </c>
      <c r="I260" s="5" t="str">
        <f>VLOOKUP(A260,HOP!A:U,21,0)</f>
        <v>直连</v>
      </c>
    </row>
    <row r="261" s="5" customFormat="1" hidden="1" spans="1:9">
      <c r="A261" s="6">
        <v>999226342712456</v>
      </c>
      <c r="B261" s="7">
        <v>45164</v>
      </c>
      <c r="C261" s="7">
        <v>45165</v>
      </c>
      <c r="D261" s="5">
        <v>1955.22</v>
      </c>
      <c r="E261" s="5" t="str">
        <f>VLOOKUP(A261,HOP!A:L,12,0)</f>
        <v>1955.22</v>
      </c>
      <c r="F261" s="5" t="str">
        <f>VLOOKUP(A261,HOP!A:C,3,0)</f>
        <v>3833042</v>
      </c>
      <c r="G261" s="5">
        <f t="shared" si="8"/>
        <v>0</v>
      </c>
      <c r="H261" s="5" t="str">
        <f t="shared" si="9"/>
        <v>，3833042</v>
      </c>
      <c r="I261" s="5" t="str">
        <f>VLOOKUP(A261,HOP!A:U,21,0)</f>
        <v>直连</v>
      </c>
    </row>
    <row r="262" s="5" customFormat="1" hidden="1" spans="1:9">
      <c r="A262" s="6">
        <v>999226343493297</v>
      </c>
      <c r="B262" s="7">
        <v>45164</v>
      </c>
      <c r="C262" s="7">
        <v>45165</v>
      </c>
      <c r="D262" s="5">
        <v>118.38</v>
      </c>
      <c r="E262" s="5" t="str">
        <f>VLOOKUP(A262,HOP!A:L,12,0)</f>
        <v>118.38</v>
      </c>
      <c r="F262" s="5" t="str">
        <f>VLOOKUP(A262,HOP!A:C,3,0)</f>
        <v>3833391</v>
      </c>
      <c r="G262" s="5">
        <f t="shared" si="8"/>
        <v>0</v>
      </c>
      <c r="H262" s="5" t="str">
        <f t="shared" si="9"/>
        <v>，3833391</v>
      </c>
      <c r="I262" s="5" t="str">
        <f>VLOOKUP(A262,HOP!A:U,21,0)</f>
        <v>直连</v>
      </c>
    </row>
    <row r="263" s="5" customFormat="1" hidden="1" spans="1:9">
      <c r="A263" s="6">
        <v>999226343775561</v>
      </c>
      <c r="B263" s="7">
        <v>45163</v>
      </c>
      <c r="C263" s="7">
        <v>45165</v>
      </c>
      <c r="D263" s="5">
        <v>236.76</v>
      </c>
      <c r="E263" s="5" t="str">
        <f>VLOOKUP(A263,HOP!A:L,12,0)</f>
        <v>236.76</v>
      </c>
      <c r="F263" s="5" t="str">
        <f>VLOOKUP(A263,HOP!A:C,3,0)</f>
        <v>3833631</v>
      </c>
      <c r="G263" s="5">
        <f t="shared" si="8"/>
        <v>0</v>
      </c>
      <c r="H263" s="5" t="str">
        <f t="shared" si="9"/>
        <v>，3833631</v>
      </c>
      <c r="I263" s="5" t="str">
        <f>VLOOKUP(A263,HOP!A:U,21,0)</f>
        <v>直连</v>
      </c>
    </row>
    <row r="264" s="5" customFormat="1" hidden="1" spans="1:9">
      <c r="A264" s="6">
        <v>999226344014642</v>
      </c>
      <c r="B264" s="7">
        <v>45163</v>
      </c>
      <c r="C264" s="7">
        <v>45165</v>
      </c>
      <c r="D264" s="5">
        <v>0</v>
      </c>
      <c r="E264" s="5" t="e">
        <f>VLOOKUP(A264,HOP!A:L,12,0)</f>
        <v>#N/A</v>
      </c>
      <c r="F264" s="5" t="e">
        <f>VLOOKUP(A264,HOP!A:C,3,0)</f>
        <v>#N/A</v>
      </c>
      <c r="G264" s="5" t="e">
        <f t="shared" si="8"/>
        <v>#N/A</v>
      </c>
      <c r="H264" s="5" t="e">
        <f t="shared" si="9"/>
        <v>#N/A</v>
      </c>
      <c r="I264" s="5" t="e">
        <f>VLOOKUP(A264,HOP!A:U,21,0)</f>
        <v>#N/A</v>
      </c>
    </row>
    <row r="265" s="5" customFormat="1" hidden="1" spans="1:9">
      <c r="A265" s="6">
        <v>999226344422789</v>
      </c>
      <c r="B265" s="7">
        <v>45163</v>
      </c>
      <c r="C265" s="7">
        <v>45165</v>
      </c>
      <c r="D265" s="5">
        <v>1228.32</v>
      </c>
      <c r="E265" s="5" t="str">
        <f>VLOOKUP(A265,HOP!A:L,12,0)</f>
        <v>1228.32</v>
      </c>
      <c r="F265" s="5" t="str">
        <f>VLOOKUP(A265,HOP!A:C,3,0)</f>
        <v>3833993</v>
      </c>
      <c r="G265" s="5">
        <f t="shared" si="8"/>
        <v>0</v>
      </c>
      <c r="H265" s="5" t="str">
        <f t="shared" si="9"/>
        <v>，3833993</v>
      </c>
      <c r="I265" s="5" t="str">
        <f>VLOOKUP(A265,HOP!A:U,21,0)</f>
        <v>直连</v>
      </c>
    </row>
    <row r="266" s="5" customFormat="1" hidden="1" spans="1:9">
      <c r="A266" s="6">
        <v>999226344648977</v>
      </c>
      <c r="B266" s="7">
        <v>45164</v>
      </c>
      <c r="C266" s="7">
        <v>45165</v>
      </c>
      <c r="D266" s="5">
        <v>518.12</v>
      </c>
      <c r="E266" s="5" t="str">
        <f>VLOOKUP(A266,HOP!A:L,12,0)</f>
        <v>518.12</v>
      </c>
      <c r="F266" s="5" t="str">
        <f>VLOOKUP(A266,HOP!A:C,3,0)</f>
        <v>3834078</v>
      </c>
      <c r="G266" s="5">
        <f t="shared" si="8"/>
        <v>0</v>
      </c>
      <c r="H266" s="5" t="str">
        <f t="shared" si="9"/>
        <v>，3834078</v>
      </c>
      <c r="I266" s="5" t="str">
        <f>VLOOKUP(A266,HOP!A:U,21,0)</f>
        <v>直连</v>
      </c>
    </row>
    <row r="267" s="5" customFormat="1" hidden="1" spans="1:9">
      <c r="A267" s="6">
        <v>999226344825805</v>
      </c>
      <c r="B267" s="7">
        <v>45164</v>
      </c>
      <c r="C267" s="7">
        <v>45165</v>
      </c>
      <c r="D267" s="5">
        <v>470.64</v>
      </c>
      <c r="E267" s="5" t="str">
        <f>VLOOKUP(A267,HOP!A:L,12,0)</f>
        <v>470.64</v>
      </c>
      <c r="F267" s="5" t="str">
        <f>VLOOKUP(A267,HOP!A:C,3,0)</f>
        <v>3834140</v>
      </c>
      <c r="G267" s="5">
        <f t="shared" si="8"/>
        <v>0</v>
      </c>
      <c r="H267" s="5" t="str">
        <f t="shared" si="9"/>
        <v>，3834140</v>
      </c>
      <c r="I267" s="5" t="str">
        <f>VLOOKUP(A267,HOP!A:U,21,0)</f>
        <v>直连</v>
      </c>
    </row>
    <row r="268" s="5" customFormat="1" hidden="1" spans="1:9">
      <c r="A268" s="6">
        <v>999226345385035</v>
      </c>
      <c r="B268" s="7">
        <v>45164</v>
      </c>
      <c r="C268" s="7">
        <v>45165</v>
      </c>
      <c r="D268" s="5">
        <v>635.07</v>
      </c>
      <c r="E268" s="5" t="str">
        <f>VLOOKUP(A268,HOP!A:L,12,0)</f>
        <v>635.07</v>
      </c>
      <c r="F268" s="5" t="str">
        <f>VLOOKUP(A268,HOP!A:C,3,0)</f>
        <v>3834423</v>
      </c>
      <c r="G268" s="5">
        <f t="shared" si="8"/>
        <v>0</v>
      </c>
      <c r="H268" s="5" t="str">
        <f t="shared" si="9"/>
        <v>，3834423</v>
      </c>
      <c r="I268" s="5" t="str">
        <f>VLOOKUP(A268,HOP!A:U,21,0)</f>
        <v>直连</v>
      </c>
    </row>
    <row r="269" s="5" customFormat="1" hidden="1" spans="1:9">
      <c r="A269" s="6">
        <v>999226345642332</v>
      </c>
      <c r="B269" s="7">
        <v>45164</v>
      </c>
      <c r="C269" s="7">
        <v>45165</v>
      </c>
      <c r="D269" s="5">
        <v>831.12</v>
      </c>
      <c r="E269" s="5" t="str">
        <f>VLOOKUP(A269,HOP!A:L,12,0)</f>
        <v>831.12</v>
      </c>
      <c r="F269" s="5" t="str">
        <f>VLOOKUP(A269,HOP!A:C,3,0)</f>
        <v>3834628</v>
      </c>
      <c r="G269" s="5">
        <f t="shared" si="8"/>
        <v>0</v>
      </c>
      <c r="H269" s="5" t="str">
        <f t="shared" si="9"/>
        <v>，3834628</v>
      </c>
      <c r="I269" s="5" t="str">
        <f>VLOOKUP(A269,HOP!A:U,21,0)</f>
        <v>直连</v>
      </c>
    </row>
    <row r="270" s="5" customFormat="1" hidden="1" spans="1:9">
      <c r="A270" s="6">
        <v>999226346154716</v>
      </c>
      <c r="B270" s="7">
        <v>45163</v>
      </c>
      <c r="C270" s="7">
        <v>45165</v>
      </c>
      <c r="D270" s="5">
        <v>667.54</v>
      </c>
      <c r="E270" s="5" t="str">
        <f>VLOOKUP(A270,HOP!A:L,12,0)</f>
        <v>667.54</v>
      </c>
      <c r="F270" s="5" t="str">
        <f>VLOOKUP(A270,HOP!A:C,3,0)</f>
        <v>3834871</v>
      </c>
      <c r="G270" s="5">
        <f t="shared" si="8"/>
        <v>0</v>
      </c>
      <c r="H270" s="5" t="str">
        <f t="shared" si="9"/>
        <v>，3834871</v>
      </c>
      <c r="I270" s="5" t="str">
        <f>VLOOKUP(A270,HOP!A:U,21,0)</f>
        <v>直连</v>
      </c>
    </row>
    <row r="271" s="5" customFormat="1" hidden="1" spans="1:9">
      <c r="A271" s="6">
        <v>999226346406799</v>
      </c>
      <c r="B271" s="7">
        <v>45164</v>
      </c>
      <c r="C271" s="7">
        <v>45165</v>
      </c>
      <c r="D271" s="5">
        <v>556.33</v>
      </c>
      <c r="E271" s="5" t="str">
        <f>VLOOKUP(A271,HOP!A:L,12,0)</f>
        <v>556.33</v>
      </c>
      <c r="F271" s="5" t="str">
        <f>VLOOKUP(A271,HOP!A:C,3,0)</f>
        <v>3834946</v>
      </c>
      <c r="G271" s="5">
        <f t="shared" si="8"/>
        <v>0</v>
      </c>
      <c r="H271" s="5" t="str">
        <f t="shared" si="9"/>
        <v>，3834946</v>
      </c>
      <c r="I271" s="5" t="str">
        <f>VLOOKUP(A271,HOP!A:U,21,0)</f>
        <v>直连</v>
      </c>
    </row>
    <row r="272" s="5" customFormat="1" hidden="1" spans="1:9">
      <c r="A272" s="6">
        <v>999226346840089</v>
      </c>
      <c r="B272" s="7">
        <v>45163</v>
      </c>
      <c r="C272" s="7">
        <v>45165</v>
      </c>
      <c r="D272" s="5">
        <v>901.9</v>
      </c>
      <c r="E272" s="5" t="str">
        <f>VLOOKUP(A272,HOP!A:L,12,0)</f>
        <v>901.90</v>
      </c>
      <c r="F272" s="5" t="str">
        <f>VLOOKUP(A272,HOP!A:C,3,0)</f>
        <v>3835287</v>
      </c>
      <c r="G272" s="5">
        <f t="shared" si="8"/>
        <v>0</v>
      </c>
      <c r="H272" s="5" t="str">
        <f t="shared" si="9"/>
        <v>，3835287</v>
      </c>
      <c r="I272" s="5" t="str">
        <f>VLOOKUP(A272,HOP!A:U,21,0)</f>
        <v>直连</v>
      </c>
    </row>
    <row r="273" s="5" customFormat="1" hidden="1" spans="1:9">
      <c r="A273" s="6">
        <v>999226346933357</v>
      </c>
      <c r="B273" s="7">
        <v>45163</v>
      </c>
      <c r="C273" s="7">
        <v>45165</v>
      </c>
      <c r="D273" s="5">
        <v>1183.56</v>
      </c>
      <c r="E273" s="5" t="str">
        <f>VLOOKUP(A273,HOP!A:L,12,0)</f>
        <v>1183.56</v>
      </c>
      <c r="F273" s="5" t="str">
        <f>VLOOKUP(A273,HOP!A:C,3,0)</f>
        <v>3835320</v>
      </c>
      <c r="G273" s="5">
        <f t="shared" si="8"/>
        <v>0</v>
      </c>
      <c r="H273" s="5" t="str">
        <f t="shared" si="9"/>
        <v>，3835320</v>
      </c>
      <c r="I273" s="5" t="str">
        <f>VLOOKUP(A273,HOP!A:U,21,0)</f>
        <v>直连</v>
      </c>
    </row>
    <row r="274" s="5" customFormat="1" hidden="1" spans="1:9">
      <c r="A274" s="6">
        <v>999226347312277</v>
      </c>
      <c r="B274" s="7">
        <v>45163</v>
      </c>
      <c r="C274" s="7">
        <v>45165</v>
      </c>
      <c r="D274" s="5">
        <v>707.18</v>
      </c>
      <c r="E274" s="5" t="str">
        <f>VLOOKUP(A274,HOP!A:L,12,0)</f>
        <v>707.18</v>
      </c>
      <c r="F274" s="5" t="str">
        <f>VLOOKUP(A274,HOP!A:C,3,0)</f>
        <v>3835625</v>
      </c>
      <c r="G274" s="5">
        <f t="shared" si="8"/>
        <v>0</v>
      </c>
      <c r="H274" s="5" t="str">
        <f t="shared" si="9"/>
        <v>，3835625</v>
      </c>
      <c r="I274" s="5" t="str">
        <f>VLOOKUP(A274,HOP!A:U,21,0)</f>
        <v>直连</v>
      </c>
    </row>
    <row r="275" s="5" customFormat="1" hidden="1" spans="1:9">
      <c r="A275" s="6">
        <v>999226347782250</v>
      </c>
      <c r="B275" s="7">
        <v>45164</v>
      </c>
      <c r="C275" s="7">
        <v>45165</v>
      </c>
      <c r="D275" s="5">
        <v>586.44</v>
      </c>
      <c r="E275" s="5" t="str">
        <f>VLOOKUP(A275,HOP!A:L,12,0)</f>
        <v>586.44</v>
      </c>
      <c r="F275" s="5" t="str">
        <f>VLOOKUP(A275,HOP!A:C,3,0)</f>
        <v>3835986</v>
      </c>
      <c r="G275" s="5">
        <f t="shared" si="8"/>
        <v>0</v>
      </c>
      <c r="H275" s="5" t="str">
        <f t="shared" si="9"/>
        <v>，3835986</v>
      </c>
      <c r="I275" s="5" t="str">
        <f>VLOOKUP(A275,HOP!A:U,21,0)</f>
        <v>直连</v>
      </c>
    </row>
    <row r="276" s="5" customFormat="1" hidden="1" spans="1:9">
      <c r="A276" s="6">
        <v>999226347782494</v>
      </c>
      <c r="B276" s="7">
        <v>45164</v>
      </c>
      <c r="C276" s="7">
        <v>45165</v>
      </c>
      <c r="D276" s="5">
        <v>1180.61</v>
      </c>
      <c r="E276" s="5" t="str">
        <f>VLOOKUP(A276,HOP!A:L,12,0)</f>
        <v>1180.61</v>
      </c>
      <c r="F276" s="5" t="str">
        <f>VLOOKUP(A276,HOP!A:C,3,0)</f>
        <v>3835987</v>
      </c>
      <c r="G276" s="5">
        <f t="shared" si="8"/>
        <v>0</v>
      </c>
      <c r="H276" s="5" t="str">
        <f t="shared" si="9"/>
        <v>，3835987</v>
      </c>
      <c r="I276" s="5" t="str">
        <f>VLOOKUP(A276,HOP!A:U,21,0)</f>
        <v>直连</v>
      </c>
    </row>
    <row r="277" s="5" customFormat="1" hidden="1" spans="1:9">
      <c r="A277" s="6">
        <v>999226347891109</v>
      </c>
      <c r="B277" s="7">
        <v>45163</v>
      </c>
      <c r="C277" s="7">
        <v>45165</v>
      </c>
      <c r="D277" s="5">
        <v>797.4</v>
      </c>
      <c r="E277" s="5" t="str">
        <f>VLOOKUP(A277,HOP!A:L,12,0)</f>
        <v>797.40</v>
      </c>
      <c r="F277" s="5" t="str">
        <f>VLOOKUP(A277,HOP!A:C,3,0)</f>
        <v>3836025</v>
      </c>
      <c r="G277" s="5">
        <f t="shared" si="8"/>
        <v>0</v>
      </c>
      <c r="H277" s="5" t="str">
        <f t="shared" si="9"/>
        <v>，3836025</v>
      </c>
      <c r="I277" s="5" t="str">
        <f>VLOOKUP(A277,HOP!A:U,21,0)</f>
        <v>直连</v>
      </c>
    </row>
    <row r="278" s="5" customFormat="1" hidden="1" spans="1:9">
      <c r="A278" s="6">
        <v>999226348001515</v>
      </c>
      <c r="B278" s="7">
        <v>45164</v>
      </c>
      <c r="C278" s="7">
        <v>45165</v>
      </c>
      <c r="D278" s="5">
        <v>182.72</v>
      </c>
      <c r="E278" s="5" t="str">
        <f>VLOOKUP(A278,HOP!A:L,12,0)</f>
        <v>182.72</v>
      </c>
      <c r="F278" s="5" t="str">
        <f>VLOOKUP(A278,HOP!A:C,3,0)</f>
        <v>3836057</v>
      </c>
      <c r="G278" s="5">
        <f t="shared" si="8"/>
        <v>0</v>
      </c>
      <c r="H278" s="5" t="str">
        <f t="shared" si="9"/>
        <v>，3836057</v>
      </c>
      <c r="I278" s="5" t="str">
        <f>VLOOKUP(A278,HOP!A:U,21,0)</f>
        <v>直连</v>
      </c>
    </row>
    <row r="279" s="5" customFormat="1" hidden="1" spans="1:9">
      <c r="A279" s="6">
        <v>999226348488231</v>
      </c>
      <c r="B279" s="7">
        <v>45163</v>
      </c>
      <c r="C279" s="7">
        <v>45165</v>
      </c>
      <c r="D279" s="5">
        <v>2059.14</v>
      </c>
      <c r="E279" s="5" t="str">
        <f>VLOOKUP(A279,HOP!A:L,12,0)</f>
        <v>2059.14</v>
      </c>
      <c r="F279" s="5" t="str">
        <f>VLOOKUP(A279,HOP!A:C,3,0)</f>
        <v>3836313</v>
      </c>
      <c r="G279" s="5">
        <f t="shared" si="8"/>
        <v>0</v>
      </c>
      <c r="H279" s="5" t="str">
        <f t="shared" si="9"/>
        <v>，3836313</v>
      </c>
      <c r="I279" s="5" t="str">
        <f>VLOOKUP(A279,HOP!A:U,21,0)</f>
        <v>直连</v>
      </c>
    </row>
    <row r="280" s="5" customFormat="1" hidden="1" spans="1:9">
      <c r="A280" s="6">
        <v>999226348935522</v>
      </c>
      <c r="B280" s="7">
        <v>45164</v>
      </c>
      <c r="C280" s="7">
        <v>45165</v>
      </c>
      <c r="D280" s="5">
        <v>332.01</v>
      </c>
      <c r="E280" s="5" t="str">
        <f>VLOOKUP(A280,HOP!A:L,12,0)</f>
        <v>332.01</v>
      </c>
      <c r="F280" s="5" t="str">
        <f>VLOOKUP(A280,HOP!A:C,3,0)</f>
        <v>3836457</v>
      </c>
      <c r="G280" s="5">
        <f t="shared" si="8"/>
        <v>0</v>
      </c>
      <c r="H280" s="5" t="str">
        <f t="shared" si="9"/>
        <v>，3836457</v>
      </c>
      <c r="I280" s="5" t="str">
        <f>VLOOKUP(A280,HOP!A:U,21,0)</f>
        <v>直连</v>
      </c>
    </row>
    <row r="281" s="5" customFormat="1" hidden="1" spans="1:9">
      <c r="A281" s="6">
        <v>999226348959056</v>
      </c>
      <c r="B281" s="7">
        <v>45163</v>
      </c>
      <c r="C281" s="7">
        <v>45165</v>
      </c>
      <c r="D281" s="5">
        <v>1977.64</v>
      </c>
      <c r="E281" s="5" t="str">
        <f>VLOOKUP(A281,HOP!A:L,12,0)</f>
        <v>1977.64</v>
      </c>
      <c r="F281" s="5" t="str">
        <f>VLOOKUP(A281,HOP!A:C,3,0)</f>
        <v>3836473</v>
      </c>
      <c r="G281" s="5">
        <f t="shared" si="8"/>
        <v>0</v>
      </c>
      <c r="H281" s="5" t="str">
        <f t="shared" si="9"/>
        <v>，3836473</v>
      </c>
      <c r="I281" s="5" t="str">
        <f>VLOOKUP(A281,HOP!A:U,21,0)</f>
        <v>直连</v>
      </c>
    </row>
    <row r="282" s="5" customFormat="1" hidden="1" spans="1:9">
      <c r="A282" s="6">
        <v>999226349207378</v>
      </c>
      <c r="B282" s="7">
        <v>45164</v>
      </c>
      <c r="C282" s="7">
        <v>45165</v>
      </c>
      <c r="D282" s="5">
        <v>1187.48</v>
      </c>
      <c r="E282" s="5" t="str">
        <f>VLOOKUP(A282,HOP!A:L,12,0)</f>
        <v>1187.48</v>
      </c>
      <c r="F282" s="5" t="str">
        <f>VLOOKUP(A282,HOP!A:C,3,0)</f>
        <v>3836559</v>
      </c>
      <c r="G282" s="5">
        <f t="shared" si="8"/>
        <v>0</v>
      </c>
      <c r="H282" s="5" t="str">
        <f t="shared" si="9"/>
        <v>，3836559</v>
      </c>
      <c r="I282" s="5" t="str">
        <f>VLOOKUP(A282,HOP!A:U,21,0)</f>
        <v>直连</v>
      </c>
    </row>
    <row r="283" s="5" customFormat="1" hidden="1" spans="1:9">
      <c r="A283" s="6">
        <v>999226349340717</v>
      </c>
      <c r="B283" s="7">
        <v>45164</v>
      </c>
      <c r="C283" s="7">
        <v>45165</v>
      </c>
      <c r="D283" s="5">
        <v>359.5</v>
      </c>
      <c r="E283" s="5" t="str">
        <f>VLOOKUP(A283,HOP!A:L,12,0)</f>
        <v>359.50</v>
      </c>
      <c r="F283" s="5" t="str">
        <f>VLOOKUP(A283,HOP!A:C,3,0)</f>
        <v>3836604</v>
      </c>
      <c r="G283" s="5">
        <f t="shared" si="8"/>
        <v>0</v>
      </c>
      <c r="H283" s="5" t="str">
        <f t="shared" si="9"/>
        <v>，3836604</v>
      </c>
      <c r="I283" s="5" t="str">
        <f>VLOOKUP(A283,HOP!A:U,21,0)</f>
        <v>直连</v>
      </c>
    </row>
    <row r="284" s="5" customFormat="1" hidden="1" spans="1:9">
      <c r="A284" s="6">
        <v>999226349560293</v>
      </c>
      <c r="B284" s="7">
        <v>45164</v>
      </c>
      <c r="C284" s="7">
        <v>45165</v>
      </c>
      <c r="D284" s="5">
        <v>256.3</v>
      </c>
      <c r="E284" s="5" t="str">
        <f>VLOOKUP(A284,HOP!A:L,12,0)</f>
        <v>256.30</v>
      </c>
      <c r="F284" s="5" t="str">
        <f>VLOOKUP(A284,HOP!A:C,3,0)</f>
        <v>3836679</v>
      </c>
      <c r="G284" s="5">
        <f t="shared" si="8"/>
        <v>0</v>
      </c>
      <c r="H284" s="5" t="str">
        <f t="shared" si="9"/>
        <v>，3836679</v>
      </c>
      <c r="I284" s="5" t="str">
        <f>VLOOKUP(A284,HOP!A:U,21,0)</f>
        <v>直连</v>
      </c>
    </row>
    <row r="285" s="5" customFormat="1" hidden="1" spans="1:9">
      <c r="A285" s="6">
        <v>999226349595028</v>
      </c>
      <c r="B285" s="7">
        <v>45164</v>
      </c>
      <c r="C285" s="7">
        <v>45165</v>
      </c>
      <c r="D285" s="5">
        <v>313.24</v>
      </c>
      <c r="E285" s="5" t="str">
        <f>VLOOKUP(A285,HOP!A:L,12,0)</f>
        <v>313.24</v>
      </c>
      <c r="F285" s="5" t="str">
        <f>VLOOKUP(A285,HOP!A:C,3,0)</f>
        <v>3836686</v>
      </c>
      <c r="G285" s="5">
        <f t="shared" si="8"/>
        <v>0</v>
      </c>
      <c r="H285" s="5" t="str">
        <f t="shared" si="9"/>
        <v>，3836686</v>
      </c>
      <c r="I285" s="5" t="str">
        <f>VLOOKUP(A285,HOP!A:U,21,0)</f>
        <v>直连</v>
      </c>
    </row>
    <row r="286" s="5" customFormat="1" hidden="1" spans="1:9">
      <c r="A286" s="6">
        <v>999226349673250</v>
      </c>
      <c r="B286" s="7">
        <v>45164</v>
      </c>
      <c r="C286" s="7">
        <v>45165</v>
      </c>
      <c r="D286" s="5">
        <v>354.69</v>
      </c>
      <c r="E286" s="5" t="str">
        <f>VLOOKUP(A286,HOP!A:L,12,0)</f>
        <v>354.69</v>
      </c>
      <c r="F286" s="5" t="str">
        <f>VLOOKUP(A286,HOP!A:C,3,0)</f>
        <v>3836721</v>
      </c>
      <c r="G286" s="5">
        <f t="shared" si="8"/>
        <v>0</v>
      </c>
      <c r="H286" s="5" t="str">
        <f t="shared" si="9"/>
        <v>，3836721</v>
      </c>
      <c r="I286" s="5" t="str">
        <f>VLOOKUP(A286,HOP!A:U,21,0)</f>
        <v>直连</v>
      </c>
    </row>
    <row r="287" s="5" customFormat="1" hidden="1" spans="1:9">
      <c r="A287" s="6">
        <v>999226349763992</v>
      </c>
      <c r="B287" s="7">
        <v>45164</v>
      </c>
      <c r="C287" s="7">
        <v>45165</v>
      </c>
      <c r="D287" s="5">
        <v>132.63</v>
      </c>
      <c r="E287" s="5" t="str">
        <f>VLOOKUP(A287,HOP!A:L,12,0)</f>
        <v>132.63</v>
      </c>
      <c r="F287" s="5" t="str">
        <f>VLOOKUP(A287,HOP!A:C,3,0)</f>
        <v>3836751</v>
      </c>
      <c r="G287" s="5">
        <f t="shared" si="8"/>
        <v>0</v>
      </c>
      <c r="H287" s="5" t="str">
        <f t="shared" si="9"/>
        <v>，3836751</v>
      </c>
      <c r="I287" s="5" t="str">
        <f>VLOOKUP(A287,HOP!A:U,21,0)</f>
        <v>直连</v>
      </c>
    </row>
    <row r="288" s="5" customFormat="1" hidden="1" spans="1:9">
      <c r="A288" s="6">
        <v>999226349887135</v>
      </c>
      <c r="B288" s="7">
        <v>45164</v>
      </c>
      <c r="C288" s="7">
        <v>45165</v>
      </c>
      <c r="D288" s="5">
        <v>1359.45</v>
      </c>
      <c r="E288" s="5" t="str">
        <f>VLOOKUP(A288,HOP!A:L,12,0)</f>
        <v>1359.45</v>
      </c>
      <c r="F288" s="5" t="str">
        <f>VLOOKUP(A288,HOP!A:C,3,0)</f>
        <v>3836781</v>
      </c>
      <c r="G288" s="5">
        <f t="shared" si="8"/>
        <v>0</v>
      </c>
      <c r="H288" s="5" t="str">
        <f t="shared" si="9"/>
        <v>，3836781</v>
      </c>
      <c r="I288" s="5" t="str">
        <f>VLOOKUP(A288,HOP!A:U,21,0)</f>
        <v>直连</v>
      </c>
    </row>
    <row r="289" s="5" customFormat="1" hidden="1" spans="1:9">
      <c r="A289" s="6">
        <v>999226350324280</v>
      </c>
      <c r="B289" s="7">
        <v>45164</v>
      </c>
      <c r="C289" s="7">
        <v>45165</v>
      </c>
      <c r="D289" s="5">
        <v>1329.54</v>
      </c>
      <c r="E289" s="5" t="str">
        <f>VLOOKUP(A289,HOP!A:L,12,0)</f>
        <v>1329.54</v>
      </c>
      <c r="F289" s="5" t="str">
        <f>VLOOKUP(A289,HOP!A:C,3,0)</f>
        <v>3836939</v>
      </c>
      <c r="G289" s="5">
        <f t="shared" si="8"/>
        <v>0</v>
      </c>
      <c r="H289" s="5" t="str">
        <f t="shared" si="9"/>
        <v>，3836939</v>
      </c>
      <c r="I289" s="5" t="str">
        <f>VLOOKUP(A289,HOP!A:U,21,0)</f>
        <v>直连</v>
      </c>
    </row>
    <row r="290" s="5" customFormat="1" hidden="1" spans="1:9">
      <c r="A290" s="6">
        <v>999226350365374</v>
      </c>
      <c r="B290" s="7">
        <v>45164</v>
      </c>
      <c r="C290" s="7">
        <v>45165</v>
      </c>
      <c r="D290" s="5">
        <v>1692.74</v>
      </c>
      <c r="E290" s="5" t="str">
        <f>VLOOKUP(A290,HOP!A:L,12,0)</f>
        <v>1692.74</v>
      </c>
      <c r="F290" s="5" t="str">
        <f>VLOOKUP(A290,HOP!A:C,3,0)</f>
        <v>3836964</v>
      </c>
      <c r="G290" s="5">
        <f t="shared" si="8"/>
        <v>0</v>
      </c>
      <c r="H290" s="5" t="str">
        <f t="shared" si="9"/>
        <v>，3836964</v>
      </c>
      <c r="I290" s="5" t="str">
        <f>VLOOKUP(A290,HOP!A:U,21,0)</f>
        <v>直连</v>
      </c>
    </row>
    <row r="291" s="5" customFormat="1" hidden="1" spans="1:9">
      <c r="A291" s="6">
        <v>999226350585240</v>
      </c>
      <c r="B291" s="7">
        <v>45164</v>
      </c>
      <c r="C291" s="7">
        <v>45165</v>
      </c>
      <c r="D291" s="5">
        <v>1532.55</v>
      </c>
      <c r="E291" s="5" t="str">
        <f>VLOOKUP(A291,HOP!A:L,12,0)</f>
        <v>1532.55</v>
      </c>
      <c r="F291" s="5" t="str">
        <f>VLOOKUP(A291,HOP!A:C,3,0)</f>
        <v>3837097</v>
      </c>
      <c r="G291" s="5">
        <f t="shared" si="8"/>
        <v>0</v>
      </c>
      <c r="H291" s="5" t="str">
        <f t="shared" si="9"/>
        <v>，3837097</v>
      </c>
      <c r="I291" s="5" t="str">
        <f>VLOOKUP(A291,HOP!A:U,21,0)</f>
        <v>直连</v>
      </c>
    </row>
    <row r="292" s="5" customFormat="1" hidden="1" spans="1:9">
      <c r="A292" s="6">
        <v>999226350611018</v>
      </c>
      <c r="B292" s="7">
        <v>45164</v>
      </c>
      <c r="C292" s="7">
        <v>45165</v>
      </c>
      <c r="D292" s="5">
        <v>115.55</v>
      </c>
      <c r="E292" s="5" t="str">
        <f>VLOOKUP(A292,HOP!A:L,12,0)</f>
        <v>115.55</v>
      </c>
      <c r="F292" s="5" t="str">
        <f>VLOOKUP(A292,HOP!A:C,3,0)</f>
        <v>3837113</v>
      </c>
      <c r="G292" s="5">
        <f t="shared" si="8"/>
        <v>0</v>
      </c>
      <c r="H292" s="5" t="str">
        <f t="shared" si="9"/>
        <v>，3837113</v>
      </c>
      <c r="I292" s="5" t="str">
        <f>VLOOKUP(A292,HOP!A:U,21,0)</f>
        <v>直连</v>
      </c>
    </row>
    <row r="293" s="5" customFormat="1" hidden="1" spans="1:9">
      <c r="A293" s="6">
        <v>999226350649265</v>
      </c>
      <c r="B293" s="7">
        <v>45164</v>
      </c>
      <c r="C293" s="7">
        <v>45165</v>
      </c>
      <c r="D293" s="5">
        <v>541.86</v>
      </c>
      <c r="E293" s="5" t="str">
        <f>VLOOKUP(A293,HOP!A:L,12,0)</f>
        <v>541.86</v>
      </c>
      <c r="F293" s="5" t="str">
        <f>VLOOKUP(A293,HOP!A:C,3,0)</f>
        <v>3837149</v>
      </c>
      <c r="G293" s="5">
        <f t="shared" si="8"/>
        <v>0</v>
      </c>
      <c r="H293" s="5" t="str">
        <f t="shared" si="9"/>
        <v>，3837149</v>
      </c>
      <c r="I293" s="5" t="str">
        <f>VLOOKUP(A293,HOP!A:U,21,0)</f>
        <v>直连</v>
      </c>
    </row>
    <row r="294" s="5" customFormat="1" hidden="1" spans="1:9">
      <c r="A294" s="6">
        <v>999226350741261</v>
      </c>
      <c r="B294" s="7">
        <v>45164</v>
      </c>
      <c r="C294" s="7">
        <v>45165</v>
      </c>
      <c r="D294" s="5">
        <v>730.2</v>
      </c>
      <c r="E294" s="5" t="str">
        <f>VLOOKUP(A294,HOP!A:L,12,0)</f>
        <v>730.20</v>
      </c>
      <c r="F294" s="5" t="str">
        <f>VLOOKUP(A294,HOP!A:C,3,0)</f>
        <v>3837223</v>
      </c>
      <c r="G294" s="5">
        <f t="shared" si="8"/>
        <v>0</v>
      </c>
      <c r="H294" s="5" t="str">
        <f t="shared" si="9"/>
        <v>，3837223</v>
      </c>
      <c r="I294" s="5" t="str">
        <f>VLOOKUP(A294,HOP!A:U,21,0)</f>
        <v>直连</v>
      </c>
    </row>
    <row r="295" s="5" customFormat="1" hidden="1" spans="1:9">
      <c r="A295" s="6">
        <v>999226350744377</v>
      </c>
      <c r="B295" s="7">
        <v>45164</v>
      </c>
      <c r="C295" s="7">
        <v>45165</v>
      </c>
      <c r="D295" s="5">
        <v>829.61</v>
      </c>
      <c r="E295" s="5" t="str">
        <f>VLOOKUP(A295,HOP!A:L,12,0)</f>
        <v>829.61</v>
      </c>
      <c r="F295" s="5" t="str">
        <f>VLOOKUP(A295,HOP!A:C,3,0)</f>
        <v>3837225</v>
      </c>
      <c r="G295" s="5">
        <f t="shared" si="8"/>
        <v>0</v>
      </c>
      <c r="H295" s="5" t="str">
        <f t="shared" si="9"/>
        <v>，3837225</v>
      </c>
      <c r="I295" s="5" t="str">
        <f>VLOOKUP(A295,HOP!A:U,21,0)</f>
        <v>直连</v>
      </c>
    </row>
    <row r="296" s="5" customFormat="1" hidden="1" spans="1:9">
      <c r="A296" s="6">
        <v>999226350926648</v>
      </c>
      <c r="B296" s="7">
        <v>45164</v>
      </c>
      <c r="C296" s="7">
        <v>45165</v>
      </c>
      <c r="D296" s="5">
        <v>1036.96</v>
      </c>
      <c r="E296" s="5" t="str">
        <f>VLOOKUP(A296,HOP!A:L,12,0)</f>
        <v>1036.96</v>
      </c>
      <c r="F296" s="5" t="str">
        <f>VLOOKUP(A296,HOP!A:C,3,0)</f>
        <v>3837373</v>
      </c>
      <c r="G296" s="5">
        <f t="shared" si="8"/>
        <v>0</v>
      </c>
      <c r="H296" s="5" t="str">
        <f t="shared" si="9"/>
        <v>，3837373</v>
      </c>
      <c r="I296" s="5" t="str">
        <f>VLOOKUP(A296,HOP!A:U,21,0)</f>
        <v>直连</v>
      </c>
    </row>
    <row r="297" s="5" customFormat="1" hidden="1" spans="1:9">
      <c r="A297" s="6">
        <v>999226351008300</v>
      </c>
      <c r="B297" s="7">
        <v>45164</v>
      </c>
      <c r="C297" s="7">
        <v>45165</v>
      </c>
      <c r="D297" s="5">
        <v>1641.79</v>
      </c>
      <c r="E297" s="5" t="str">
        <f>VLOOKUP(A297,HOP!A:L,12,0)</f>
        <v>1641.79</v>
      </c>
      <c r="F297" s="5" t="str">
        <f>VLOOKUP(A297,HOP!A:C,3,0)</f>
        <v>3837395</v>
      </c>
      <c r="G297" s="5">
        <f t="shared" si="8"/>
        <v>0</v>
      </c>
      <c r="H297" s="5" t="str">
        <f t="shared" si="9"/>
        <v>，3837395</v>
      </c>
      <c r="I297" s="5" t="str">
        <f>VLOOKUP(A297,HOP!A:U,21,0)</f>
        <v>直连</v>
      </c>
    </row>
    <row r="298" s="5" customFormat="1" hidden="1" spans="1:9">
      <c r="A298" s="6">
        <v>999226351844074</v>
      </c>
      <c r="B298" s="7">
        <v>45164</v>
      </c>
      <c r="C298" s="7">
        <v>45165</v>
      </c>
      <c r="D298" s="5">
        <v>330.28</v>
      </c>
      <c r="E298" s="5" t="str">
        <f>VLOOKUP(A298,HOP!A:L,12,0)</f>
        <v>330.28</v>
      </c>
      <c r="F298" s="5" t="str">
        <f>VLOOKUP(A298,HOP!A:C,3,0)</f>
        <v>3837868</v>
      </c>
      <c r="G298" s="5">
        <f t="shared" si="8"/>
        <v>0</v>
      </c>
      <c r="H298" s="5" t="str">
        <f t="shared" si="9"/>
        <v>，3837868</v>
      </c>
      <c r="I298" s="5" t="str">
        <f>VLOOKUP(A298,HOP!A:U,21,0)</f>
        <v>直连</v>
      </c>
    </row>
    <row r="299" s="5" customFormat="1" hidden="1" spans="1:9">
      <c r="A299" s="6">
        <v>999226352218240</v>
      </c>
      <c r="B299" s="7">
        <v>45164</v>
      </c>
      <c r="C299" s="7">
        <v>45165</v>
      </c>
      <c r="D299" s="5">
        <v>376.42</v>
      </c>
      <c r="E299" s="5" t="str">
        <f>VLOOKUP(A299,HOP!A:L,12,0)</f>
        <v>376.42</v>
      </c>
      <c r="F299" s="5" t="str">
        <f>VLOOKUP(A299,HOP!A:C,3,0)</f>
        <v>3838071</v>
      </c>
      <c r="G299" s="5">
        <f t="shared" si="8"/>
        <v>0</v>
      </c>
      <c r="H299" s="5" t="str">
        <f t="shared" si="9"/>
        <v>，3838071</v>
      </c>
      <c r="I299" s="5" t="str">
        <f>VLOOKUP(A299,HOP!A:U,21,0)</f>
        <v>直连</v>
      </c>
    </row>
    <row r="300" s="5" customFormat="1" hidden="1" spans="1:9">
      <c r="A300" s="6">
        <v>999226352412530</v>
      </c>
      <c r="B300" s="7">
        <v>45164</v>
      </c>
      <c r="C300" s="7">
        <v>45165</v>
      </c>
      <c r="D300" s="5">
        <v>947.95</v>
      </c>
      <c r="E300" s="5" t="str">
        <f>VLOOKUP(A300,HOP!A:L,12,0)</f>
        <v>947.95</v>
      </c>
      <c r="F300" s="5" t="str">
        <f>VLOOKUP(A300,HOP!A:C,3,0)</f>
        <v>3838095</v>
      </c>
      <c r="G300" s="5">
        <f t="shared" si="8"/>
        <v>0</v>
      </c>
      <c r="H300" s="5" t="str">
        <f t="shared" si="9"/>
        <v>，3838095</v>
      </c>
      <c r="I300" s="5" t="str">
        <f>VLOOKUP(A300,HOP!A:U,21,0)</f>
        <v>直连</v>
      </c>
    </row>
    <row r="301" s="5" customFormat="1" hidden="1" spans="1:9">
      <c r="A301" s="6">
        <v>999226352525063</v>
      </c>
      <c r="B301" s="7">
        <v>45164</v>
      </c>
      <c r="C301" s="7">
        <v>45165</v>
      </c>
      <c r="D301" s="5">
        <v>521.63</v>
      </c>
      <c r="E301" s="5" t="str">
        <f>VLOOKUP(A301,HOP!A:L,12,0)</f>
        <v>521.63</v>
      </c>
      <c r="F301" s="5" t="str">
        <f>VLOOKUP(A301,HOP!A:C,3,0)</f>
        <v>3838114</v>
      </c>
      <c r="G301" s="5">
        <f t="shared" si="8"/>
        <v>0</v>
      </c>
      <c r="H301" s="5" t="str">
        <f t="shared" si="9"/>
        <v>，3838114</v>
      </c>
      <c r="I301" s="5" t="str">
        <f>VLOOKUP(A301,HOP!A:U,21,0)</f>
        <v>直连</v>
      </c>
    </row>
    <row r="302" s="5" customFormat="1" hidden="1" spans="1:9">
      <c r="A302" s="6">
        <v>999226352606778</v>
      </c>
      <c r="B302" s="7">
        <v>45164</v>
      </c>
      <c r="C302" s="7">
        <v>45165</v>
      </c>
      <c r="D302" s="5">
        <v>605.9</v>
      </c>
      <c r="E302" s="5" t="str">
        <f>VLOOKUP(A302,HOP!A:L,12,0)</f>
        <v>605.90</v>
      </c>
      <c r="F302" s="5" t="str">
        <f>VLOOKUP(A302,HOP!A:C,3,0)</f>
        <v>3838278</v>
      </c>
      <c r="G302" s="5">
        <f t="shared" si="8"/>
        <v>0</v>
      </c>
      <c r="H302" s="5" t="str">
        <f t="shared" si="9"/>
        <v>，3838278</v>
      </c>
      <c r="I302" s="5" t="str">
        <f>VLOOKUP(A302,HOP!A:U,21,0)</f>
        <v>直连</v>
      </c>
    </row>
    <row r="303" s="5" customFormat="1" hidden="1" spans="1:9">
      <c r="A303" s="6">
        <v>999226352750926</v>
      </c>
      <c r="B303" s="7">
        <v>45164</v>
      </c>
      <c r="C303" s="7">
        <v>45165</v>
      </c>
      <c r="D303" s="5">
        <v>786.36</v>
      </c>
      <c r="E303" s="5" t="str">
        <f>VLOOKUP(A303,HOP!A:L,12,0)</f>
        <v>786.36</v>
      </c>
      <c r="F303" s="5" t="str">
        <f>VLOOKUP(A303,HOP!A:C,3,0)</f>
        <v>3838315</v>
      </c>
      <c r="G303" s="5">
        <f t="shared" si="8"/>
        <v>0</v>
      </c>
      <c r="H303" s="5" t="str">
        <f t="shared" si="9"/>
        <v>，3838315</v>
      </c>
      <c r="I303" s="5" t="str">
        <f>VLOOKUP(A303,HOP!A:U,21,0)</f>
        <v>直连</v>
      </c>
    </row>
    <row r="304" s="5" customFormat="1" hidden="1" spans="1:9">
      <c r="A304" s="6">
        <v>999226352841928</v>
      </c>
      <c r="B304" s="7">
        <v>45164</v>
      </c>
      <c r="C304" s="7">
        <v>45165</v>
      </c>
      <c r="D304" s="5">
        <v>586.75</v>
      </c>
      <c r="E304" s="5" t="str">
        <f>VLOOKUP(A304,HOP!A:L,12,0)</f>
        <v>586.75</v>
      </c>
      <c r="F304" s="5" t="str">
        <f>VLOOKUP(A304,HOP!A:C,3,0)</f>
        <v>3838335</v>
      </c>
      <c r="G304" s="5">
        <f t="shared" si="8"/>
        <v>0</v>
      </c>
      <c r="H304" s="5" t="str">
        <f t="shared" si="9"/>
        <v>，3838335</v>
      </c>
      <c r="I304" s="5" t="str">
        <f>VLOOKUP(A304,HOP!A:U,21,0)</f>
        <v>直连</v>
      </c>
    </row>
    <row r="305" s="5" customFormat="1" hidden="1" spans="1:9">
      <c r="A305" s="6">
        <v>999226352861798</v>
      </c>
      <c r="B305" s="7">
        <v>45164</v>
      </c>
      <c r="C305" s="7">
        <v>45165</v>
      </c>
      <c r="D305" s="5">
        <v>528.03</v>
      </c>
      <c r="E305" s="5" t="str">
        <f>VLOOKUP(A305,HOP!A:L,12,0)</f>
        <v>528.03</v>
      </c>
      <c r="F305" s="5" t="str">
        <f>VLOOKUP(A305,HOP!A:C,3,0)</f>
        <v>3838342</v>
      </c>
      <c r="G305" s="5">
        <f t="shared" si="8"/>
        <v>0</v>
      </c>
      <c r="H305" s="5" t="str">
        <f t="shared" si="9"/>
        <v>，3838342</v>
      </c>
      <c r="I305" s="5" t="str">
        <f>VLOOKUP(A305,HOP!A:U,21,0)</f>
        <v>直连</v>
      </c>
    </row>
    <row r="306" s="5" customFormat="1" hidden="1" spans="1:9">
      <c r="A306" s="6">
        <v>999226352933257</v>
      </c>
      <c r="B306" s="7">
        <v>45164</v>
      </c>
      <c r="C306" s="7">
        <v>45165</v>
      </c>
      <c r="D306" s="5">
        <v>1809.49</v>
      </c>
      <c r="E306" s="5" t="str">
        <f>VLOOKUP(A306,HOP!A:L,12,0)</f>
        <v>1809.49</v>
      </c>
      <c r="F306" s="5" t="str">
        <f>VLOOKUP(A306,HOP!A:C,3,0)</f>
        <v>3838362</v>
      </c>
      <c r="G306" s="5">
        <f t="shared" si="8"/>
        <v>0</v>
      </c>
      <c r="H306" s="5" t="str">
        <f t="shared" si="9"/>
        <v>，3838362</v>
      </c>
      <c r="I306" s="5" t="str">
        <f>VLOOKUP(A306,HOP!A:U,21,0)</f>
        <v>直连</v>
      </c>
    </row>
    <row r="307" s="5" customFormat="1" hidden="1" spans="1:9">
      <c r="A307" s="6">
        <v>999226353160907</v>
      </c>
      <c r="B307" s="7">
        <v>45164</v>
      </c>
      <c r="C307" s="7">
        <v>45165</v>
      </c>
      <c r="D307" s="5">
        <v>126.51</v>
      </c>
      <c r="E307" s="5" t="str">
        <f>VLOOKUP(A307,HOP!A:L,12,0)</f>
        <v>126.51</v>
      </c>
      <c r="F307" s="5" t="str">
        <f>VLOOKUP(A307,HOP!A:C,3,0)</f>
        <v>3838589</v>
      </c>
      <c r="G307" s="5">
        <f t="shared" si="8"/>
        <v>0</v>
      </c>
      <c r="H307" s="5" t="str">
        <f t="shared" si="9"/>
        <v>，3838589</v>
      </c>
      <c r="I307" s="5" t="str">
        <f>VLOOKUP(A307,HOP!A:U,21,0)</f>
        <v>直连</v>
      </c>
    </row>
    <row r="308" s="5" customFormat="1" hidden="1" spans="1:9">
      <c r="A308" s="6">
        <v>999226353252313</v>
      </c>
      <c r="B308" s="7">
        <v>45164</v>
      </c>
      <c r="C308" s="7">
        <v>45165</v>
      </c>
      <c r="D308" s="5">
        <v>964.17</v>
      </c>
      <c r="E308" s="5" t="str">
        <f>VLOOKUP(A308,HOP!A:L,12,0)</f>
        <v>964.17</v>
      </c>
      <c r="F308" s="5" t="str">
        <f>VLOOKUP(A308,HOP!A:C,3,0)</f>
        <v>3838609</v>
      </c>
      <c r="G308" s="5">
        <f t="shared" si="8"/>
        <v>0</v>
      </c>
      <c r="H308" s="5" t="str">
        <f t="shared" si="9"/>
        <v>，3838609</v>
      </c>
      <c r="I308" s="5" t="str">
        <f>VLOOKUP(A308,HOP!A:U,21,0)</f>
        <v>直连</v>
      </c>
    </row>
    <row r="309" s="5" customFormat="1" hidden="1" spans="1:9">
      <c r="A309" s="6">
        <v>999226353324375</v>
      </c>
      <c r="B309" s="7">
        <v>45164</v>
      </c>
      <c r="C309" s="7">
        <v>45165</v>
      </c>
      <c r="D309" s="5">
        <v>1685.98</v>
      </c>
      <c r="E309" s="5" t="str">
        <f>VLOOKUP(A309,HOP!A:L,12,0)</f>
        <v>1685.98</v>
      </c>
      <c r="F309" s="5" t="str">
        <f>VLOOKUP(A309,HOP!A:C,3,0)</f>
        <v>3838623</v>
      </c>
      <c r="G309" s="5">
        <f t="shared" si="8"/>
        <v>0</v>
      </c>
      <c r="H309" s="5" t="str">
        <f t="shared" si="9"/>
        <v>，3838623</v>
      </c>
      <c r="I309" s="5" t="str">
        <f>VLOOKUP(A309,HOP!A:U,21,0)</f>
        <v>直连</v>
      </c>
    </row>
    <row r="310" s="5" customFormat="1" hidden="1" spans="1:9">
      <c r="A310" s="6">
        <v>999226353370618</v>
      </c>
      <c r="B310" s="7">
        <v>45164</v>
      </c>
      <c r="C310" s="7">
        <v>45165</v>
      </c>
      <c r="D310" s="5">
        <v>964.17</v>
      </c>
      <c r="E310" s="5" t="str">
        <f>VLOOKUP(A310,HOP!A:L,12,0)</f>
        <v>964.17</v>
      </c>
      <c r="F310" s="5" t="str">
        <f>VLOOKUP(A310,HOP!A:C,3,0)</f>
        <v>3838631</v>
      </c>
      <c r="G310" s="5">
        <f t="shared" si="8"/>
        <v>0</v>
      </c>
      <c r="H310" s="5" t="str">
        <f t="shared" si="9"/>
        <v>，3838631</v>
      </c>
      <c r="I310" s="5" t="str">
        <f>VLOOKUP(A310,HOP!A:U,21,0)</f>
        <v>直连</v>
      </c>
    </row>
    <row r="311" s="5" customFormat="1" hidden="1" spans="1:9">
      <c r="A311" s="6">
        <v>999226353553887</v>
      </c>
      <c r="B311" s="7">
        <v>45164</v>
      </c>
      <c r="C311" s="7">
        <v>45165</v>
      </c>
      <c r="D311" s="5">
        <v>231.23</v>
      </c>
      <c r="E311" s="5" t="str">
        <f>VLOOKUP(A311,HOP!A:L,12,0)</f>
        <v>231.23</v>
      </c>
      <c r="F311" s="5" t="str">
        <f>VLOOKUP(A311,HOP!A:C,3,0)</f>
        <v>3838681</v>
      </c>
      <c r="G311" s="5">
        <f t="shared" si="8"/>
        <v>0</v>
      </c>
      <c r="H311" s="5" t="str">
        <f t="shared" si="9"/>
        <v>，3838681</v>
      </c>
      <c r="I311" s="5" t="str">
        <f>VLOOKUP(A311,HOP!A:U,21,0)</f>
        <v>直连</v>
      </c>
    </row>
    <row r="312" s="5" customFormat="1" hidden="1" spans="1:9">
      <c r="A312" s="6">
        <v>999226353529684</v>
      </c>
      <c r="B312" s="7">
        <v>45164</v>
      </c>
      <c r="C312" s="7">
        <v>45165</v>
      </c>
      <c r="D312" s="5">
        <v>715.91</v>
      </c>
      <c r="E312" s="5" t="str">
        <f>VLOOKUP(A312,HOP!A:L,12,0)</f>
        <v>715.91</v>
      </c>
      <c r="F312" s="5" t="str">
        <f>VLOOKUP(A312,HOP!A:C,3,0)</f>
        <v>3838673</v>
      </c>
      <c r="G312" s="5">
        <f t="shared" si="8"/>
        <v>0</v>
      </c>
      <c r="H312" s="5" t="str">
        <f t="shared" si="9"/>
        <v>，3838673</v>
      </c>
      <c r="I312" s="5" t="str">
        <f>VLOOKUP(A312,HOP!A:U,21,0)</f>
        <v>直连</v>
      </c>
    </row>
    <row r="313" s="5" customFormat="1" hidden="1" spans="1:9">
      <c r="A313" s="6">
        <v>999226353556296</v>
      </c>
      <c r="B313" s="7">
        <v>45164</v>
      </c>
      <c r="C313" s="7">
        <v>45165</v>
      </c>
      <c r="D313" s="5">
        <v>993.16</v>
      </c>
      <c r="E313" s="5" t="str">
        <f>VLOOKUP(A313,HOP!A:L,12,0)</f>
        <v>993.16</v>
      </c>
      <c r="F313" s="5" t="str">
        <f>VLOOKUP(A313,HOP!A:C,3,0)</f>
        <v>3838684</v>
      </c>
      <c r="G313" s="5">
        <f t="shared" si="8"/>
        <v>0</v>
      </c>
      <c r="H313" s="5" t="str">
        <f t="shared" si="9"/>
        <v>，3838684</v>
      </c>
      <c r="I313" s="5" t="str">
        <f>VLOOKUP(A313,HOP!A:U,21,0)</f>
        <v>直连</v>
      </c>
    </row>
    <row r="314" s="5" customFormat="1" hidden="1" spans="1:9">
      <c r="A314" s="6">
        <v>999226353586542</v>
      </c>
      <c r="B314" s="7">
        <v>45164</v>
      </c>
      <c r="C314" s="7">
        <v>45165</v>
      </c>
      <c r="D314" s="5">
        <v>441.54</v>
      </c>
      <c r="E314" s="5" t="str">
        <f>VLOOKUP(A314,HOP!A:L,12,0)</f>
        <v>441.54</v>
      </c>
      <c r="F314" s="5" t="str">
        <f>VLOOKUP(A314,HOP!A:C,3,0)</f>
        <v>3838697</v>
      </c>
      <c r="G314" s="5">
        <f t="shared" si="8"/>
        <v>0</v>
      </c>
      <c r="H314" s="5" t="str">
        <f t="shared" si="9"/>
        <v>，3838697</v>
      </c>
      <c r="I314" s="5" t="str">
        <f>VLOOKUP(A314,HOP!A:U,21,0)</f>
        <v>直连</v>
      </c>
    </row>
    <row r="315" s="5" customFormat="1" hidden="1" spans="1:9">
      <c r="A315" s="6">
        <v>999226353499142</v>
      </c>
      <c r="B315" s="7">
        <v>45164</v>
      </c>
      <c r="C315" s="7">
        <v>45165</v>
      </c>
      <c r="D315" s="5">
        <v>150.74</v>
      </c>
      <c r="E315" s="5" t="str">
        <f>VLOOKUP(A315,HOP!A:L,12,0)</f>
        <v>150.74</v>
      </c>
      <c r="F315" s="5" t="str">
        <f>VLOOKUP(A315,HOP!A:C,3,0)</f>
        <v>3838664</v>
      </c>
      <c r="G315" s="5">
        <f t="shared" si="8"/>
        <v>0</v>
      </c>
      <c r="H315" s="5" t="str">
        <f t="shared" si="9"/>
        <v>，3838664</v>
      </c>
      <c r="I315" s="5" t="str">
        <f>VLOOKUP(A315,HOP!A:U,21,0)</f>
        <v>直连</v>
      </c>
    </row>
    <row r="316" s="5" customFormat="1" hidden="1" spans="1:9">
      <c r="A316" s="6">
        <v>999226353606884</v>
      </c>
      <c r="B316" s="7">
        <v>45164</v>
      </c>
      <c r="C316" s="7">
        <v>45165</v>
      </c>
      <c r="D316" s="5">
        <v>217.16</v>
      </c>
      <c r="E316" s="5" t="str">
        <f>VLOOKUP(A316,HOP!A:L,12,0)</f>
        <v>217.16</v>
      </c>
      <c r="F316" s="5" t="str">
        <f>VLOOKUP(A316,HOP!A:C,3,0)</f>
        <v>3838699</v>
      </c>
      <c r="G316" s="5">
        <f t="shared" si="8"/>
        <v>0</v>
      </c>
      <c r="H316" s="5" t="str">
        <f t="shared" si="9"/>
        <v>，3838699</v>
      </c>
      <c r="I316" s="5" t="str">
        <f>VLOOKUP(A316,HOP!A:U,21,0)</f>
        <v>直连</v>
      </c>
    </row>
    <row r="317" s="5" customFormat="1" hidden="1" spans="1:9">
      <c r="A317" s="6">
        <v>999226353832666</v>
      </c>
      <c r="B317" s="7">
        <v>45164</v>
      </c>
      <c r="C317" s="7">
        <v>45165</v>
      </c>
      <c r="D317" s="5">
        <v>209.83</v>
      </c>
      <c r="E317" s="5" t="str">
        <f>VLOOKUP(A317,HOP!A:L,12,0)</f>
        <v>209.83</v>
      </c>
      <c r="F317" s="5" t="str">
        <f>VLOOKUP(A317,HOP!A:C,3,0)</f>
        <v>3838927</v>
      </c>
      <c r="G317" s="5">
        <f t="shared" si="8"/>
        <v>0</v>
      </c>
      <c r="H317" s="5" t="str">
        <f t="shared" si="9"/>
        <v>，3838927</v>
      </c>
      <c r="I317" s="5" t="str">
        <f>VLOOKUP(A317,HOP!A:U,21,0)</f>
        <v>直连</v>
      </c>
    </row>
    <row r="318" s="5" customFormat="1" hidden="1" spans="1:9">
      <c r="A318" s="6">
        <v>999226353884037</v>
      </c>
      <c r="B318" s="7">
        <v>45164</v>
      </c>
      <c r="C318" s="7">
        <v>45165</v>
      </c>
      <c r="D318" s="5">
        <v>401.67</v>
      </c>
      <c r="E318" s="5" t="str">
        <f>VLOOKUP(A318,HOP!A:L,12,0)</f>
        <v>401.67</v>
      </c>
      <c r="F318" s="5" t="str">
        <f>VLOOKUP(A318,HOP!A:C,3,0)</f>
        <v>3838947</v>
      </c>
      <c r="G318" s="5">
        <f t="shared" si="8"/>
        <v>0</v>
      </c>
      <c r="H318" s="5" t="str">
        <f t="shared" si="9"/>
        <v>，3838947</v>
      </c>
      <c r="I318" s="5" t="str">
        <f>VLOOKUP(A318,HOP!A:U,21,0)</f>
        <v>直连</v>
      </c>
    </row>
    <row r="319" s="5" customFormat="1" hidden="1" spans="1:9">
      <c r="A319" s="6">
        <v>999226353917460</v>
      </c>
      <c r="B319" s="7">
        <v>45164</v>
      </c>
      <c r="C319" s="7">
        <v>45165</v>
      </c>
      <c r="D319" s="5">
        <v>711.17</v>
      </c>
      <c r="E319" s="5" t="str">
        <f>VLOOKUP(A319,HOP!A:L,12,0)</f>
        <v>711.17</v>
      </c>
      <c r="F319" s="5" t="str">
        <f>VLOOKUP(A319,HOP!A:C,3,0)</f>
        <v>3838960</v>
      </c>
      <c r="G319" s="5">
        <f t="shared" si="8"/>
        <v>0</v>
      </c>
      <c r="H319" s="5" t="str">
        <f t="shared" si="9"/>
        <v>，3838960</v>
      </c>
      <c r="I319" s="5" t="str">
        <f>VLOOKUP(A319,HOP!A:U,21,0)</f>
        <v>直连</v>
      </c>
    </row>
    <row r="320" s="5" customFormat="1" hidden="1" spans="1:9">
      <c r="A320" s="6">
        <v>999226354001186</v>
      </c>
      <c r="B320" s="7">
        <v>45164</v>
      </c>
      <c r="C320" s="7">
        <v>45165</v>
      </c>
      <c r="D320" s="5">
        <v>157.81</v>
      </c>
      <c r="E320" s="5" t="str">
        <f>VLOOKUP(A320,HOP!A:L,12,0)</f>
        <v>157.81</v>
      </c>
      <c r="F320" s="5" t="str">
        <f>VLOOKUP(A320,HOP!A:C,3,0)</f>
        <v>3838990</v>
      </c>
      <c r="G320" s="5">
        <f t="shared" si="8"/>
        <v>0</v>
      </c>
      <c r="H320" s="5" t="str">
        <f t="shared" si="9"/>
        <v>，3838990</v>
      </c>
      <c r="I320" s="5" t="str">
        <f>VLOOKUP(A320,HOP!A:U,21,0)</f>
        <v>直连</v>
      </c>
    </row>
    <row r="321" s="5" customFormat="1" hidden="1" spans="1:9">
      <c r="A321" s="6">
        <v>999226354067159</v>
      </c>
      <c r="B321" s="7">
        <v>45164</v>
      </c>
      <c r="C321" s="7">
        <v>45165</v>
      </c>
      <c r="D321" s="5">
        <v>2832.12</v>
      </c>
      <c r="E321" s="5" t="str">
        <f>VLOOKUP(A321,HOP!A:L,12,0)</f>
        <v>2832.12</v>
      </c>
      <c r="F321" s="5" t="str">
        <f>VLOOKUP(A321,HOP!A:C,3,0)</f>
        <v>3839011</v>
      </c>
      <c r="G321" s="5">
        <f t="shared" si="8"/>
        <v>0</v>
      </c>
      <c r="H321" s="5" t="str">
        <f t="shared" si="9"/>
        <v>，3839011</v>
      </c>
      <c r="I321" s="5" t="str">
        <f>VLOOKUP(A321,HOP!A:U,21,0)</f>
        <v>直连</v>
      </c>
    </row>
    <row r="322" s="5" customFormat="1" hidden="1" spans="1:9">
      <c r="A322" s="6">
        <v>999226354091435</v>
      </c>
      <c r="B322" s="7">
        <v>45164</v>
      </c>
      <c r="C322" s="7">
        <v>45165</v>
      </c>
      <c r="D322" s="5">
        <v>384.35</v>
      </c>
      <c r="E322" s="5" t="str">
        <f>VLOOKUP(A322,HOP!A:L,12,0)</f>
        <v>384.35</v>
      </c>
      <c r="F322" s="5" t="str">
        <f>VLOOKUP(A322,HOP!A:C,3,0)</f>
        <v>3839017</v>
      </c>
      <c r="G322" s="5">
        <f t="shared" si="8"/>
        <v>0</v>
      </c>
      <c r="H322" s="5" t="str">
        <f t="shared" si="9"/>
        <v>，3839017</v>
      </c>
      <c r="I322" s="5" t="str">
        <f>VLOOKUP(A322,HOP!A:U,21,0)</f>
        <v>直连</v>
      </c>
    </row>
    <row r="323" s="5" customFormat="1" hidden="1" spans="1:9">
      <c r="A323" s="6">
        <v>999226354223110</v>
      </c>
      <c r="B323" s="7">
        <v>45164</v>
      </c>
      <c r="C323" s="7">
        <v>45165</v>
      </c>
      <c r="D323" s="5">
        <v>217.9</v>
      </c>
      <c r="E323" s="5" t="str">
        <f>VLOOKUP(A323,HOP!A:L,12,0)</f>
        <v>217.90</v>
      </c>
      <c r="F323" s="5" t="str">
        <f>VLOOKUP(A323,HOP!A:C,3,0)</f>
        <v>3839135</v>
      </c>
      <c r="G323" s="5">
        <f t="shared" ref="G323:G358" si="10">D323-E323</f>
        <v>0</v>
      </c>
      <c r="H323" s="5" t="str">
        <f t="shared" ref="H323:H358" si="11">$H$1&amp;F323</f>
        <v>，3839135</v>
      </c>
      <c r="I323" s="5" t="str">
        <f>VLOOKUP(A323,HOP!A:U,21,0)</f>
        <v>直连</v>
      </c>
    </row>
    <row r="324" s="5" customFormat="1" hidden="1" spans="1:9">
      <c r="A324" s="6">
        <v>999226354252876</v>
      </c>
      <c r="B324" s="7">
        <v>45164</v>
      </c>
      <c r="C324" s="7">
        <v>45165</v>
      </c>
      <c r="D324" s="5">
        <v>521.63</v>
      </c>
      <c r="E324" s="5" t="str">
        <f>VLOOKUP(A324,HOP!A:L,12,0)</f>
        <v>521.63</v>
      </c>
      <c r="F324" s="5" t="str">
        <f>VLOOKUP(A324,HOP!A:C,3,0)</f>
        <v>3839144</v>
      </c>
      <c r="G324" s="5">
        <f t="shared" si="10"/>
        <v>0</v>
      </c>
      <c r="H324" s="5" t="str">
        <f t="shared" si="11"/>
        <v>，3839144</v>
      </c>
      <c r="I324" s="5" t="str">
        <f>VLOOKUP(A324,HOP!A:U,21,0)</f>
        <v>直连</v>
      </c>
    </row>
    <row r="325" s="5" customFormat="1" hidden="1" spans="1:9">
      <c r="A325" s="6">
        <v>999226354291205</v>
      </c>
      <c r="B325" s="7">
        <v>45164</v>
      </c>
      <c r="C325" s="7">
        <v>45165</v>
      </c>
      <c r="D325" s="5">
        <v>290.87</v>
      </c>
      <c r="E325" s="5" t="str">
        <f>VLOOKUP(A325,HOP!A:L,12,0)</f>
        <v>290.87</v>
      </c>
      <c r="F325" s="5" t="str">
        <f>VLOOKUP(A325,HOP!A:C,3,0)</f>
        <v>3839157</v>
      </c>
      <c r="G325" s="5">
        <f t="shared" si="10"/>
        <v>0</v>
      </c>
      <c r="H325" s="5" t="str">
        <f t="shared" si="11"/>
        <v>，3839157</v>
      </c>
      <c r="I325" s="5" t="str">
        <f>VLOOKUP(A325,HOP!A:U,21,0)</f>
        <v>直连</v>
      </c>
    </row>
    <row r="326" s="5" customFormat="1" hidden="1" spans="1:9">
      <c r="A326" s="6">
        <v>999226354373155</v>
      </c>
      <c r="B326" s="7">
        <v>45164</v>
      </c>
      <c r="C326" s="7">
        <v>45165</v>
      </c>
      <c r="D326" s="5">
        <v>290.87</v>
      </c>
      <c r="E326" s="5" t="str">
        <f>VLOOKUP(A326,HOP!A:L,12,0)</f>
        <v>290.87</v>
      </c>
      <c r="F326" s="5" t="str">
        <f>VLOOKUP(A326,HOP!A:C,3,0)</f>
        <v>3839184</v>
      </c>
      <c r="G326" s="5">
        <f t="shared" si="10"/>
        <v>0</v>
      </c>
      <c r="H326" s="5" t="str">
        <f t="shared" si="11"/>
        <v>，3839184</v>
      </c>
      <c r="I326" s="5" t="str">
        <f>VLOOKUP(A326,HOP!A:U,21,0)</f>
        <v>直连</v>
      </c>
    </row>
    <row r="327" s="5" customFormat="1" hidden="1" spans="1:9">
      <c r="A327" s="6">
        <v>999226354419805</v>
      </c>
      <c r="B327" s="7">
        <v>45164</v>
      </c>
      <c r="C327" s="7">
        <v>45165</v>
      </c>
      <c r="D327" s="5">
        <v>290.87</v>
      </c>
      <c r="E327" s="5" t="str">
        <f>VLOOKUP(A327,HOP!A:L,12,0)</f>
        <v>290.87</v>
      </c>
      <c r="F327" s="5" t="str">
        <f>VLOOKUP(A327,HOP!A:C,3,0)</f>
        <v>3839204</v>
      </c>
      <c r="G327" s="5">
        <f t="shared" si="10"/>
        <v>0</v>
      </c>
      <c r="H327" s="5" t="str">
        <f t="shared" si="11"/>
        <v>，3839204</v>
      </c>
      <c r="I327" s="5" t="str">
        <f>VLOOKUP(A327,HOP!A:U,21,0)</f>
        <v>直连</v>
      </c>
    </row>
    <row r="328" s="5" customFormat="1" hidden="1" spans="1:9">
      <c r="A328" s="6">
        <v>999226354491872</v>
      </c>
      <c r="B328" s="7">
        <v>45164</v>
      </c>
      <c r="C328" s="7">
        <v>45165</v>
      </c>
      <c r="D328" s="5">
        <v>1956.98</v>
      </c>
      <c r="E328" s="5" t="str">
        <f>VLOOKUP(A328,HOP!A:L,12,0)</f>
        <v>1956.98</v>
      </c>
      <c r="F328" s="5" t="str">
        <f>VLOOKUP(A328,HOP!A:C,3,0)</f>
        <v>3839226</v>
      </c>
      <c r="G328" s="5">
        <f t="shared" si="10"/>
        <v>0</v>
      </c>
      <c r="H328" s="5" t="str">
        <f t="shared" si="11"/>
        <v>，3839226</v>
      </c>
      <c r="I328" s="5" t="str">
        <f>VLOOKUP(A328,HOP!A:U,21,0)</f>
        <v>直连</v>
      </c>
    </row>
    <row r="329" s="5" customFormat="1" hidden="1" spans="1:9">
      <c r="A329" s="6">
        <v>999226354716904</v>
      </c>
      <c r="B329" s="7">
        <v>45164</v>
      </c>
      <c r="C329" s="7">
        <v>45165</v>
      </c>
      <c r="D329" s="5">
        <v>209.83</v>
      </c>
      <c r="E329" s="5" t="str">
        <f>VLOOKUP(A329,HOP!A:L,12,0)</f>
        <v>209.83</v>
      </c>
      <c r="F329" s="5" t="str">
        <f>VLOOKUP(A329,HOP!A:C,3,0)</f>
        <v>3839459</v>
      </c>
      <c r="G329" s="5">
        <f t="shared" si="10"/>
        <v>0</v>
      </c>
      <c r="H329" s="5" t="str">
        <f t="shared" si="11"/>
        <v>，3839459</v>
      </c>
      <c r="I329" s="5" t="str">
        <f>VLOOKUP(A329,HOP!A:U,21,0)</f>
        <v>直连</v>
      </c>
    </row>
    <row r="330" s="5" customFormat="1" hidden="1" spans="1:9">
      <c r="A330" s="6">
        <v>999226355249536</v>
      </c>
      <c r="B330" s="7">
        <v>45164</v>
      </c>
      <c r="C330" s="7">
        <v>45165</v>
      </c>
      <c r="D330" s="5">
        <v>161.22</v>
      </c>
      <c r="E330" s="5" t="str">
        <f>VLOOKUP(A330,HOP!A:L,12,0)</f>
        <v>161.22</v>
      </c>
      <c r="F330" s="5" t="str">
        <f>VLOOKUP(A330,HOP!A:C,3,0)</f>
        <v>3839761</v>
      </c>
      <c r="G330" s="5">
        <f t="shared" si="10"/>
        <v>0</v>
      </c>
      <c r="H330" s="5" t="str">
        <f t="shared" si="11"/>
        <v>，3839761</v>
      </c>
      <c r="I330" s="5" t="str">
        <f>VLOOKUP(A330,HOP!A:U,21,0)</f>
        <v>直连</v>
      </c>
    </row>
    <row r="331" s="5" customFormat="1" hidden="1" spans="1:9">
      <c r="A331" s="6">
        <v>999226355359989</v>
      </c>
      <c r="B331" s="7">
        <v>45164</v>
      </c>
      <c r="C331" s="7">
        <v>45165</v>
      </c>
      <c r="D331" s="5">
        <v>880.45</v>
      </c>
      <c r="E331" s="5" t="str">
        <f>VLOOKUP(A331,HOP!A:L,12,0)</f>
        <v>880.45</v>
      </c>
      <c r="F331" s="5" t="str">
        <f>VLOOKUP(A331,HOP!A:C,3,0)</f>
        <v>3839798</v>
      </c>
      <c r="G331" s="5">
        <f t="shared" si="10"/>
        <v>0</v>
      </c>
      <c r="H331" s="5" t="str">
        <f t="shared" si="11"/>
        <v>，3839798</v>
      </c>
      <c r="I331" s="5" t="str">
        <f>VLOOKUP(A331,HOP!A:U,21,0)</f>
        <v>直连</v>
      </c>
    </row>
    <row r="332" s="5" customFormat="1" hidden="1" spans="1:9">
      <c r="A332" s="6">
        <v>999226355728531</v>
      </c>
      <c r="B332" s="7">
        <v>45164</v>
      </c>
      <c r="C332" s="7">
        <v>45165</v>
      </c>
      <c r="D332" s="5">
        <v>122.61</v>
      </c>
      <c r="E332" s="5" t="str">
        <f>VLOOKUP(A332,HOP!A:L,12,0)</f>
        <v>122.61</v>
      </c>
      <c r="F332" s="5" t="str">
        <f>VLOOKUP(A332,HOP!A:C,3,0)</f>
        <v>3839894</v>
      </c>
      <c r="G332" s="5">
        <f t="shared" si="10"/>
        <v>0</v>
      </c>
      <c r="H332" s="5" t="str">
        <f t="shared" si="11"/>
        <v>，3839894</v>
      </c>
      <c r="I332" s="5" t="str">
        <f>VLOOKUP(A332,HOP!A:U,21,0)</f>
        <v>直连</v>
      </c>
    </row>
    <row r="333" s="5" customFormat="1" hidden="1" spans="1:9">
      <c r="A333" s="6">
        <v>999226355783360</v>
      </c>
      <c r="B333" s="7">
        <v>45164</v>
      </c>
      <c r="C333" s="7">
        <v>45165</v>
      </c>
      <c r="D333" s="5">
        <v>333.53</v>
      </c>
      <c r="E333" s="5" t="str">
        <f>VLOOKUP(A333,HOP!A:L,12,0)</f>
        <v>333.53</v>
      </c>
      <c r="F333" s="5" t="str">
        <f>VLOOKUP(A333,HOP!A:C,3,0)</f>
        <v>3840075</v>
      </c>
      <c r="G333" s="5">
        <f t="shared" si="10"/>
        <v>0</v>
      </c>
      <c r="H333" s="5" t="str">
        <f t="shared" si="11"/>
        <v>，3840075</v>
      </c>
      <c r="I333" s="5" t="str">
        <f>VLOOKUP(A333,HOP!A:U,21,0)</f>
        <v>直连</v>
      </c>
    </row>
    <row r="334" s="5" customFormat="1" hidden="1" spans="1:9">
      <c r="A334" s="6">
        <v>999226356054333</v>
      </c>
      <c r="B334" s="7">
        <v>45164</v>
      </c>
      <c r="C334" s="7">
        <v>45165</v>
      </c>
      <c r="D334" s="5">
        <v>169.03</v>
      </c>
      <c r="E334" s="5" t="str">
        <f>VLOOKUP(A334,HOP!A:L,12,0)</f>
        <v>169.03</v>
      </c>
      <c r="F334" s="5" t="str">
        <f>VLOOKUP(A334,HOP!A:C,3,0)</f>
        <v>3840163</v>
      </c>
      <c r="G334" s="5">
        <f t="shared" si="10"/>
        <v>0</v>
      </c>
      <c r="H334" s="5" t="str">
        <f t="shared" si="11"/>
        <v>，3840163</v>
      </c>
      <c r="I334" s="5" t="str">
        <f>VLOOKUP(A334,HOP!A:U,21,0)</f>
        <v>直连</v>
      </c>
    </row>
    <row r="335" s="5" customFormat="1" hidden="1" spans="1:9">
      <c r="A335" s="6">
        <v>999226356061122</v>
      </c>
      <c r="B335" s="7">
        <v>45164</v>
      </c>
      <c r="C335" s="7">
        <v>45165</v>
      </c>
      <c r="D335" s="5">
        <v>673.1</v>
      </c>
      <c r="E335" s="5" t="str">
        <f>VLOOKUP(A335,HOP!A:L,12,0)</f>
        <v>673.10</v>
      </c>
      <c r="F335" s="5" t="str">
        <f>VLOOKUP(A335,HOP!A:C,3,0)</f>
        <v>3840165</v>
      </c>
      <c r="G335" s="5">
        <f t="shared" si="10"/>
        <v>0</v>
      </c>
      <c r="H335" s="5" t="str">
        <f t="shared" si="11"/>
        <v>，3840165</v>
      </c>
      <c r="I335" s="5" t="str">
        <f>VLOOKUP(A335,HOP!A:U,21,0)</f>
        <v>直连</v>
      </c>
    </row>
    <row r="336" s="5" customFormat="1" spans="1:9">
      <c r="A336" s="6">
        <v>999226356066911</v>
      </c>
      <c r="B336" s="7">
        <v>45164</v>
      </c>
      <c r="C336" s="7">
        <v>45165</v>
      </c>
      <c r="D336" s="5">
        <v>559.68</v>
      </c>
      <c r="E336" s="5" t="str">
        <f>VLOOKUP(A336,HOP!A:L,12,0)</f>
        <v>559.69</v>
      </c>
      <c r="F336" s="5" t="str">
        <f>VLOOKUP(A336,HOP!A:C,3,0)</f>
        <v>3840169</v>
      </c>
      <c r="G336" s="5">
        <f t="shared" si="10"/>
        <v>-0.0100000000001046</v>
      </c>
      <c r="H336" s="5" t="str">
        <f t="shared" si="11"/>
        <v>，3840169</v>
      </c>
      <c r="I336" s="5" t="str">
        <f>VLOOKUP(A336,HOP!A:U,21,0)</f>
        <v>直连</v>
      </c>
    </row>
    <row r="337" s="5" customFormat="1" hidden="1" spans="1:9">
      <c r="A337" s="6">
        <v>999226356315484</v>
      </c>
      <c r="B337" s="7">
        <v>45164</v>
      </c>
      <c r="C337" s="7">
        <v>45165</v>
      </c>
      <c r="D337" s="5">
        <v>875.1</v>
      </c>
      <c r="E337" s="5" t="str">
        <f>VLOOKUP(A337,HOP!A:L,12,0)</f>
        <v>875.10</v>
      </c>
      <c r="F337" s="5" t="str">
        <f>VLOOKUP(A337,HOP!A:C,3,0)</f>
        <v>3840451</v>
      </c>
      <c r="G337" s="5">
        <f t="shared" si="10"/>
        <v>0</v>
      </c>
      <c r="H337" s="5" t="str">
        <f t="shared" si="11"/>
        <v>，3840451</v>
      </c>
      <c r="I337" s="5" t="str">
        <f>VLOOKUP(A337,HOP!A:U,21,0)</f>
        <v>直连</v>
      </c>
    </row>
    <row r="338" s="5" customFormat="1" hidden="1" spans="1:9">
      <c r="A338" s="6">
        <v>999226356321452</v>
      </c>
      <c r="B338" s="7">
        <v>45164</v>
      </c>
      <c r="C338" s="7">
        <v>45165</v>
      </c>
      <c r="D338" s="5">
        <v>370.05</v>
      </c>
      <c r="E338" s="5" t="str">
        <f>VLOOKUP(A338,HOP!A:L,12,0)</f>
        <v>370.05</v>
      </c>
      <c r="F338" s="5" t="str">
        <f>VLOOKUP(A338,HOP!A:C,3,0)</f>
        <v>3840455</v>
      </c>
      <c r="G338" s="5">
        <f t="shared" si="10"/>
        <v>0</v>
      </c>
      <c r="H338" s="5" t="str">
        <f t="shared" si="11"/>
        <v>，3840455</v>
      </c>
      <c r="I338" s="5" t="str">
        <f>VLOOKUP(A338,HOP!A:U,21,0)</f>
        <v>直连</v>
      </c>
    </row>
    <row r="339" s="5" customFormat="1" hidden="1" spans="1:9">
      <c r="A339" s="6">
        <v>999226356331239</v>
      </c>
      <c r="B339" s="7">
        <v>45164</v>
      </c>
      <c r="C339" s="7">
        <v>45165</v>
      </c>
      <c r="D339" s="5">
        <v>140.02</v>
      </c>
      <c r="E339" s="5" t="str">
        <f>VLOOKUP(A339,HOP!A:L,12,0)</f>
        <v>140.02</v>
      </c>
      <c r="F339" s="5" t="str">
        <f>VLOOKUP(A339,HOP!A:C,3,0)</f>
        <v>3840461</v>
      </c>
      <c r="G339" s="5">
        <f t="shared" si="10"/>
        <v>0</v>
      </c>
      <c r="H339" s="5" t="str">
        <f t="shared" si="11"/>
        <v>，3840461</v>
      </c>
      <c r="I339" s="5" t="str">
        <f>VLOOKUP(A339,HOP!A:U,21,0)</f>
        <v>直连</v>
      </c>
    </row>
    <row r="340" s="5" customFormat="1" hidden="1" spans="1:9">
      <c r="A340" s="6">
        <v>999226356569182</v>
      </c>
      <c r="B340" s="7">
        <v>45164</v>
      </c>
      <c r="C340" s="7">
        <v>45165</v>
      </c>
      <c r="D340" s="5">
        <v>411.17</v>
      </c>
      <c r="E340" s="5" t="str">
        <f>VLOOKUP(A340,HOP!A:L,12,0)</f>
        <v>411.17</v>
      </c>
      <c r="F340" s="5" t="str">
        <f>VLOOKUP(A340,HOP!A:C,3,0)</f>
        <v>3840540</v>
      </c>
      <c r="G340" s="5">
        <f t="shared" si="10"/>
        <v>0</v>
      </c>
      <c r="H340" s="5" t="str">
        <f t="shared" si="11"/>
        <v>，3840540</v>
      </c>
      <c r="I340" s="5" t="str">
        <f>VLOOKUP(A340,HOP!A:U,21,0)</f>
        <v>直连</v>
      </c>
    </row>
    <row r="341" s="5" customFormat="1" hidden="1" spans="1:9">
      <c r="A341" s="6">
        <v>999226356676878</v>
      </c>
      <c r="B341" s="7">
        <v>45164</v>
      </c>
      <c r="C341" s="7">
        <v>45165</v>
      </c>
      <c r="D341" s="5">
        <v>0</v>
      </c>
      <c r="E341" s="5" t="e">
        <f>VLOOKUP(A341,HOP!A:L,12,0)</f>
        <v>#N/A</v>
      </c>
      <c r="F341" s="5" t="e">
        <f>VLOOKUP(A341,HOP!A:C,3,0)</f>
        <v>#N/A</v>
      </c>
      <c r="G341" s="5" t="e">
        <f t="shared" si="10"/>
        <v>#N/A</v>
      </c>
      <c r="H341" s="5" t="e">
        <f t="shared" si="11"/>
        <v>#N/A</v>
      </c>
      <c r="I341" s="5" t="e">
        <f>VLOOKUP(A341,HOP!A:U,21,0)</f>
        <v>#N/A</v>
      </c>
    </row>
    <row r="342" s="5" customFormat="1" hidden="1" spans="1:9">
      <c r="A342" s="6">
        <v>999226356910970</v>
      </c>
      <c r="B342" s="7">
        <v>45164</v>
      </c>
      <c r="C342" s="7">
        <v>45165</v>
      </c>
      <c r="D342" s="5">
        <v>2243.83</v>
      </c>
      <c r="E342" s="5" t="str">
        <f>VLOOKUP(A342,HOP!A:L,12,0)</f>
        <v>2243.83</v>
      </c>
      <c r="F342" s="5" t="str">
        <f>VLOOKUP(A342,HOP!A:C,3,0)</f>
        <v>3840840</v>
      </c>
      <c r="G342" s="5">
        <f t="shared" si="10"/>
        <v>0</v>
      </c>
      <c r="H342" s="5" t="str">
        <f t="shared" si="11"/>
        <v>，3840840</v>
      </c>
      <c r="I342" s="5" t="str">
        <f>VLOOKUP(A342,HOP!A:U,21,0)</f>
        <v>直连</v>
      </c>
    </row>
    <row r="343" s="5" customFormat="1" spans="1:9">
      <c r="A343" s="6">
        <v>999226356917673</v>
      </c>
      <c r="B343" s="7">
        <v>45164</v>
      </c>
      <c r="C343" s="7">
        <v>45165</v>
      </c>
      <c r="D343" s="5">
        <v>239.93</v>
      </c>
      <c r="E343" s="5" t="str">
        <f>VLOOKUP(A343,HOP!A:L,12,0)</f>
        <v>239.97</v>
      </c>
      <c r="F343" s="5" t="str">
        <f>VLOOKUP(A343,HOP!A:C,3,0)</f>
        <v>3840841</v>
      </c>
      <c r="G343" s="5">
        <f t="shared" si="10"/>
        <v>-0.039999999999992</v>
      </c>
      <c r="H343" s="5" t="str">
        <f t="shared" si="11"/>
        <v>，3840841</v>
      </c>
      <c r="I343" s="5" t="str">
        <f>VLOOKUP(A343,HOP!A:U,21,0)</f>
        <v>直连</v>
      </c>
    </row>
    <row r="344" s="5" customFormat="1" hidden="1" spans="1:9">
      <c r="A344" s="6">
        <v>999226357079850</v>
      </c>
      <c r="B344" s="7">
        <v>45164</v>
      </c>
      <c r="C344" s="7">
        <v>45165</v>
      </c>
      <c r="D344" s="5">
        <v>640.51</v>
      </c>
      <c r="E344" s="5" t="str">
        <f>VLOOKUP(A344,HOP!A:L,12,0)</f>
        <v>640.51</v>
      </c>
      <c r="F344" s="5" t="str">
        <f>VLOOKUP(A344,HOP!A:C,3,0)</f>
        <v>3840890</v>
      </c>
      <c r="G344" s="5">
        <f t="shared" si="10"/>
        <v>0</v>
      </c>
      <c r="H344" s="5" t="str">
        <f t="shared" si="11"/>
        <v>，3840890</v>
      </c>
      <c r="I344" s="5" t="str">
        <f>VLOOKUP(A344,HOP!A:U,21,0)</f>
        <v>直连</v>
      </c>
    </row>
    <row r="345" s="5" customFormat="1" hidden="1" spans="1:9">
      <c r="A345" s="6">
        <v>999226357115578</v>
      </c>
      <c r="B345" s="7">
        <v>45164</v>
      </c>
      <c r="C345" s="7">
        <v>45165</v>
      </c>
      <c r="D345" s="5">
        <v>233.72</v>
      </c>
      <c r="E345" s="5" t="str">
        <f>VLOOKUP(A345,HOP!A:L,12,0)</f>
        <v>233.72</v>
      </c>
      <c r="F345" s="5" t="str">
        <f>VLOOKUP(A345,HOP!A:C,3,0)</f>
        <v>3840900</v>
      </c>
      <c r="G345" s="5">
        <f t="shared" si="10"/>
        <v>0</v>
      </c>
      <c r="H345" s="5" t="str">
        <f t="shared" si="11"/>
        <v>，3840900</v>
      </c>
      <c r="I345" s="5" t="str">
        <f>VLOOKUP(A345,HOP!A:U,21,0)</f>
        <v>直连</v>
      </c>
    </row>
    <row r="346" s="5" customFormat="1" hidden="1" spans="1:9">
      <c r="A346" s="6">
        <v>999226357485675</v>
      </c>
      <c r="B346" s="7">
        <v>45164</v>
      </c>
      <c r="C346" s="7">
        <v>45165</v>
      </c>
      <c r="D346" s="5">
        <v>1060.65</v>
      </c>
      <c r="E346" s="5" t="str">
        <f>VLOOKUP(A346,HOP!A:L,12,0)</f>
        <v>1060.65</v>
      </c>
      <c r="F346" s="5" t="str">
        <f>VLOOKUP(A346,HOP!A:C,3,0)</f>
        <v>3841114</v>
      </c>
      <c r="G346" s="5">
        <f t="shared" si="10"/>
        <v>0</v>
      </c>
      <c r="H346" s="5" t="str">
        <f t="shared" si="11"/>
        <v>，3841114</v>
      </c>
      <c r="I346" s="5" t="str">
        <f>VLOOKUP(A346,HOP!A:U,21,0)</f>
        <v>直连</v>
      </c>
    </row>
    <row r="347" s="5" customFormat="1" hidden="1" spans="1:9">
      <c r="A347" s="6">
        <v>999226357405769</v>
      </c>
      <c r="B347" s="7">
        <v>45164</v>
      </c>
      <c r="C347" s="7">
        <v>45165</v>
      </c>
      <c r="D347" s="5">
        <v>1364.26</v>
      </c>
      <c r="E347" s="5" t="str">
        <f>VLOOKUP(A347,HOP!A:L,12,0)</f>
        <v>1364.26</v>
      </c>
      <c r="F347" s="5" t="str">
        <f>VLOOKUP(A347,HOP!A:C,3,0)</f>
        <v>3841086</v>
      </c>
      <c r="G347" s="5">
        <f t="shared" si="10"/>
        <v>0</v>
      </c>
      <c r="H347" s="5" t="str">
        <f t="shared" si="11"/>
        <v>，3841086</v>
      </c>
      <c r="I347" s="5" t="str">
        <f>VLOOKUP(A347,HOP!A:U,21,0)</f>
        <v>直连</v>
      </c>
    </row>
    <row r="348" s="5" customFormat="1" hidden="1" spans="1:9">
      <c r="A348" s="6">
        <v>999226357660054</v>
      </c>
      <c r="B348" s="7">
        <v>45164</v>
      </c>
      <c r="C348" s="7">
        <v>45165</v>
      </c>
      <c r="D348" s="5">
        <v>209.31</v>
      </c>
      <c r="E348" s="5" t="str">
        <f>VLOOKUP(A348,HOP!A:L,12,0)</f>
        <v>209.31</v>
      </c>
      <c r="F348" s="5" t="str">
        <f>VLOOKUP(A348,HOP!A:C,3,0)</f>
        <v>3841170</v>
      </c>
      <c r="G348" s="5">
        <f t="shared" si="10"/>
        <v>0</v>
      </c>
      <c r="H348" s="5" t="str">
        <f t="shared" si="11"/>
        <v>，3841170</v>
      </c>
      <c r="I348" s="5" t="str">
        <f>VLOOKUP(A348,HOP!A:U,21,0)</f>
        <v>直连</v>
      </c>
    </row>
    <row r="349" s="5" customFormat="1" hidden="1" spans="1:9">
      <c r="A349" s="6">
        <v>999226357690076</v>
      </c>
      <c r="B349" s="7">
        <v>45164</v>
      </c>
      <c r="C349" s="7">
        <v>45165</v>
      </c>
      <c r="D349" s="5">
        <v>224.51</v>
      </c>
      <c r="E349" s="5" t="str">
        <f>VLOOKUP(A349,HOP!A:L,12,0)</f>
        <v>224.51</v>
      </c>
      <c r="F349" s="5" t="str">
        <f>VLOOKUP(A349,HOP!A:C,3,0)</f>
        <v>3841174</v>
      </c>
      <c r="G349" s="5">
        <f t="shared" si="10"/>
        <v>0</v>
      </c>
      <c r="H349" s="5" t="str">
        <f t="shared" si="11"/>
        <v>，3841174</v>
      </c>
      <c r="I349" s="5" t="str">
        <f>VLOOKUP(A349,HOP!A:U,21,0)</f>
        <v>直连</v>
      </c>
    </row>
    <row r="350" s="5" customFormat="1" hidden="1" spans="1:9">
      <c r="A350" s="6">
        <v>999226357855081</v>
      </c>
      <c r="B350" s="7">
        <v>45164</v>
      </c>
      <c r="C350" s="7">
        <v>45165</v>
      </c>
      <c r="D350" s="5">
        <v>335.38</v>
      </c>
      <c r="E350" s="5" t="str">
        <f>VLOOKUP(A350,HOP!A:L,12,0)</f>
        <v>335.38</v>
      </c>
      <c r="F350" s="5" t="str">
        <f>VLOOKUP(A350,HOP!A:C,3,0)</f>
        <v>3841229</v>
      </c>
      <c r="G350" s="5">
        <f t="shared" si="10"/>
        <v>0</v>
      </c>
      <c r="H350" s="5" t="str">
        <f t="shared" si="11"/>
        <v>，3841229</v>
      </c>
      <c r="I350" s="5" t="str">
        <f>VLOOKUP(A350,HOP!A:U,21,0)</f>
        <v>直连</v>
      </c>
    </row>
    <row r="351" s="5" customFormat="1" hidden="1" spans="1:9">
      <c r="A351" s="6">
        <v>999226357878250</v>
      </c>
      <c r="B351" s="7">
        <v>45164</v>
      </c>
      <c r="C351" s="7">
        <v>45165</v>
      </c>
      <c r="D351" s="5">
        <v>140.45</v>
      </c>
      <c r="E351" s="5" t="str">
        <f>VLOOKUP(A351,HOP!A:L,12,0)</f>
        <v>140.45</v>
      </c>
      <c r="F351" s="5" t="str">
        <f>VLOOKUP(A351,HOP!A:C,3,0)</f>
        <v>3841236</v>
      </c>
      <c r="G351" s="5">
        <f t="shared" si="10"/>
        <v>0</v>
      </c>
      <c r="H351" s="5" t="str">
        <f t="shared" si="11"/>
        <v>，3841236</v>
      </c>
      <c r="I351" s="5" t="str">
        <f>VLOOKUP(A351,HOP!A:U,21,0)</f>
        <v>直连</v>
      </c>
    </row>
    <row r="352" s="5" customFormat="1" hidden="1" spans="1:9">
      <c r="A352" s="6">
        <v>999226357852124</v>
      </c>
      <c r="B352" s="7">
        <v>45164</v>
      </c>
      <c r="C352" s="7">
        <v>45165</v>
      </c>
      <c r="D352" s="5">
        <v>555.29</v>
      </c>
      <c r="E352" s="5" t="str">
        <f>VLOOKUP(A352,HOP!A:L,12,0)</f>
        <v>555.29</v>
      </c>
      <c r="F352" s="5" t="str">
        <f>VLOOKUP(A352,HOP!A:C,3,0)</f>
        <v>3841228</v>
      </c>
      <c r="G352" s="5">
        <f t="shared" si="10"/>
        <v>0</v>
      </c>
      <c r="H352" s="5" t="str">
        <f t="shared" si="11"/>
        <v>，3841228</v>
      </c>
      <c r="I352" s="5" t="str">
        <f>VLOOKUP(A352,HOP!A:U,21,0)</f>
        <v>直连</v>
      </c>
    </row>
    <row r="353" s="5" customFormat="1" hidden="1" spans="1:9">
      <c r="A353" s="6">
        <v>999226357931248</v>
      </c>
      <c r="B353" s="7">
        <v>45164</v>
      </c>
      <c r="C353" s="7">
        <v>45165</v>
      </c>
      <c r="D353" s="5">
        <v>1259.37</v>
      </c>
      <c r="E353" s="5" t="str">
        <f>VLOOKUP(A353,HOP!A:L,12,0)</f>
        <v>1259.37</v>
      </c>
      <c r="F353" s="5" t="str">
        <f>VLOOKUP(A353,HOP!A:C,3,0)</f>
        <v>3841248</v>
      </c>
      <c r="G353" s="5">
        <f t="shared" si="10"/>
        <v>0</v>
      </c>
      <c r="H353" s="5" t="str">
        <f t="shared" si="11"/>
        <v>，3841248</v>
      </c>
      <c r="I353" s="5" t="str">
        <f>VLOOKUP(A353,HOP!A:U,21,0)</f>
        <v>直连</v>
      </c>
    </row>
    <row r="354" s="5" customFormat="1" spans="1:9">
      <c r="A354" s="6">
        <v>999226357976412</v>
      </c>
      <c r="B354" s="7">
        <v>45164</v>
      </c>
      <c r="C354" s="7">
        <v>45165</v>
      </c>
      <c r="D354" s="5">
        <v>231.78</v>
      </c>
      <c r="E354" s="5" t="str">
        <f>VLOOKUP(A354,HOP!A:L,12,0)</f>
        <v>231.81</v>
      </c>
      <c r="F354" s="5" t="str">
        <f>VLOOKUP(A354,HOP!A:C,3,0)</f>
        <v>3841270</v>
      </c>
      <c r="G354" s="5">
        <f t="shared" si="10"/>
        <v>-0.0300000000000011</v>
      </c>
      <c r="H354" s="5" t="str">
        <f t="shared" si="11"/>
        <v>，3841270</v>
      </c>
      <c r="I354" s="5" t="str">
        <f>VLOOKUP(A354,HOP!A:U,21,0)</f>
        <v>直连</v>
      </c>
    </row>
    <row r="355" s="5" customFormat="1" hidden="1" spans="1:9">
      <c r="A355" s="6">
        <v>999226358034635</v>
      </c>
      <c r="B355" s="7">
        <v>45164</v>
      </c>
      <c r="C355" s="7">
        <v>45165</v>
      </c>
      <c r="D355" s="5">
        <v>1854.14</v>
      </c>
      <c r="E355" s="5" t="str">
        <f>VLOOKUP(A355,HOP!A:L,12,0)</f>
        <v>1854.14</v>
      </c>
      <c r="F355" s="5" t="str">
        <f>VLOOKUP(A355,HOP!A:C,3,0)</f>
        <v>3841292</v>
      </c>
      <c r="G355" s="5">
        <f t="shared" si="10"/>
        <v>0</v>
      </c>
      <c r="H355" s="5" t="str">
        <f t="shared" si="11"/>
        <v>，3841292</v>
      </c>
      <c r="I355" s="5" t="str">
        <f>VLOOKUP(A355,HOP!A:U,21,0)</f>
        <v>直连</v>
      </c>
    </row>
    <row r="356" s="5" customFormat="1" hidden="1" spans="1:9">
      <c r="A356" s="6">
        <v>999226358034474</v>
      </c>
      <c r="B356" s="7">
        <v>45164</v>
      </c>
      <c r="C356" s="7">
        <v>45165</v>
      </c>
      <c r="D356" s="5">
        <v>804.69</v>
      </c>
      <c r="E356" s="5" t="str">
        <f>VLOOKUP(A356,HOP!A:L,12,0)</f>
        <v>804.69</v>
      </c>
      <c r="F356" s="5" t="str">
        <f>VLOOKUP(A356,HOP!A:C,3,0)</f>
        <v>3841291</v>
      </c>
      <c r="G356" s="5">
        <f t="shared" si="10"/>
        <v>0</v>
      </c>
      <c r="H356" s="5" t="str">
        <f t="shared" si="11"/>
        <v>，3841291</v>
      </c>
      <c r="I356" s="5" t="str">
        <f>VLOOKUP(A356,HOP!A:U,21,0)</f>
        <v>直连</v>
      </c>
    </row>
    <row r="357" s="5" customFormat="1" hidden="1" spans="1:9">
      <c r="A357" s="6">
        <v>999226358270373</v>
      </c>
      <c r="B357" s="7">
        <v>45164</v>
      </c>
      <c r="C357" s="7">
        <v>45165</v>
      </c>
      <c r="D357" s="5">
        <v>991.51</v>
      </c>
      <c r="E357" s="5" t="str">
        <f>VLOOKUP(A357,HOP!A:L,12,0)</f>
        <v>991.51</v>
      </c>
      <c r="F357" s="5" t="str">
        <f>VLOOKUP(A357,HOP!A:C,3,0)</f>
        <v>3841360</v>
      </c>
      <c r="G357" s="5">
        <f t="shared" si="10"/>
        <v>0</v>
      </c>
      <c r="H357" s="5" t="str">
        <f t="shared" si="11"/>
        <v>，3841360</v>
      </c>
      <c r="I357" s="5" t="str">
        <f>VLOOKUP(A357,HOP!A:U,21,0)</f>
        <v>直连</v>
      </c>
    </row>
    <row r="358" s="5" customFormat="1" spans="1:10">
      <c r="A358" s="6">
        <v>999224316615448</v>
      </c>
      <c r="B358" s="7">
        <v>45066</v>
      </c>
      <c r="C358" s="7">
        <v>45067</v>
      </c>
      <c r="D358" s="5">
        <v>-1739</v>
      </c>
      <c r="E358" s="5" t="e">
        <f>VLOOKUP(A358,HOP!A:L,12,0)</f>
        <v>#N/A</v>
      </c>
      <c r="F358" s="5">
        <v>3400402</v>
      </c>
      <c r="G358" s="5" t="e">
        <f t="shared" si="10"/>
        <v>#N/A</v>
      </c>
      <c r="H358" s="5" t="str">
        <f t="shared" si="11"/>
        <v>，3400402</v>
      </c>
      <c r="I358" s="5" t="s">
        <v>1941</v>
      </c>
      <c r="J358" s="5" t="s">
        <v>1942</v>
      </c>
    </row>
    <row r="360" spans="4:4">
      <c r="D360" s="5">
        <f>SUM(D2:D359)</f>
        <v>511337.749999999</v>
      </c>
    </row>
    <row r="363" spans="4:4">
      <c r="D363" s="5" t="s">
        <v>1943</v>
      </c>
    </row>
    <row r="367" spans="1:3">
      <c r="A367" s="5" t="s">
        <v>1944</v>
      </c>
      <c r="C367" s="5">
        <v>32239.95</v>
      </c>
    </row>
    <row r="368" spans="1:3">
      <c r="A368" s="5" t="s">
        <v>1945</v>
      </c>
      <c r="C368" s="5">
        <v>479097.8</v>
      </c>
    </row>
    <row r="369" spans="1:3">
      <c r="A369" s="5" t="s">
        <v>1946</v>
      </c>
      <c r="C369" s="5">
        <f>SUBTOTAL(9,C367:C368)</f>
        <v>511337.75</v>
      </c>
    </row>
  </sheetData>
  <autoFilter ref="A1:XFD368">
    <filterColumn colId="3">
      <filters blank="1">
        <filter val="875.1"/>
        <filter val="2901.3"/>
        <filter val="571.4"/>
        <filter val="1155.4"/>
        <filter val="359.5"/>
        <filter val="939.7"/>
        <filter val="1235.7"/>
        <filter val="605.9"/>
        <filter val="901.9"/>
        <filter val="966"/>
        <filter val="1178"/>
        <filter val="1156.01"/>
        <filter val="1080.02"/>
        <filter val="2184.03"/>
        <filter val="1108.04"/>
        <filter val="3878.04"/>
        <filter val="6532.05"/>
        <filter val="3455.06"/>
        <filter val="2204.08"/>
        <filter val="1524.09"/>
        <filter val="492.1"/>
        <filter val="502.1"/>
        <filter val="956.1"/>
        <filter val="1086.1"/>
        <filter val="3126.2"/>
        <filter val="256.3"/>
        <filter val="2802.3"/>
        <filter val="472.7"/>
        <filter val="2636.8"/>
        <filter val="332.01"/>
        <filter val="140.02"/>
        <filter val="501.02"/>
        <filter val="169.03"/>
        <filter val="528.03"/>
        <filter val="184.04"/>
        <filter val="451.04"/>
        <filter val="319.05"/>
        <filter val="370.05"/>
        <filter val="552.06"/>
        <filter val="679.06"/>
        <filter val="771.06"/>
        <filter val="635.07"/>
        <filter val="877.07"/>
        <filter val="313.08"/>
        <filter val="973.08"/>
        <filter val="2565.41"/>
        <filter val="518.12"/>
        <filter val="831.12"/>
        <filter val="1437.42"/>
        <filter val="2898.42"/>
        <filter val="2908.42"/>
        <filter val="2913.42"/>
        <filter val="161.14"/>
        <filter val="650.14"/>
        <filter val="2255.44"/>
        <filter val="3173.44"/>
        <filter val="555.15"/>
        <filter val="911.15"/>
        <filter val="1266.45"/>
        <filter val="1359.45"/>
        <filter val="3318.45"/>
        <filter val="95.16"/>
        <filter val="217.16"/>
        <filter val="576.16"/>
        <filter val="769.16"/>
        <filter val="993.16"/>
        <filter val="3026.46"/>
        <filter val="411.17"/>
        <filter val="711.17"/>
        <filter val="964.17"/>
        <filter val="208.18"/>
        <filter val="355.18"/>
        <filter val="707.18"/>
        <filter val="1187.48"/>
        <filter val="1423.48"/>
        <filter val="2996.48"/>
        <filter val="1359.49"/>
        <filter val="1809.49"/>
        <filter val="174.21"/>
        <filter val="161.22"/>
        <filter val="370.22"/>
        <filter val="1228.32"/>
        <filter val="2325.32"/>
        <filter val="3003.32"/>
        <filter val="231.23"/>
        <filter val="362.23"/>
        <filter val="231.24"/>
        <filter val="282.24"/>
        <filter val="313.24"/>
        <filter val="825.24"/>
        <filter val="1962.34"/>
        <filter val="435.25"/>
        <filter val="900.25"/>
        <filter val="690.26"/>
        <filter val="1066.36"/>
        <filter val="1999.36"/>
        <filter val="2090.36"/>
        <filter val="811.27"/>
        <filter val="1259.37"/>
        <filter val="330.28"/>
        <filter val="993.28"/>
        <filter val="1984.38"/>
        <filter val="2357.38"/>
        <filter val="555.29"/>
        <filter val="568.29"/>
        <filter val="209.31"/>
        <filter val="538.31"/>
        <filter val="557.32"/>
        <filter val="806.32"/>
        <filter val="1374.22"/>
        <filter val="1955.22"/>
        <filter val="556.33"/>
        <filter val="134.34"/>
        <filter val="680.34"/>
        <filter val="1422.24"/>
        <filter val="1850.24"/>
        <filter val="384.35"/>
        <filter val="4136.25"/>
        <filter val="429.36"/>
        <filter val="749.36"/>
        <filter val="786.36"/>
        <filter val="801.36"/>
        <filter val="1364.26"/>
        <filter val="1504.26"/>
        <filter val="3101.26"/>
        <filter val="773.37"/>
        <filter val="1788.27"/>
        <filter val="2571.27"/>
        <filter val="3363.27"/>
        <filter val="118.38"/>
        <filter val="335.38"/>
        <filter val="2897.28"/>
        <filter val="4571.28"/>
        <filter val="6390.29"/>
        <filter val="1134.11"/>
        <filter val="1309.11"/>
        <filter val="376.42"/>
        <filter val="727.42"/>
        <filter val="2569.12"/>
        <filter val="2832.12"/>
        <filter val="6657.12"/>
        <filter val="1448.13"/>
        <filter val="400.44"/>
        <filter val="586.44"/>
        <filter val="594.44"/>
        <filter val="1595.14"/>
        <filter val="1854.14"/>
        <filter val="2059.14"/>
        <filter val="140.45"/>
        <filter val="155.45"/>
        <filter val="880.45"/>
        <filter val="2810.16"/>
        <filter val="6634.16"/>
        <filter val="515.47"/>
        <filter val="808.47"/>
        <filter val="1106.17"/>
        <filter val="1633.18"/>
        <filter val="4033.18"/>
        <filter val="389.49"/>
        <filter val="2617.19"/>
        <filter val="126.51"/>
        <filter val="224.51"/>
        <filter val="640.51"/>
        <filter val="991.51"/>
        <filter val="355.52"/>
        <filter val="333.53"/>
        <filter val="2243.83"/>
        <filter val="441.54"/>
        <filter val="667.54"/>
        <filter val="1551.84"/>
        <filter val="4543.84"/>
        <filter val="115.55"/>
        <filter val="685.56"/>
        <filter val="942.56"/>
        <filter val="7234.86"/>
        <filter val="127.57"/>
        <filter val="1463.87"/>
        <filter val="1575.87"/>
        <filter val="1626.87"/>
        <filter val="2209.87"/>
        <filter val="294.58"/>
        <filter val="2224.88"/>
        <filter val="6240.88"/>
        <filter val="122.61"/>
        <filter val="605.61"/>
        <filter val="829.61"/>
        <filter val="1780.71"/>
        <filter val="332.62"/>
        <filter val="589.62"/>
        <filter val="617.62"/>
        <filter val="621.62"/>
        <filter val="2881.72"/>
        <filter val="132.63"/>
        <filter val="521.63"/>
        <filter val="1547.73"/>
        <filter val="275.64"/>
        <filter val="470.64"/>
        <filter val="1541.74"/>
        <filter val="1692.74"/>
        <filter val="213.65"/>
        <filter val="606.65"/>
        <filter val="1169.75"/>
        <filter val="1863.75"/>
        <filter val="125.66"/>
        <filter val="343.66"/>
        <filter val="3544.76"/>
        <filter val="4606.76"/>
        <filter val="401.67"/>
        <filter val="177.68"/>
        <filter val="559.68"/>
        <filter val="1411.78"/>
        <filter val="354.69"/>
        <filter val="804.69"/>
        <filter val="1641.79"/>
        <filter val="3527.79"/>
        <filter val="364.71"/>
        <filter val="1180.61"/>
        <filter val="1279.61"/>
        <filter val="2039.61"/>
        <filter val="182.72"/>
        <filter val="233.72"/>
        <filter val="294.72"/>
        <filter val="757.72"/>
        <filter val="760.72"/>
        <filter val="897.72"/>
        <filter val="2564.62"/>
        <filter val="304.73"/>
        <filter val="150.74"/>
        <filter val="501.74"/>
        <filter val="1285.64"/>
        <filter val="1338.64"/>
        <filter val="1342.64"/>
        <filter val="1513.64"/>
        <filter val="1599.64"/>
        <filter val="1801.64"/>
        <filter val="1977.64"/>
        <filter val="586.75"/>
        <filter val="1060.65"/>
        <filter val="236.76"/>
        <filter val="593.76"/>
        <filter val="1771.66"/>
        <filter val="2343.66"/>
        <filter val="2568.66"/>
        <filter val="1945.67"/>
        <filter val="2606.67"/>
        <filter val="231.78"/>
        <filter val="901.78"/>
        <filter val="2722.68"/>
        <filter val="437.79"/>
        <filter val="456.79"/>
        <filter val="473.79"/>
        <filter val="157.81"/>
        <filter val="318.81"/>
        <filter val="791.82"/>
        <filter val="1349.52"/>
        <filter val="4710.52"/>
        <filter val="209.83"/>
        <filter val="1438.53"/>
        <filter val="1497.53"/>
        <filter val="876.84"/>
        <filter val="1220.54"/>
        <filter val="1329.54"/>
        <filter val="1780.54"/>
        <filter val="2895.54"/>
        <filter val="462.85"/>
        <filter val="897.85"/>
        <filter val="1471.55"/>
        <filter val="1532.55"/>
        <filter val="541.86"/>
        <filter val="1183.56"/>
        <filter val="3646.56"/>
        <filter val="290.87"/>
        <filter val="656.88"/>
        <filter val="8284.59"/>
        <filter val="242.91"/>
        <filter val="715.91"/>
        <filter val="533.92"/>
        <filter val="541.92"/>
        <filter val="239.93"/>
        <filter val="580.93"/>
        <filter val="682.93"/>
        <filter val="413.94"/>
        <filter val="947.95"/>
        <filter val="995.95"/>
        <filter val="217.96"/>
        <filter val="519.96"/>
        <filter val="818.97"/>
        <filter val="377.98"/>
        <filter val="543.98"/>
        <filter val="769.98"/>
        <filter val="145.99"/>
        <filter val="521.99"/>
        <filter val="511337.75"/>
        <filter val="1050.91"/>
        <filter val="2552.92"/>
        <filter val="1205.93"/>
        <filter val="1256.93"/>
        <filter val="1656.94"/>
        <filter val="3768.95"/>
        <filter val="1036.96"/>
        <filter val="1383.96"/>
        <filter val="4977.96"/>
        <filter val="2864.97"/>
        <filter val="1510.98"/>
        <filter val="1685.98"/>
        <filter val="1956.98"/>
        <filter val="673.1"/>
        <filter val="1767.2"/>
        <filter val="797.4"/>
        <filter val="663.5"/>
        <filter val="3847.7"/>
        <filter val="217.9"/>
        <filter val="14566.36"/>
        <filter val="511337.75 HKD"/>
        <filter val="-1739"/>
        <filter val="11023.92"/>
        <filter val="10401.96"/>
        <filter val="14295.78"/>
        <filter val="12639.82"/>
        <filter val="730.2"/>
        <filter val="2904.6"/>
        <filter val="6570.6"/>
        <filter val="1648.8"/>
        <filter val="1445"/>
        <filter val="470"/>
        <filter val="4486"/>
      </filters>
    </filterColumn>
    <filterColumn colId="6">
      <filters blank="1">
        <filter val="#N/A"/>
        <filter val="-0.01"/>
        <filter val="-0.02"/>
        <filter val="-0.12"/>
        <filter val="-0.03"/>
        <filter val="-0.04"/>
        <filter val="-0.15"/>
        <filter val="-0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8"/>
  <sheetViews>
    <sheetView workbookViewId="0">
      <selection activeCell="A2" sqref="A2:A1048576"/>
    </sheetView>
  </sheetViews>
  <sheetFormatPr defaultColWidth="8" defaultRowHeight="12.75"/>
  <cols>
    <col min="1" max="1" width="14.75" style="1" customWidth="1"/>
    <col min="2" max="16383" width="8" style="1"/>
  </cols>
  <sheetData>
    <row r="1" s="1" customFormat="1" spans="1:22">
      <c r="A1" s="2" t="s">
        <v>1947</v>
      </c>
      <c r="B1" s="2" t="s">
        <v>1948</v>
      </c>
      <c r="C1" s="2" t="s">
        <v>1949</v>
      </c>
      <c r="D1" s="2" t="s">
        <v>1950</v>
      </c>
      <c r="E1" s="2" t="s">
        <v>13</v>
      </c>
      <c r="F1" s="2" t="s">
        <v>5</v>
      </c>
      <c r="G1" s="2" t="s">
        <v>6</v>
      </c>
      <c r="H1" s="2" t="s">
        <v>1951</v>
      </c>
      <c r="I1" s="2" t="s">
        <v>1952</v>
      </c>
      <c r="J1" s="2" t="s">
        <v>1953</v>
      </c>
      <c r="K1" s="2" t="s">
        <v>1954</v>
      </c>
      <c r="L1" s="2" t="s">
        <v>1955</v>
      </c>
      <c r="M1" s="2" t="s">
        <v>1956</v>
      </c>
      <c r="N1" s="2" t="s">
        <v>1957</v>
      </c>
      <c r="O1" s="2" t="s">
        <v>1958</v>
      </c>
      <c r="P1" s="2" t="s">
        <v>1959</v>
      </c>
      <c r="Q1" s="2" t="s">
        <v>1960</v>
      </c>
      <c r="R1" s="2" t="s">
        <v>1961</v>
      </c>
      <c r="S1" s="2" t="s">
        <v>1962</v>
      </c>
      <c r="T1" s="2" t="s">
        <v>1963</v>
      </c>
      <c r="U1" s="2" t="s">
        <v>1964</v>
      </c>
      <c r="V1" s="2" t="s">
        <v>1965</v>
      </c>
    </row>
    <row r="2" s="1" customFormat="1" spans="1:22">
      <c r="A2" s="3">
        <v>999226358270373</v>
      </c>
      <c r="B2" s="1" t="s">
        <v>1966</v>
      </c>
      <c r="C2" s="1" t="s">
        <v>1967</v>
      </c>
      <c r="D2" s="1" t="s">
        <v>1968</v>
      </c>
      <c r="E2" s="1" t="s">
        <v>1969</v>
      </c>
      <c r="F2" s="1" t="s">
        <v>1966</v>
      </c>
      <c r="G2" s="1" t="s">
        <v>1970</v>
      </c>
      <c r="H2" s="1" t="s">
        <v>1971</v>
      </c>
      <c r="I2" s="1" t="s">
        <v>1972</v>
      </c>
      <c r="J2" s="1" t="s">
        <v>30</v>
      </c>
      <c r="K2" s="1" t="s">
        <v>1973</v>
      </c>
      <c r="L2" s="1" t="s">
        <v>1973</v>
      </c>
      <c r="M2" s="1" t="s">
        <v>1974</v>
      </c>
      <c r="N2" s="1" t="s">
        <v>1974</v>
      </c>
      <c r="O2" s="1" t="s">
        <v>1975</v>
      </c>
      <c r="P2" s="1" t="s">
        <v>1976</v>
      </c>
      <c r="Q2" s="1" t="s">
        <v>1977</v>
      </c>
      <c r="R2" s="1" t="s">
        <v>1978</v>
      </c>
      <c r="S2" s="1" t="s">
        <v>1979</v>
      </c>
      <c r="T2" s="1" t="s">
        <v>1980</v>
      </c>
      <c r="U2" s="1" t="s">
        <v>1941</v>
      </c>
      <c r="V2" s="1" t="s">
        <v>1981</v>
      </c>
    </row>
    <row r="3" s="1" customFormat="1" spans="1:22">
      <c r="A3" s="3">
        <v>999226358034635</v>
      </c>
      <c r="B3" s="1" t="s">
        <v>1966</v>
      </c>
      <c r="C3" s="1" t="s">
        <v>1982</v>
      </c>
      <c r="D3" s="1" t="s">
        <v>1983</v>
      </c>
      <c r="E3" s="1" t="s">
        <v>1984</v>
      </c>
      <c r="F3" s="1" t="s">
        <v>1966</v>
      </c>
      <c r="G3" s="1" t="s">
        <v>1970</v>
      </c>
      <c r="H3" s="1" t="s">
        <v>1971</v>
      </c>
      <c r="I3" s="1" t="s">
        <v>1985</v>
      </c>
      <c r="J3" s="1" t="s">
        <v>30</v>
      </c>
      <c r="K3" s="1" t="s">
        <v>1986</v>
      </c>
      <c r="L3" s="1" t="s">
        <v>1986</v>
      </c>
      <c r="M3" s="1" t="s">
        <v>1974</v>
      </c>
      <c r="N3" s="1" t="s">
        <v>1974</v>
      </c>
      <c r="O3" s="1" t="s">
        <v>1975</v>
      </c>
      <c r="P3" s="1" t="s">
        <v>1976</v>
      </c>
      <c r="Q3" s="1" t="s">
        <v>1977</v>
      </c>
      <c r="R3" s="1" t="s">
        <v>1987</v>
      </c>
      <c r="S3" s="1" t="s">
        <v>1979</v>
      </c>
      <c r="T3" s="1" t="s">
        <v>1980</v>
      </c>
      <c r="U3" s="1" t="s">
        <v>1941</v>
      </c>
      <c r="V3" s="1" t="s">
        <v>1988</v>
      </c>
    </row>
    <row r="4" s="1" customFormat="1" spans="1:22">
      <c r="A4" s="3">
        <v>999226358034474</v>
      </c>
      <c r="B4" s="1" t="s">
        <v>1966</v>
      </c>
      <c r="C4" s="1" t="s">
        <v>1989</v>
      </c>
      <c r="D4" s="1" t="s">
        <v>1990</v>
      </c>
      <c r="E4" s="1" t="s">
        <v>1991</v>
      </c>
      <c r="F4" s="1" t="s">
        <v>1966</v>
      </c>
      <c r="G4" s="1" t="s">
        <v>1970</v>
      </c>
      <c r="H4" s="1" t="s">
        <v>1971</v>
      </c>
      <c r="I4" s="1" t="s">
        <v>1992</v>
      </c>
      <c r="J4" s="1" t="s">
        <v>30</v>
      </c>
      <c r="K4" s="1" t="s">
        <v>1993</v>
      </c>
      <c r="L4" s="1" t="s">
        <v>1993</v>
      </c>
      <c r="M4" s="1" t="s">
        <v>1974</v>
      </c>
      <c r="N4" s="1" t="s">
        <v>1974</v>
      </c>
      <c r="O4" s="1" t="s">
        <v>1975</v>
      </c>
      <c r="P4" s="1" t="s">
        <v>1976</v>
      </c>
      <c r="Q4" s="1" t="s">
        <v>1977</v>
      </c>
      <c r="R4" s="1" t="s">
        <v>1994</v>
      </c>
      <c r="S4" s="1" t="s">
        <v>1979</v>
      </c>
      <c r="T4" s="1" t="s">
        <v>1980</v>
      </c>
      <c r="U4" s="1" t="s">
        <v>1941</v>
      </c>
      <c r="V4" s="1" t="s">
        <v>1995</v>
      </c>
    </row>
    <row r="5" s="1" customFormat="1" spans="1:22">
      <c r="A5" s="3">
        <v>999226357878250</v>
      </c>
      <c r="B5" s="1" t="s">
        <v>1966</v>
      </c>
      <c r="C5" s="1" t="s">
        <v>1996</v>
      </c>
      <c r="D5" s="1" t="s">
        <v>1997</v>
      </c>
      <c r="E5" s="1" t="s">
        <v>1998</v>
      </c>
      <c r="F5" s="1" t="s">
        <v>1966</v>
      </c>
      <c r="G5" s="1" t="s">
        <v>1970</v>
      </c>
      <c r="H5" s="1" t="s">
        <v>1971</v>
      </c>
      <c r="I5" s="1" t="s">
        <v>1999</v>
      </c>
      <c r="J5" s="1" t="s">
        <v>30</v>
      </c>
      <c r="K5" s="1" t="s">
        <v>2000</v>
      </c>
      <c r="L5" s="1" t="s">
        <v>2000</v>
      </c>
      <c r="M5" s="1" t="s">
        <v>1974</v>
      </c>
      <c r="N5" s="1" t="s">
        <v>1974</v>
      </c>
      <c r="O5" s="1" t="s">
        <v>1975</v>
      </c>
      <c r="P5" s="1" t="s">
        <v>1976</v>
      </c>
      <c r="Q5" s="1" t="s">
        <v>1977</v>
      </c>
      <c r="R5" s="1" t="s">
        <v>2001</v>
      </c>
      <c r="S5" s="1" t="s">
        <v>1979</v>
      </c>
      <c r="T5" s="1" t="s">
        <v>1980</v>
      </c>
      <c r="U5" s="1" t="s">
        <v>1941</v>
      </c>
      <c r="V5" s="1" t="s">
        <v>2002</v>
      </c>
    </row>
    <row r="6" s="1" customFormat="1" spans="1:22">
      <c r="A6" s="3">
        <v>999226357855081</v>
      </c>
      <c r="B6" s="1" t="s">
        <v>1966</v>
      </c>
      <c r="C6" s="1" t="s">
        <v>2003</v>
      </c>
      <c r="D6" s="1" t="s">
        <v>2004</v>
      </c>
      <c r="E6" s="1" t="s">
        <v>2005</v>
      </c>
      <c r="F6" s="1" t="s">
        <v>1966</v>
      </c>
      <c r="G6" s="1" t="s">
        <v>1970</v>
      </c>
      <c r="H6" s="1" t="s">
        <v>1971</v>
      </c>
      <c r="I6" s="1" t="s">
        <v>2006</v>
      </c>
      <c r="J6" s="1" t="s">
        <v>30</v>
      </c>
      <c r="K6" s="1" t="s">
        <v>2007</v>
      </c>
      <c r="L6" s="1" t="s">
        <v>2007</v>
      </c>
      <c r="M6" s="1" t="s">
        <v>1974</v>
      </c>
      <c r="N6" s="1" t="s">
        <v>1974</v>
      </c>
      <c r="O6" s="1" t="s">
        <v>1975</v>
      </c>
      <c r="P6" s="1" t="s">
        <v>1976</v>
      </c>
      <c r="Q6" s="1" t="s">
        <v>1977</v>
      </c>
      <c r="R6" s="1" t="s">
        <v>2008</v>
      </c>
      <c r="S6" s="1" t="s">
        <v>1979</v>
      </c>
      <c r="T6" s="1" t="s">
        <v>1980</v>
      </c>
      <c r="U6" s="1" t="s">
        <v>1941</v>
      </c>
      <c r="V6" s="1" t="s">
        <v>2002</v>
      </c>
    </row>
    <row r="7" s="1" customFormat="1" spans="1:22">
      <c r="A7" s="3">
        <v>999226357852124</v>
      </c>
      <c r="B7" s="1" t="s">
        <v>1966</v>
      </c>
      <c r="C7" s="1" t="s">
        <v>2009</v>
      </c>
      <c r="D7" s="1" t="s">
        <v>2010</v>
      </c>
      <c r="E7" s="1" t="s">
        <v>2011</v>
      </c>
      <c r="F7" s="1" t="s">
        <v>1966</v>
      </c>
      <c r="G7" s="1" t="s">
        <v>1970</v>
      </c>
      <c r="H7" s="1" t="s">
        <v>1971</v>
      </c>
      <c r="I7" s="1" t="s">
        <v>2012</v>
      </c>
      <c r="J7" s="1" t="s">
        <v>30</v>
      </c>
      <c r="K7" s="1" t="s">
        <v>2013</v>
      </c>
      <c r="L7" s="1" t="s">
        <v>2013</v>
      </c>
      <c r="M7" s="1" t="s">
        <v>1974</v>
      </c>
      <c r="N7" s="1" t="s">
        <v>1974</v>
      </c>
      <c r="O7" s="1" t="s">
        <v>1975</v>
      </c>
      <c r="P7" s="1" t="s">
        <v>1976</v>
      </c>
      <c r="Q7" s="1" t="s">
        <v>1977</v>
      </c>
      <c r="R7" s="1" t="s">
        <v>2014</v>
      </c>
      <c r="S7" s="1" t="s">
        <v>1979</v>
      </c>
      <c r="T7" s="1" t="s">
        <v>1980</v>
      </c>
      <c r="U7" s="1" t="s">
        <v>1941</v>
      </c>
      <c r="V7" s="1" t="s">
        <v>1981</v>
      </c>
    </row>
    <row r="8" s="1" customFormat="1" spans="1:22">
      <c r="A8" s="3">
        <v>999226357690076</v>
      </c>
      <c r="B8" s="1" t="s">
        <v>1966</v>
      </c>
      <c r="C8" s="1" t="s">
        <v>2015</v>
      </c>
      <c r="D8" s="1" t="s">
        <v>2016</v>
      </c>
      <c r="E8" s="1" t="s">
        <v>2017</v>
      </c>
      <c r="F8" s="1" t="s">
        <v>1966</v>
      </c>
      <c r="G8" s="1" t="s">
        <v>1970</v>
      </c>
      <c r="H8" s="1" t="s">
        <v>1971</v>
      </c>
      <c r="I8" s="1" t="s">
        <v>2018</v>
      </c>
      <c r="J8" s="1" t="s">
        <v>30</v>
      </c>
      <c r="K8" s="1" t="s">
        <v>2019</v>
      </c>
      <c r="L8" s="1" t="s">
        <v>2019</v>
      </c>
      <c r="M8" s="1" t="s">
        <v>1974</v>
      </c>
      <c r="N8" s="1" t="s">
        <v>1974</v>
      </c>
      <c r="O8" s="1" t="s">
        <v>1975</v>
      </c>
      <c r="P8" s="1" t="s">
        <v>1976</v>
      </c>
      <c r="Q8" s="1" t="s">
        <v>1977</v>
      </c>
      <c r="R8" s="1" t="s">
        <v>2020</v>
      </c>
      <c r="S8" s="1" t="s">
        <v>1979</v>
      </c>
      <c r="T8" s="1" t="s">
        <v>1980</v>
      </c>
      <c r="U8" s="1" t="s">
        <v>1941</v>
      </c>
      <c r="V8" s="1" t="s">
        <v>2021</v>
      </c>
    </row>
    <row r="9" s="1" customFormat="1" spans="1:22">
      <c r="A9" s="3">
        <v>999226357660054</v>
      </c>
      <c r="B9" s="1" t="s">
        <v>1966</v>
      </c>
      <c r="C9" s="1" t="s">
        <v>2022</v>
      </c>
      <c r="D9" s="1" t="s">
        <v>2023</v>
      </c>
      <c r="E9" s="1" t="s">
        <v>2024</v>
      </c>
      <c r="F9" s="1" t="s">
        <v>1966</v>
      </c>
      <c r="G9" s="1" t="s">
        <v>1970</v>
      </c>
      <c r="H9" s="1" t="s">
        <v>1971</v>
      </c>
      <c r="I9" s="1" t="s">
        <v>2025</v>
      </c>
      <c r="J9" s="1" t="s">
        <v>30</v>
      </c>
      <c r="K9" s="1" t="s">
        <v>2026</v>
      </c>
      <c r="L9" s="1" t="s">
        <v>2026</v>
      </c>
      <c r="M9" s="1" t="s">
        <v>1974</v>
      </c>
      <c r="N9" s="1" t="s">
        <v>1974</v>
      </c>
      <c r="O9" s="1" t="s">
        <v>1975</v>
      </c>
      <c r="P9" s="1" t="s">
        <v>1976</v>
      </c>
      <c r="Q9" s="1" t="s">
        <v>1977</v>
      </c>
      <c r="R9" s="1" t="s">
        <v>2027</v>
      </c>
      <c r="S9" s="1" t="s">
        <v>1979</v>
      </c>
      <c r="T9" s="1" t="s">
        <v>1980</v>
      </c>
      <c r="U9" s="1" t="s">
        <v>1941</v>
      </c>
      <c r="V9" s="1" t="s">
        <v>2028</v>
      </c>
    </row>
    <row r="10" s="1" customFormat="1" spans="1:22">
      <c r="A10" s="3">
        <v>999226357485675</v>
      </c>
      <c r="B10" s="1" t="s">
        <v>1966</v>
      </c>
      <c r="C10" s="1" t="s">
        <v>2029</v>
      </c>
      <c r="D10" s="1" t="s">
        <v>2030</v>
      </c>
      <c r="E10" s="1" t="s">
        <v>2031</v>
      </c>
      <c r="F10" s="1" t="s">
        <v>1966</v>
      </c>
      <c r="G10" s="1" t="s">
        <v>1970</v>
      </c>
      <c r="H10" s="1" t="s">
        <v>1971</v>
      </c>
      <c r="I10" s="1" t="s">
        <v>2032</v>
      </c>
      <c r="J10" s="1" t="s">
        <v>30</v>
      </c>
      <c r="K10" s="1" t="s">
        <v>2033</v>
      </c>
      <c r="L10" s="1" t="s">
        <v>2033</v>
      </c>
      <c r="M10" s="1" t="s">
        <v>1974</v>
      </c>
      <c r="N10" s="1" t="s">
        <v>1974</v>
      </c>
      <c r="O10" s="1" t="s">
        <v>1975</v>
      </c>
      <c r="P10" s="1" t="s">
        <v>1976</v>
      </c>
      <c r="Q10" s="1" t="s">
        <v>1977</v>
      </c>
      <c r="R10" s="1" t="s">
        <v>2034</v>
      </c>
      <c r="S10" s="1" t="s">
        <v>1979</v>
      </c>
      <c r="T10" s="1" t="s">
        <v>1980</v>
      </c>
      <c r="U10" s="1" t="s">
        <v>1941</v>
      </c>
      <c r="V10" s="1" t="s">
        <v>1981</v>
      </c>
    </row>
    <row r="11" s="1" customFormat="1" spans="1:22">
      <c r="A11" s="3">
        <v>999226357405769</v>
      </c>
      <c r="B11" s="1" t="s">
        <v>1966</v>
      </c>
      <c r="C11" s="1" t="s">
        <v>2035</v>
      </c>
      <c r="D11" s="1" t="s">
        <v>2036</v>
      </c>
      <c r="E11" s="1" t="s">
        <v>2037</v>
      </c>
      <c r="F11" s="1" t="s">
        <v>1966</v>
      </c>
      <c r="G11" s="1" t="s">
        <v>1970</v>
      </c>
      <c r="H11" s="1" t="s">
        <v>1971</v>
      </c>
      <c r="I11" s="1" t="s">
        <v>2038</v>
      </c>
      <c r="J11" s="1" t="s">
        <v>30</v>
      </c>
      <c r="K11" s="1" t="s">
        <v>2039</v>
      </c>
      <c r="L11" s="1" t="s">
        <v>2039</v>
      </c>
      <c r="M11" s="1" t="s">
        <v>1974</v>
      </c>
      <c r="N11" s="1" t="s">
        <v>1974</v>
      </c>
      <c r="O11" s="1" t="s">
        <v>1975</v>
      </c>
      <c r="P11" s="1" t="s">
        <v>1976</v>
      </c>
      <c r="Q11" s="1" t="s">
        <v>1977</v>
      </c>
      <c r="R11" s="1" t="s">
        <v>2040</v>
      </c>
      <c r="S11" s="1" t="s">
        <v>1979</v>
      </c>
      <c r="T11" s="1" t="s">
        <v>1980</v>
      </c>
      <c r="U11" s="1" t="s">
        <v>1941</v>
      </c>
      <c r="V11" s="1" t="s">
        <v>2041</v>
      </c>
    </row>
    <row r="12" s="1" customFormat="1" spans="1:22">
      <c r="A12" s="3">
        <v>999226357115578</v>
      </c>
      <c r="B12" s="1" t="s">
        <v>1966</v>
      </c>
      <c r="C12" s="1" t="s">
        <v>2042</v>
      </c>
      <c r="D12" s="1" t="s">
        <v>2043</v>
      </c>
      <c r="E12" s="1" t="s">
        <v>2044</v>
      </c>
      <c r="F12" s="1" t="s">
        <v>1966</v>
      </c>
      <c r="G12" s="1" t="s">
        <v>1970</v>
      </c>
      <c r="H12" s="1" t="s">
        <v>1971</v>
      </c>
      <c r="I12" s="1" t="s">
        <v>2045</v>
      </c>
      <c r="J12" s="1" t="s">
        <v>30</v>
      </c>
      <c r="K12" s="1" t="s">
        <v>2046</v>
      </c>
      <c r="L12" s="1" t="s">
        <v>2046</v>
      </c>
      <c r="M12" s="1" t="s">
        <v>1974</v>
      </c>
      <c r="N12" s="1" t="s">
        <v>1974</v>
      </c>
      <c r="O12" s="1" t="s">
        <v>1975</v>
      </c>
      <c r="P12" s="1" t="s">
        <v>1976</v>
      </c>
      <c r="Q12" s="1" t="s">
        <v>1977</v>
      </c>
      <c r="R12" s="1" t="s">
        <v>2047</v>
      </c>
      <c r="S12" s="1" t="s">
        <v>1979</v>
      </c>
      <c r="T12" s="1" t="s">
        <v>1980</v>
      </c>
      <c r="U12" s="1" t="s">
        <v>1941</v>
      </c>
      <c r="V12" s="1" t="s">
        <v>2021</v>
      </c>
    </row>
    <row r="13" s="1" customFormat="1" spans="1:22">
      <c r="A13" s="3">
        <v>999226357079850</v>
      </c>
      <c r="B13" s="1" t="s">
        <v>1966</v>
      </c>
      <c r="C13" s="1" t="s">
        <v>2048</v>
      </c>
      <c r="D13" s="1" t="s">
        <v>2049</v>
      </c>
      <c r="E13" s="1" t="s">
        <v>2050</v>
      </c>
      <c r="F13" s="1" t="s">
        <v>1966</v>
      </c>
      <c r="G13" s="1" t="s">
        <v>1970</v>
      </c>
      <c r="H13" s="1" t="s">
        <v>1971</v>
      </c>
      <c r="I13" s="1" t="s">
        <v>2051</v>
      </c>
      <c r="J13" s="1" t="s">
        <v>30</v>
      </c>
      <c r="K13" s="1" t="s">
        <v>2052</v>
      </c>
      <c r="L13" s="1" t="s">
        <v>2052</v>
      </c>
      <c r="M13" s="1" t="s">
        <v>1974</v>
      </c>
      <c r="N13" s="1" t="s">
        <v>1974</v>
      </c>
      <c r="O13" s="1" t="s">
        <v>1975</v>
      </c>
      <c r="P13" s="1" t="s">
        <v>1976</v>
      </c>
      <c r="Q13" s="1" t="s">
        <v>1977</v>
      </c>
      <c r="R13" s="1" t="s">
        <v>2053</v>
      </c>
      <c r="S13" s="1" t="s">
        <v>1979</v>
      </c>
      <c r="T13" s="1" t="s">
        <v>1980</v>
      </c>
      <c r="U13" s="1" t="s">
        <v>1941</v>
      </c>
      <c r="V13" s="1" t="s">
        <v>2054</v>
      </c>
    </row>
    <row r="14" s="1" customFormat="1" spans="1:22">
      <c r="A14" s="3">
        <v>999226356917673</v>
      </c>
      <c r="B14" s="1" t="s">
        <v>1966</v>
      </c>
      <c r="C14" s="1" t="s">
        <v>2055</v>
      </c>
      <c r="D14" s="1" t="s">
        <v>2056</v>
      </c>
      <c r="E14" s="1" t="s">
        <v>2057</v>
      </c>
      <c r="F14" s="1" t="s">
        <v>1966</v>
      </c>
      <c r="G14" s="1" t="s">
        <v>1970</v>
      </c>
      <c r="H14" s="1" t="s">
        <v>1971</v>
      </c>
      <c r="I14" s="1" t="s">
        <v>2058</v>
      </c>
      <c r="J14" s="1" t="s">
        <v>30</v>
      </c>
      <c r="K14" s="1" t="s">
        <v>2059</v>
      </c>
      <c r="L14" s="1" t="s">
        <v>2059</v>
      </c>
      <c r="M14" s="1" t="s">
        <v>1974</v>
      </c>
      <c r="N14" s="1" t="s">
        <v>1974</v>
      </c>
      <c r="O14" s="1" t="s">
        <v>1975</v>
      </c>
      <c r="P14" s="1" t="s">
        <v>1976</v>
      </c>
      <c r="Q14" s="1" t="s">
        <v>1977</v>
      </c>
      <c r="R14" s="1" t="s">
        <v>2060</v>
      </c>
      <c r="S14" s="1" t="s">
        <v>1979</v>
      </c>
      <c r="T14" s="1" t="s">
        <v>1980</v>
      </c>
      <c r="U14" s="1" t="s">
        <v>1941</v>
      </c>
      <c r="V14" s="1" t="s">
        <v>2021</v>
      </c>
    </row>
    <row r="15" s="1" customFormat="1" spans="1:22">
      <c r="A15" s="3">
        <v>999226356910970</v>
      </c>
      <c r="B15" s="1" t="s">
        <v>1966</v>
      </c>
      <c r="C15" s="1" t="s">
        <v>2061</v>
      </c>
      <c r="D15" s="1" t="s">
        <v>2062</v>
      </c>
      <c r="E15" s="1" t="s">
        <v>2063</v>
      </c>
      <c r="F15" s="1" t="s">
        <v>1966</v>
      </c>
      <c r="G15" s="1" t="s">
        <v>1970</v>
      </c>
      <c r="H15" s="1" t="s">
        <v>1971</v>
      </c>
      <c r="I15" s="1" t="s">
        <v>2064</v>
      </c>
      <c r="J15" s="1" t="s">
        <v>30</v>
      </c>
      <c r="K15" s="1" t="s">
        <v>2065</v>
      </c>
      <c r="L15" s="1" t="s">
        <v>2065</v>
      </c>
      <c r="M15" s="1" t="s">
        <v>1974</v>
      </c>
      <c r="N15" s="1" t="s">
        <v>1974</v>
      </c>
      <c r="O15" s="1" t="s">
        <v>1975</v>
      </c>
      <c r="P15" s="1" t="s">
        <v>1976</v>
      </c>
      <c r="Q15" s="1" t="s">
        <v>1977</v>
      </c>
      <c r="R15" s="1" t="s">
        <v>2066</v>
      </c>
      <c r="S15" s="1" t="s">
        <v>1979</v>
      </c>
      <c r="T15" s="1" t="s">
        <v>1980</v>
      </c>
      <c r="U15" s="1" t="s">
        <v>1941</v>
      </c>
      <c r="V15" s="1" t="s">
        <v>2067</v>
      </c>
    </row>
    <row r="16" s="1" customFormat="1" spans="1:22">
      <c r="A16" s="3">
        <v>999226356569182</v>
      </c>
      <c r="B16" s="1" t="s">
        <v>1966</v>
      </c>
      <c r="C16" s="1" t="s">
        <v>2068</v>
      </c>
      <c r="D16" s="1" t="s">
        <v>2069</v>
      </c>
      <c r="E16" s="1" t="s">
        <v>2070</v>
      </c>
      <c r="F16" s="1" t="s">
        <v>1966</v>
      </c>
      <c r="G16" s="1" t="s">
        <v>1970</v>
      </c>
      <c r="H16" s="1" t="s">
        <v>1971</v>
      </c>
      <c r="I16" s="1" t="s">
        <v>2071</v>
      </c>
      <c r="J16" s="1" t="s">
        <v>30</v>
      </c>
      <c r="K16" s="1" t="s">
        <v>2072</v>
      </c>
      <c r="L16" s="1" t="s">
        <v>2072</v>
      </c>
      <c r="M16" s="1" t="s">
        <v>1974</v>
      </c>
      <c r="N16" s="1" t="s">
        <v>1974</v>
      </c>
      <c r="O16" s="1" t="s">
        <v>1975</v>
      </c>
      <c r="P16" s="1" t="s">
        <v>1976</v>
      </c>
      <c r="Q16" s="1" t="s">
        <v>1977</v>
      </c>
      <c r="R16" s="1" t="s">
        <v>2073</v>
      </c>
      <c r="S16" s="1" t="s">
        <v>1979</v>
      </c>
      <c r="T16" s="1" t="s">
        <v>1980</v>
      </c>
      <c r="U16" s="1" t="s">
        <v>1941</v>
      </c>
      <c r="V16" s="1" t="s">
        <v>2028</v>
      </c>
    </row>
    <row r="17" s="1" customFormat="1" spans="1:22">
      <c r="A17" s="3">
        <v>999226356331239</v>
      </c>
      <c r="B17" s="1" t="s">
        <v>1966</v>
      </c>
      <c r="C17" s="1" t="s">
        <v>2074</v>
      </c>
      <c r="D17" s="1" t="s">
        <v>2075</v>
      </c>
      <c r="E17" s="1" t="s">
        <v>2076</v>
      </c>
      <c r="F17" s="1" t="s">
        <v>1966</v>
      </c>
      <c r="G17" s="1" t="s">
        <v>1970</v>
      </c>
      <c r="H17" s="1" t="s">
        <v>1971</v>
      </c>
      <c r="I17" s="1" t="s">
        <v>2077</v>
      </c>
      <c r="J17" s="1" t="s">
        <v>30</v>
      </c>
      <c r="K17" s="1" t="s">
        <v>2078</v>
      </c>
      <c r="L17" s="1" t="s">
        <v>2078</v>
      </c>
      <c r="M17" s="1" t="s">
        <v>1974</v>
      </c>
      <c r="N17" s="1" t="s">
        <v>1974</v>
      </c>
      <c r="O17" s="1" t="s">
        <v>1975</v>
      </c>
      <c r="P17" s="1" t="s">
        <v>1976</v>
      </c>
      <c r="Q17" s="1" t="s">
        <v>1977</v>
      </c>
      <c r="R17" s="1" t="s">
        <v>2079</v>
      </c>
      <c r="S17" s="1" t="s">
        <v>1979</v>
      </c>
      <c r="T17" s="1" t="s">
        <v>1980</v>
      </c>
      <c r="U17" s="1" t="s">
        <v>1941</v>
      </c>
      <c r="V17" s="1" t="s">
        <v>2002</v>
      </c>
    </row>
    <row r="18" s="1" customFormat="1" spans="1:22">
      <c r="A18" s="3">
        <v>999226356315484</v>
      </c>
      <c r="B18" s="1" t="s">
        <v>1966</v>
      </c>
      <c r="C18" s="1" t="s">
        <v>2080</v>
      </c>
      <c r="D18" s="1" t="s">
        <v>2081</v>
      </c>
      <c r="E18" s="1" t="s">
        <v>2082</v>
      </c>
      <c r="F18" s="1" t="s">
        <v>1966</v>
      </c>
      <c r="G18" s="1" t="s">
        <v>1970</v>
      </c>
      <c r="H18" s="1" t="s">
        <v>1971</v>
      </c>
      <c r="I18" s="1" t="s">
        <v>2083</v>
      </c>
      <c r="J18" s="1" t="s">
        <v>30</v>
      </c>
      <c r="K18" s="1" t="s">
        <v>2084</v>
      </c>
      <c r="L18" s="1" t="s">
        <v>2084</v>
      </c>
      <c r="M18" s="1" t="s">
        <v>1974</v>
      </c>
      <c r="N18" s="1" t="s">
        <v>1974</v>
      </c>
      <c r="O18" s="1" t="s">
        <v>1975</v>
      </c>
      <c r="P18" s="1" t="s">
        <v>1976</v>
      </c>
      <c r="Q18" s="1" t="s">
        <v>1977</v>
      </c>
      <c r="R18" s="1" t="s">
        <v>2085</v>
      </c>
      <c r="S18" s="1" t="s">
        <v>1979</v>
      </c>
      <c r="T18" s="1" t="s">
        <v>1980</v>
      </c>
      <c r="U18" s="1" t="s">
        <v>1941</v>
      </c>
      <c r="V18" s="1" t="s">
        <v>2054</v>
      </c>
    </row>
    <row r="19" s="1" customFormat="1" spans="1:22">
      <c r="A19" s="3">
        <v>999226356066911</v>
      </c>
      <c r="B19" s="1" t="s">
        <v>1966</v>
      </c>
      <c r="C19" s="1" t="s">
        <v>2086</v>
      </c>
      <c r="D19" s="1" t="s">
        <v>2087</v>
      </c>
      <c r="E19" s="1" t="s">
        <v>2088</v>
      </c>
      <c r="F19" s="1" t="s">
        <v>1966</v>
      </c>
      <c r="G19" s="1" t="s">
        <v>1970</v>
      </c>
      <c r="H19" s="1" t="s">
        <v>1971</v>
      </c>
      <c r="I19" s="1" t="s">
        <v>2089</v>
      </c>
      <c r="J19" s="1" t="s">
        <v>30</v>
      </c>
      <c r="K19" s="1" t="s">
        <v>2090</v>
      </c>
      <c r="L19" s="1" t="s">
        <v>2090</v>
      </c>
      <c r="M19" s="1" t="s">
        <v>1974</v>
      </c>
      <c r="N19" s="1" t="s">
        <v>1974</v>
      </c>
      <c r="O19" s="1" t="s">
        <v>1975</v>
      </c>
      <c r="P19" s="1" t="s">
        <v>1976</v>
      </c>
      <c r="Q19" s="1" t="s">
        <v>1977</v>
      </c>
      <c r="R19" s="1" t="s">
        <v>2091</v>
      </c>
      <c r="S19" s="1" t="s">
        <v>1979</v>
      </c>
      <c r="T19" s="1" t="s">
        <v>1980</v>
      </c>
      <c r="U19" s="1" t="s">
        <v>1941</v>
      </c>
      <c r="V19" s="1" t="s">
        <v>1988</v>
      </c>
    </row>
    <row r="20" s="1" customFormat="1" spans="1:22">
      <c r="A20" s="3">
        <v>999226356061122</v>
      </c>
      <c r="B20" s="1" t="s">
        <v>1966</v>
      </c>
      <c r="C20" s="1" t="s">
        <v>2092</v>
      </c>
      <c r="D20" s="1" t="s">
        <v>2093</v>
      </c>
      <c r="E20" s="1" t="s">
        <v>2094</v>
      </c>
      <c r="F20" s="1" t="s">
        <v>1966</v>
      </c>
      <c r="G20" s="1" t="s">
        <v>1970</v>
      </c>
      <c r="H20" s="1" t="s">
        <v>1971</v>
      </c>
      <c r="I20" s="1" t="s">
        <v>2095</v>
      </c>
      <c r="J20" s="1" t="s">
        <v>30</v>
      </c>
      <c r="K20" s="1" t="s">
        <v>2096</v>
      </c>
      <c r="L20" s="1" t="s">
        <v>2096</v>
      </c>
      <c r="M20" s="1" t="s">
        <v>1974</v>
      </c>
      <c r="N20" s="1" t="s">
        <v>1974</v>
      </c>
      <c r="O20" s="1" t="s">
        <v>1975</v>
      </c>
      <c r="P20" s="1" t="s">
        <v>1976</v>
      </c>
      <c r="Q20" s="1" t="s">
        <v>1977</v>
      </c>
      <c r="R20" s="1" t="s">
        <v>2097</v>
      </c>
      <c r="S20" s="1" t="s">
        <v>1979</v>
      </c>
      <c r="T20" s="1" t="s">
        <v>1980</v>
      </c>
      <c r="U20" s="1" t="s">
        <v>1941</v>
      </c>
      <c r="V20" s="1" t="s">
        <v>2002</v>
      </c>
    </row>
    <row r="21" s="1" customFormat="1" spans="1:22">
      <c r="A21" s="3">
        <v>999226356054333</v>
      </c>
      <c r="B21" s="1" t="s">
        <v>1966</v>
      </c>
      <c r="C21" s="1" t="s">
        <v>2098</v>
      </c>
      <c r="D21" s="1" t="s">
        <v>2099</v>
      </c>
      <c r="E21" s="1" t="s">
        <v>2100</v>
      </c>
      <c r="F21" s="1" t="s">
        <v>1966</v>
      </c>
      <c r="G21" s="1" t="s">
        <v>1970</v>
      </c>
      <c r="H21" s="1" t="s">
        <v>1971</v>
      </c>
      <c r="I21" s="1" t="s">
        <v>2101</v>
      </c>
      <c r="J21" s="1" t="s">
        <v>30</v>
      </c>
      <c r="K21" s="1" t="s">
        <v>2102</v>
      </c>
      <c r="L21" s="1" t="s">
        <v>2102</v>
      </c>
      <c r="M21" s="1" t="s">
        <v>1974</v>
      </c>
      <c r="N21" s="1" t="s">
        <v>1974</v>
      </c>
      <c r="O21" s="1" t="s">
        <v>1975</v>
      </c>
      <c r="P21" s="1" t="s">
        <v>1976</v>
      </c>
      <c r="Q21" s="1" t="s">
        <v>1977</v>
      </c>
      <c r="R21" s="1" t="s">
        <v>2103</v>
      </c>
      <c r="S21" s="1" t="s">
        <v>1979</v>
      </c>
      <c r="T21" s="1" t="s">
        <v>1980</v>
      </c>
      <c r="U21" s="1" t="s">
        <v>1941</v>
      </c>
      <c r="V21" s="1" t="s">
        <v>2104</v>
      </c>
    </row>
    <row r="22" s="1" customFormat="1" spans="1:22">
      <c r="A22" s="3">
        <v>999226355783360</v>
      </c>
      <c r="B22" s="1" t="s">
        <v>1966</v>
      </c>
      <c r="C22" s="1" t="s">
        <v>2105</v>
      </c>
      <c r="D22" s="1" t="s">
        <v>2106</v>
      </c>
      <c r="E22" s="1" t="s">
        <v>2107</v>
      </c>
      <c r="F22" s="1" t="s">
        <v>1966</v>
      </c>
      <c r="G22" s="1" t="s">
        <v>1970</v>
      </c>
      <c r="H22" s="1" t="s">
        <v>1971</v>
      </c>
      <c r="I22" s="1" t="s">
        <v>2108</v>
      </c>
      <c r="J22" s="1" t="s">
        <v>30</v>
      </c>
      <c r="K22" s="1" t="s">
        <v>2109</v>
      </c>
      <c r="L22" s="1" t="s">
        <v>2109</v>
      </c>
      <c r="M22" s="1" t="s">
        <v>1974</v>
      </c>
      <c r="N22" s="1" t="s">
        <v>1974</v>
      </c>
      <c r="O22" s="1" t="s">
        <v>1975</v>
      </c>
      <c r="P22" s="1" t="s">
        <v>1976</v>
      </c>
      <c r="Q22" s="1" t="s">
        <v>1977</v>
      </c>
      <c r="R22" s="1" t="s">
        <v>2110</v>
      </c>
      <c r="S22" s="1" t="s">
        <v>1979</v>
      </c>
      <c r="T22" s="1" t="s">
        <v>1980</v>
      </c>
      <c r="U22" s="1" t="s">
        <v>1941</v>
      </c>
      <c r="V22" s="1" t="s">
        <v>2002</v>
      </c>
    </row>
    <row r="23" s="1" customFormat="1" spans="1:22">
      <c r="A23" s="3">
        <v>999226355728531</v>
      </c>
      <c r="B23" s="1" t="s">
        <v>1966</v>
      </c>
      <c r="C23" s="1" t="s">
        <v>2111</v>
      </c>
      <c r="D23" s="1" t="s">
        <v>2112</v>
      </c>
      <c r="E23" s="1" t="s">
        <v>2113</v>
      </c>
      <c r="F23" s="1" t="s">
        <v>1966</v>
      </c>
      <c r="G23" s="1" t="s">
        <v>1970</v>
      </c>
      <c r="H23" s="1" t="s">
        <v>1971</v>
      </c>
      <c r="I23" s="1" t="s">
        <v>2114</v>
      </c>
      <c r="J23" s="1" t="s">
        <v>30</v>
      </c>
      <c r="K23" s="1" t="s">
        <v>2115</v>
      </c>
      <c r="L23" s="1" t="s">
        <v>2115</v>
      </c>
      <c r="M23" s="1" t="s">
        <v>1974</v>
      </c>
      <c r="N23" s="1" t="s">
        <v>1974</v>
      </c>
      <c r="O23" s="1" t="s">
        <v>1975</v>
      </c>
      <c r="P23" s="1" t="s">
        <v>1976</v>
      </c>
      <c r="Q23" s="1" t="s">
        <v>1977</v>
      </c>
      <c r="R23" s="1" t="s">
        <v>2116</v>
      </c>
      <c r="S23" s="1" t="s">
        <v>1979</v>
      </c>
      <c r="T23" s="1" t="s">
        <v>1980</v>
      </c>
      <c r="U23" s="1" t="s">
        <v>1941</v>
      </c>
      <c r="V23" s="1" t="s">
        <v>2021</v>
      </c>
    </row>
    <row r="24" s="1" customFormat="1" spans="1:22">
      <c r="A24" s="3">
        <v>999226355359989</v>
      </c>
      <c r="B24" s="1" t="s">
        <v>1966</v>
      </c>
      <c r="C24" s="1" t="s">
        <v>2117</v>
      </c>
      <c r="D24" s="1" t="s">
        <v>2118</v>
      </c>
      <c r="E24" s="1" t="s">
        <v>2119</v>
      </c>
      <c r="F24" s="1" t="s">
        <v>1966</v>
      </c>
      <c r="G24" s="1" t="s">
        <v>1970</v>
      </c>
      <c r="H24" s="1" t="s">
        <v>1971</v>
      </c>
      <c r="I24" s="1" t="s">
        <v>2120</v>
      </c>
      <c r="J24" s="1" t="s">
        <v>30</v>
      </c>
      <c r="K24" s="1" t="s">
        <v>2121</v>
      </c>
      <c r="L24" s="1" t="s">
        <v>2121</v>
      </c>
      <c r="M24" s="1" t="s">
        <v>1974</v>
      </c>
      <c r="N24" s="1" t="s">
        <v>1974</v>
      </c>
      <c r="O24" s="1" t="s">
        <v>1975</v>
      </c>
      <c r="P24" s="1" t="s">
        <v>1976</v>
      </c>
      <c r="Q24" s="1" t="s">
        <v>1977</v>
      </c>
      <c r="R24" s="1" t="s">
        <v>2122</v>
      </c>
      <c r="S24" s="1" t="s">
        <v>1979</v>
      </c>
      <c r="T24" s="1" t="s">
        <v>1980</v>
      </c>
      <c r="U24" s="1" t="s">
        <v>1941</v>
      </c>
      <c r="V24" s="1" t="s">
        <v>2123</v>
      </c>
    </row>
    <row r="25" s="1" customFormat="1" spans="1:22">
      <c r="A25" s="3">
        <v>999226355249536</v>
      </c>
      <c r="B25" s="1" t="s">
        <v>1966</v>
      </c>
      <c r="C25" s="1" t="s">
        <v>2124</v>
      </c>
      <c r="D25" s="1" t="s">
        <v>2125</v>
      </c>
      <c r="E25" s="1" t="s">
        <v>2126</v>
      </c>
      <c r="F25" s="1" t="s">
        <v>1966</v>
      </c>
      <c r="G25" s="1" t="s">
        <v>1970</v>
      </c>
      <c r="H25" s="1" t="s">
        <v>1971</v>
      </c>
      <c r="I25" s="1" t="s">
        <v>2127</v>
      </c>
      <c r="J25" s="1" t="s">
        <v>30</v>
      </c>
      <c r="K25" s="1" t="s">
        <v>2128</v>
      </c>
      <c r="L25" s="1" t="s">
        <v>2128</v>
      </c>
      <c r="M25" s="1" t="s">
        <v>1974</v>
      </c>
      <c r="N25" s="1" t="s">
        <v>1974</v>
      </c>
      <c r="O25" s="1" t="s">
        <v>1975</v>
      </c>
      <c r="P25" s="1" t="s">
        <v>1976</v>
      </c>
      <c r="Q25" s="1" t="s">
        <v>1977</v>
      </c>
      <c r="R25" s="1" t="s">
        <v>2129</v>
      </c>
      <c r="S25" s="1" t="s">
        <v>1979</v>
      </c>
      <c r="T25" s="1" t="s">
        <v>1980</v>
      </c>
      <c r="U25" s="1" t="s">
        <v>1941</v>
      </c>
      <c r="V25" s="1" t="s">
        <v>2002</v>
      </c>
    </row>
    <row r="26" s="1" customFormat="1" spans="1:22">
      <c r="A26" s="3">
        <v>999226354716904</v>
      </c>
      <c r="B26" s="1" t="s">
        <v>1966</v>
      </c>
      <c r="C26" s="1" t="s">
        <v>2130</v>
      </c>
      <c r="D26" s="1" t="s">
        <v>2131</v>
      </c>
      <c r="E26" s="1" t="s">
        <v>2132</v>
      </c>
      <c r="F26" s="1" t="s">
        <v>1966</v>
      </c>
      <c r="G26" s="1" t="s">
        <v>1970</v>
      </c>
      <c r="H26" s="1" t="s">
        <v>1971</v>
      </c>
      <c r="I26" s="1" t="s">
        <v>2133</v>
      </c>
      <c r="J26" s="1" t="s">
        <v>30</v>
      </c>
      <c r="K26" s="1" t="s">
        <v>2134</v>
      </c>
      <c r="L26" s="1" t="s">
        <v>2134</v>
      </c>
      <c r="M26" s="1" t="s">
        <v>1974</v>
      </c>
      <c r="N26" s="1" t="s">
        <v>1974</v>
      </c>
      <c r="O26" s="1" t="s">
        <v>1975</v>
      </c>
      <c r="P26" s="1" t="s">
        <v>1976</v>
      </c>
      <c r="Q26" s="1" t="s">
        <v>1977</v>
      </c>
      <c r="R26" s="1" t="s">
        <v>2135</v>
      </c>
      <c r="S26" s="1" t="s">
        <v>1979</v>
      </c>
      <c r="T26" s="1" t="s">
        <v>1980</v>
      </c>
      <c r="U26" s="1" t="s">
        <v>1941</v>
      </c>
      <c r="V26" s="1" t="s">
        <v>2002</v>
      </c>
    </row>
    <row r="27" s="1" customFormat="1" spans="1:22">
      <c r="A27" s="3">
        <v>999226354491872</v>
      </c>
      <c r="B27" s="1" t="s">
        <v>1966</v>
      </c>
      <c r="C27" s="1" t="s">
        <v>2136</v>
      </c>
      <c r="D27" s="1" t="s">
        <v>2137</v>
      </c>
      <c r="E27" s="1" t="s">
        <v>2138</v>
      </c>
      <c r="F27" s="1" t="s">
        <v>1966</v>
      </c>
      <c r="G27" s="1" t="s">
        <v>1970</v>
      </c>
      <c r="H27" s="1" t="s">
        <v>1971</v>
      </c>
      <c r="I27" s="1" t="s">
        <v>2139</v>
      </c>
      <c r="J27" s="1" t="s">
        <v>30</v>
      </c>
      <c r="K27" s="1" t="s">
        <v>2140</v>
      </c>
      <c r="L27" s="1" t="s">
        <v>2140</v>
      </c>
      <c r="M27" s="1" t="s">
        <v>1974</v>
      </c>
      <c r="N27" s="1" t="s">
        <v>1974</v>
      </c>
      <c r="O27" s="1" t="s">
        <v>1975</v>
      </c>
      <c r="P27" s="1" t="s">
        <v>1976</v>
      </c>
      <c r="Q27" s="1" t="s">
        <v>1977</v>
      </c>
      <c r="R27" s="1" t="s">
        <v>2141</v>
      </c>
      <c r="S27" s="1" t="s">
        <v>1979</v>
      </c>
      <c r="T27" s="1" t="s">
        <v>1980</v>
      </c>
      <c r="U27" s="1" t="s">
        <v>1941</v>
      </c>
      <c r="V27" s="1" t="s">
        <v>2142</v>
      </c>
    </row>
    <row r="28" s="1" customFormat="1" spans="1:22">
      <c r="A28" s="3">
        <v>999226354419805</v>
      </c>
      <c r="B28" s="1" t="s">
        <v>1966</v>
      </c>
      <c r="C28" s="1" t="s">
        <v>2143</v>
      </c>
      <c r="D28" s="1" t="s">
        <v>2144</v>
      </c>
      <c r="E28" s="1" t="s">
        <v>2145</v>
      </c>
      <c r="F28" s="1" t="s">
        <v>1966</v>
      </c>
      <c r="G28" s="1" t="s">
        <v>1970</v>
      </c>
      <c r="H28" s="1" t="s">
        <v>1971</v>
      </c>
      <c r="I28" s="1" t="s">
        <v>2146</v>
      </c>
      <c r="J28" s="1" t="s">
        <v>30</v>
      </c>
      <c r="K28" s="1" t="s">
        <v>2147</v>
      </c>
      <c r="L28" s="1" t="s">
        <v>2147</v>
      </c>
      <c r="M28" s="1" t="s">
        <v>1974</v>
      </c>
      <c r="N28" s="1" t="s">
        <v>1974</v>
      </c>
      <c r="O28" s="1" t="s">
        <v>1975</v>
      </c>
      <c r="P28" s="1" t="s">
        <v>1976</v>
      </c>
      <c r="Q28" s="1" t="s">
        <v>1977</v>
      </c>
      <c r="R28" s="1" t="s">
        <v>2148</v>
      </c>
      <c r="S28" s="1" t="s">
        <v>1979</v>
      </c>
      <c r="T28" s="1" t="s">
        <v>1980</v>
      </c>
      <c r="U28" s="1" t="s">
        <v>1941</v>
      </c>
      <c r="V28" s="1" t="s">
        <v>2021</v>
      </c>
    </row>
    <row r="29" s="1" customFormat="1" spans="1:22">
      <c r="A29" s="3">
        <v>999226354373155</v>
      </c>
      <c r="B29" s="1" t="s">
        <v>1966</v>
      </c>
      <c r="C29" s="1" t="s">
        <v>2149</v>
      </c>
      <c r="D29" s="1" t="s">
        <v>2144</v>
      </c>
      <c r="E29" s="1" t="s">
        <v>2150</v>
      </c>
      <c r="F29" s="1" t="s">
        <v>1966</v>
      </c>
      <c r="G29" s="1" t="s">
        <v>1970</v>
      </c>
      <c r="H29" s="1" t="s">
        <v>1971</v>
      </c>
      <c r="I29" s="1" t="s">
        <v>2146</v>
      </c>
      <c r="J29" s="1" t="s">
        <v>30</v>
      </c>
      <c r="K29" s="1" t="s">
        <v>2147</v>
      </c>
      <c r="L29" s="1" t="s">
        <v>2147</v>
      </c>
      <c r="M29" s="1" t="s">
        <v>1974</v>
      </c>
      <c r="N29" s="1" t="s">
        <v>1974</v>
      </c>
      <c r="O29" s="1" t="s">
        <v>1975</v>
      </c>
      <c r="P29" s="1" t="s">
        <v>1976</v>
      </c>
      <c r="Q29" s="1" t="s">
        <v>1977</v>
      </c>
      <c r="R29" s="1" t="s">
        <v>2151</v>
      </c>
      <c r="S29" s="1" t="s">
        <v>1979</v>
      </c>
      <c r="T29" s="1" t="s">
        <v>1980</v>
      </c>
      <c r="U29" s="1" t="s">
        <v>1941</v>
      </c>
      <c r="V29" s="1" t="s">
        <v>2021</v>
      </c>
    </row>
    <row r="30" s="1" customFormat="1" spans="1:22">
      <c r="A30" s="3">
        <v>999226354291205</v>
      </c>
      <c r="B30" s="1" t="s">
        <v>1966</v>
      </c>
      <c r="C30" s="1" t="s">
        <v>2152</v>
      </c>
      <c r="D30" s="1" t="s">
        <v>2144</v>
      </c>
      <c r="E30" s="1" t="s">
        <v>2153</v>
      </c>
      <c r="F30" s="1" t="s">
        <v>1966</v>
      </c>
      <c r="G30" s="1" t="s">
        <v>1970</v>
      </c>
      <c r="H30" s="1" t="s">
        <v>1971</v>
      </c>
      <c r="I30" s="1" t="s">
        <v>2146</v>
      </c>
      <c r="J30" s="1" t="s">
        <v>30</v>
      </c>
      <c r="K30" s="1" t="s">
        <v>2147</v>
      </c>
      <c r="L30" s="1" t="s">
        <v>2147</v>
      </c>
      <c r="M30" s="1" t="s">
        <v>1974</v>
      </c>
      <c r="N30" s="1" t="s">
        <v>1974</v>
      </c>
      <c r="O30" s="1" t="s">
        <v>1975</v>
      </c>
      <c r="P30" s="1" t="s">
        <v>1976</v>
      </c>
      <c r="Q30" s="1" t="s">
        <v>1977</v>
      </c>
      <c r="R30" s="1" t="s">
        <v>2154</v>
      </c>
      <c r="S30" s="1" t="s">
        <v>1979</v>
      </c>
      <c r="T30" s="1" t="s">
        <v>1980</v>
      </c>
      <c r="U30" s="1" t="s">
        <v>1941</v>
      </c>
      <c r="V30" s="1" t="s">
        <v>2021</v>
      </c>
    </row>
    <row r="31" s="1" customFormat="1" spans="1:22">
      <c r="A31" s="3">
        <v>999226354252876</v>
      </c>
      <c r="B31" s="1" t="s">
        <v>1966</v>
      </c>
      <c r="C31" s="1" t="s">
        <v>2155</v>
      </c>
      <c r="D31" s="1" t="s">
        <v>2156</v>
      </c>
      <c r="E31" s="1" t="s">
        <v>2157</v>
      </c>
      <c r="F31" s="1" t="s">
        <v>1966</v>
      </c>
      <c r="G31" s="1" t="s">
        <v>1970</v>
      </c>
      <c r="H31" s="1" t="s">
        <v>1971</v>
      </c>
      <c r="I31" s="1" t="s">
        <v>2158</v>
      </c>
      <c r="J31" s="1" t="s">
        <v>30</v>
      </c>
      <c r="K31" s="1" t="s">
        <v>2159</v>
      </c>
      <c r="L31" s="1" t="s">
        <v>2159</v>
      </c>
      <c r="M31" s="1" t="s">
        <v>1974</v>
      </c>
      <c r="N31" s="1" t="s">
        <v>1974</v>
      </c>
      <c r="O31" s="1" t="s">
        <v>1975</v>
      </c>
      <c r="P31" s="1" t="s">
        <v>1976</v>
      </c>
      <c r="Q31" s="1" t="s">
        <v>1977</v>
      </c>
      <c r="R31" s="1" t="s">
        <v>2160</v>
      </c>
      <c r="S31" s="1" t="s">
        <v>1979</v>
      </c>
      <c r="T31" s="1" t="s">
        <v>1980</v>
      </c>
      <c r="U31" s="1" t="s">
        <v>1941</v>
      </c>
      <c r="V31" s="1" t="s">
        <v>2161</v>
      </c>
    </row>
    <row r="32" s="1" customFormat="1" spans="1:22">
      <c r="A32" s="3">
        <v>999226354223110</v>
      </c>
      <c r="B32" s="1" t="s">
        <v>1966</v>
      </c>
      <c r="C32" s="1" t="s">
        <v>2162</v>
      </c>
      <c r="D32" s="1" t="s">
        <v>2163</v>
      </c>
      <c r="E32" s="1" t="s">
        <v>2164</v>
      </c>
      <c r="F32" s="1" t="s">
        <v>1966</v>
      </c>
      <c r="G32" s="1" t="s">
        <v>1970</v>
      </c>
      <c r="H32" s="1" t="s">
        <v>1971</v>
      </c>
      <c r="I32" s="1" t="s">
        <v>2165</v>
      </c>
      <c r="J32" s="1" t="s">
        <v>30</v>
      </c>
      <c r="K32" s="1" t="s">
        <v>2166</v>
      </c>
      <c r="L32" s="1" t="s">
        <v>2166</v>
      </c>
      <c r="M32" s="1" t="s">
        <v>1974</v>
      </c>
      <c r="N32" s="1" t="s">
        <v>1974</v>
      </c>
      <c r="O32" s="1" t="s">
        <v>1975</v>
      </c>
      <c r="P32" s="1" t="s">
        <v>1976</v>
      </c>
      <c r="Q32" s="1" t="s">
        <v>1977</v>
      </c>
      <c r="R32" s="1" t="s">
        <v>2167</v>
      </c>
      <c r="S32" s="1" t="s">
        <v>1979</v>
      </c>
      <c r="T32" s="1" t="s">
        <v>1980</v>
      </c>
      <c r="U32" s="1" t="s">
        <v>1941</v>
      </c>
      <c r="V32" s="1" t="s">
        <v>2021</v>
      </c>
    </row>
    <row r="33" s="1" customFormat="1" spans="1:22">
      <c r="A33" s="3">
        <v>999226354091435</v>
      </c>
      <c r="B33" s="1" t="s">
        <v>1966</v>
      </c>
      <c r="C33" s="1" t="s">
        <v>2168</v>
      </c>
      <c r="D33" s="1" t="s">
        <v>2106</v>
      </c>
      <c r="E33" s="1" t="s">
        <v>2169</v>
      </c>
      <c r="F33" s="1" t="s">
        <v>1966</v>
      </c>
      <c r="G33" s="1" t="s">
        <v>1970</v>
      </c>
      <c r="H33" s="1" t="s">
        <v>1971</v>
      </c>
      <c r="I33" s="1" t="s">
        <v>2170</v>
      </c>
      <c r="J33" s="1" t="s">
        <v>30</v>
      </c>
      <c r="K33" s="1" t="s">
        <v>2171</v>
      </c>
      <c r="L33" s="1" t="s">
        <v>2171</v>
      </c>
      <c r="M33" s="1" t="s">
        <v>1974</v>
      </c>
      <c r="N33" s="1" t="s">
        <v>1974</v>
      </c>
      <c r="O33" s="1" t="s">
        <v>1975</v>
      </c>
      <c r="P33" s="1" t="s">
        <v>1976</v>
      </c>
      <c r="Q33" s="1" t="s">
        <v>1977</v>
      </c>
      <c r="R33" s="1" t="s">
        <v>2172</v>
      </c>
      <c r="S33" s="1" t="s">
        <v>1979</v>
      </c>
      <c r="T33" s="1" t="s">
        <v>1980</v>
      </c>
      <c r="U33" s="1" t="s">
        <v>1941</v>
      </c>
      <c r="V33" s="1" t="s">
        <v>2002</v>
      </c>
    </row>
    <row r="34" s="1" customFormat="1" spans="1:22">
      <c r="A34" s="3">
        <v>999226354067159</v>
      </c>
      <c r="B34" s="1" t="s">
        <v>1966</v>
      </c>
      <c r="C34" s="1" t="s">
        <v>2173</v>
      </c>
      <c r="D34" s="1" t="s">
        <v>2174</v>
      </c>
      <c r="E34" s="1" t="s">
        <v>2175</v>
      </c>
      <c r="F34" s="1" t="s">
        <v>1966</v>
      </c>
      <c r="G34" s="1" t="s">
        <v>1970</v>
      </c>
      <c r="H34" s="1" t="s">
        <v>1971</v>
      </c>
      <c r="I34" s="1" t="s">
        <v>2176</v>
      </c>
      <c r="J34" s="1" t="s">
        <v>30</v>
      </c>
      <c r="K34" s="1" t="s">
        <v>2177</v>
      </c>
      <c r="L34" s="1" t="s">
        <v>2177</v>
      </c>
      <c r="M34" s="1" t="s">
        <v>1974</v>
      </c>
      <c r="N34" s="1" t="s">
        <v>1974</v>
      </c>
      <c r="O34" s="1" t="s">
        <v>1975</v>
      </c>
      <c r="P34" s="1" t="s">
        <v>1976</v>
      </c>
      <c r="Q34" s="1" t="s">
        <v>1977</v>
      </c>
      <c r="R34" s="1" t="s">
        <v>2178</v>
      </c>
      <c r="S34" s="1" t="s">
        <v>1979</v>
      </c>
      <c r="T34" s="1" t="s">
        <v>1980</v>
      </c>
      <c r="U34" s="1" t="s">
        <v>1941</v>
      </c>
      <c r="V34" s="1" t="s">
        <v>1981</v>
      </c>
    </row>
    <row r="35" s="1" customFormat="1" spans="1:22">
      <c r="A35" s="3">
        <v>999226354001186</v>
      </c>
      <c r="B35" s="1" t="s">
        <v>1966</v>
      </c>
      <c r="C35" s="1" t="s">
        <v>2179</v>
      </c>
      <c r="D35" s="1" t="s">
        <v>2180</v>
      </c>
      <c r="E35" s="1" t="s">
        <v>2181</v>
      </c>
      <c r="F35" s="1" t="s">
        <v>1966</v>
      </c>
      <c r="G35" s="1" t="s">
        <v>1970</v>
      </c>
      <c r="H35" s="1" t="s">
        <v>1971</v>
      </c>
      <c r="I35" s="1" t="s">
        <v>2182</v>
      </c>
      <c r="J35" s="1" t="s">
        <v>30</v>
      </c>
      <c r="K35" s="1" t="s">
        <v>2183</v>
      </c>
      <c r="L35" s="1" t="s">
        <v>2183</v>
      </c>
      <c r="M35" s="1" t="s">
        <v>1974</v>
      </c>
      <c r="N35" s="1" t="s">
        <v>1974</v>
      </c>
      <c r="O35" s="1" t="s">
        <v>1975</v>
      </c>
      <c r="P35" s="1" t="s">
        <v>1976</v>
      </c>
      <c r="Q35" s="1" t="s">
        <v>1977</v>
      </c>
      <c r="R35" s="1" t="s">
        <v>2184</v>
      </c>
      <c r="S35" s="1" t="s">
        <v>1979</v>
      </c>
      <c r="T35" s="1" t="s">
        <v>1980</v>
      </c>
      <c r="U35" s="1" t="s">
        <v>1941</v>
      </c>
      <c r="V35" s="1" t="s">
        <v>2021</v>
      </c>
    </row>
    <row r="36" s="1" customFormat="1" spans="1:22">
      <c r="A36" s="3">
        <v>999226353917460</v>
      </c>
      <c r="B36" s="1" t="s">
        <v>1966</v>
      </c>
      <c r="C36" s="1" t="s">
        <v>2185</v>
      </c>
      <c r="D36" s="1" t="s">
        <v>2186</v>
      </c>
      <c r="E36" s="1" t="s">
        <v>2187</v>
      </c>
      <c r="F36" s="1" t="s">
        <v>1966</v>
      </c>
      <c r="G36" s="1" t="s">
        <v>1970</v>
      </c>
      <c r="H36" s="1" t="s">
        <v>1971</v>
      </c>
      <c r="I36" s="1" t="s">
        <v>2188</v>
      </c>
      <c r="J36" s="1" t="s">
        <v>30</v>
      </c>
      <c r="K36" s="1" t="s">
        <v>2189</v>
      </c>
      <c r="L36" s="1" t="s">
        <v>2189</v>
      </c>
      <c r="M36" s="1" t="s">
        <v>1974</v>
      </c>
      <c r="N36" s="1" t="s">
        <v>1974</v>
      </c>
      <c r="O36" s="1" t="s">
        <v>1975</v>
      </c>
      <c r="P36" s="1" t="s">
        <v>1976</v>
      </c>
      <c r="Q36" s="1" t="s">
        <v>1977</v>
      </c>
      <c r="R36" s="1" t="s">
        <v>2190</v>
      </c>
      <c r="S36" s="1" t="s">
        <v>1979</v>
      </c>
      <c r="T36" s="1" t="s">
        <v>1980</v>
      </c>
      <c r="U36" s="1" t="s">
        <v>1941</v>
      </c>
      <c r="V36" s="1" t="s">
        <v>1981</v>
      </c>
    </row>
    <row r="37" s="1" customFormat="1" spans="1:22">
      <c r="A37" s="3">
        <v>999226353884037</v>
      </c>
      <c r="B37" s="1" t="s">
        <v>1966</v>
      </c>
      <c r="C37" s="1" t="s">
        <v>2191</v>
      </c>
      <c r="D37" s="1" t="s">
        <v>2192</v>
      </c>
      <c r="E37" s="1" t="s">
        <v>2193</v>
      </c>
      <c r="F37" s="1" t="s">
        <v>1966</v>
      </c>
      <c r="G37" s="1" t="s">
        <v>1970</v>
      </c>
      <c r="H37" s="1" t="s">
        <v>1971</v>
      </c>
      <c r="I37" s="1" t="s">
        <v>2194</v>
      </c>
      <c r="J37" s="1" t="s">
        <v>30</v>
      </c>
      <c r="K37" s="1" t="s">
        <v>2195</v>
      </c>
      <c r="L37" s="1" t="s">
        <v>2195</v>
      </c>
      <c r="M37" s="1" t="s">
        <v>1974</v>
      </c>
      <c r="N37" s="1" t="s">
        <v>1974</v>
      </c>
      <c r="O37" s="1" t="s">
        <v>1975</v>
      </c>
      <c r="P37" s="1" t="s">
        <v>1976</v>
      </c>
      <c r="Q37" s="1" t="s">
        <v>1977</v>
      </c>
      <c r="R37" s="1" t="s">
        <v>2196</v>
      </c>
      <c r="S37" s="1" t="s">
        <v>1979</v>
      </c>
      <c r="T37" s="1" t="s">
        <v>1980</v>
      </c>
      <c r="U37" s="1" t="s">
        <v>1941</v>
      </c>
      <c r="V37" s="1" t="s">
        <v>2021</v>
      </c>
    </row>
    <row r="38" s="1" customFormat="1" spans="1:22">
      <c r="A38" s="3">
        <v>999226353832666</v>
      </c>
      <c r="B38" s="1" t="s">
        <v>1966</v>
      </c>
      <c r="C38" s="1" t="s">
        <v>2197</v>
      </c>
      <c r="D38" s="1" t="s">
        <v>2131</v>
      </c>
      <c r="E38" s="1" t="s">
        <v>2198</v>
      </c>
      <c r="F38" s="1" t="s">
        <v>1966</v>
      </c>
      <c r="G38" s="1" t="s">
        <v>1970</v>
      </c>
      <c r="H38" s="1" t="s">
        <v>1971</v>
      </c>
      <c r="I38" s="1" t="s">
        <v>2133</v>
      </c>
      <c r="J38" s="1" t="s">
        <v>30</v>
      </c>
      <c r="K38" s="1" t="s">
        <v>2134</v>
      </c>
      <c r="L38" s="1" t="s">
        <v>2134</v>
      </c>
      <c r="M38" s="1" t="s">
        <v>1974</v>
      </c>
      <c r="N38" s="1" t="s">
        <v>1974</v>
      </c>
      <c r="O38" s="1" t="s">
        <v>1975</v>
      </c>
      <c r="P38" s="1" t="s">
        <v>1976</v>
      </c>
      <c r="Q38" s="1" t="s">
        <v>1977</v>
      </c>
      <c r="R38" s="1" t="s">
        <v>2199</v>
      </c>
      <c r="S38" s="1" t="s">
        <v>1979</v>
      </c>
      <c r="T38" s="1" t="s">
        <v>1980</v>
      </c>
      <c r="U38" s="1" t="s">
        <v>1941</v>
      </c>
      <c r="V38" s="1" t="s">
        <v>2002</v>
      </c>
    </row>
    <row r="39" s="1" customFormat="1" spans="1:22">
      <c r="A39" s="3">
        <v>999226353606884</v>
      </c>
      <c r="B39" s="1" t="s">
        <v>1966</v>
      </c>
      <c r="C39" s="1" t="s">
        <v>2200</v>
      </c>
      <c r="D39" s="1" t="s">
        <v>2201</v>
      </c>
      <c r="E39" s="1" t="s">
        <v>2202</v>
      </c>
      <c r="F39" s="1" t="s">
        <v>1966</v>
      </c>
      <c r="G39" s="1" t="s">
        <v>1970</v>
      </c>
      <c r="H39" s="1" t="s">
        <v>1971</v>
      </c>
      <c r="I39" s="1" t="s">
        <v>2203</v>
      </c>
      <c r="J39" s="1" t="s">
        <v>30</v>
      </c>
      <c r="K39" s="1" t="s">
        <v>2204</v>
      </c>
      <c r="L39" s="1" t="s">
        <v>2204</v>
      </c>
      <c r="M39" s="1" t="s">
        <v>1974</v>
      </c>
      <c r="N39" s="1" t="s">
        <v>1974</v>
      </c>
      <c r="O39" s="1" t="s">
        <v>1975</v>
      </c>
      <c r="P39" s="1" t="s">
        <v>1976</v>
      </c>
      <c r="Q39" s="1" t="s">
        <v>1977</v>
      </c>
      <c r="R39" s="1" t="s">
        <v>2205</v>
      </c>
      <c r="S39" s="1" t="s">
        <v>1979</v>
      </c>
      <c r="T39" s="1" t="s">
        <v>1980</v>
      </c>
      <c r="U39" s="1" t="s">
        <v>1941</v>
      </c>
      <c r="V39" s="1" t="s">
        <v>2104</v>
      </c>
    </row>
    <row r="40" s="1" customFormat="1" spans="1:22">
      <c r="A40" s="3">
        <v>999226353586542</v>
      </c>
      <c r="B40" s="1" t="s">
        <v>1966</v>
      </c>
      <c r="C40" s="1" t="s">
        <v>2206</v>
      </c>
      <c r="D40" s="1" t="s">
        <v>2207</v>
      </c>
      <c r="E40" s="1" t="s">
        <v>2208</v>
      </c>
      <c r="F40" s="1" t="s">
        <v>1966</v>
      </c>
      <c r="G40" s="1" t="s">
        <v>1970</v>
      </c>
      <c r="H40" s="1" t="s">
        <v>1971</v>
      </c>
      <c r="I40" s="1" t="s">
        <v>2209</v>
      </c>
      <c r="J40" s="1" t="s">
        <v>30</v>
      </c>
      <c r="K40" s="1" t="s">
        <v>2210</v>
      </c>
      <c r="L40" s="1" t="s">
        <v>2210</v>
      </c>
      <c r="M40" s="1" t="s">
        <v>1974</v>
      </c>
      <c r="N40" s="1" t="s">
        <v>1974</v>
      </c>
      <c r="O40" s="1" t="s">
        <v>1975</v>
      </c>
      <c r="P40" s="1" t="s">
        <v>1976</v>
      </c>
      <c r="Q40" s="1" t="s">
        <v>1977</v>
      </c>
      <c r="R40" s="1" t="s">
        <v>2211</v>
      </c>
      <c r="S40" s="1" t="s">
        <v>1979</v>
      </c>
      <c r="T40" s="1" t="s">
        <v>1980</v>
      </c>
      <c r="U40" s="1" t="s">
        <v>1941</v>
      </c>
      <c r="V40" s="1" t="s">
        <v>2028</v>
      </c>
    </row>
    <row r="41" s="1" customFormat="1" spans="1:22">
      <c r="A41" s="3">
        <v>999226353556296</v>
      </c>
      <c r="B41" s="1" t="s">
        <v>1966</v>
      </c>
      <c r="C41" s="1" t="s">
        <v>2212</v>
      </c>
      <c r="D41" s="1" t="s">
        <v>2213</v>
      </c>
      <c r="E41" s="1" t="s">
        <v>2214</v>
      </c>
      <c r="F41" s="1" t="s">
        <v>1966</v>
      </c>
      <c r="G41" s="1" t="s">
        <v>1970</v>
      </c>
      <c r="H41" s="1" t="s">
        <v>1971</v>
      </c>
      <c r="I41" s="1" t="s">
        <v>2215</v>
      </c>
      <c r="J41" s="1" t="s">
        <v>30</v>
      </c>
      <c r="K41" s="1" t="s">
        <v>2216</v>
      </c>
      <c r="L41" s="1" t="s">
        <v>2216</v>
      </c>
      <c r="M41" s="1" t="s">
        <v>1974</v>
      </c>
      <c r="N41" s="1" t="s">
        <v>1974</v>
      </c>
      <c r="O41" s="1" t="s">
        <v>1975</v>
      </c>
      <c r="P41" s="1" t="s">
        <v>1976</v>
      </c>
      <c r="Q41" s="1" t="s">
        <v>1977</v>
      </c>
      <c r="R41" s="1" t="s">
        <v>2217</v>
      </c>
      <c r="S41" s="1" t="s">
        <v>1979</v>
      </c>
      <c r="T41" s="1" t="s">
        <v>1980</v>
      </c>
      <c r="U41" s="1" t="s">
        <v>1941</v>
      </c>
      <c r="V41" s="1" t="s">
        <v>1981</v>
      </c>
    </row>
    <row r="42" s="1" customFormat="1" spans="1:22">
      <c r="A42" s="3">
        <v>999226353553887</v>
      </c>
      <c r="B42" s="1" t="s">
        <v>1966</v>
      </c>
      <c r="C42" s="1" t="s">
        <v>2218</v>
      </c>
      <c r="D42" s="1" t="s">
        <v>2219</v>
      </c>
      <c r="E42" s="1" t="s">
        <v>2220</v>
      </c>
      <c r="F42" s="1" t="s">
        <v>1966</v>
      </c>
      <c r="G42" s="1" t="s">
        <v>1970</v>
      </c>
      <c r="H42" s="1" t="s">
        <v>1971</v>
      </c>
      <c r="I42" s="1" t="s">
        <v>2221</v>
      </c>
      <c r="J42" s="1" t="s">
        <v>30</v>
      </c>
      <c r="K42" s="1" t="s">
        <v>2222</v>
      </c>
      <c r="L42" s="1" t="s">
        <v>2222</v>
      </c>
      <c r="M42" s="1" t="s">
        <v>1974</v>
      </c>
      <c r="N42" s="1" t="s">
        <v>1974</v>
      </c>
      <c r="O42" s="1" t="s">
        <v>1975</v>
      </c>
      <c r="P42" s="1" t="s">
        <v>1976</v>
      </c>
      <c r="Q42" s="1" t="s">
        <v>1977</v>
      </c>
      <c r="R42" s="1" t="s">
        <v>2223</v>
      </c>
      <c r="S42" s="1" t="s">
        <v>1979</v>
      </c>
      <c r="T42" s="1" t="s">
        <v>1980</v>
      </c>
      <c r="U42" s="1" t="s">
        <v>1941</v>
      </c>
      <c r="V42" s="1" t="s">
        <v>2021</v>
      </c>
    </row>
    <row r="43" s="1" customFormat="1" spans="1:22">
      <c r="A43" s="3">
        <v>999226356321452</v>
      </c>
      <c r="B43" s="1" t="s">
        <v>1966</v>
      </c>
      <c r="C43" s="1" t="s">
        <v>2224</v>
      </c>
      <c r="D43" s="1" t="s">
        <v>2225</v>
      </c>
      <c r="E43" s="1" t="s">
        <v>2226</v>
      </c>
      <c r="F43" s="1" t="s">
        <v>1966</v>
      </c>
      <c r="G43" s="1" t="s">
        <v>1970</v>
      </c>
      <c r="H43" s="1" t="s">
        <v>1971</v>
      </c>
      <c r="I43" s="1" t="s">
        <v>2227</v>
      </c>
      <c r="J43" s="1" t="s">
        <v>30</v>
      </c>
      <c r="K43" s="1" t="s">
        <v>2228</v>
      </c>
      <c r="L43" s="1" t="s">
        <v>2228</v>
      </c>
      <c r="M43" s="1" t="s">
        <v>1974</v>
      </c>
      <c r="N43" s="1" t="s">
        <v>1974</v>
      </c>
      <c r="O43" s="1" t="s">
        <v>1975</v>
      </c>
      <c r="P43" s="1" t="s">
        <v>1976</v>
      </c>
      <c r="Q43" s="1" t="s">
        <v>1977</v>
      </c>
      <c r="R43" s="1" t="s">
        <v>2229</v>
      </c>
      <c r="S43" s="1" t="s">
        <v>1979</v>
      </c>
      <c r="T43" s="1" t="s">
        <v>1980</v>
      </c>
      <c r="U43" s="1" t="s">
        <v>1941</v>
      </c>
      <c r="V43" s="1" t="s">
        <v>1988</v>
      </c>
    </row>
    <row r="44" s="1" customFormat="1" spans="1:22">
      <c r="A44" s="3">
        <v>999226353499142</v>
      </c>
      <c r="B44" s="1" t="s">
        <v>1966</v>
      </c>
      <c r="C44" s="1" t="s">
        <v>2230</v>
      </c>
      <c r="D44" s="1" t="s">
        <v>2231</v>
      </c>
      <c r="E44" s="1" t="s">
        <v>2232</v>
      </c>
      <c r="F44" s="1" t="s">
        <v>1966</v>
      </c>
      <c r="G44" s="1" t="s">
        <v>1970</v>
      </c>
      <c r="H44" s="1" t="s">
        <v>1971</v>
      </c>
      <c r="I44" s="1" t="s">
        <v>2233</v>
      </c>
      <c r="J44" s="1" t="s">
        <v>30</v>
      </c>
      <c r="K44" s="1" t="s">
        <v>2234</v>
      </c>
      <c r="L44" s="1" t="s">
        <v>2234</v>
      </c>
      <c r="M44" s="1" t="s">
        <v>1974</v>
      </c>
      <c r="N44" s="1" t="s">
        <v>1974</v>
      </c>
      <c r="O44" s="1" t="s">
        <v>1975</v>
      </c>
      <c r="P44" s="1" t="s">
        <v>1976</v>
      </c>
      <c r="Q44" s="1" t="s">
        <v>1977</v>
      </c>
      <c r="R44" s="1" t="s">
        <v>2235</v>
      </c>
      <c r="S44" s="1" t="s">
        <v>1979</v>
      </c>
      <c r="T44" s="1" t="s">
        <v>1980</v>
      </c>
      <c r="U44" s="1" t="s">
        <v>1941</v>
      </c>
      <c r="V44" s="1" t="s">
        <v>2021</v>
      </c>
    </row>
    <row r="45" s="1" customFormat="1" spans="1:22">
      <c r="A45" s="3">
        <v>999226353370618</v>
      </c>
      <c r="B45" s="1" t="s">
        <v>1966</v>
      </c>
      <c r="C45" s="1" t="s">
        <v>2236</v>
      </c>
      <c r="D45" s="1" t="s">
        <v>2237</v>
      </c>
      <c r="E45" s="1" t="s">
        <v>2238</v>
      </c>
      <c r="F45" s="1" t="s">
        <v>1966</v>
      </c>
      <c r="G45" s="1" t="s">
        <v>1970</v>
      </c>
      <c r="H45" s="1" t="s">
        <v>1971</v>
      </c>
      <c r="I45" s="1" t="s">
        <v>2239</v>
      </c>
      <c r="J45" s="1" t="s">
        <v>30</v>
      </c>
      <c r="K45" s="1" t="s">
        <v>2240</v>
      </c>
      <c r="L45" s="1" t="s">
        <v>2240</v>
      </c>
      <c r="M45" s="1" t="s">
        <v>1974</v>
      </c>
      <c r="N45" s="1" t="s">
        <v>1974</v>
      </c>
      <c r="O45" s="1" t="s">
        <v>1975</v>
      </c>
      <c r="P45" s="1" t="s">
        <v>1976</v>
      </c>
      <c r="Q45" s="1" t="s">
        <v>1977</v>
      </c>
      <c r="R45" s="1" t="s">
        <v>2241</v>
      </c>
      <c r="S45" s="1" t="s">
        <v>1979</v>
      </c>
      <c r="T45" s="1" t="s">
        <v>1980</v>
      </c>
      <c r="U45" s="1" t="s">
        <v>1941</v>
      </c>
      <c r="V45" s="1" t="s">
        <v>2021</v>
      </c>
    </row>
    <row r="46" s="1" customFormat="1" spans="1:22">
      <c r="A46" s="3">
        <v>999226357931248</v>
      </c>
      <c r="B46" s="1" t="s">
        <v>1966</v>
      </c>
      <c r="C46" s="1" t="s">
        <v>2242</v>
      </c>
      <c r="D46" s="1" t="s">
        <v>2243</v>
      </c>
      <c r="E46" s="1" t="s">
        <v>2244</v>
      </c>
      <c r="F46" s="1" t="s">
        <v>1966</v>
      </c>
      <c r="G46" s="1" t="s">
        <v>1970</v>
      </c>
      <c r="H46" s="1" t="s">
        <v>1971</v>
      </c>
      <c r="I46" s="1" t="s">
        <v>2245</v>
      </c>
      <c r="J46" s="1" t="s">
        <v>30</v>
      </c>
      <c r="K46" s="1" t="s">
        <v>2246</v>
      </c>
      <c r="L46" s="1" t="s">
        <v>2246</v>
      </c>
      <c r="M46" s="1" t="s">
        <v>1974</v>
      </c>
      <c r="N46" s="1" t="s">
        <v>1974</v>
      </c>
      <c r="O46" s="1" t="s">
        <v>1975</v>
      </c>
      <c r="P46" s="1" t="s">
        <v>1976</v>
      </c>
      <c r="Q46" s="1" t="s">
        <v>1977</v>
      </c>
      <c r="R46" s="1" t="s">
        <v>2247</v>
      </c>
      <c r="S46" s="1" t="s">
        <v>1979</v>
      </c>
      <c r="T46" s="1" t="s">
        <v>1980</v>
      </c>
      <c r="U46" s="1" t="s">
        <v>1941</v>
      </c>
      <c r="V46" s="1" t="s">
        <v>1981</v>
      </c>
    </row>
    <row r="47" s="1" customFormat="1" spans="1:22">
      <c r="A47" s="3">
        <v>999226353252313</v>
      </c>
      <c r="B47" s="1" t="s">
        <v>1966</v>
      </c>
      <c r="C47" s="1" t="s">
        <v>2248</v>
      </c>
      <c r="D47" s="1" t="s">
        <v>2237</v>
      </c>
      <c r="E47" s="1" t="s">
        <v>2249</v>
      </c>
      <c r="F47" s="1" t="s">
        <v>1966</v>
      </c>
      <c r="G47" s="1" t="s">
        <v>1970</v>
      </c>
      <c r="H47" s="1" t="s">
        <v>1971</v>
      </c>
      <c r="I47" s="1" t="s">
        <v>2239</v>
      </c>
      <c r="J47" s="1" t="s">
        <v>30</v>
      </c>
      <c r="K47" s="1" t="s">
        <v>2240</v>
      </c>
      <c r="L47" s="1" t="s">
        <v>2240</v>
      </c>
      <c r="M47" s="1" t="s">
        <v>1974</v>
      </c>
      <c r="N47" s="1" t="s">
        <v>1974</v>
      </c>
      <c r="O47" s="1" t="s">
        <v>1975</v>
      </c>
      <c r="P47" s="1" t="s">
        <v>1976</v>
      </c>
      <c r="Q47" s="1" t="s">
        <v>1977</v>
      </c>
      <c r="R47" s="1" t="s">
        <v>2250</v>
      </c>
      <c r="S47" s="1" t="s">
        <v>1979</v>
      </c>
      <c r="T47" s="1" t="s">
        <v>1980</v>
      </c>
      <c r="U47" s="1" t="s">
        <v>1941</v>
      </c>
      <c r="V47" s="1" t="s">
        <v>2021</v>
      </c>
    </row>
    <row r="48" s="1" customFormat="1" spans="1:22">
      <c r="A48" s="3">
        <v>999226353160907</v>
      </c>
      <c r="B48" s="1" t="s">
        <v>1966</v>
      </c>
      <c r="C48" s="1" t="s">
        <v>2251</v>
      </c>
      <c r="D48" s="1" t="s">
        <v>2252</v>
      </c>
      <c r="E48" s="1" t="s">
        <v>2253</v>
      </c>
      <c r="F48" s="1" t="s">
        <v>1966</v>
      </c>
      <c r="G48" s="1" t="s">
        <v>1970</v>
      </c>
      <c r="H48" s="1" t="s">
        <v>1971</v>
      </c>
      <c r="I48" s="1" t="s">
        <v>2254</v>
      </c>
      <c r="J48" s="1" t="s">
        <v>30</v>
      </c>
      <c r="K48" s="1" t="s">
        <v>2255</v>
      </c>
      <c r="L48" s="1" t="s">
        <v>2255</v>
      </c>
      <c r="M48" s="1" t="s">
        <v>1974</v>
      </c>
      <c r="N48" s="1" t="s">
        <v>1974</v>
      </c>
      <c r="O48" s="1" t="s">
        <v>1975</v>
      </c>
      <c r="P48" s="1" t="s">
        <v>1976</v>
      </c>
      <c r="Q48" s="1" t="s">
        <v>1977</v>
      </c>
      <c r="R48" s="1" t="s">
        <v>2256</v>
      </c>
      <c r="S48" s="1" t="s">
        <v>1979</v>
      </c>
      <c r="T48" s="1" t="s">
        <v>1980</v>
      </c>
      <c r="U48" s="1" t="s">
        <v>1941</v>
      </c>
      <c r="V48" s="1" t="s">
        <v>2021</v>
      </c>
    </row>
    <row r="49" s="1" customFormat="1" spans="1:22">
      <c r="A49" s="3">
        <v>999226352933257</v>
      </c>
      <c r="B49" s="1" t="s">
        <v>1966</v>
      </c>
      <c r="C49" s="1" t="s">
        <v>2257</v>
      </c>
      <c r="D49" s="1" t="s">
        <v>2258</v>
      </c>
      <c r="E49" s="1" t="s">
        <v>2259</v>
      </c>
      <c r="F49" s="1" t="s">
        <v>1966</v>
      </c>
      <c r="G49" s="1" t="s">
        <v>1970</v>
      </c>
      <c r="H49" s="1" t="s">
        <v>1971</v>
      </c>
      <c r="I49" s="1" t="s">
        <v>2260</v>
      </c>
      <c r="J49" s="1" t="s">
        <v>30</v>
      </c>
      <c r="K49" s="1" t="s">
        <v>2261</v>
      </c>
      <c r="L49" s="1" t="s">
        <v>2261</v>
      </c>
      <c r="M49" s="1" t="s">
        <v>1974</v>
      </c>
      <c r="N49" s="1" t="s">
        <v>1974</v>
      </c>
      <c r="O49" s="1" t="s">
        <v>1975</v>
      </c>
      <c r="P49" s="1" t="s">
        <v>1976</v>
      </c>
      <c r="Q49" s="1" t="s">
        <v>1977</v>
      </c>
      <c r="R49" s="1" t="s">
        <v>2262</v>
      </c>
      <c r="S49" s="1" t="s">
        <v>1979</v>
      </c>
      <c r="T49" s="1" t="s">
        <v>1980</v>
      </c>
      <c r="U49" s="1" t="s">
        <v>1941</v>
      </c>
      <c r="V49" s="1" t="s">
        <v>1981</v>
      </c>
    </row>
    <row r="50" s="1" customFormat="1" spans="1:22">
      <c r="A50" s="3">
        <v>999226357976412</v>
      </c>
      <c r="B50" s="1" t="s">
        <v>1966</v>
      </c>
      <c r="C50" s="1" t="s">
        <v>2263</v>
      </c>
      <c r="D50" s="1" t="s">
        <v>2264</v>
      </c>
      <c r="E50" s="1" t="s">
        <v>2265</v>
      </c>
      <c r="F50" s="1" t="s">
        <v>1966</v>
      </c>
      <c r="G50" s="1" t="s">
        <v>1970</v>
      </c>
      <c r="H50" s="1" t="s">
        <v>1971</v>
      </c>
      <c r="I50" s="1" t="s">
        <v>2266</v>
      </c>
      <c r="J50" s="1" t="s">
        <v>30</v>
      </c>
      <c r="K50" s="1" t="s">
        <v>2267</v>
      </c>
      <c r="L50" s="1" t="s">
        <v>2267</v>
      </c>
      <c r="M50" s="1" t="s">
        <v>1974</v>
      </c>
      <c r="N50" s="1" t="s">
        <v>1974</v>
      </c>
      <c r="O50" s="1" t="s">
        <v>1975</v>
      </c>
      <c r="P50" s="1" t="s">
        <v>1976</v>
      </c>
      <c r="Q50" s="1" t="s">
        <v>1977</v>
      </c>
      <c r="R50" s="1" t="s">
        <v>2268</v>
      </c>
      <c r="S50" s="1" t="s">
        <v>1979</v>
      </c>
      <c r="T50" s="1" t="s">
        <v>1980</v>
      </c>
      <c r="U50" s="1" t="s">
        <v>1941</v>
      </c>
      <c r="V50" s="1" t="s">
        <v>1988</v>
      </c>
    </row>
    <row r="51" s="1" customFormat="1" spans="1:22">
      <c r="A51" s="3">
        <v>999226352841928</v>
      </c>
      <c r="B51" s="1" t="s">
        <v>1966</v>
      </c>
      <c r="C51" s="1" t="s">
        <v>2269</v>
      </c>
      <c r="D51" s="1" t="s">
        <v>2270</v>
      </c>
      <c r="E51" s="1" t="s">
        <v>2271</v>
      </c>
      <c r="F51" s="1" t="s">
        <v>1966</v>
      </c>
      <c r="G51" s="1" t="s">
        <v>1970</v>
      </c>
      <c r="H51" s="1" t="s">
        <v>1971</v>
      </c>
      <c r="I51" s="1" t="s">
        <v>2272</v>
      </c>
      <c r="J51" s="1" t="s">
        <v>30</v>
      </c>
      <c r="K51" s="1" t="s">
        <v>2273</v>
      </c>
      <c r="L51" s="1" t="s">
        <v>2273</v>
      </c>
      <c r="M51" s="1" t="s">
        <v>1974</v>
      </c>
      <c r="N51" s="1" t="s">
        <v>1974</v>
      </c>
      <c r="O51" s="1" t="s">
        <v>1975</v>
      </c>
      <c r="P51" s="1" t="s">
        <v>1976</v>
      </c>
      <c r="Q51" s="1" t="s">
        <v>1977</v>
      </c>
      <c r="R51" s="1" t="s">
        <v>2274</v>
      </c>
      <c r="S51" s="1" t="s">
        <v>1979</v>
      </c>
      <c r="T51" s="1" t="s">
        <v>1980</v>
      </c>
      <c r="U51" s="1" t="s">
        <v>1941</v>
      </c>
      <c r="V51" s="1" t="s">
        <v>1981</v>
      </c>
    </row>
    <row r="52" s="1" customFormat="1" spans="1:22">
      <c r="A52" s="3">
        <v>999226352750926</v>
      </c>
      <c r="B52" s="1" t="s">
        <v>1966</v>
      </c>
      <c r="C52" s="1" t="s">
        <v>2275</v>
      </c>
      <c r="D52" s="1" t="s">
        <v>2276</v>
      </c>
      <c r="E52" s="1" t="s">
        <v>2277</v>
      </c>
      <c r="F52" s="1" t="s">
        <v>1966</v>
      </c>
      <c r="G52" s="1" t="s">
        <v>1970</v>
      </c>
      <c r="H52" s="1" t="s">
        <v>1971</v>
      </c>
      <c r="I52" s="1" t="s">
        <v>2278</v>
      </c>
      <c r="J52" s="1" t="s">
        <v>30</v>
      </c>
      <c r="K52" s="1" t="s">
        <v>2279</v>
      </c>
      <c r="L52" s="1" t="s">
        <v>2279</v>
      </c>
      <c r="M52" s="1" t="s">
        <v>1974</v>
      </c>
      <c r="N52" s="1" t="s">
        <v>1974</v>
      </c>
      <c r="O52" s="1" t="s">
        <v>1975</v>
      </c>
      <c r="P52" s="1" t="s">
        <v>1976</v>
      </c>
      <c r="Q52" s="1" t="s">
        <v>1977</v>
      </c>
      <c r="R52" s="1" t="s">
        <v>2280</v>
      </c>
      <c r="S52" s="1" t="s">
        <v>1979</v>
      </c>
      <c r="T52" s="1" t="s">
        <v>1980</v>
      </c>
      <c r="U52" s="1" t="s">
        <v>1941</v>
      </c>
      <c r="V52" s="1" t="s">
        <v>2281</v>
      </c>
    </row>
    <row r="53" s="1" customFormat="1" spans="1:22">
      <c r="A53" s="3">
        <v>999226352606778</v>
      </c>
      <c r="B53" s="1" t="s">
        <v>1966</v>
      </c>
      <c r="C53" s="1" t="s">
        <v>2282</v>
      </c>
      <c r="D53" s="1" t="s">
        <v>2283</v>
      </c>
      <c r="E53" s="1" t="s">
        <v>2284</v>
      </c>
      <c r="F53" s="1" t="s">
        <v>1966</v>
      </c>
      <c r="G53" s="1" t="s">
        <v>1970</v>
      </c>
      <c r="H53" s="1" t="s">
        <v>1971</v>
      </c>
      <c r="I53" s="1" t="s">
        <v>2285</v>
      </c>
      <c r="J53" s="1" t="s">
        <v>30</v>
      </c>
      <c r="K53" s="1" t="s">
        <v>2286</v>
      </c>
      <c r="L53" s="1" t="s">
        <v>2286</v>
      </c>
      <c r="M53" s="1" t="s">
        <v>1974</v>
      </c>
      <c r="N53" s="1" t="s">
        <v>1974</v>
      </c>
      <c r="O53" s="1" t="s">
        <v>1975</v>
      </c>
      <c r="P53" s="1" t="s">
        <v>1976</v>
      </c>
      <c r="Q53" s="1" t="s">
        <v>1977</v>
      </c>
      <c r="R53" s="1" t="s">
        <v>2287</v>
      </c>
      <c r="S53" s="1" t="s">
        <v>1979</v>
      </c>
      <c r="T53" s="1" t="s">
        <v>1980</v>
      </c>
      <c r="U53" s="1" t="s">
        <v>1941</v>
      </c>
      <c r="V53" s="1" t="s">
        <v>2104</v>
      </c>
    </row>
    <row r="54" s="1" customFormat="1" spans="1:22">
      <c r="A54" s="3">
        <v>999226352525063</v>
      </c>
      <c r="B54" s="1" t="s">
        <v>1966</v>
      </c>
      <c r="C54" s="1" t="s">
        <v>2288</v>
      </c>
      <c r="D54" s="1" t="s">
        <v>2156</v>
      </c>
      <c r="E54" s="1" t="s">
        <v>2289</v>
      </c>
      <c r="F54" s="1" t="s">
        <v>1966</v>
      </c>
      <c r="G54" s="1" t="s">
        <v>1970</v>
      </c>
      <c r="H54" s="1" t="s">
        <v>1971</v>
      </c>
      <c r="I54" s="1" t="s">
        <v>2158</v>
      </c>
      <c r="J54" s="1" t="s">
        <v>30</v>
      </c>
      <c r="K54" s="1" t="s">
        <v>2159</v>
      </c>
      <c r="L54" s="1" t="s">
        <v>2159</v>
      </c>
      <c r="M54" s="1" t="s">
        <v>1974</v>
      </c>
      <c r="N54" s="1" t="s">
        <v>1974</v>
      </c>
      <c r="O54" s="1" t="s">
        <v>1975</v>
      </c>
      <c r="P54" s="1" t="s">
        <v>1976</v>
      </c>
      <c r="Q54" s="1" t="s">
        <v>1977</v>
      </c>
      <c r="R54" s="1" t="s">
        <v>2290</v>
      </c>
      <c r="S54" s="1" t="s">
        <v>1979</v>
      </c>
      <c r="T54" s="1" t="s">
        <v>1980</v>
      </c>
      <c r="U54" s="1" t="s">
        <v>1941</v>
      </c>
      <c r="V54" s="1" t="s">
        <v>2161</v>
      </c>
    </row>
    <row r="55" s="1" customFormat="1" spans="1:22">
      <c r="A55" s="3">
        <v>999226352412530</v>
      </c>
      <c r="B55" s="1" t="s">
        <v>1966</v>
      </c>
      <c r="C55" s="1" t="s">
        <v>2291</v>
      </c>
      <c r="D55" s="1" t="s">
        <v>2292</v>
      </c>
      <c r="E55" s="1" t="s">
        <v>2293</v>
      </c>
      <c r="F55" s="1" t="s">
        <v>1966</v>
      </c>
      <c r="G55" s="1" t="s">
        <v>1970</v>
      </c>
      <c r="H55" s="1" t="s">
        <v>1971</v>
      </c>
      <c r="I55" s="1" t="s">
        <v>2294</v>
      </c>
      <c r="J55" s="1" t="s">
        <v>30</v>
      </c>
      <c r="K55" s="1" t="s">
        <v>2295</v>
      </c>
      <c r="L55" s="1" t="s">
        <v>2295</v>
      </c>
      <c r="M55" s="1" t="s">
        <v>1974</v>
      </c>
      <c r="N55" s="1" t="s">
        <v>1974</v>
      </c>
      <c r="O55" s="1" t="s">
        <v>1975</v>
      </c>
      <c r="P55" s="1" t="s">
        <v>1976</v>
      </c>
      <c r="Q55" s="1" t="s">
        <v>1977</v>
      </c>
      <c r="R55" s="1" t="s">
        <v>2296</v>
      </c>
      <c r="S55" s="1" t="s">
        <v>1979</v>
      </c>
      <c r="T55" s="1" t="s">
        <v>1980</v>
      </c>
      <c r="U55" s="1" t="s">
        <v>1941</v>
      </c>
      <c r="V55" s="1" t="s">
        <v>2021</v>
      </c>
    </row>
    <row r="56" s="1" customFormat="1" spans="1:22">
      <c r="A56" s="3">
        <v>999226352218240</v>
      </c>
      <c r="B56" s="1" t="s">
        <v>1966</v>
      </c>
      <c r="C56" s="1" t="s">
        <v>2297</v>
      </c>
      <c r="D56" s="1" t="s">
        <v>2298</v>
      </c>
      <c r="E56" s="1" t="s">
        <v>2299</v>
      </c>
      <c r="F56" s="1" t="s">
        <v>1966</v>
      </c>
      <c r="G56" s="1" t="s">
        <v>1970</v>
      </c>
      <c r="H56" s="1" t="s">
        <v>1971</v>
      </c>
      <c r="I56" s="1" t="s">
        <v>2300</v>
      </c>
      <c r="J56" s="1" t="s">
        <v>30</v>
      </c>
      <c r="K56" s="1" t="s">
        <v>2301</v>
      </c>
      <c r="L56" s="1" t="s">
        <v>2301</v>
      </c>
      <c r="M56" s="1" t="s">
        <v>1974</v>
      </c>
      <c r="N56" s="1" t="s">
        <v>1974</v>
      </c>
      <c r="O56" s="1" t="s">
        <v>1975</v>
      </c>
      <c r="P56" s="1" t="s">
        <v>1976</v>
      </c>
      <c r="Q56" s="1" t="s">
        <v>1977</v>
      </c>
      <c r="R56" s="1" t="s">
        <v>2302</v>
      </c>
      <c r="S56" s="1" t="s">
        <v>1979</v>
      </c>
      <c r="T56" s="1" t="s">
        <v>1980</v>
      </c>
      <c r="U56" s="1" t="s">
        <v>1941</v>
      </c>
      <c r="V56" s="1" t="s">
        <v>2021</v>
      </c>
    </row>
    <row r="57" s="1" customFormat="1" spans="1:22">
      <c r="A57" s="3">
        <v>999226351844074</v>
      </c>
      <c r="B57" s="1" t="s">
        <v>1966</v>
      </c>
      <c r="C57" s="1" t="s">
        <v>2303</v>
      </c>
      <c r="D57" s="1" t="s">
        <v>2304</v>
      </c>
      <c r="E57" s="1" t="s">
        <v>2305</v>
      </c>
      <c r="F57" s="1" t="s">
        <v>1966</v>
      </c>
      <c r="G57" s="1" t="s">
        <v>1970</v>
      </c>
      <c r="H57" s="1" t="s">
        <v>1971</v>
      </c>
      <c r="I57" s="1" t="s">
        <v>2306</v>
      </c>
      <c r="J57" s="1" t="s">
        <v>30</v>
      </c>
      <c r="K57" s="1" t="s">
        <v>2307</v>
      </c>
      <c r="L57" s="1" t="s">
        <v>2307</v>
      </c>
      <c r="M57" s="1" t="s">
        <v>1974</v>
      </c>
      <c r="N57" s="1" t="s">
        <v>1974</v>
      </c>
      <c r="O57" s="1" t="s">
        <v>1975</v>
      </c>
      <c r="P57" s="1" t="s">
        <v>1976</v>
      </c>
      <c r="Q57" s="1" t="s">
        <v>1977</v>
      </c>
      <c r="R57" s="1" t="s">
        <v>2308</v>
      </c>
      <c r="S57" s="1" t="s">
        <v>1979</v>
      </c>
      <c r="T57" s="1" t="s">
        <v>1980</v>
      </c>
      <c r="U57" s="1" t="s">
        <v>1941</v>
      </c>
      <c r="V57" s="1" t="s">
        <v>2002</v>
      </c>
    </row>
    <row r="58" s="1" customFormat="1" spans="1:22">
      <c r="A58" s="3">
        <v>999226351008300</v>
      </c>
      <c r="B58" s="1" t="s">
        <v>1966</v>
      </c>
      <c r="C58" s="1" t="s">
        <v>2309</v>
      </c>
      <c r="D58" s="1" t="s">
        <v>2310</v>
      </c>
      <c r="E58" s="1" t="s">
        <v>2311</v>
      </c>
      <c r="F58" s="1" t="s">
        <v>1966</v>
      </c>
      <c r="G58" s="1" t="s">
        <v>1970</v>
      </c>
      <c r="H58" s="1" t="s">
        <v>1971</v>
      </c>
      <c r="I58" s="1" t="s">
        <v>2312</v>
      </c>
      <c r="J58" s="1" t="s">
        <v>30</v>
      </c>
      <c r="K58" s="1" t="s">
        <v>2313</v>
      </c>
      <c r="L58" s="1" t="s">
        <v>2313</v>
      </c>
      <c r="M58" s="1" t="s">
        <v>1974</v>
      </c>
      <c r="N58" s="1" t="s">
        <v>1974</v>
      </c>
      <c r="O58" s="1" t="s">
        <v>1975</v>
      </c>
      <c r="P58" s="1" t="s">
        <v>1976</v>
      </c>
      <c r="Q58" s="1" t="s">
        <v>1977</v>
      </c>
      <c r="R58" s="1" t="s">
        <v>2314</v>
      </c>
      <c r="S58" s="1" t="s">
        <v>1979</v>
      </c>
      <c r="T58" s="1" t="s">
        <v>1980</v>
      </c>
      <c r="U58" s="1" t="s">
        <v>1941</v>
      </c>
      <c r="V58" s="1" t="s">
        <v>1981</v>
      </c>
    </row>
    <row r="59" s="1" customFormat="1" spans="1:22">
      <c r="A59" s="3">
        <v>999226350926648</v>
      </c>
      <c r="B59" s="1" t="s">
        <v>1966</v>
      </c>
      <c r="C59" s="1" t="s">
        <v>2315</v>
      </c>
      <c r="D59" s="1" t="s">
        <v>2316</v>
      </c>
      <c r="E59" s="1" t="s">
        <v>2317</v>
      </c>
      <c r="F59" s="1" t="s">
        <v>1966</v>
      </c>
      <c r="G59" s="1" t="s">
        <v>1970</v>
      </c>
      <c r="H59" s="1" t="s">
        <v>1971</v>
      </c>
      <c r="I59" s="1" t="s">
        <v>2318</v>
      </c>
      <c r="J59" s="1" t="s">
        <v>30</v>
      </c>
      <c r="K59" s="1" t="s">
        <v>2319</v>
      </c>
      <c r="L59" s="1" t="s">
        <v>2319</v>
      </c>
      <c r="M59" s="1" t="s">
        <v>1974</v>
      </c>
      <c r="N59" s="1" t="s">
        <v>1974</v>
      </c>
      <c r="O59" s="1" t="s">
        <v>1975</v>
      </c>
      <c r="P59" s="1" t="s">
        <v>1976</v>
      </c>
      <c r="Q59" s="1" t="s">
        <v>1977</v>
      </c>
      <c r="R59" s="1" t="s">
        <v>2320</v>
      </c>
      <c r="S59" s="1" t="s">
        <v>1979</v>
      </c>
      <c r="T59" s="1" t="s">
        <v>1980</v>
      </c>
      <c r="U59" s="1" t="s">
        <v>1941</v>
      </c>
      <c r="V59" s="1" t="s">
        <v>2321</v>
      </c>
    </row>
    <row r="60" s="1" customFormat="1" spans="1:22">
      <c r="A60" s="3">
        <v>999226350744377</v>
      </c>
      <c r="B60" s="1" t="s">
        <v>1966</v>
      </c>
      <c r="C60" s="1" t="s">
        <v>2322</v>
      </c>
      <c r="D60" s="1" t="s">
        <v>2323</v>
      </c>
      <c r="E60" s="1" t="s">
        <v>2324</v>
      </c>
      <c r="F60" s="1" t="s">
        <v>1966</v>
      </c>
      <c r="G60" s="1" t="s">
        <v>1970</v>
      </c>
      <c r="H60" s="1" t="s">
        <v>1971</v>
      </c>
      <c r="I60" s="1" t="s">
        <v>2325</v>
      </c>
      <c r="J60" s="1" t="s">
        <v>30</v>
      </c>
      <c r="K60" s="1" t="s">
        <v>2326</v>
      </c>
      <c r="L60" s="1" t="s">
        <v>2326</v>
      </c>
      <c r="M60" s="1" t="s">
        <v>1974</v>
      </c>
      <c r="N60" s="1" t="s">
        <v>1974</v>
      </c>
      <c r="O60" s="1" t="s">
        <v>1975</v>
      </c>
      <c r="P60" s="1" t="s">
        <v>1976</v>
      </c>
      <c r="Q60" s="1" t="s">
        <v>1977</v>
      </c>
      <c r="R60" s="1" t="s">
        <v>2327</v>
      </c>
      <c r="S60" s="1" t="s">
        <v>1979</v>
      </c>
      <c r="T60" s="1" t="s">
        <v>1980</v>
      </c>
      <c r="U60" s="1" t="s">
        <v>1941</v>
      </c>
      <c r="V60" s="1" t="s">
        <v>2142</v>
      </c>
    </row>
    <row r="61" s="1" customFormat="1" spans="1:22">
      <c r="A61" s="3">
        <v>999226350741261</v>
      </c>
      <c r="B61" s="1" t="s">
        <v>1966</v>
      </c>
      <c r="C61" s="1" t="s">
        <v>2328</v>
      </c>
      <c r="D61" s="1" t="s">
        <v>2329</v>
      </c>
      <c r="E61" s="1" t="s">
        <v>2330</v>
      </c>
      <c r="F61" s="1" t="s">
        <v>1966</v>
      </c>
      <c r="G61" s="1" t="s">
        <v>1970</v>
      </c>
      <c r="H61" s="1" t="s">
        <v>1971</v>
      </c>
      <c r="I61" s="1" t="s">
        <v>2331</v>
      </c>
      <c r="J61" s="1" t="s">
        <v>30</v>
      </c>
      <c r="K61" s="1" t="s">
        <v>2332</v>
      </c>
      <c r="L61" s="1" t="s">
        <v>2332</v>
      </c>
      <c r="M61" s="1" t="s">
        <v>1974</v>
      </c>
      <c r="N61" s="1" t="s">
        <v>1974</v>
      </c>
      <c r="O61" s="1" t="s">
        <v>1975</v>
      </c>
      <c r="P61" s="1" t="s">
        <v>1976</v>
      </c>
      <c r="Q61" s="1" t="s">
        <v>1977</v>
      </c>
      <c r="R61" s="1" t="s">
        <v>2333</v>
      </c>
      <c r="S61" s="1" t="s">
        <v>1979</v>
      </c>
      <c r="T61" s="1" t="s">
        <v>1980</v>
      </c>
      <c r="U61" s="1" t="s">
        <v>1941</v>
      </c>
      <c r="V61" s="1" t="s">
        <v>2123</v>
      </c>
    </row>
    <row r="62" s="1" customFormat="1" spans="1:22">
      <c r="A62" s="3">
        <v>999226353529684</v>
      </c>
      <c r="B62" s="1" t="s">
        <v>1966</v>
      </c>
      <c r="C62" s="1" t="s">
        <v>2334</v>
      </c>
      <c r="D62" s="1" t="s">
        <v>2335</v>
      </c>
      <c r="E62" s="1" t="s">
        <v>2336</v>
      </c>
      <c r="F62" s="1" t="s">
        <v>1966</v>
      </c>
      <c r="G62" s="1" t="s">
        <v>1970</v>
      </c>
      <c r="H62" s="1" t="s">
        <v>1971</v>
      </c>
      <c r="I62" s="1" t="s">
        <v>2337</v>
      </c>
      <c r="J62" s="1" t="s">
        <v>30</v>
      </c>
      <c r="K62" s="1" t="s">
        <v>2338</v>
      </c>
      <c r="L62" s="1" t="s">
        <v>2338</v>
      </c>
      <c r="M62" s="1" t="s">
        <v>1974</v>
      </c>
      <c r="N62" s="1" t="s">
        <v>1974</v>
      </c>
      <c r="O62" s="1" t="s">
        <v>1975</v>
      </c>
      <c r="P62" s="1" t="s">
        <v>1976</v>
      </c>
      <c r="Q62" s="1" t="s">
        <v>1977</v>
      </c>
      <c r="R62" s="1" t="s">
        <v>2339</v>
      </c>
      <c r="S62" s="1" t="s">
        <v>1979</v>
      </c>
      <c r="T62" s="1" t="s">
        <v>1980</v>
      </c>
      <c r="U62" s="1" t="s">
        <v>1941</v>
      </c>
      <c r="V62" s="1" t="s">
        <v>1981</v>
      </c>
    </row>
    <row r="63" s="1" customFormat="1" spans="1:22">
      <c r="A63" s="3">
        <v>999226350611018</v>
      </c>
      <c r="B63" s="1" t="s">
        <v>1966</v>
      </c>
      <c r="C63" s="1" t="s">
        <v>2340</v>
      </c>
      <c r="D63" s="1" t="s">
        <v>2341</v>
      </c>
      <c r="E63" s="1" t="s">
        <v>2342</v>
      </c>
      <c r="F63" s="1" t="s">
        <v>1966</v>
      </c>
      <c r="G63" s="1" t="s">
        <v>1970</v>
      </c>
      <c r="H63" s="1" t="s">
        <v>1971</v>
      </c>
      <c r="I63" s="1" t="s">
        <v>2343</v>
      </c>
      <c r="J63" s="1" t="s">
        <v>30</v>
      </c>
      <c r="K63" s="1" t="s">
        <v>2344</v>
      </c>
      <c r="L63" s="1" t="s">
        <v>2344</v>
      </c>
      <c r="M63" s="1" t="s">
        <v>1974</v>
      </c>
      <c r="N63" s="1" t="s">
        <v>1974</v>
      </c>
      <c r="O63" s="1" t="s">
        <v>1975</v>
      </c>
      <c r="P63" s="1" t="s">
        <v>1976</v>
      </c>
      <c r="Q63" s="1" t="s">
        <v>1977</v>
      </c>
      <c r="R63" s="1" t="s">
        <v>2345</v>
      </c>
      <c r="S63" s="1" t="s">
        <v>1979</v>
      </c>
      <c r="T63" s="1" t="s">
        <v>1980</v>
      </c>
      <c r="U63" s="1" t="s">
        <v>1941</v>
      </c>
      <c r="V63" s="1" t="s">
        <v>2021</v>
      </c>
    </row>
    <row r="64" s="1" customFormat="1" spans="1:22">
      <c r="A64" s="3">
        <v>999226350585240</v>
      </c>
      <c r="B64" s="1" t="s">
        <v>1966</v>
      </c>
      <c r="C64" s="1" t="s">
        <v>2346</v>
      </c>
      <c r="D64" s="1" t="s">
        <v>2347</v>
      </c>
      <c r="E64" s="1" t="s">
        <v>2348</v>
      </c>
      <c r="F64" s="1" t="s">
        <v>1966</v>
      </c>
      <c r="G64" s="1" t="s">
        <v>1970</v>
      </c>
      <c r="H64" s="1" t="s">
        <v>1971</v>
      </c>
      <c r="I64" s="1" t="s">
        <v>2349</v>
      </c>
      <c r="J64" s="1" t="s">
        <v>30</v>
      </c>
      <c r="K64" s="1" t="s">
        <v>2350</v>
      </c>
      <c r="L64" s="1" t="s">
        <v>2350</v>
      </c>
      <c r="M64" s="1" t="s">
        <v>1974</v>
      </c>
      <c r="N64" s="1" t="s">
        <v>1974</v>
      </c>
      <c r="O64" s="1" t="s">
        <v>1975</v>
      </c>
      <c r="P64" s="1" t="s">
        <v>1976</v>
      </c>
      <c r="Q64" s="1" t="s">
        <v>1977</v>
      </c>
      <c r="R64" s="1" t="s">
        <v>2351</v>
      </c>
      <c r="S64" s="1" t="s">
        <v>1979</v>
      </c>
      <c r="T64" s="1" t="s">
        <v>1980</v>
      </c>
      <c r="U64" s="1" t="s">
        <v>1941</v>
      </c>
      <c r="V64" s="1" t="s">
        <v>1981</v>
      </c>
    </row>
    <row r="65" s="1" customFormat="1" spans="1:22">
      <c r="A65" s="3">
        <v>999226350365374</v>
      </c>
      <c r="B65" s="1" t="s">
        <v>1966</v>
      </c>
      <c r="C65" s="1" t="s">
        <v>2352</v>
      </c>
      <c r="D65" s="1" t="s">
        <v>2353</v>
      </c>
      <c r="E65" s="1" t="s">
        <v>2354</v>
      </c>
      <c r="F65" s="1" t="s">
        <v>1966</v>
      </c>
      <c r="G65" s="1" t="s">
        <v>1970</v>
      </c>
      <c r="H65" s="1" t="s">
        <v>1971</v>
      </c>
      <c r="I65" s="1" t="s">
        <v>2355</v>
      </c>
      <c r="J65" s="1" t="s">
        <v>30</v>
      </c>
      <c r="K65" s="1" t="s">
        <v>2356</v>
      </c>
      <c r="L65" s="1" t="s">
        <v>2356</v>
      </c>
      <c r="M65" s="1" t="s">
        <v>1974</v>
      </c>
      <c r="N65" s="1" t="s">
        <v>1974</v>
      </c>
      <c r="O65" s="1" t="s">
        <v>1975</v>
      </c>
      <c r="P65" s="1" t="s">
        <v>1976</v>
      </c>
      <c r="Q65" s="1" t="s">
        <v>1977</v>
      </c>
      <c r="R65" s="1" t="s">
        <v>2357</v>
      </c>
      <c r="S65" s="1" t="s">
        <v>1979</v>
      </c>
      <c r="T65" s="1" t="s">
        <v>1980</v>
      </c>
      <c r="U65" s="1" t="s">
        <v>1941</v>
      </c>
      <c r="V65" s="1" t="s">
        <v>2041</v>
      </c>
    </row>
    <row r="66" s="1" customFormat="1" spans="1:22">
      <c r="A66" s="3">
        <v>999226350324280</v>
      </c>
      <c r="B66" s="1" t="s">
        <v>1966</v>
      </c>
      <c r="C66" s="1" t="s">
        <v>2358</v>
      </c>
      <c r="D66" s="1" t="s">
        <v>2359</v>
      </c>
      <c r="E66" s="1" t="s">
        <v>2360</v>
      </c>
      <c r="F66" s="1" t="s">
        <v>1966</v>
      </c>
      <c r="G66" s="1" t="s">
        <v>1970</v>
      </c>
      <c r="H66" s="1" t="s">
        <v>1971</v>
      </c>
      <c r="I66" s="1" t="s">
        <v>2361</v>
      </c>
      <c r="J66" s="1" t="s">
        <v>30</v>
      </c>
      <c r="K66" s="1" t="s">
        <v>2362</v>
      </c>
      <c r="L66" s="1" t="s">
        <v>2362</v>
      </c>
      <c r="M66" s="1" t="s">
        <v>1974</v>
      </c>
      <c r="N66" s="1" t="s">
        <v>1974</v>
      </c>
      <c r="O66" s="1" t="s">
        <v>1975</v>
      </c>
      <c r="P66" s="1" t="s">
        <v>1976</v>
      </c>
      <c r="Q66" s="1" t="s">
        <v>1977</v>
      </c>
      <c r="R66" s="1" t="s">
        <v>2363</v>
      </c>
      <c r="S66" s="1" t="s">
        <v>1979</v>
      </c>
      <c r="T66" s="1" t="s">
        <v>1980</v>
      </c>
      <c r="U66" s="1" t="s">
        <v>1941</v>
      </c>
      <c r="V66" s="1" t="s">
        <v>1981</v>
      </c>
    </row>
    <row r="67" s="1" customFormat="1" spans="1:22">
      <c r="A67" s="3">
        <v>999226349887135</v>
      </c>
      <c r="B67" s="1" t="s">
        <v>2364</v>
      </c>
      <c r="C67" s="1" t="s">
        <v>2365</v>
      </c>
      <c r="D67" s="1" t="s">
        <v>2366</v>
      </c>
      <c r="E67" s="1" t="s">
        <v>2367</v>
      </c>
      <c r="F67" s="1" t="s">
        <v>1966</v>
      </c>
      <c r="G67" s="1" t="s">
        <v>1970</v>
      </c>
      <c r="H67" s="1" t="s">
        <v>1971</v>
      </c>
      <c r="I67" s="1" t="s">
        <v>2368</v>
      </c>
      <c r="J67" s="1" t="s">
        <v>30</v>
      </c>
      <c r="K67" s="1" t="s">
        <v>2369</v>
      </c>
      <c r="L67" s="1" t="s">
        <v>2369</v>
      </c>
      <c r="M67" s="1" t="s">
        <v>1974</v>
      </c>
      <c r="N67" s="1" t="s">
        <v>1974</v>
      </c>
      <c r="O67" s="1" t="s">
        <v>1975</v>
      </c>
      <c r="P67" s="1" t="s">
        <v>1976</v>
      </c>
      <c r="Q67" s="1" t="s">
        <v>1977</v>
      </c>
      <c r="R67" s="1" t="s">
        <v>2370</v>
      </c>
      <c r="S67" s="1" t="s">
        <v>1979</v>
      </c>
      <c r="T67" s="1" t="s">
        <v>1980</v>
      </c>
      <c r="U67" s="1" t="s">
        <v>1941</v>
      </c>
      <c r="V67" s="1" t="s">
        <v>2371</v>
      </c>
    </row>
    <row r="68" s="1" customFormat="1" spans="1:22">
      <c r="A68" s="3">
        <v>999226349763992</v>
      </c>
      <c r="B68" s="1" t="s">
        <v>2364</v>
      </c>
      <c r="C68" s="1" t="s">
        <v>2372</v>
      </c>
      <c r="D68" s="1" t="s">
        <v>2373</v>
      </c>
      <c r="E68" s="1" t="s">
        <v>2374</v>
      </c>
      <c r="F68" s="1" t="s">
        <v>1966</v>
      </c>
      <c r="G68" s="1" t="s">
        <v>1970</v>
      </c>
      <c r="H68" s="1" t="s">
        <v>1971</v>
      </c>
      <c r="I68" s="1" t="s">
        <v>2375</v>
      </c>
      <c r="J68" s="1" t="s">
        <v>30</v>
      </c>
      <c r="K68" s="1" t="s">
        <v>2376</v>
      </c>
      <c r="L68" s="1" t="s">
        <v>2376</v>
      </c>
      <c r="M68" s="1" t="s">
        <v>1974</v>
      </c>
      <c r="N68" s="1" t="s">
        <v>1974</v>
      </c>
      <c r="O68" s="1" t="s">
        <v>1975</v>
      </c>
      <c r="P68" s="1" t="s">
        <v>1976</v>
      </c>
      <c r="Q68" s="1" t="s">
        <v>1977</v>
      </c>
      <c r="R68" s="1" t="s">
        <v>2377</v>
      </c>
      <c r="S68" s="1" t="s">
        <v>1979</v>
      </c>
      <c r="T68" s="1" t="s">
        <v>1980</v>
      </c>
      <c r="U68" s="1" t="s">
        <v>1941</v>
      </c>
      <c r="V68" s="1" t="s">
        <v>2002</v>
      </c>
    </row>
    <row r="69" s="1" customFormat="1" spans="1:22">
      <c r="A69" s="3">
        <v>999226353324375</v>
      </c>
      <c r="B69" s="1" t="s">
        <v>1966</v>
      </c>
      <c r="C69" s="1" t="s">
        <v>2378</v>
      </c>
      <c r="D69" s="1" t="s">
        <v>2379</v>
      </c>
      <c r="E69" s="1" t="s">
        <v>2380</v>
      </c>
      <c r="F69" s="1" t="s">
        <v>1966</v>
      </c>
      <c r="G69" s="1" t="s">
        <v>1970</v>
      </c>
      <c r="H69" s="1" t="s">
        <v>1971</v>
      </c>
      <c r="I69" s="1" t="s">
        <v>2381</v>
      </c>
      <c r="J69" s="1" t="s">
        <v>30</v>
      </c>
      <c r="K69" s="1" t="s">
        <v>2382</v>
      </c>
      <c r="L69" s="1" t="s">
        <v>2382</v>
      </c>
      <c r="M69" s="1" t="s">
        <v>1974</v>
      </c>
      <c r="N69" s="1" t="s">
        <v>1974</v>
      </c>
      <c r="O69" s="1" t="s">
        <v>1975</v>
      </c>
      <c r="P69" s="1" t="s">
        <v>1976</v>
      </c>
      <c r="Q69" s="1" t="s">
        <v>1977</v>
      </c>
      <c r="R69" s="1" t="s">
        <v>2383</v>
      </c>
      <c r="S69" s="1" t="s">
        <v>1979</v>
      </c>
      <c r="T69" s="1" t="s">
        <v>1980</v>
      </c>
      <c r="U69" s="1" t="s">
        <v>1941</v>
      </c>
      <c r="V69" s="1" t="s">
        <v>2104</v>
      </c>
    </row>
    <row r="70" s="1" customFormat="1" spans="1:22">
      <c r="A70" s="3">
        <v>999226352861798</v>
      </c>
      <c r="B70" s="1" t="s">
        <v>1966</v>
      </c>
      <c r="C70" s="1" t="s">
        <v>2384</v>
      </c>
      <c r="D70" s="1" t="s">
        <v>2385</v>
      </c>
      <c r="E70" s="1" t="s">
        <v>2386</v>
      </c>
      <c r="F70" s="1" t="s">
        <v>1966</v>
      </c>
      <c r="G70" s="1" t="s">
        <v>1970</v>
      </c>
      <c r="H70" s="1" t="s">
        <v>1971</v>
      </c>
      <c r="I70" s="1" t="s">
        <v>2387</v>
      </c>
      <c r="J70" s="1" t="s">
        <v>30</v>
      </c>
      <c r="K70" s="1" t="s">
        <v>2388</v>
      </c>
      <c r="L70" s="1" t="s">
        <v>2388</v>
      </c>
      <c r="M70" s="1" t="s">
        <v>1974</v>
      </c>
      <c r="N70" s="1" t="s">
        <v>1974</v>
      </c>
      <c r="O70" s="1" t="s">
        <v>1975</v>
      </c>
      <c r="P70" s="1" t="s">
        <v>1976</v>
      </c>
      <c r="Q70" s="1" t="s">
        <v>1977</v>
      </c>
      <c r="R70" s="1" t="s">
        <v>2389</v>
      </c>
      <c r="S70" s="1" t="s">
        <v>1979</v>
      </c>
      <c r="T70" s="1" t="s">
        <v>1980</v>
      </c>
      <c r="U70" s="1" t="s">
        <v>1941</v>
      </c>
      <c r="V70" s="1" t="s">
        <v>2067</v>
      </c>
    </row>
    <row r="71" s="1" customFormat="1" spans="1:22">
      <c r="A71" s="3">
        <v>999226349560293</v>
      </c>
      <c r="B71" s="1" t="s">
        <v>2364</v>
      </c>
      <c r="C71" s="1" t="s">
        <v>2390</v>
      </c>
      <c r="D71" s="1" t="s">
        <v>2391</v>
      </c>
      <c r="E71" s="1" t="s">
        <v>2392</v>
      </c>
      <c r="F71" s="1" t="s">
        <v>1966</v>
      </c>
      <c r="G71" s="1" t="s">
        <v>1970</v>
      </c>
      <c r="H71" s="1" t="s">
        <v>1971</v>
      </c>
      <c r="I71" s="1" t="s">
        <v>2393</v>
      </c>
      <c r="J71" s="1" t="s">
        <v>30</v>
      </c>
      <c r="K71" s="1" t="s">
        <v>2394</v>
      </c>
      <c r="L71" s="1" t="s">
        <v>2394</v>
      </c>
      <c r="M71" s="1" t="s">
        <v>1974</v>
      </c>
      <c r="N71" s="1" t="s">
        <v>1974</v>
      </c>
      <c r="O71" s="1" t="s">
        <v>1975</v>
      </c>
      <c r="P71" s="1" t="s">
        <v>1976</v>
      </c>
      <c r="Q71" s="1" t="s">
        <v>1977</v>
      </c>
      <c r="R71" s="1" t="s">
        <v>2395</v>
      </c>
      <c r="S71" s="1" t="s">
        <v>1979</v>
      </c>
      <c r="T71" s="1" t="s">
        <v>1980</v>
      </c>
      <c r="U71" s="1" t="s">
        <v>1941</v>
      </c>
      <c r="V71" s="1" t="s">
        <v>2021</v>
      </c>
    </row>
    <row r="72" s="1" customFormat="1" spans="1:22">
      <c r="A72" s="3">
        <v>999226349340717</v>
      </c>
      <c r="B72" s="1" t="s">
        <v>2364</v>
      </c>
      <c r="C72" s="1" t="s">
        <v>2396</v>
      </c>
      <c r="D72" s="1" t="s">
        <v>2397</v>
      </c>
      <c r="E72" s="1" t="s">
        <v>2398</v>
      </c>
      <c r="F72" s="1" t="s">
        <v>1966</v>
      </c>
      <c r="G72" s="1" t="s">
        <v>1970</v>
      </c>
      <c r="H72" s="1" t="s">
        <v>1971</v>
      </c>
      <c r="I72" s="1" t="s">
        <v>2399</v>
      </c>
      <c r="J72" s="1" t="s">
        <v>30</v>
      </c>
      <c r="K72" s="1" t="s">
        <v>2400</v>
      </c>
      <c r="L72" s="1" t="s">
        <v>2400</v>
      </c>
      <c r="M72" s="1" t="s">
        <v>1974</v>
      </c>
      <c r="N72" s="1" t="s">
        <v>1974</v>
      </c>
      <c r="O72" s="1" t="s">
        <v>1975</v>
      </c>
      <c r="P72" s="1" t="s">
        <v>1976</v>
      </c>
      <c r="Q72" s="1" t="s">
        <v>1977</v>
      </c>
      <c r="R72" s="1" t="s">
        <v>2401</v>
      </c>
      <c r="S72" s="1" t="s">
        <v>1979</v>
      </c>
      <c r="T72" s="1" t="s">
        <v>1980</v>
      </c>
      <c r="U72" s="1" t="s">
        <v>1941</v>
      </c>
      <c r="V72" s="1" t="s">
        <v>2021</v>
      </c>
    </row>
    <row r="73" s="1" customFormat="1" spans="1:22">
      <c r="A73" s="3">
        <v>999226350649265</v>
      </c>
      <c r="B73" s="1" t="s">
        <v>1966</v>
      </c>
      <c r="C73" s="1" t="s">
        <v>2402</v>
      </c>
      <c r="D73" s="1" t="s">
        <v>2403</v>
      </c>
      <c r="E73" s="1" t="s">
        <v>2404</v>
      </c>
      <c r="F73" s="1" t="s">
        <v>1966</v>
      </c>
      <c r="G73" s="1" t="s">
        <v>1970</v>
      </c>
      <c r="H73" s="1" t="s">
        <v>1971</v>
      </c>
      <c r="I73" s="1" t="s">
        <v>2405</v>
      </c>
      <c r="J73" s="1" t="s">
        <v>30</v>
      </c>
      <c r="K73" s="1" t="s">
        <v>2406</v>
      </c>
      <c r="L73" s="1" t="s">
        <v>2406</v>
      </c>
      <c r="M73" s="1" t="s">
        <v>1974</v>
      </c>
      <c r="N73" s="1" t="s">
        <v>1974</v>
      </c>
      <c r="O73" s="1" t="s">
        <v>1975</v>
      </c>
      <c r="P73" s="1" t="s">
        <v>1976</v>
      </c>
      <c r="Q73" s="1" t="s">
        <v>1977</v>
      </c>
      <c r="R73" s="1" t="s">
        <v>2407</v>
      </c>
      <c r="S73" s="1" t="s">
        <v>1979</v>
      </c>
      <c r="T73" s="1" t="s">
        <v>1980</v>
      </c>
      <c r="U73" s="1" t="s">
        <v>1941</v>
      </c>
      <c r="V73" s="1" t="s">
        <v>1988</v>
      </c>
    </row>
    <row r="74" s="1" customFormat="1" spans="1:22">
      <c r="A74" s="3">
        <v>999226348959056</v>
      </c>
      <c r="B74" s="1" t="s">
        <v>2364</v>
      </c>
      <c r="C74" s="1" t="s">
        <v>2408</v>
      </c>
      <c r="D74" s="1" t="s">
        <v>2409</v>
      </c>
      <c r="E74" s="1" t="s">
        <v>2410</v>
      </c>
      <c r="F74" s="1" t="s">
        <v>2364</v>
      </c>
      <c r="G74" s="1" t="s">
        <v>1970</v>
      </c>
      <c r="H74" s="1" t="s">
        <v>1971</v>
      </c>
      <c r="I74" s="1" t="s">
        <v>2411</v>
      </c>
      <c r="J74" s="1" t="s">
        <v>30</v>
      </c>
      <c r="K74" s="1" t="s">
        <v>2412</v>
      </c>
      <c r="L74" s="1" t="s">
        <v>2412</v>
      </c>
      <c r="M74" s="1" t="s">
        <v>1974</v>
      </c>
      <c r="N74" s="1" t="s">
        <v>1974</v>
      </c>
      <c r="O74" s="1" t="s">
        <v>1975</v>
      </c>
      <c r="P74" s="1" t="s">
        <v>1976</v>
      </c>
      <c r="Q74" s="1" t="s">
        <v>1977</v>
      </c>
      <c r="R74" s="1" t="s">
        <v>2413</v>
      </c>
      <c r="S74" s="1" t="s">
        <v>1979</v>
      </c>
      <c r="T74" s="1" t="s">
        <v>1980</v>
      </c>
      <c r="U74" s="1" t="s">
        <v>1941</v>
      </c>
      <c r="V74" s="1" t="s">
        <v>2021</v>
      </c>
    </row>
    <row r="75" s="1" customFormat="1" spans="1:22">
      <c r="A75" s="3">
        <v>999226348935522</v>
      </c>
      <c r="B75" s="1" t="s">
        <v>2364</v>
      </c>
      <c r="C75" s="1" t="s">
        <v>2414</v>
      </c>
      <c r="D75" s="1" t="s">
        <v>2415</v>
      </c>
      <c r="E75" s="1" t="s">
        <v>2416</v>
      </c>
      <c r="F75" s="1" t="s">
        <v>1966</v>
      </c>
      <c r="G75" s="1" t="s">
        <v>1970</v>
      </c>
      <c r="H75" s="1" t="s">
        <v>1971</v>
      </c>
      <c r="I75" s="1" t="s">
        <v>2417</v>
      </c>
      <c r="J75" s="1" t="s">
        <v>30</v>
      </c>
      <c r="K75" s="1" t="s">
        <v>2418</v>
      </c>
      <c r="L75" s="1" t="s">
        <v>2418</v>
      </c>
      <c r="M75" s="1" t="s">
        <v>1974</v>
      </c>
      <c r="N75" s="1" t="s">
        <v>1974</v>
      </c>
      <c r="O75" s="1" t="s">
        <v>1975</v>
      </c>
      <c r="P75" s="1" t="s">
        <v>1976</v>
      </c>
      <c r="Q75" s="1" t="s">
        <v>1977</v>
      </c>
      <c r="R75" s="1" t="s">
        <v>2419</v>
      </c>
      <c r="S75" s="1" t="s">
        <v>1979</v>
      </c>
      <c r="T75" s="1" t="s">
        <v>1980</v>
      </c>
      <c r="U75" s="1" t="s">
        <v>1941</v>
      </c>
      <c r="V75" s="1" t="s">
        <v>2104</v>
      </c>
    </row>
    <row r="76" s="1" customFormat="1" spans="1:22">
      <c r="A76" s="3">
        <v>999226348488231</v>
      </c>
      <c r="B76" s="1" t="s">
        <v>2364</v>
      </c>
      <c r="C76" s="1" t="s">
        <v>2420</v>
      </c>
      <c r="D76" s="1" t="s">
        <v>2421</v>
      </c>
      <c r="E76" s="1" t="s">
        <v>2422</v>
      </c>
      <c r="F76" s="1" t="s">
        <v>2364</v>
      </c>
      <c r="G76" s="1" t="s">
        <v>1970</v>
      </c>
      <c r="H76" s="1" t="s">
        <v>1971</v>
      </c>
      <c r="I76" s="1" t="s">
        <v>2423</v>
      </c>
      <c r="J76" s="1" t="s">
        <v>30</v>
      </c>
      <c r="K76" s="1" t="s">
        <v>2424</v>
      </c>
      <c r="L76" s="1" t="s">
        <v>2424</v>
      </c>
      <c r="M76" s="1" t="s">
        <v>1974</v>
      </c>
      <c r="N76" s="1" t="s">
        <v>1974</v>
      </c>
      <c r="O76" s="1" t="s">
        <v>1975</v>
      </c>
      <c r="P76" s="1" t="s">
        <v>1976</v>
      </c>
      <c r="Q76" s="1" t="s">
        <v>1977</v>
      </c>
      <c r="R76" s="1" t="s">
        <v>2425</v>
      </c>
      <c r="S76" s="1" t="s">
        <v>1979</v>
      </c>
      <c r="T76" s="1" t="s">
        <v>1980</v>
      </c>
      <c r="U76" s="1" t="s">
        <v>1941</v>
      </c>
      <c r="V76" s="1" t="s">
        <v>2426</v>
      </c>
    </row>
    <row r="77" s="1" customFormat="1" spans="1:22">
      <c r="A77" s="3">
        <v>999226348001515</v>
      </c>
      <c r="B77" s="1" t="s">
        <v>2364</v>
      </c>
      <c r="C77" s="1" t="s">
        <v>2427</v>
      </c>
      <c r="D77" s="1" t="s">
        <v>2428</v>
      </c>
      <c r="E77" s="1" t="s">
        <v>2429</v>
      </c>
      <c r="F77" s="1" t="s">
        <v>1966</v>
      </c>
      <c r="G77" s="1" t="s">
        <v>1970</v>
      </c>
      <c r="H77" s="1" t="s">
        <v>1971</v>
      </c>
      <c r="I77" s="1" t="s">
        <v>2430</v>
      </c>
      <c r="J77" s="1" t="s">
        <v>30</v>
      </c>
      <c r="K77" s="1" t="s">
        <v>2431</v>
      </c>
      <c r="L77" s="1" t="s">
        <v>2431</v>
      </c>
      <c r="M77" s="1" t="s">
        <v>1974</v>
      </c>
      <c r="N77" s="1" t="s">
        <v>1974</v>
      </c>
      <c r="O77" s="1" t="s">
        <v>1975</v>
      </c>
      <c r="P77" s="1" t="s">
        <v>1976</v>
      </c>
      <c r="Q77" s="1" t="s">
        <v>1977</v>
      </c>
      <c r="R77" s="1" t="s">
        <v>2432</v>
      </c>
      <c r="S77" s="1" t="s">
        <v>1979</v>
      </c>
      <c r="T77" s="1" t="s">
        <v>1980</v>
      </c>
      <c r="U77" s="1" t="s">
        <v>1941</v>
      </c>
      <c r="V77" s="1" t="s">
        <v>2104</v>
      </c>
    </row>
    <row r="78" s="1" customFormat="1" spans="1:22">
      <c r="A78" s="3">
        <v>999226347891109</v>
      </c>
      <c r="B78" s="1" t="s">
        <v>2364</v>
      </c>
      <c r="C78" s="1" t="s">
        <v>2433</v>
      </c>
      <c r="D78" s="1" t="s">
        <v>2434</v>
      </c>
      <c r="E78" s="1" t="s">
        <v>2435</v>
      </c>
      <c r="F78" s="1" t="s">
        <v>2364</v>
      </c>
      <c r="G78" s="1" t="s">
        <v>1970</v>
      </c>
      <c r="H78" s="1" t="s">
        <v>1971</v>
      </c>
      <c r="I78" s="1" t="s">
        <v>2436</v>
      </c>
      <c r="J78" s="1" t="s">
        <v>30</v>
      </c>
      <c r="K78" s="1" t="s">
        <v>2437</v>
      </c>
      <c r="L78" s="1" t="s">
        <v>2437</v>
      </c>
      <c r="M78" s="1" t="s">
        <v>1974</v>
      </c>
      <c r="N78" s="1" t="s">
        <v>1974</v>
      </c>
      <c r="O78" s="1" t="s">
        <v>1975</v>
      </c>
      <c r="P78" s="1" t="s">
        <v>1976</v>
      </c>
      <c r="Q78" s="1" t="s">
        <v>1977</v>
      </c>
      <c r="R78" s="1" t="s">
        <v>2438</v>
      </c>
      <c r="S78" s="1" t="s">
        <v>1979</v>
      </c>
      <c r="T78" s="1" t="s">
        <v>1980</v>
      </c>
      <c r="U78" s="1" t="s">
        <v>1941</v>
      </c>
      <c r="V78" s="1" t="s">
        <v>2021</v>
      </c>
    </row>
    <row r="79" s="1" customFormat="1" spans="1:22">
      <c r="A79" s="3">
        <v>999226349673250</v>
      </c>
      <c r="B79" s="1" t="s">
        <v>2364</v>
      </c>
      <c r="C79" s="1" t="s">
        <v>2439</v>
      </c>
      <c r="D79" s="1" t="s">
        <v>2440</v>
      </c>
      <c r="E79" s="1" t="s">
        <v>2441</v>
      </c>
      <c r="F79" s="1" t="s">
        <v>1966</v>
      </c>
      <c r="G79" s="1" t="s">
        <v>1970</v>
      </c>
      <c r="H79" s="1" t="s">
        <v>1971</v>
      </c>
      <c r="I79" s="1" t="s">
        <v>2442</v>
      </c>
      <c r="J79" s="1" t="s">
        <v>30</v>
      </c>
      <c r="K79" s="1" t="s">
        <v>2443</v>
      </c>
      <c r="L79" s="1" t="s">
        <v>2443</v>
      </c>
      <c r="M79" s="1" t="s">
        <v>1974</v>
      </c>
      <c r="N79" s="1" t="s">
        <v>1974</v>
      </c>
      <c r="O79" s="1" t="s">
        <v>1975</v>
      </c>
      <c r="P79" s="1" t="s">
        <v>1976</v>
      </c>
      <c r="Q79" s="1" t="s">
        <v>1977</v>
      </c>
      <c r="R79" s="1" t="s">
        <v>2444</v>
      </c>
      <c r="S79" s="1" t="s">
        <v>1979</v>
      </c>
      <c r="T79" s="1" t="s">
        <v>1980</v>
      </c>
      <c r="U79" s="1" t="s">
        <v>1941</v>
      </c>
      <c r="V79" s="1" t="s">
        <v>1988</v>
      </c>
    </row>
    <row r="80" s="1" customFormat="1" spans="1:22">
      <c r="A80" s="3">
        <v>999226347782250</v>
      </c>
      <c r="B80" s="1" t="s">
        <v>2364</v>
      </c>
      <c r="C80" s="1" t="s">
        <v>2445</v>
      </c>
      <c r="D80" s="1" t="s">
        <v>2446</v>
      </c>
      <c r="E80" s="1" t="s">
        <v>2447</v>
      </c>
      <c r="F80" s="1" t="s">
        <v>1966</v>
      </c>
      <c r="G80" s="1" t="s">
        <v>1970</v>
      </c>
      <c r="H80" s="1" t="s">
        <v>1971</v>
      </c>
      <c r="I80" s="1" t="s">
        <v>2448</v>
      </c>
      <c r="J80" s="1" t="s">
        <v>30</v>
      </c>
      <c r="K80" s="1" t="s">
        <v>2449</v>
      </c>
      <c r="L80" s="1" t="s">
        <v>2449</v>
      </c>
      <c r="M80" s="1" t="s">
        <v>1974</v>
      </c>
      <c r="N80" s="1" t="s">
        <v>1974</v>
      </c>
      <c r="O80" s="1" t="s">
        <v>1975</v>
      </c>
      <c r="P80" s="1" t="s">
        <v>1976</v>
      </c>
      <c r="Q80" s="1" t="s">
        <v>1977</v>
      </c>
      <c r="R80" s="1" t="s">
        <v>2450</v>
      </c>
      <c r="S80" s="1" t="s">
        <v>1979</v>
      </c>
      <c r="T80" s="1" t="s">
        <v>1980</v>
      </c>
      <c r="U80" s="1" t="s">
        <v>1941</v>
      </c>
      <c r="V80" s="1" t="s">
        <v>2451</v>
      </c>
    </row>
    <row r="81" s="1" customFormat="1" spans="1:22">
      <c r="A81" s="3">
        <v>999226347312277</v>
      </c>
      <c r="B81" s="1" t="s">
        <v>2364</v>
      </c>
      <c r="C81" s="1" t="s">
        <v>2452</v>
      </c>
      <c r="D81" s="1" t="s">
        <v>2453</v>
      </c>
      <c r="E81" s="1" t="s">
        <v>2454</v>
      </c>
      <c r="F81" s="1" t="s">
        <v>2364</v>
      </c>
      <c r="G81" s="1" t="s">
        <v>1970</v>
      </c>
      <c r="H81" s="1" t="s">
        <v>1971</v>
      </c>
      <c r="I81" s="1" t="s">
        <v>2455</v>
      </c>
      <c r="J81" s="1" t="s">
        <v>30</v>
      </c>
      <c r="K81" s="1" t="s">
        <v>2456</v>
      </c>
      <c r="L81" s="1" t="s">
        <v>2456</v>
      </c>
      <c r="M81" s="1" t="s">
        <v>1974</v>
      </c>
      <c r="N81" s="1" t="s">
        <v>1974</v>
      </c>
      <c r="O81" s="1" t="s">
        <v>1975</v>
      </c>
      <c r="P81" s="1" t="s">
        <v>1976</v>
      </c>
      <c r="Q81" s="1" t="s">
        <v>1977</v>
      </c>
      <c r="R81" s="1" t="s">
        <v>2457</v>
      </c>
      <c r="S81" s="1" t="s">
        <v>1979</v>
      </c>
      <c r="T81" s="1" t="s">
        <v>1980</v>
      </c>
      <c r="U81" s="1" t="s">
        <v>1941</v>
      </c>
      <c r="V81" s="1" t="s">
        <v>2458</v>
      </c>
    </row>
    <row r="82" s="1" customFormat="1" spans="1:22">
      <c r="A82" s="3">
        <v>999226346933357</v>
      </c>
      <c r="B82" s="1" t="s">
        <v>2364</v>
      </c>
      <c r="C82" s="1" t="s">
        <v>2459</v>
      </c>
      <c r="D82" s="1" t="s">
        <v>2460</v>
      </c>
      <c r="E82" s="1" t="s">
        <v>2461</v>
      </c>
      <c r="F82" s="1" t="s">
        <v>2364</v>
      </c>
      <c r="G82" s="1" t="s">
        <v>1970</v>
      </c>
      <c r="H82" s="1" t="s">
        <v>1971</v>
      </c>
      <c r="I82" s="1" t="s">
        <v>2462</v>
      </c>
      <c r="J82" s="1" t="s">
        <v>30</v>
      </c>
      <c r="K82" s="1" t="s">
        <v>2463</v>
      </c>
      <c r="L82" s="1" t="s">
        <v>2463</v>
      </c>
      <c r="M82" s="1" t="s">
        <v>1974</v>
      </c>
      <c r="N82" s="1" t="s">
        <v>1974</v>
      </c>
      <c r="O82" s="1" t="s">
        <v>1975</v>
      </c>
      <c r="P82" s="1" t="s">
        <v>1976</v>
      </c>
      <c r="Q82" s="1" t="s">
        <v>1977</v>
      </c>
      <c r="R82" s="1" t="s">
        <v>2464</v>
      </c>
      <c r="S82" s="1" t="s">
        <v>1979</v>
      </c>
      <c r="T82" s="1" t="s">
        <v>1980</v>
      </c>
      <c r="U82" s="1" t="s">
        <v>1941</v>
      </c>
      <c r="V82" s="1" t="s">
        <v>2021</v>
      </c>
    </row>
    <row r="83" s="1" customFormat="1" spans="1:22">
      <c r="A83" s="3">
        <v>999226346840089</v>
      </c>
      <c r="B83" s="1" t="s">
        <v>2364</v>
      </c>
      <c r="C83" s="1" t="s">
        <v>2465</v>
      </c>
      <c r="D83" s="1" t="s">
        <v>2466</v>
      </c>
      <c r="E83" s="1" t="s">
        <v>2467</v>
      </c>
      <c r="F83" s="1" t="s">
        <v>2364</v>
      </c>
      <c r="G83" s="1" t="s">
        <v>1970</v>
      </c>
      <c r="H83" s="1" t="s">
        <v>1971</v>
      </c>
      <c r="I83" s="1" t="s">
        <v>2468</v>
      </c>
      <c r="J83" s="1" t="s">
        <v>30</v>
      </c>
      <c r="K83" s="1" t="s">
        <v>2469</v>
      </c>
      <c r="L83" s="1" t="s">
        <v>2469</v>
      </c>
      <c r="M83" s="1" t="s">
        <v>1974</v>
      </c>
      <c r="N83" s="1" t="s">
        <v>1974</v>
      </c>
      <c r="O83" s="1" t="s">
        <v>1975</v>
      </c>
      <c r="P83" s="1" t="s">
        <v>1976</v>
      </c>
      <c r="Q83" s="1" t="s">
        <v>1977</v>
      </c>
      <c r="R83" s="1" t="s">
        <v>2470</v>
      </c>
      <c r="S83" s="1" t="s">
        <v>1979</v>
      </c>
      <c r="T83" s="1" t="s">
        <v>1980</v>
      </c>
      <c r="U83" s="1" t="s">
        <v>1941</v>
      </c>
      <c r="V83" s="1" t="s">
        <v>2002</v>
      </c>
    </row>
    <row r="84" s="1" customFormat="1" spans="1:22">
      <c r="A84" s="3">
        <v>999226346406799</v>
      </c>
      <c r="B84" s="1" t="s">
        <v>2364</v>
      </c>
      <c r="C84" s="1" t="s">
        <v>2471</v>
      </c>
      <c r="D84" s="1" t="s">
        <v>2472</v>
      </c>
      <c r="E84" s="1" t="s">
        <v>2473</v>
      </c>
      <c r="F84" s="1" t="s">
        <v>1966</v>
      </c>
      <c r="G84" s="1" t="s">
        <v>1970</v>
      </c>
      <c r="H84" s="1" t="s">
        <v>1971</v>
      </c>
      <c r="I84" s="1" t="s">
        <v>2474</v>
      </c>
      <c r="J84" s="1" t="s">
        <v>30</v>
      </c>
      <c r="K84" s="1" t="s">
        <v>2475</v>
      </c>
      <c r="L84" s="1" t="s">
        <v>2475</v>
      </c>
      <c r="M84" s="1" t="s">
        <v>1974</v>
      </c>
      <c r="N84" s="1" t="s">
        <v>1974</v>
      </c>
      <c r="O84" s="1" t="s">
        <v>1975</v>
      </c>
      <c r="P84" s="1" t="s">
        <v>1976</v>
      </c>
      <c r="Q84" s="1" t="s">
        <v>1977</v>
      </c>
      <c r="R84" s="1" t="s">
        <v>2476</v>
      </c>
      <c r="S84" s="1" t="s">
        <v>1979</v>
      </c>
      <c r="T84" s="1" t="s">
        <v>1980</v>
      </c>
      <c r="U84" s="1" t="s">
        <v>1941</v>
      </c>
      <c r="V84" s="1" t="s">
        <v>2426</v>
      </c>
    </row>
    <row r="85" s="1" customFormat="1" spans="1:22">
      <c r="A85" s="3">
        <v>999226346154716</v>
      </c>
      <c r="B85" s="1" t="s">
        <v>2364</v>
      </c>
      <c r="C85" s="1" t="s">
        <v>2477</v>
      </c>
      <c r="D85" s="1" t="s">
        <v>2225</v>
      </c>
      <c r="E85" s="1" t="s">
        <v>2478</v>
      </c>
      <c r="F85" s="1" t="s">
        <v>2364</v>
      </c>
      <c r="G85" s="1" t="s">
        <v>1970</v>
      </c>
      <c r="H85" s="1" t="s">
        <v>1971</v>
      </c>
      <c r="I85" s="1" t="s">
        <v>2479</v>
      </c>
      <c r="J85" s="1" t="s">
        <v>30</v>
      </c>
      <c r="K85" s="1" t="s">
        <v>2480</v>
      </c>
      <c r="L85" s="1" t="s">
        <v>2480</v>
      </c>
      <c r="M85" s="1" t="s">
        <v>1974</v>
      </c>
      <c r="N85" s="1" t="s">
        <v>1974</v>
      </c>
      <c r="O85" s="1" t="s">
        <v>1975</v>
      </c>
      <c r="P85" s="1" t="s">
        <v>1976</v>
      </c>
      <c r="Q85" s="1" t="s">
        <v>1977</v>
      </c>
      <c r="R85" s="1" t="s">
        <v>2481</v>
      </c>
      <c r="S85" s="1" t="s">
        <v>1979</v>
      </c>
      <c r="T85" s="1" t="s">
        <v>1980</v>
      </c>
      <c r="U85" s="1" t="s">
        <v>1941</v>
      </c>
      <c r="V85" s="1" t="s">
        <v>1988</v>
      </c>
    </row>
    <row r="86" s="1" customFormat="1" spans="1:22">
      <c r="A86" s="3">
        <v>999226345642332</v>
      </c>
      <c r="B86" s="1" t="s">
        <v>2364</v>
      </c>
      <c r="C86" s="1" t="s">
        <v>2482</v>
      </c>
      <c r="D86" s="1" t="s">
        <v>2483</v>
      </c>
      <c r="E86" s="1" t="s">
        <v>2484</v>
      </c>
      <c r="F86" s="1" t="s">
        <v>1966</v>
      </c>
      <c r="G86" s="1" t="s">
        <v>1970</v>
      </c>
      <c r="H86" s="1" t="s">
        <v>1971</v>
      </c>
      <c r="I86" s="1" t="s">
        <v>2485</v>
      </c>
      <c r="J86" s="1" t="s">
        <v>30</v>
      </c>
      <c r="K86" s="1" t="s">
        <v>2486</v>
      </c>
      <c r="L86" s="1" t="s">
        <v>2486</v>
      </c>
      <c r="M86" s="1" t="s">
        <v>1974</v>
      </c>
      <c r="N86" s="1" t="s">
        <v>1974</v>
      </c>
      <c r="O86" s="1" t="s">
        <v>1975</v>
      </c>
      <c r="P86" s="1" t="s">
        <v>1976</v>
      </c>
      <c r="Q86" s="1" t="s">
        <v>1977</v>
      </c>
      <c r="R86" s="1" t="s">
        <v>2487</v>
      </c>
      <c r="S86" s="1" t="s">
        <v>1979</v>
      </c>
      <c r="T86" s="1" t="s">
        <v>1980</v>
      </c>
      <c r="U86" s="1" t="s">
        <v>1941</v>
      </c>
      <c r="V86" s="1" t="s">
        <v>2488</v>
      </c>
    </row>
    <row r="87" s="1" customFormat="1" spans="1:22">
      <c r="A87" s="3">
        <v>999226345385035</v>
      </c>
      <c r="B87" s="1" t="s">
        <v>2364</v>
      </c>
      <c r="C87" s="1" t="s">
        <v>2489</v>
      </c>
      <c r="D87" s="1" t="s">
        <v>2490</v>
      </c>
      <c r="E87" s="1" t="s">
        <v>2491</v>
      </c>
      <c r="F87" s="1" t="s">
        <v>1966</v>
      </c>
      <c r="G87" s="1" t="s">
        <v>1970</v>
      </c>
      <c r="H87" s="1" t="s">
        <v>1971</v>
      </c>
      <c r="I87" s="1" t="s">
        <v>2492</v>
      </c>
      <c r="J87" s="1" t="s">
        <v>30</v>
      </c>
      <c r="K87" s="1" t="s">
        <v>2493</v>
      </c>
      <c r="L87" s="1" t="s">
        <v>2493</v>
      </c>
      <c r="M87" s="1" t="s">
        <v>1974</v>
      </c>
      <c r="N87" s="1" t="s">
        <v>1974</v>
      </c>
      <c r="O87" s="1" t="s">
        <v>1975</v>
      </c>
      <c r="P87" s="1" t="s">
        <v>1976</v>
      </c>
      <c r="Q87" s="1" t="s">
        <v>1977</v>
      </c>
      <c r="R87" s="1" t="s">
        <v>2494</v>
      </c>
      <c r="S87" s="1" t="s">
        <v>1979</v>
      </c>
      <c r="T87" s="1" t="s">
        <v>1980</v>
      </c>
      <c r="U87" s="1" t="s">
        <v>1941</v>
      </c>
      <c r="V87" s="1" t="s">
        <v>2321</v>
      </c>
    </row>
    <row r="88" s="1" customFormat="1" spans="1:22">
      <c r="A88" s="3">
        <v>999226349595028</v>
      </c>
      <c r="B88" s="1" t="s">
        <v>2364</v>
      </c>
      <c r="C88" s="1" t="s">
        <v>2495</v>
      </c>
      <c r="D88" s="1" t="s">
        <v>2496</v>
      </c>
      <c r="E88" s="1" t="s">
        <v>2497</v>
      </c>
      <c r="F88" s="1" t="s">
        <v>1966</v>
      </c>
      <c r="G88" s="1" t="s">
        <v>1970</v>
      </c>
      <c r="H88" s="1" t="s">
        <v>1971</v>
      </c>
      <c r="I88" s="1" t="s">
        <v>2498</v>
      </c>
      <c r="J88" s="1" t="s">
        <v>30</v>
      </c>
      <c r="K88" s="1" t="s">
        <v>2499</v>
      </c>
      <c r="L88" s="1" t="s">
        <v>2499</v>
      </c>
      <c r="M88" s="1" t="s">
        <v>1974</v>
      </c>
      <c r="N88" s="1" t="s">
        <v>1974</v>
      </c>
      <c r="O88" s="1" t="s">
        <v>1975</v>
      </c>
      <c r="P88" s="1" t="s">
        <v>1976</v>
      </c>
      <c r="Q88" s="1" t="s">
        <v>1977</v>
      </c>
      <c r="R88" s="1" t="s">
        <v>2500</v>
      </c>
      <c r="S88" s="1" t="s">
        <v>1979</v>
      </c>
      <c r="T88" s="1" t="s">
        <v>1980</v>
      </c>
      <c r="U88" s="1" t="s">
        <v>1941</v>
      </c>
      <c r="V88" s="1" t="s">
        <v>2002</v>
      </c>
    </row>
    <row r="89" s="1" customFormat="1" spans="1:22">
      <c r="A89" s="3">
        <v>999226344825805</v>
      </c>
      <c r="B89" s="1" t="s">
        <v>2364</v>
      </c>
      <c r="C89" s="1" t="s">
        <v>2501</v>
      </c>
      <c r="D89" s="1" t="s">
        <v>2502</v>
      </c>
      <c r="E89" s="1" t="s">
        <v>2503</v>
      </c>
      <c r="F89" s="1" t="s">
        <v>1966</v>
      </c>
      <c r="G89" s="1" t="s">
        <v>1970</v>
      </c>
      <c r="H89" s="1" t="s">
        <v>1971</v>
      </c>
      <c r="I89" s="1" t="s">
        <v>2504</v>
      </c>
      <c r="J89" s="1" t="s">
        <v>30</v>
      </c>
      <c r="K89" s="1" t="s">
        <v>2505</v>
      </c>
      <c r="L89" s="1" t="s">
        <v>2505</v>
      </c>
      <c r="M89" s="1" t="s">
        <v>1974</v>
      </c>
      <c r="N89" s="1" t="s">
        <v>1974</v>
      </c>
      <c r="O89" s="1" t="s">
        <v>1975</v>
      </c>
      <c r="P89" s="1" t="s">
        <v>1976</v>
      </c>
      <c r="Q89" s="1" t="s">
        <v>1977</v>
      </c>
      <c r="R89" s="1" t="s">
        <v>2506</v>
      </c>
      <c r="S89" s="1" t="s">
        <v>1979</v>
      </c>
      <c r="T89" s="1" t="s">
        <v>1980</v>
      </c>
      <c r="U89" s="1" t="s">
        <v>1941</v>
      </c>
      <c r="V89" s="1" t="s">
        <v>2458</v>
      </c>
    </row>
    <row r="90" s="1" customFormat="1" spans="1:22">
      <c r="A90" s="3">
        <v>999226344648977</v>
      </c>
      <c r="B90" s="1" t="s">
        <v>2364</v>
      </c>
      <c r="C90" s="1" t="s">
        <v>2507</v>
      </c>
      <c r="D90" s="1" t="s">
        <v>2508</v>
      </c>
      <c r="E90" s="1" t="s">
        <v>2509</v>
      </c>
      <c r="F90" s="1" t="s">
        <v>1966</v>
      </c>
      <c r="G90" s="1" t="s">
        <v>1970</v>
      </c>
      <c r="H90" s="1" t="s">
        <v>1971</v>
      </c>
      <c r="I90" s="1" t="s">
        <v>2510</v>
      </c>
      <c r="J90" s="1" t="s">
        <v>30</v>
      </c>
      <c r="K90" s="1" t="s">
        <v>2511</v>
      </c>
      <c r="L90" s="1" t="s">
        <v>2511</v>
      </c>
      <c r="M90" s="1" t="s">
        <v>1974</v>
      </c>
      <c r="N90" s="1" t="s">
        <v>1974</v>
      </c>
      <c r="O90" s="1" t="s">
        <v>1975</v>
      </c>
      <c r="P90" s="1" t="s">
        <v>1976</v>
      </c>
      <c r="Q90" s="1" t="s">
        <v>1977</v>
      </c>
      <c r="R90" s="1" t="s">
        <v>2512</v>
      </c>
      <c r="S90" s="1" t="s">
        <v>1979</v>
      </c>
      <c r="T90" s="1" t="s">
        <v>1980</v>
      </c>
      <c r="U90" s="1" t="s">
        <v>1941</v>
      </c>
      <c r="V90" s="1" t="s">
        <v>2002</v>
      </c>
    </row>
    <row r="91" s="1" customFormat="1" spans="1:22">
      <c r="A91" s="3">
        <v>999226344422789</v>
      </c>
      <c r="B91" s="1" t="s">
        <v>2364</v>
      </c>
      <c r="C91" s="1" t="s">
        <v>2513</v>
      </c>
      <c r="D91" s="1" t="s">
        <v>2514</v>
      </c>
      <c r="E91" s="1" t="s">
        <v>2515</v>
      </c>
      <c r="F91" s="1" t="s">
        <v>2364</v>
      </c>
      <c r="G91" s="1" t="s">
        <v>1970</v>
      </c>
      <c r="H91" s="1" t="s">
        <v>1971</v>
      </c>
      <c r="I91" s="1" t="s">
        <v>2516</v>
      </c>
      <c r="J91" s="1" t="s">
        <v>30</v>
      </c>
      <c r="K91" s="1" t="s">
        <v>2517</v>
      </c>
      <c r="L91" s="1" t="s">
        <v>2517</v>
      </c>
      <c r="M91" s="1" t="s">
        <v>1974</v>
      </c>
      <c r="N91" s="1" t="s">
        <v>1974</v>
      </c>
      <c r="O91" s="1" t="s">
        <v>1975</v>
      </c>
      <c r="P91" s="1" t="s">
        <v>1976</v>
      </c>
      <c r="Q91" s="1" t="s">
        <v>1977</v>
      </c>
      <c r="R91" s="1" t="s">
        <v>2518</v>
      </c>
      <c r="S91" s="1" t="s">
        <v>1979</v>
      </c>
      <c r="T91" s="1" t="s">
        <v>1980</v>
      </c>
      <c r="U91" s="1" t="s">
        <v>1941</v>
      </c>
      <c r="V91" s="1" t="s">
        <v>2021</v>
      </c>
    </row>
    <row r="92" s="1" customFormat="1" spans="1:22">
      <c r="A92" s="3">
        <v>999226343775561</v>
      </c>
      <c r="B92" s="1" t="s">
        <v>2364</v>
      </c>
      <c r="C92" s="1" t="s">
        <v>2519</v>
      </c>
      <c r="D92" s="1" t="s">
        <v>2252</v>
      </c>
      <c r="E92" s="1" t="s">
        <v>2520</v>
      </c>
      <c r="F92" s="1" t="s">
        <v>2364</v>
      </c>
      <c r="G92" s="1" t="s">
        <v>1970</v>
      </c>
      <c r="H92" s="1" t="s">
        <v>1971</v>
      </c>
      <c r="I92" s="1" t="s">
        <v>2521</v>
      </c>
      <c r="J92" s="1" t="s">
        <v>30</v>
      </c>
      <c r="K92" s="1" t="s">
        <v>2522</v>
      </c>
      <c r="L92" s="1" t="s">
        <v>2522</v>
      </c>
      <c r="M92" s="1" t="s">
        <v>1974</v>
      </c>
      <c r="N92" s="1" t="s">
        <v>1974</v>
      </c>
      <c r="O92" s="1" t="s">
        <v>1975</v>
      </c>
      <c r="P92" s="1" t="s">
        <v>1976</v>
      </c>
      <c r="Q92" s="1" t="s">
        <v>1977</v>
      </c>
      <c r="R92" s="1" t="s">
        <v>2523</v>
      </c>
      <c r="S92" s="1" t="s">
        <v>1979</v>
      </c>
      <c r="T92" s="1" t="s">
        <v>1980</v>
      </c>
      <c r="U92" s="1" t="s">
        <v>1941</v>
      </c>
      <c r="V92" s="1" t="s">
        <v>2021</v>
      </c>
    </row>
    <row r="93" s="1" customFormat="1" spans="1:22">
      <c r="A93" s="3">
        <v>999226343493297</v>
      </c>
      <c r="B93" s="1" t="s">
        <v>2364</v>
      </c>
      <c r="C93" s="1" t="s">
        <v>2524</v>
      </c>
      <c r="D93" s="1" t="s">
        <v>2252</v>
      </c>
      <c r="E93" s="1" t="s">
        <v>2525</v>
      </c>
      <c r="F93" s="1" t="s">
        <v>1966</v>
      </c>
      <c r="G93" s="1" t="s">
        <v>1970</v>
      </c>
      <c r="H93" s="1" t="s">
        <v>1971</v>
      </c>
      <c r="I93" s="1" t="s">
        <v>2526</v>
      </c>
      <c r="J93" s="1" t="s">
        <v>30</v>
      </c>
      <c r="K93" s="1" t="s">
        <v>2527</v>
      </c>
      <c r="L93" s="1" t="s">
        <v>2527</v>
      </c>
      <c r="M93" s="1" t="s">
        <v>1974</v>
      </c>
      <c r="N93" s="1" t="s">
        <v>1974</v>
      </c>
      <c r="O93" s="1" t="s">
        <v>1975</v>
      </c>
      <c r="P93" s="1" t="s">
        <v>1976</v>
      </c>
      <c r="Q93" s="1" t="s">
        <v>1977</v>
      </c>
      <c r="R93" s="1" t="s">
        <v>2528</v>
      </c>
      <c r="S93" s="1" t="s">
        <v>1979</v>
      </c>
      <c r="T93" s="1" t="s">
        <v>1980</v>
      </c>
      <c r="U93" s="1" t="s">
        <v>1941</v>
      </c>
      <c r="V93" s="1" t="s">
        <v>2021</v>
      </c>
    </row>
    <row r="94" s="1" customFormat="1" spans="1:22">
      <c r="A94" s="3">
        <v>999226342712456</v>
      </c>
      <c r="B94" s="1" t="s">
        <v>2364</v>
      </c>
      <c r="C94" s="1" t="s">
        <v>2529</v>
      </c>
      <c r="D94" s="1" t="s">
        <v>2530</v>
      </c>
      <c r="E94" s="1" t="s">
        <v>2531</v>
      </c>
      <c r="F94" s="1" t="s">
        <v>1966</v>
      </c>
      <c r="G94" s="1" t="s">
        <v>1970</v>
      </c>
      <c r="H94" s="1" t="s">
        <v>1971</v>
      </c>
      <c r="I94" s="1" t="s">
        <v>2532</v>
      </c>
      <c r="J94" s="1" t="s">
        <v>30</v>
      </c>
      <c r="K94" s="1" t="s">
        <v>2533</v>
      </c>
      <c r="L94" s="1" t="s">
        <v>2533</v>
      </c>
      <c r="M94" s="1" t="s">
        <v>1974</v>
      </c>
      <c r="N94" s="1" t="s">
        <v>1974</v>
      </c>
      <c r="O94" s="1" t="s">
        <v>1975</v>
      </c>
      <c r="P94" s="1" t="s">
        <v>1976</v>
      </c>
      <c r="Q94" s="1" t="s">
        <v>1977</v>
      </c>
      <c r="R94" s="1" t="s">
        <v>2534</v>
      </c>
      <c r="S94" s="1" t="s">
        <v>1979</v>
      </c>
      <c r="T94" s="1" t="s">
        <v>1980</v>
      </c>
      <c r="U94" s="1" t="s">
        <v>1941</v>
      </c>
      <c r="V94" s="1" t="s">
        <v>2535</v>
      </c>
    </row>
    <row r="95" s="1" customFormat="1" spans="1:22">
      <c r="A95" s="3">
        <v>999226342571048</v>
      </c>
      <c r="B95" s="1" t="s">
        <v>2364</v>
      </c>
      <c r="C95" s="1" t="s">
        <v>2536</v>
      </c>
      <c r="D95" s="1" t="s">
        <v>2537</v>
      </c>
      <c r="E95" s="1" t="s">
        <v>2538</v>
      </c>
      <c r="F95" s="1" t="s">
        <v>1966</v>
      </c>
      <c r="G95" s="1" t="s">
        <v>1970</v>
      </c>
      <c r="H95" s="1" t="s">
        <v>1971</v>
      </c>
      <c r="I95" s="1" t="s">
        <v>2539</v>
      </c>
      <c r="J95" s="1" t="s">
        <v>30</v>
      </c>
      <c r="K95" s="1" t="s">
        <v>2540</v>
      </c>
      <c r="L95" s="1" t="s">
        <v>2540</v>
      </c>
      <c r="M95" s="1" t="s">
        <v>1974</v>
      </c>
      <c r="N95" s="1" t="s">
        <v>1974</v>
      </c>
      <c r="O95" s="1" t="s">
        <v>1975</v>
      </c>
      <c r="P95" s="1" t="s">
        <v>1976</v>
      </c>
      <c r="Q95" s="1" t="s">
        <v>1977</v>
      </c>
      <c r="R95" s="1" t="s">
        <v>2541</v>
      </c>
      <c r="S95" s="1" t="s">
        <v>1979</v>
      </c>
      <c r="T95" s="1" t="s">
        <v>1980</v>
      </c>
      <c r="U95" s="1" t="s">
        <v>1941</v>
      </c>
      <c r="V95" s="1" t="s">
        <v>2021</v>
      </c>
    </row>
    <row r="96" s="1" customFormat="1" spans="1:22">
      <c r="A96" s="3">
        <v>999226342450286</v>
      </c>
      <c r="B96" s="1" t="s">
        <v>2364</v>
      </c>
      <c r="C96" s="1" t="s">
        <v>2542</v>
      </c>
      <c r="D96" s="1" t="s">
        <v>2543</v>
      </c>
      <c r="E96" s="1" t="s">
        <v>2544</v>
      </c>
      <c r="F96" s="1" t="s">
        <v>1966</v>
      </c>
      <c r="G96" s="1" t="s">
        <v>1970</v>
      </c>
      <c r="H96" s="1" t="s">
        <v>1971</v>
      </c>
      <c r="I96" s="1" t="s">
        <v>2545</v>
      </c>
      <c r="J96" s="1" t="s">
        <v>30</v>
      </c>
      <c r="K96" s="1" t="s">
        <v>2546</v>
      </c>
      <c r="L96" s="1" t="s">
        <v>2546</v>
      </c>
      <c r="M96" s="1" t="s">
        <v>1974</v>
      </c>
      <c r="N96" s="1" t="s">
        <v>1974</v>
      </c>
      <c r="O96" s="1" t="s">
        <v>1975</v>
      </c>
      <c r="P96" s="1" t="s">
        <v>1976</v>
      </c>
      <c r="Q96" s="1" t="s">
        <v>1977</v>
      </c>
      <c r="R96" s="1" t="s">
        <v>2547</v>
      </c>
      <c r="S96" s="1" t="s">
        <v>1979</v>
      </c>
      <c r="T96" s="1" t="s">
        <v>1980</v>
      </c>
      <c r="U96" s="1" t="s">
        <v>1941</v>
      </c>
      <c r="V96" s="1" t="s">
        <v>2548</v>
      </c>
    </row>
    <row r="97" s="1" customFormat="1" spans="1:22">
      <c r="A97" s="3">
        <v>999226342209500</v>
      </c>
      <c r="B97" s="1" t="s">
        <v>2364</v>
      </c>
      <c r="C97" s="1" t="s">
        <v>2549</v>
      </c>
      <c r="D97" s="1" t="s">
        <v>2550</v>
      </c>
      <c r="E97" s="1" t="s">
        <v>2551</v>
      </c>
      <c r="F97" s="1" t="s">
        <v>1966</v>
      </c>
      <c r="G97" s="1" t="s">
        <v>1970</v>
      </c>
      <c r="H97" s="1" t="s">
        <v>1971</v>
      </c>
      <c r="I97" s="1" t="s">
        <v>2552</v>
      </c>
      <c r="J97" s="1" t="s">
        <v>30</v>
      </c>
      <c r="K97" s="1" t="s">
        <v>2553</v>
      </c>
      <c r="L97" s="1" t="s">
        <v>2553</v>
      </c>
      <c r="M97" s="1" t="s">
        <v>1974</v>
      </c>
      <c r="N97" s="1" t="s">
        <v>1974</v>
      </c>
      <c r="O97" s="1" t="s">
        <v>1975</v>
      </c>
      <c r="P97" s="1" t="s">
        <v>1976</v>
      </c>
      <c r="Q97" s="1" t="s">
        <v>1977</v>
      </c>
      <c r="R97" s="1" t="s">
        <v>2554</v>
      </c>
      <c r="S97" s="1" t="s">
        <v>1979</v>
      </c>
      <c r="T97" s="1" t="s">
        <v>1980</v>
      </c>
      <c r="U97" s="1" t="s">
        <v>1941</v>
      </c>
      <c r="V97" s="1" t="s">
        <v>1981</v>
      </c>
    </row>
    <row r="98" s="1" customFormat="1" spans="1:22">
      <c r="A98" s="3">
        <v>999226341789945</v>
      </c>
      <c r="B98" s="1" t="s">
        <v>2364</v>
      </c>
      <c r="C98" s="1" t="s">
        <v>2555</v>
      </c>
      <c r="D98" s="1" t="s">
        <v>2556</v>
      </c>
      <c r="E98" s="1" t="s">
        <v>2557</v>
      </c>
      <c r="F98" s="1" t="s">
        <v>2364</v>
      </c>
      <c r="G98" s="1" t="s">
        <v>1970</v>
      </c>
      <c r="H98" s="1" t="s">
        <v>1971</v>
      </c>
      <c r="I98" s="1" t="s">
        <v>2558</v>
      </c>
      <c r="J98" s="1" t="s">
        <v>30</v>
      </c>
      <c r="K98" s="1" t="s">
        <v>2559</v>
      </c>
      <c r="L98" s="1" t="s">
        <v>2559</v>
      </c>
      <c r="M98" s="1" t="s">
        <v>1974</v>
      </c>
      <c r="N98" s="1" t="s">
        <v>1974</v>
      </c>
      <c r="O98" s="1" t="s">
        <v>1975</v>
      </c>
      <c r="P98" s="1" t="s">
        <v>1976</v>
      </c>
      <c r="Q98" s="1" t="s">
        <v>1977</v>
      </c>
      <c r="R98" s="1" t="s">
        <v>2560</v>
      </c>
      <c r="S98" s="1" t="s">
        <v>1979</v>
      </c>
      <c r="T98" s="1" t="s">
        <v>1980</v>
      </c>
      <c r="U98" s="1" t="s">
        <v>1941</v>
      </c>
      <c r="V98" s="1" t="s">
        <v>1981</v>
      </c>
    </row>
    <row r="99" s="1" customFormat="1" spans="1:22">
      <c r="A99" s="3">
        <v>999226341733168</v>
      </c>
      <c r="B99" s="1" t="s">
        <v>2364</v>
      </c>
      <c r="C99" s="1" t="s">
        <v>2561</v>
      </c>
      <c r="D99" s="1" t="s">
        <v>2562</v>
      </c>
      <c r="E99" s="1" t="s">
        <v>2563</v>
      </c>
      <c r="F99" s="1" t="s">
        <v>2364</v>
      </c>
      <c r="G99" s="1" t="s">
        <v>1970</v>
      </c>
      <c r="H99" s="1" t="s">
        <v>1971</v>
      </c>
      <c r="I99" s="1" t="s">
        <v>2564</v>
      </c>
      <c r="J99" s="1" t="s">
        <v>30</v>
      </c>
      <c r="K99" s="1" t="s">
        <v>2565</v>
      </c>
      <c r="L99" s="1" t="s">
        <v>2565</v>
      </c>
      <c r="M99" s="1" t="s">
        <v>1974</v>
      </c>
      <c r="N99" s="1" t="s">
        <v>1974</v>
      </c>
      <c r="O99" s="1" t="s">
        <v>1975</v>
      </c>
      <c r="P99" s="1" t="s">
        <v>1976</v>
      </c>
      <c r="Q99" s="1" t="s">
        <v>1977</v>
      </c>
      <c r="R99" s="1" t="s">
        <v>2566</v>
      </c>
      <c r="S99" s="1" t="s">
        <v>1979</v>
      </c>
      <c r="T99" s="1" t="s">
        <v>1980</v>
      </c>
      <c r="U99" s="1" t="s">
        <v>1941</v>
      </c>
      <c r="V99" s="1" t="s">
        <v>2104</v>
      </c>
    </row>
    <row r="100" s="1" customFormat="1" spans="1:22">
      <c r="A100" s="4">
        <v>9.99226335571953e+21</v>
      </c>
      <c r="B100" s="1" t="s">
        <v>2364</v>
      </c>
      <c r="C100" s="1" t="s">
        <v>2567</v>
      </c>
      <c r="D100" s="1" t="s">
        <v>2568</v>
      </c>
      <c r="E100" s="1" t="s">
        <v>2569</v>
      </c>
      <c r="F100" s="1" t="s">
        <v>2364</v>
      </c>
      <c r="G100" s="1" t="s">
        <v>1970</v>
      </c>
      <c r="H100" s="1" t="s">
        <v>1971</v>
      </c>
      <c r="I100" s="1" t="s">
        <v>1975</v>
      </c>
      <c r="J100" s="1" t="s">
        <v>2570</v>
      </c>
      <c r="K100" s="1" t="s">
        <v>1975</v>
      </c>
      <c r="L100" s="1" t="s">
        <v>1975</v>
      </c>
      <c r="M100" s="1" t="s">
        <v>1974</v>
      </c>
      <c r="N100" s="1" t="s">
        <v>1974</v>
      </c>
      <c r="O100" s="1" t="s">
        <v>1975</v>
      </c>
      <c r="P100" s="1" t="s">
        <v>1976</v>
      </c>
      <c r="Q100" s="1" t="s">
        <v>1977</v>
      </c>
      <c r="R100" s="1" t="s">
        <v>2571</v>
      </c>
      <c r="S100" s="1" t="s">
        <v>1979</v>
      </c>
      <c r="T100" s="1" t="s">
        <v>1980</v>
      </c>
      <c r="U100" s="1" t="s">
        <v>1941</v>
      </c>
      <c r="V100" s="1" t="s">
        <v>2021</v>
      </c>
    </row>
    <row r="101" s="1" customFormat="1" spans="1:22">
      <c r="A101" s="3">
        <v>999226341249347</v>
      </c>
      <c r="B101" s="1" t="s">
        <v>2364</v>
      </c>
      <c r="C101" s="1" t="s">
        <v>2572</v>
      </c>
      <c r="D101" s="1" t="s">
        <v>2573</v>
      </c>
      <c r="E101" s="1" t="s">
        <v>2574</v>
      </c>
      <c r="F101" s="1" t="s">
        <v>1966</v>
      </c>
      <c r="G101" s="1" t="s">
        <v>1970</v>
      </c>
      <c r="H101" s="1" t="s">
        <v>1971</v>
      </c>
      <c r="I101" s="1" t="s">
        <v>2575</v>
      </c>
      <c r="J101" s="1" t="s">
        <v>30</v>
      </c>
      <c r="K101" s="1" t="s">
        <v>2576</v>
      </c>
      <c r="L101" s="1" t="s">
        <v>2576</v>
      </c>
      <c r="M101" s="1" t="s">
        <v>1974</v>
      </c>
      <c r="N101" s="1" t="s">
        <v>1974</v>
      </c>
      <c r="O101" s="1" t="s">
        <v>1975</v>
      </c>
      <c r="P101" s="1" t="s">
        <v>1976</v>
      </c>
      <c r="Q101" s="1" t="s">
        <v>1977</v>
      </c>
      <c r="R101" s="1" t="s">
        <v>2577</v>
      </c>
      <c r="S101" s="1" t="s">
        <v>1979</v>
      </c>
      <c r="T101" s="1" t="s">
        <v>1980</v>
      </c>
      <c r="U101" s="1" t="s">
        <v>1941</v>
      </c>
      <c r="V101" s="1" t="s">
        <v>2041</v>
      </c>
    </row>
    <row r="102" s="1" customFormat="1" spans="1:22">
      <c r="A102" s="3">
        <v>999226349207378</v>
      </c>
      <c r="B102" s="1" t="s">
        <v>2364</v>
      </c>
      <c r="C102" s="1" t="s">
        <v>2578</v>
      </c>
      <c r="D102" s="1" t="s">
        <v>2579</v>
      </c>
      <c r="E102" s="1" t="s">
        <v>2580</v>
      </c>
      <c r="F102" s="1" t="s">
        <v>1966</v>
      </c>
      <c r="G102" s="1" t="s">
        <v>1970</v>
      </c>
      <c r="H102" s="1" t="s">
        <v>1971</v>
      </c>
      <c r="I102" s="1" t="s">
        <v>2581</v>
      </c>
      <c r="J102" s="1" t="s">
        <v>30</v>
      </c>
      <c r="K102" s="1" t="s">
        <v>2582</v>
      </c>
      <c r="L102" s="1" t="s">
        <v>2582</v>
      </c>
      <c r="M102" s="1" t="s">
        <v>1974</v>
      </c>
      <c r="N102" s="1" t="s">
        <v>1974</v>
      </c>
      <c r="O102" s="1" t="s">
        <v>1975</v>
      </c>
      <c r="P102" s="1" t="s">
        <v>1976</v>
      </c>
      <c r="Q102" s="1" t="s">
        <v>1977</v>
      </c>
      <c r="R102" s="1" t="s">
        <v>2583</v>
      </c>
      <c r="S102" s="1" t="s">
        <v>1979</v>
      </c>
      <c r="T102" s="1" t="s">
        <v>1980</v>
      </c>
      <c r="U102" s="1" t="s">
        <v>1941</v>
      </c>
      <c r="V102" s="1" t="s">
        <v>2142</v>
      </c>
    </row>
    <row r="103" s="1" customFormat="1" spans="1:22">
      <c r="A103" s="3">
        <v>999226340906762</v>
      </c>
      <c r="B103" s="1" t="s">
        <v>2364</v>
      </c>
      <c r="C103" s="1" t="s">
        <v>2584</v>
      </c>
      <c r="D103" s="1" t="s">
        <v>2585</v>
      </c>
      <c r="E103" s="1" t="s">
        <v>2586</v>
      </c>
      <c r="F103" s="1" t="s">
        <v>1966</v>
      </c>
      <c r="G103" s="1" t="s">
        <v>1970</v>
      </c>
      <c r="H103" s="1" t="s">
        <v>1971</v>
      </c>
      <c r="I103" s="1" t="s">
        <v>2587</v>
      </c>
      <c r="J103" s="1" t="s">
        <v>30</v>
      </c>
      <c r="K103" s="1" t="s">
        <v>2588</v>
      </c>
      <c r="L103" s="1" t="s">
        <v>2588</v>
      </c>
      <c r="M103" s="1" t="s">
        <v>1974</v>
      </c>
      <c r="N103" s="1" t="s">
        <v>1974</v>
      </c>
      <c r="O103" s="1" t="s">
        <v>1975</v>
      </c>
      <c r="P103" s="1" t="s">
        <v>1976</v>
      </c>
      <c r="Q103" s="1" t="s">
        <v>1977</v>
      </c>
      <c r="R103" s="1" t="s">
        <v>2589</v>
      </c>
      <c r="S103" s="1" t="s">
        <v>1979</v>
      </c>
      <c r="T103" s="1" t="s">
        <v>1980</v>
      </c>
      <c r="U103" s="1" t="s">
        <v>1941</v>
      </c>
      <c r="V103" s="1" t="s">
        <v>2123</v>
      </c>
    </row>
    <row r="104" s="1" customFormat="1" spans="1:22">
      <c r="A104" s="3">
        <v>999226340656729</v>
      </c>
      <c r="B104" s="1" t="s">
        <v>2364</v>
      </c>
      <c r="C104" s="1" t="s">
        <v>2590</v>
      </c>
      <c r="D104" s="1" t="s">
        <v>2591</v>
      </c>
      <c r="E104" s="1" t="s">
        <v>2592</v>
      </c>
      <c r="F104" s="1" t="s">
        <v>2364</v>
      </c>
      <c r="G104" s="1" t="s">
        <v>1970</v>
      </c>
      <c r="H104" s="1" t="s">
        <v>1971</v>
      </c>
      <c r="I104" s="1" t="s">
        <v>2593</v>
      </c>
      <c r="J104" s="1" t="s">
        <v>30</v>
      </c>
      <c r="K104" s="1" t="s">
        <v>2594</v>
      </c>
      <c r="L104" s="1" t="s">
        <v>2594</v>
      </c>
      <c r="M104" s="1" t="s">
        <v>1974</v>
      </c>
      <c r="N104" s="1" t="s">
        <v>1974</v>
      </c>
      <c r="O104" s="1" t="s">
        <v>1975</v>
      </c>
      <c r="P104" s="1" t="s">
        <v>1976</v>
      </c>
      <c r="Q104" s="1" t="s">
        <v>1977</v>
      </c>
      <c r="R104" s="1" t="s">
        <v>2595</v>
      </c>
      <c r="S104" s="1" t="s">
        <v>1979</v>
      </c>
      <c r="T104" s="1" t="s">
        <v>1980</v>
      </c>
      <c r="U104" s="1" t="s">
        <v>1941</v>
      </c>
      <c r="V104" s="1" t="s">
        <v>1988</v>
      </c>
    </row>
    <row r="105" s="1" customFormat="1" spans="1:22">
      <c r="A105" s="3">
        <v>999226340509215</v>
      </c>
      <c r="B105" s="1" t="s">
        <v>2596</v>
      </c>
      <c r="C105" s="1" t="s">
        <v>2597</v>
      </c>
      <c r="D105" s="1" t="s">
        <v>2292</v>
      </c>
      <c r="E105" s="1" t="s">
        <v>2598</v>
      </c>
      <c r="F105" s="1" t="s">
        <v>1966</v>
      </c>
      <c r="G105" s="1" t="s">
        <v>1970</v>
      </c>
      <c r="H105" s="1" t="s">
        <v>1971</v>
      </c>
      <c r="I105" s="1" t="s">
        <v>2599</v>
      </c>
      <c r="J105" s="1" t="s">
        <v>30</v>
      </c>
      <c r="K105" s="1" t="s">
        <v>2600</v>
      </c>
      <c r="L105" s="1" t="s">
        <v>2600</v>
      </c>
      <c r="M105" s="1" t="s">
        <v>1974</v>
      </c>
      <c r="N105" s="1" t="s">
        <v>1974</v>
      </c>
      <c r="O105" s="1" t="s">
        <v>1975</v>
      </c>
      <c r="P105" s="1" t="s">
        <v>1976</v>
      </c>
      <c r="Q105" s="1" t="s">
        <v>1977</v>
      </c>
      <c r="R105" s="1" t="s">
        <v>2601</v>
      </c>
      <c r="S105" s="1" t="s">
        <v>1979</v>
      </c>
      <c r="T105" s="1" t="s">
        <v>1980</v>
      </c>
      <c r="U105" s="1" t="s">
        <v>1941</v>
      </c>
      <c r="V105" s="1" t="s">
        <v>2021</v>
      </c>
    </row>
    <row r="106" s="1" customFormat="1" spans="1:22">
      <c r="A106" s="3">
        <v>999226340248529</v>
      </c>
      <c r="B106" s="1" t="s">
        <v>2596</v>
      </c>
      <c r="C106" s="1" t="s">
        <v>2602</v>
      </c>
      <c r="D106" s="1" t="s">
        <v>2603</v>
      </c>
      <c r="E106" s="1" t="s">
        <v>2604</v>
      </c>
      <c r="F106" s="1" t="s">
        <v>2364</v>
      </c>
      <c r="G106" s="1" t="s">
        <v>1970</v>
      </c>
      <c r="H106" s="1" t="s">
        <v>1971</v>
      </c>
      <c r="I106" s="1" t="s">
        <v>2605</v>
      </c>
      <c r="J106" s="1" t="s">
        <v>30</v>
      </c>
      <c r="K106" s="1" t="s">
        <v>2606</v>
      </c>
      <c r="L106" s="1" t="s">
        <v>2606</v>
      </c>
      <c r="M106" s="1" t="s">
        <v>1974</v>
      </c>
      <c r="N106" s="1" t="s">
        <v>1974</v>
      </c>
      <c r="O106" s="1" t="s">
        <v>1975</v>
      </c>
      <c r="P106" s="1" t="s">
        <v>1976</v>
      </c>
      <c r="Q106" s="1" t="s">
        <v>1977</v>
      </c>
      <c r="R106" s="1" t="s">
        <v>2607</v>
      </c>
      <c r="S106" s="1" t="s">
        <v>1979</v>
      </c>
      <c r="T106" s="1" t="s">
        <v>1980</v>
      </c>
      <c r="U106" s="1" t="s">
        <v>1941</v>
      </c>
      <c r="V106" s="1" t="s">
        <v>2041</v>
      </c>
    </row>
    <row r="107" s="1" customFormat="1" spans="1:22">
      <c r="A107" s="3">
        <v>999226339971468</v>
      </c>
      <c r="B107" s="1" t="s">
        <v>2596</v>
      </c>
      <c r="C107" s="1" t="s">
        <v>2608</v>
      </c>
      <c r="D107" s="1" t="s">
        <v>2609</v>
      </c>
      <c r="E107" s="1" t="s">
        <v>2610</v>
      </c>
      <c r="F107" s="1" t="s">
        <v>1966</v>
      </c>
      <c r="G107" s="1" t="s">
        <v>1970</v>
      </c>
      <c r="H107" s="1" t="s">
        <v>1971</v>
      </c>
      <c r="I107" s="1" t="s">
        <v>2611</v>
      </c>
      <c r="J107" s="1" t="s">
        <v>30</v>
      </c>
      <c r="K107" s="1" t="s">
        <v>2612</v>
      </c>
      <c r="L107" s="1" t="s">
        <v>2612</v>
      </c>
      <c r="M107" s="1" t="s">
        <v>1974</v>
      </c>
      <c r="N107" s="1" t="s">
        <v>1974</v>
      </c>
      <c r="O107" s="1" t="s">
        <v>1975</v>
      </c>
      <c r="P107" s="1" t="s">
        <v>1976</v>
      </c>
      <c r="Q107" s="1" t="s">
        <v>1977</v>
      </c>
      <c r="R107" s="1" t="s">
        <v>2613</v>
      </c>
      <c r="S107" s="1" t="s">
        <v>1979</v>
      </c>
      <c r="T107" s="1" t="s">
        <v>1980</v>
      </c>
      <c r="U107" s="1" t="s">
        <v>1941</v>
      </c>
      <c r="V107" s="1" t="s">
        <v>2067</v>
      </c>
    </row>
    <row r="108" s="1" customFormat="1" spans="1:22">
      <c r="A108" s="3">
        <v>999226339701126</v>
      </c>
      <c r="B108" s="1" t="s">
        <v>2596</v>
      </c>
      <c r="C108" s="1" t="s">
        <v>2614</v>
      </c>
      <c r="D108" s="1" t="s">
        <v>2496</v>
      </c>
      <c r="E108" s="1" t="s">
        <v>2615</v>
      </c>
      <c r="F108" s="1" t="s">
        <v>2364</v>
      </c>
      <c r="G108" s="1" t="s">
        <v>1970</v>
      </c>
      <c r="H108" s="1" t="s">
        <v>1971</v>
      </c>
      <c r="I108" s="1" t="s">
        <v>2616</v>
      </c>
      <c r="J108" s="1" t="s">
        <v>30</v>
      </c>
      <c r="K108" s="1" t="s">
        <v>2617</v>
      </c>
      <c r="L108" s="1" t="s">
        <v>2617</v>
      </c>
      <c r="M108" s="1" t="s">
        <v>1974</v>
      </c>
      <c r="N108" s="1" t="s">
        <v>1974</v>
      </c>
      <c r="O108" s="1" t="s">
        <v>1975</v>
      </c>
      <c r="P108" s="1" t="s">
        <v>1976</v>
      </c>
      <c r="Q108" s="1" t="s">
        <v>1977</v>
      </c>
      <c r="R108" s="1" t="s">
        <v>2618</v>
      </c>
      <c r="S108" s="1" t="s">
        <v>1979</v>
      </c>
      <c r="T108" s="1" t="s">
        <v>1980</v>
      </c>
      <c r="U108" s="1" t="s">
        <v>1941</v>
      </c>
      <c r="V108" s="1" t="s">
        <v>2002</v>
      </c>
    </row>
    <row r="109" s="1" customFormat="1" spans="1:22">
      <c r="A109" s="3">
        <v>999226339367886</v>
      </c>
      <c r="B109" s="1" t="s">
        <v>2596</v>
      </c>
      <c r="C109" s="1" t="s">
        <v>2619</v>
      </c>
      <c r="D109" s="1" t="s">
        <v>2620</v>
      </c>
      <c r="E109" s="1" t="s">
        <v>2621</v>
      </c>
      <c r="F109" s="1" t="s">
        <v>2364</v>
      </c>
      <c r="G109" s="1" t="s">
        <v>1970</v>
      </c>
      <c r="H109" s="1" t="s">
        <v>1971</v>
      </c>
      <c r="I109" s="1" t="s">
        <v>2622</v>
      </c>
      <c r="J109" s="1" t="s">
        <v>30</v>
      </c>
      <c r="K109" s="1" t="s">
        <v>2623</v>
      </c>
      <c r="L109" s="1" t="s">
        <v>2623</v>
      </c>
      <c r="M109" s="1" t="s">
        <v>1974</v>
      </c>
      <c r="N109" s="1" t="s">
        <v>1974</v>
      </c>
      <c r="O109" s="1" t="s">
        <v>1975</v>
      </c>
      <c r="P109" s="1" t="s">
        <v>1976</v>
      </c>
      <c r="Q109" s="1" t="s">
        <v>1977</v>
      </c>
      <c r="R109" s="1" t="s">
        <v>2624</v>
      </c>
      <c r="S109" s="1" t="s">
        <v>1979</v>
      </c>
      <c r="T109" s="1" t="s">
        <v>1980</v>
      </c>
      <c r="U109" s="1" t="s">
        <v>1941</v>
      </c>
      <c r="V109" s="1" t="s">
        <v>2535</v>
      </c>
    </row>
    <row r="110" s="1" customFormat="1" spans="1:22">
      <c r="A110" s="3">
        <v>999226339297011</v>
      </c>
      <c r="B110" s="1" t="s">
        <v>2596</v>
      </c>
      <c r="C110" s="1" t="s">
        <v>2625</v>
      </c>
      <c r="D110" s="1" t="s">
        <v>2192</v>
      </c>
      <c r="E110" s="1" t="s">
        <v>2626</v>
      </c>
      <c r="F110" s="1" t="s">
        <v>2364</v>
      </c>
      <c r="G110" s="1" t="s">
        <v>1970</v>
      </c>
      <c r="H110" s="1" t="s">
        <v>1971</v>
      </c>
      <c r="I110" s="1" t="s">
        <v>2627</v>
      </c>
      <c r="J110" s="1" t="s">
        <v>30</v>
      </c>
      <c r="K110" s="1" t="s">
        <v>2628</v>
      </c>
      <c r="L110" s="1" t="s">
        <v>2628</v>
      </c>
      <c r="M110" s="1" t="s">
        <v>1974</v>
      </c>
      <c r="N110" s="1" t="s">
        <v>1974</v>
      </c>
      <c r="O110" s="1" t="s">
        <v>1975</v>
      </c>
      <c r="P110" s="1" t="s">
        <v>1976</v>
      </c>
      <c r="Q110" s="1" t="s">
        <v>1977</v>
      </c>
      <c r="R110" s="1" t="s">
        <v>2629</v>
      </c>
      <c r="S110" s="1" t="s">
        <v>1979</v>
      </c>
      <c r="T110" s="1" t="s">
        <v>1980</v>
      </c>
      <c r="U110" s="1" t="s">
        <v>1941</v>
      </c>
      <c r="V110" s="1" t="s">
        <v>2021</v>
      </c>
    </row>
    <row r="111" s="1" customFormat="1" spans="1:22">
      <c r="A111" s="3">
        <v>999226339260355</v>
      </c>
      <c r="B111" s="1" t="s">
        <v>2596</v>
      </c>
      <c r="C111" s="1" t="s">
        <v>2630</v>
      </c>
      <c r="D111" s="1" t="s">
        <v>2631</v>
      </c>
      <c r="E111" s="1" t="s">
        <v>2632</v>
      </c>
      <c r="F111" s="1" t="s">
        <v>2364</v>
      </c>
      <c r="G111" s="1" t="s">
        <v>1970</v>
      </c>
      <c r="H111" s="1" t="s">
        <v>1971</v>
      </c>
      <c r="I111" s="1" t="s">
        <v>2633</v>
      </c>
      <c r="J111" s="1" t="s">
        <v>30</v>
      </c>
      <c r="K111" s="1" t="s">
        <v>2634</v>
      </c>
      <c r="L111" s="1" t="s">
        <v>2634</v>
      </c>
      <c r="M111" s="1" t="s">
        <v>1974</v>
      </c>
      <c r="N111" s="1" t="s">
        <v>1974</v>
      </c>
      <c r="O111" s="1" t="s">
        <v>1975</v>
      </c>
      <c r="P111" s="1" t="s">
        <v>1976</v>
      </c>
      <c r="Q111" s="1" t="s">
        <v>1977</v>
      </c>
      <c r="R111" s="1" t="s">
        <v>2624</v>
      </c>
      <c r="S111" s="1" t="s">
        <v>1979</v>
      </c>
      <c r="T111" s="1" t="s">
        <v>1980</v>
      </c>
      <c r="U111" s="1" t="s">
        <v>1941</v>
      </c>
      <c r="V111" s="1" t="s">
        <v>2021</v>
      </c>
    </row>
    <row r="112" s="1" customFormat="1" spans="1:22">
      <c r="A112" s="3">
        <v>999226339255546</v>
      </c>
      <c r="B112" s="1" t="s">
        <v>2596</v>
      </c>
      <c r="C112" s="1" t="s">
        <v>2635</v>
      </c>
      <c r="D112" s="1" t="s">
        <v>2636</v>
      </c>
      <c r="E112" s="1" t="s">
        <v>2637</v>
      </c>
      <c r="F112" s="1" t="s">
        <v>1966</v>
      </c>
      <c r="G112" s="1" t="s">
        <v>1970</v>
      </c>
      <c r="H112" s="1" t="s">
        <v>1971</v>
      </c>
      <c r="I112" s="1" t="s">
        <v>2638</v>
      </c>
      <c r="J112" s="1" t="s">
        <v>30</v>
      </c>
      <c r="K112" s="1" t="s">
        <v>2639</v>
      </c>
      <c r="L112" s="1" t="s">
        <v>2639</v>
      </c>
      <c r="M112" s="1" t="s">
        <v>1974</v>
      </c>
      <c r="N112" s="1" t="s">
        <v>1974</v>
      </c>
      <c r="O112" s="1" t="s">
        <v>1975</v>
      </c>
      <c r="P112" s="1" t="s">
        <v>1976</v>
      </c>
      <c r="Q112" s="1" t="s">
        <v>1977</v>
      </c>
      <c r="R112" s="1" t="s">
        <v>2640</v>
      </c>
      <c r="S112" s="1" t="s">
        <v>1979</v>
      </c>
      <c r="T112" s="1" t="s">
        <v>1980</v>
      </c>
      <c r="U112" s="1" t="s">
        <v>1941</v>
      </c>
      <c r="V112" s="1" t="s">
        <v>2002</v>
      </c>
    </row>
    <row r="113" s="1" customFormat="1" spans="1:22">
      <c r="A113" s="3">
        <v>999226347782494</v>
      </c>
      <c r="B113" s="1" t="s">
        <v>2364</v>
      </c>
      <c r="C113" s="1" t="s">
        <v>2641</v>
      </c>
      <c r="D113" s="1" t="s">
        <v>2579</v>
      </c>
      <c r="E113" s="1" t="s">
        <v>2642</v>
      </c>
      <c r="F113" s="1" t="s">
        <v>1966</v>
      </c>
      <c r="G113" s="1" t="s">
        <v>1970</v>
      </c>
      <c r="H113" s="1" t="s">
        <v>1971</v>
      </c>
      <c r="I113" s="1" t="s">
        <v>2643</v>
      </c>
      <c r="J113" s="1" t="s">
        <v>30</v>
      </c>
      <c r="K113" s="1" t="s">
        <v>2644</v>
      </c>
      <c r="L113" s="1" t="s">
        <v>2644</v>
      </c>
      <c r="M113" s="1" t="s">
        <v>1974</v>
      </c>
      <c r="N113" s="1" t="s">
        <v>1974</v>
      </c>
      <c r="O113" s="1" t="s">
        <v>1975</v>
      </c>
      <c r="P113" s="1" t="s">
        <v>1976</v>
      </c>
      <c r="Q113" s="1" t="s">
        <v>1977</v>
      </c>
      <c r="R113" s="1" t="s">
        <v>2645</v>
      </c>
      <c r="S113" s="1" t="s">
        <v>1979</v>
      </c>
      <c r="T113" s="1" t="s">
        <v>1980</v>
      </c>
      <c r="U113" s="1" t="s">
        <v>1941</v>
      </c>
      <c r="V113" s="1" t="s">
        <v>2142</v>
      </c>
    </row>
    <row r="114" s="1" customFormat="1" spans="1:22">
      <c r="A114" s="3">
        <v>999226338769592</v>
      </c>
      <c r="B114" s="1" t="s">
        <v>2596</v>
      </c>
      <c r="C114" s="1" t="s">
        <v>2646</v>
      </c>
      <c r="D114" s="1" t="s">
        <v>2647</v>
      </c>
      <c r="E114" s="1" t="s">
        <v>2648</v>
      </c>
      <c r="F114" s="1" t="s">
        <v>1966</v>
      </c>
      <c r="G114" s="1" t="s">
        <v>1970</v>
      </c>
      <c r="H114" s="1" t="s">
        <v>1971</v>
      </c>
      <c r="I114" s="1" t="s">
        <v>2649</v>
      </c>
      <c r="J114" s="1" t="s">
        <v>30</v>
      </c>
      <c r="K114" s="1" t="s">
        <v>2650</v>
      </c>
      <c r="L114" s="1" t="s">
        <v>2650</v>
      </c>
      <c r="M114" s="1" t="s">
        <v>1974</v>
      </c>
      <c r="N114" s="1" t="s">
        <v>1974</v>
      </c>
      <c r="O114" s="1" t="s">
        <v>1975</v>
      </c>
      <c r="P114" s="1" t="s">
        <v>1976</v>
      </c>
      <c r="Q114" s="1" t="s">
        <v>1977</v>
      </c>
      <c r="R114" s="1" t="s">
        <v>2651</v>
      </c>
      <c r="S114" s="1" t="s">
        <v>1979</v>
      </c>
      <c r="T114" s="1" t="s">
        <v>1980</v>
      </c>
      <c r="U114" s="1" t="s">
        <v>1941</v>
      </c>
      <c r="V114" s="1" t="s">
        <v>2002</v>
      </c>
    </row>
    <row r="115" s="1" customFormat="1" spans="1:22">
      <c r="A115" s="3">
        <v>999226338754352</v>
      </c>
      <c r="B115" s="1" t="s">
        <v>2596</v>
      </c>
      <c r="C115" s="1" t="s">
        <v>2652</v>
      </c>
      <c r="D115" s="1" t="s">
        <v>2653</v>
      </c>
      <c r="E115" s="1" t="s">
        <v>2654</v>
      </c>
      <c r="F115" s="1" t="s">
        <v>2364</v>
      </c>
      <c r="G115" s="1" t="s">
        <v>1970</v>
      </c>
      <c r="H115" s="1" t="s">
        <v>1971</v>
      </c>
      <c r="I115" s="1" t="s">
        <v>2655</v>
      </c>
      <c r="J115" s="1" t="s">
        <v>30</v>
      </c>
      <c r="K115" s="1" t="s">
        <v>2656</v>
      </c>
      <c r="L115" s="1" t="s">
        <v>2656</v>
      </c>
      <c r="M115" s="1" t="s">
        <v>1974</v>
      </c>
      <c r="N115" s="1" t="s">
        <v>1974</v>
      </c>
      <c r="O115" s="1" t="s">
        <v>1975</v>
      </c>
      <c r="P115" s="1" t="s">
        <v>1976</v>
      </c>
      <c r="Q115" s="1" t="s">
        <v>1977</v>
      </c>
      <c r="R115" s="1" t="s">
        <v>2657</v>
      </c>
      <c r="S115" s="1" t="s">
        <v>1979</v>
      </c>
      <c r="T115" s="1" t="s">
        <v>1980</v>
      </c>
      <c r="U115" s="1" t="s">
        <v>1941</v>
      </c>
      <c r="V115" s="1" t="s">
        <v>2451</v>
      </c>
    </row>
    <row r="116" s="1" customFormat="1" spans="1:22">
      <c r="A116" s="3">
        <v>999226338327781</v>
      </c>
      <c r="B116" s="1" t="s">
        <v>2596</v>
      </c>
      <c r="C116" s="1" t="s">
        <v>2658</v>
      </c>
      <c r="D116" s="1" t="s">
        <v>2659</v>
      </c>
      <c r="E116" s="1" t="s">
        <v>2660</v>
      </c>
      <c r="F116" s="1" t="s">
        <v>1966</v>
      </c>
      <c r="G116" s="1" t="s">
        <v>1970</v>
      </c>
      <c r="H116" s="1" t="s">
        <v>1971</v>
      </c>
      <c r="I116" s="1" t="s">
        <v>2661</v>
      </c>
      <c r="J116" s="1" t="s">
        <v>30</v>
      </c>
      <c r="K116" s="1" t="s">
        <v>2662</v>
      </c>
      <c r="L116" s="1" t="s">
        <v>2662</v>
      </c>
      <c r="M116" s="1" t="s">
        <v>1974</v>
      </c>
      <c r="N116" s="1" t="s">
        <v>1974</v>
      </c>
      <c r="O116" s="1" t="s">
        <v>1975</v>
      </c>
      <c r="P116" s="1" t="s">
        <v>1976</v>
      </c>
      <c r="Q116" s="1" t="s">
        <v>1977</v>
      </c>
      <c r="R116" s="1" t="s">
        <v>2663</v>
      </c>
      <c r="S116" s="1" t="s">
        <v>1979</v>
      </c>
      <c r="T116" s="1" t="s">
        <v>1980</v>
      </c>
      <c r="U116" s="1" t="s">
        <v>1941</v>
      </c>
      <c r="V116" s="1" t="s">
        <v>2142</v>
      </c>
    </row>
    <row r="117" s="1" customFormat="1" spans="1:22">
      <c r="A117" s="3">
        <v>999226337800438</v>
      </c>
      <c r="B117" s="1" t="s">
        <v>2596</v>
      </c>
      <c r="C117" s="1" t="s">
        <v>2664</v>
      </c>
      <c r="D117" s="1" t="s">
        <v>2665</v>
      </c>
      <c r="E117" s="1" t="s">
        <v>2666</v>
      </c>
      <c r="F117" s="1" t="s">
        <v>2364</v>
      </c>
      <c r="G117" s="1" t="s">
        <v>1970</v>
      </c>
      <c r="H117" s="1" t="s">
        <v>1971</v>
      </c>
      <c r="I117" s="1" t="s">
        <v>2667</v>
      </c>
      <c r="J117" s="1" t="s">
        <v>30</v>
      </c>
      <c r="K117" s="1" t="s">
        <v>2668</v>
      </c>
      <c r="L117" s="1" t="s">
        <v>2668</v>
      </c>
      <c r="M117" s="1" t="s">
        <v>1974</v>
      </c>
      <c r="N117" s="1" t="s">
        <v>1974</v>
      </c>
      <c r="O117" s="1" t="s">
        <v>1975</v>
      </c>
      <c r="P117" s="1" t="s">
        <v>1976</v>
      </c>
      <c r="Q117" s="1" t="s">
        <v>1977</v>
      </c>
      <c r="R117" s="1" t="s">
        <v>2669</v>
      </c>
      <c r="S117" s="1" t="s">
        <v>1979</v>
      </c>
      <c r="T117" s="1" t="s">
        <v>1980</v>
      </c>
      <c r="U117" s="1" t="s">
        <v>1941</v>
      </c>
      <c r="V117" s="1" t="s">
        <v>2021</v>
      </c>
    </row>
    <row r="118" s="1" customFormat="1" spans="1:22">
      <c r="A118" s="3">
        <v>999226337114604</v>
      </c>
      <c r="B118" s="1" t="s">
        <v>2596</v>
      </c>
      <c r="C118" s="1" t="s">
        <v>2670</v>
      </c>
      <c r="D118" s="1" t="s">
        <v>2292</v>
      </c>
      <c r="E118" s="1" t="s">
        <v>2671</v>
      </c>
      <c r="F118" s="1" t="s">
        <v>1966</v>
      </c>
      <c r="G118" s="1" t="s">
        <v>1970</v>
      </c>
      <c r="H118" s="1" t="s">
        <v>1971</v>
      </c>
      <c r="I118" s="1" t="s">
        <v>2599</v>
      </c>
      <c r="J118" s="1" t="s">
        <v>30</v>
      </c>
      <c r="K118" s="1" t="s">
        <v>2600</v>
      </c>
      <c r="L118" s="1" t="s">
        <v>2600</v>
      </c>
      <c r="M118" s="1" t="s">
        <v>1974</v>
      </c>
      <c r="N118" s="1" t="s">
        <v>1974</v>
      </c>
      <c r="O118" s="1" t="s">
        <v>1975</v>
      </c>
      <c r="P118" s="1" t="s">
        <v>1976</v>
      </c>
      <c r="Q118" s="1" t="s">
        <v>1977</v>
      </c>
      <c r="R118" s="1" t="s">
        <v>2672</v>
      </c>
      <c r="S118" s="1" t="s">
        <v>1979</v>
      </c>
      <c r="T118" s="1" t="s">
        <v>1980</v>
      </c>
      <c r="U118" s="1" t="s">
        <v>1941</v>
      </c>
      <c r="V118" s="1" t="s">
        <v>2021</v>
      </c>
    </row>
    <row r="119" s="1" customFormat="1" spans="1:22">
      <c r="A119" s="3">
        <v>999226337077752</v>
      </c>
      <c r="B119" s="1" t="s">
        <v>2596</v>
      </c>
      <c r="C119" s="1" t="s">
        <v>2673</v>
      </c>
      <c r="D119" s="1" t="s">
        <v>2674</v>
      </c>
      <c r="E119" s="1" t="s">
        <v>2675</v>
      </c>
      <c r="F119" s="1" t="s">
        <v>2596</v>
      </c>
      <c r="G119" s="1" t="s">
        <v>1970</v>
      </c>
      <c r="H119" s="1" t="s">
        <v>1971</v>
      </c>
      <c r="I119" s="1" t="s">
        <v>2676</v>
      </c>
      <c r="J119" s="1" t="s">
        <v>30</v>
      </c>
      <c r="K119" s="1" t="s">
        <v>2677</v>
      </c>
      <c r="L119" s="1" t="s">
        <v>2677</v>
      </c>
      <c r="M119" s="1" t="s">
        <v>1974</v>
      </c>
      <c r="N119" s="1" t="s">
        <v>1974</v>
      </c>
      <c r="O119" s="1" t="s">
        <v>1975</v>
      </c>
      <c r="P119" s="1" t="s">
        <v>1976</v>
      </c>
      <c r="Q119" s="1" t="s">
        <v>1977</v>
      </c>
      <c r="R119" s="1" t="s">
        <v>2678</v>
      </c>
      <c r="S119" s="1" t="s">
        <v>1979</v>
      </c>
      <c r="T119" s="1" t="s">
        <v>1980</v>
      </c>
      <c r="U119" s="1" t="s">
        <v>1941</v>
      </c>
      <c r="V119" s="1" t="s">
        <v>2002</v>
      </c>
    </row>
    <row r="120" s="1" customFormat="1" spans="1:22">
      <c r="A120" s="3">
        <v>999226337004261</v>
      </c>
      <c r="B120" s="1" t="s">
        <v>2596</v>
      </c>
      <c r="C120" s="1" t="s">
        <v>2679</v>
      </c>
      <c r="D120" s="1" t="s">
        <v>2636</v>
      </c>
      <c r="E120" s="1" t="s">
        <v>2637</v>
      </c>
      <c r="F120" s="1" t="s">
        <v>1966</v>
      </c>
      <c r="G120" s="1" t="s">
        <v>1970</v>
      </c>
      <c r="H120" s="1" t="s">
        <v>1971</v>
      </c>
      <c r="I120" s="1" t="s">
        <v>2638</v>
      </c>
      <c r="J120" s="1" t="s">
        <v>30</v>
      </c>
      <c r="K120" s="1" t="s">
        <v>2639</v>
      </c>
      <c r="L120" s="1" t="s">
        <v>2639</v>
      </c>
      <c r="M120" s="1" t="s">
        <v>1974</v>
      </c>
      <c r="N120" s="1" t="s">
        <v>1974</v>
      </c>
      <c r="O120" s="1" t="s">
        <v>1975</v>
      </c>
      <c r="P120" s="1" t="s">
        <v>1976</v>
      </c>
      <c r="Q120" s="1" t="s">
        <v>1977</v>
      </c>
      <c r="R120" s="1" t="s">
        <v>2680</v>
      </c>
      <c r="S120" s="1" t="s">
        <v>1979</v>
      </c>
      <c r="T120" s="1" t="s">
        <v>1980</v>
      </c>
      <c r="U120" s="1" t="s">
        <v>1941</v>
      </c>
      <c r="V120" s="1" t="s">
        <v>2002</v>
      </c>
    </row>
    <row r="121" s="1" customFormat="1" spans="1:22">
      <c r="A121" s="3">
        <v>999226336769097</v>
      </c>
      <c r="B121" s="1" t="s">
        <v>2596</v>
      </c>
      <c r="C121" s="1" t="s">
        <v>2681</v>
      </c>
      <c r="D121" s="1" t="s">
        <v>2292</v>
      </c>
      <c r="E121" s="1" t="s">
        <v>2682</v>
      </c>
      <c r="F121" s="1" t="s">
        <v>2364</v>
      </c>
      <c r="G121" s="1" t="s">
        <v>1970</v>
      </c>
      <c r="H121" s="1" t="s">
        <v>1971</v>
      </c>
      <c r="I121" s="1" t="s">
        <v>2683</v>
      </c>
      <c r="J121" s="1" t="s">
        <v>30</v>
      </c>
      <c r="K121" s="1" t="s">
        <v>2684</v>
      </c>
      <c r="L121" s="1" t="s">
        <v>2684</v>
      </c>
      <c r="M121" s="1" t="s">
        <v>1974</v>
      </c>
      <c r="N121" s="1" t="s">
        <v>1974</v>
      </c>
      <c r="O121" s="1" t="s">
        <v>1975</v>
      </c>
      <c r="P121" s="1" t="s">
        <v>1976</v>
      </c>
      <c r="Q121" s="1" t="s">
        <v>1977</v>
      </c>
      <c r="R121" s="1" t="s">
        <v>2685</v>
      </c>
      <c r="S121" s="1" t="s">
        <v>1979</v>
      </c>
      <c r="T121" s="1" t="s">
        <v>1980</v>
      </c>
      <c r="U121" s="1" t="s">
        <v>1941</v>
      </c>
      <c r="V121" s="1" t="s">
        <v>2021</v>
      </c>
    </row>
    <row r="122" s="1" customFormat="1" spans="1:22">
      <c r="A122" s="3">
        <v>999226336043824</v>
      </c>
      <c r="B122" s="1" t="s">
        <v>2596</v>
      </c>
      <c r="C122" s="1" t="s">
        <v>2686</v>
      </c>
      <c r="D122" s="1" t="s">
        <v>2687</v>
      </c>
      <c r="E122" s="1" t="s">
        <v>2688</v>
      </c>
      <c r="F122" s="1" t="s">
        <v>2364</v>
      </c>
      <c r="G122" s="1" t="s">
        <v>1970</v>
      </c>
      <c r="H122" s="1" t="s">
        <v>1971</v>
      </c>
      <c r="I122" s="1" t="s">
        <v>2689</v>
      </c>
      <c r="J122" s="1" t="s">
        <v>30</v>
      </c>
      <c r="K122" s="1" t="s">
        <v>2690</v>
      </c>
      <c r="L122" s="1" t="s">
        <v>2690</v>
      </c>
      <c r="M122" s="1" t="s">
        <v>1974</v>
      </c>
      <c r="N122" s="1" t="s">
        <v>1974</v>
      </c>
      <c r="O122" s="1" t="s">
        <v>1975</v>
      </c>
      <c r="P122" s="1" t="s">
        <v>1976</v>
      </c>
      <c r="Q122" s="1" t="s">
        <v>1977</v>
      </c>
      <c r="R122" s="1" t="s">
        <v>2691</v>
      </c>
      <c r="S122" s="1" t="s">
        <v>1979</v>
      </c>
      <c r="T122" s="1" t="s">
        <v>1980</v>
      </c>
      <c r="U122" s="1" t="s">
        <v>2692</v>
      </c>
      <c r="V122" s="1" t="s">
        <v>2021</v>
      </c>
    </row>
    <row r="123" s="1" customFormat="1" spans="1:22">
      <c r="A123" s="3">
        <v>999226336027680</v>
      </c>
      <c r="B123" s="1" t="s">
        <v>2596</v>
      </c>
      <c r="C123" s="1" t="s">
        <v>2693</v>
      </c>
      <c r="D123" s="1" t="s">
        <v>2687</v>
      </c>
      <c r="E123" s="1" t="s">
        <v>2694</v>
      </c>
      <c r="F123" s="1" t="s">
        <v>2364</v>
      </c>
      <c r="G123" s="1" t="s">
        <v>1970</v>
      </c>
      <c r="H123" s="1" t="s">
        <v>1971</v>
      </c>
      <c r="I123" s="1" t="s">
        <v>2689</v>
      </c>
      <c r="J123" s="1" t="s">
        <v>30</v>
      </c>
      <c r="K123" s="1" t="s">
        <v>2690</v>
      </c>
      <c r="L123" s="1" t="s">
        <v>2690</v>
      </c>
      <c r="M123" s="1" t="s">
        <v>1974</v>
      </c>
      <c r="N123" s="1" t="s">
        <v>1974</v>
      </c>
      <c r="O123" s="1" t="s">
        <v>1975</v>
      </c>
      <c r="P123" s="1" t="s">
        <v>1976</v>
      </c>
      <c r="Q123" s="1" t="s">
        <v>1977</v>
      </c>
      <c r="R123" s="1" t="s">
        <v>2695</v>
      </c>
      <c r="S123" s="1" t="s">
        <v>1979</v>
      </c>
      <c r="T123" s="1" t="s">
        <v>1980</v>
      </c>
      <c r="U123" s="1" t="s">
        <v>2692</v>
      </c>
      <c r="V123" s="1" t="s">
        <v>2021</v>
      </c>
    </row>
    <row r="124" s="1" customFormat="1" spans="1:22">
      <c r="A124" s="3">
        <v>26335887090</v>
      </c>
      <c r="B124" s="1" t="s">
        <v>2596</v>
      </c>
      <c r="C124" s="1" t="s">
        <v>2696</v>
      </c>
      <c r="D124" s="1" t="s">
        <v>2697</v>
      </c>
      <c r="E124" s="1" t="s">
        <v>2698</v>
      </c>
      <c r="F124" s="1" t="s">
        <v>1966</v>
      </c>
      <c r="G124" s="1" t="s">
        <v>1970</v>
      </c>
      <c r="H124" s="1" t="s">
        <v>1971</v>
      </c>
      <c r="I124" s="1" t="s">
        <v>2699</v>
      </c>
      <c r="J124" s="1" t="s">
        <v>30</v>
      </c>
      <c r="K124" s="1" t="s">
        <v>2700</v>
      </c>
      <c r="L124" s="1" t="s">
        <v>2700</v>
      </c>
      <c r="M124" s="1" t="s">
        <v>1974</v>
      </c>
      <c r="N124" s="1" t="s">
        <v>1974</v>
      </c>
      <c r="O124" s="1" t="s">
        <v>1975</v>
      </c>
      <c r="P124" s="1" t="s">
        <v>1976</v>
      </c>
      <c r="Q124" s="1" t="s">
        <v>1977</v>
      </c>
      <c r="R124" s="1" t="s">
        <v>2701</v>
      </c>
      <c r="S124" s="1" t="s">
        <v>1979</v>
      </c>
      <c r="T124" s="1" t="s">
        <v>1980</v>
      </c>
      <c r="U124" s="1" t="s">
        <v>1941</v>
      </c>
      <c r="V124" s="1" t="s">
        <v>2021</v>
      </c>
    </row>
    <row r="125" s="1" customFormat="1" spans="1:22">
      <c r="A125" s="3">
        <v>999226335771698</v>
      </c>
      <c r="B125" s="1" t="s">
        <v>2596</v>
      </c>
      <c r="C125" s="1" t="s">
        <v>2702</v>
      </c>
      <c r="D125" s="1" t="s">
        <v>2292</v>
      </c>
      <c r="E125" s="1" t="s">
        <v>2703</v>
      </c>
      <c r="F125" s="1" t="s">
        <v>2364</v>
      </c>
      <c r="G125" s="1" t="s">
        <v>1970</v>
      </c>
      <c r="H125" s="1" t="s">
        <v>1971</v>
      </c>
      <c r="I125" s="1" t="s">
        <v>2704</v>
      </c>
      <c r="J125" s="1" t="s">
        <v>30</v>
      </c>
      <c r="K125" s="1" t="s">
        <v>2705</v>
      </c>
      <c r="L125" s="1" t="s">
        <v>2705</v>
      </c>
      <c r="M125" s="1" t="s">
        <v>1974</v>
      </c>
      <c r="N125" s="1" t="s">
        <v>1974</v>
      </c>
      <c r="O125" s="1" t="s">
        <v>1975</v>
      </c>
      <c r="P125" s="1" t="s">
        <v>1976</v>
      </c>
      <c r="Q125" s="1" t="s">
        <v>1977</v>
      </c>
      <c r="R125" s="1" t="s">
        <v>2706</v>
      </c>
      <c r="S125" s="1" t="s">
        <v>1979</v>
      </c>
      <c r="T125" s="1" t="s">
        <v>1980</v>
      </c>
      <c r="U125" s="1" t="s">
        <v>1941</v>
      </c>
      <c r="V125" s="1" t="s">
        <v>2021</v>
      </c>
    </row>
    <row r="126" s="1" customFormat="1" spans="1:22">
      <c r="A126" s="3">
        <v>999226335571953</v>
      </c>
      <c r="B126" s="1" t="s">
        <v>2596</v>
      </c>
      <c r="C126" s="1" t="s">
        <v>2707</v>
      </c>
      <c r="D126" s="1" t="s">
        <v>2568</v>
      </c>
      <c r="E126" s="1" t="s">
        <v>2569</v>
      </c>
      <c r="F126" s="1" t="s">
        <v>2364</v>
      </c>
      <c r="G126" s="1" t="s">
        <v>1970</v>
      </c>
      <c r="H126" s="1" t="s">
        <v>1971</v>
      </c>
      <c r="I126" s="1" t="s">
        <v>2708</v>
      </c>
      <c r="J126" s="1" t="s">
        <v>30</v>
      </c>
      <c r="K126" s="1" t="s">
        <v>2709</v>
      </c>
      <c r="L126" s="1" t="s">
        <v>2709</v>
      </c>
      <c r="M126" s="1" t="s">
        <v>1974</v>
      </c>
      <c r="N126" s="1" t="s">
        <v>1974</v>
      </c>
      <c r="O126" s="1" t="s">
        <v>1975</v>
      </c>
      <c r="P126" s="1" t="s">
        <v>1976</v>
      </c>
      <c r="Q126" s="1" t="s">
        <v>1977</v>
      </c>
      <c r="R126" s="1" t="s">
        <v>2710</v>
      </c>
      <c r="S126" s="1" t="s">
        <v>1979</v>
      </c>
      <c r="T126" s="1" t="s">
        <v>1980</v>
      </c>
      <c r="U126" s="1" t="s">
        <v>1941</v>
      </c>
      <c r="V126" s="1" t="s">
        <v>2021</v>
      </c>
    </row>
    <row r="127" s="1" customFormat="1" spans="1:22">
      <c r="A127" s="3">
        <v>999226341236553</v>
      </c>
      <c r="B127" s="1" t="s">
        <v>2364</v>
      </c>
      <c r="C127" s="1" t="s">
        <v>2711</v>
      </c>
      <c r="D127" s="1" t="s">
        <v>2712</v>
      </c>
      <c r="E127" s="1" t="s">
        <v>2713</v>
      </c>
      <c r="F127" s="1" t="s">
        <v>1966</v>
      </c>
      <c r="G127" s="1" t="s">
        <v>1970</v>
      </c>
      <c r="H127" s="1" t="s">
        <v>1971</v>
      </c>
      <c r="I127" s="1" t="s">
        <v>2714</v>
      </c>
      <c r="J127" s="1" t="s">
        <v>30</v>
      </c>
      <c r="K127" s="1" t="s">
        <v>2715</v>
      </c>
      <c r="L127" s="1" t="s">
        <v>2715</v>
      </c>
      <c r="M127" s="1" t="s">
        <v>1974</v>
      </c>
      <c r="N127" s="1" t="s">
        <v>1974</v>
      </c>
      <c r="O127" s="1" t="s">
        <v>1975</v>
      </c>
      <c r="P127" s="1" t="s">
        <v>1976</v>
      </c>
      <c r="Q127" s="1" t="s">
        <v>1977</v>
      </c>
      <c r="R127" s="1" t="s">
        <v>2716</v>
      </c>
      <c r="S127" s="1" t="s">
        <v>1979</v>
      </c>
      <c r="T127" s="1" t="s">
        <v>1980</v>
      </c>
      <c r="U127" s="1" t="s">
        <v>1941</v>
      </c>
      <c r="V127" s="1" t="s">
        <v>1981</v>
      </c>
    </row>
    <row r="128" s="1" customFormat="1" spans="1:22">
      <c r="A128" s="3">
        <v>999226341287843</v>
      </c>
      <c r="B128" s="1" t="s">
        <v>2364</v>
      </c>
      <c r="C128" s="1" t="s">
        <v>2717</v>
      </c>
      <c r="D128" s="1" t="s">
        <v>2718</v>
      </c>
      <c r="E128" s="1" t="s">
        <v>2719</v>
      </c>
      <c r="F128" s="1" t="s">
        <v>1966</v>
      </c>
      <c r="G128" s="1" t="s">
        <v>1970</v>
      </c>
      <c r="H128" s="1" t="s">
        <v>1971</v>
      </c>
      <c r="I128" s="1" t="s">
        <v>2720</v>
      </c>
      <c r="J128" s="1" t="s">
        <v>30</v>
      </c>
      <c r="K128" s="1" t="s">
        <v>2721</v>
      </c>
      <c r="L128" s="1" t="s">
        <v>2721</v>
      </c>
      <c r="M128" s="1" t="s">
        <v>1974</v>
      </c>
      <c r="N128" s="1" t="s">
        <v>1974</v>
      </c>
      <c r="O128" s="1" t="s">
        <v>1975</v>
      </c>
      <c r="P128" s="1" t="s">
        <v>1976</v>
      </c>
      <c r="Q128" s="1" t="s">
        <v>1977</v>
      </c>
      <c r="R128" s="1" t="s">
        <v>2722</v>
      </c>
      <c r="S128" s="1" t="s">
        <v>1979</v>
      </c>
      <c r="T128" s="1" t="s">
        <v>1980</v>
      </c>
      <c r="U128" s="1" t="s">
        <v>1941</v>
      </c>
      <c r="V128" s="1" t="s">
        <v>2723</v>
      </c>
    </row>
    <row r="129" s="1" customFormat="1" spans="1:22">
      <c r="A129" s="3">
        <v>999226335087576</v>
      </c>
      <c r="B129" s="1" t="s">
        <v>2596</v>
      </c>
      <c r="C129" s="1" t="s">
        <v>2724</v>
      </c>
      <c r="D129" s="1" t="s">
        <v>2237</v>
      </c>
      <c r="E129" s="1" t="s">
        <v>2725</v>
      </c>
      <c r="F129" s="1" t="s">
        <v>2596</v>
      </c>
      <c r="G129" s="1" t="s">
        <v>1970</v>
      </c>
      <c r="H129" s="1" t="s">
        <v>1971</v>
      </c>
      <c r="I129" s="1" t="s">
        <v>2726</v>
      </c>
      <c r="J129" s="1" t="s">
        <v>30</v>
      </c>
      <c r="K129" s="1" t="s">
        <v>2727</v>
      </c>
      <c r="L129" s="1" t="s">
        <v>2727</v>
      </c>
      <c r="M129" s="1" t="s">
        <v>1974</v>
      </c>
      <c r="N129" s="1" t="s">
        <v>1974</v>
      </c>
      <c r="O129" s="1" t="s">
        <v>1975</v>
      </c>
      <c r="P129" s="1" t="s">
        <v>1976</v>
      </c>
      <c r="Q129" s="1" t="s">
        <v>1977</v>
      </c>
      <c r="R129" s="1" t="s">
        <v>2728</v>
      </c>
      <c r="S129" s="1" t="s">
        <v>1979</v>
      </c>
      <c r="T129" s="1" t="s">
        <v>1980</v>
      </c>
      <c r="U129" s="1" t="s">
        <v>1941</v>
      </c>
      <c r="V129" s="1" t="s">
        <v>2021</v>
      </c>
    </row>
    <row r="130" s="1" customFormat="1" spans="1:22">
      <c r="A130" s="3">
        <v>999226335235490</v>
      </c>
      <c r="B130" s="1" t="s">
        <v>2596</v>
      </c>
      <c r="C130" s="1" t="s">
        <v>2729</v>
      </c>
      <c r="D130" s="1" t="s">
        <v>2730</v>
      </c>
      <c r="E130" s="1" t="s">
        <v>2731</v>
      </c>
      <c r="F130" s="1" t="s">
        <v>2596</v>
      </c>
      <c r="G130" s="1" t="s">
        <v>1970</v>
      </c>
      <c r="H130" s="1" t="s">
        <v>1971</v>
      </c>
      <c r="I130" s="1" t="s">
        <v>2732</v>
      </c>
      <c r="J130" s="1" t="s">
        <v>30</v>
      </c>
      <c r="K130" s="1" t="s">
        <v>2733</v>
      </c>
      <c r="L130" s="1" t="s">
        <v>2733</v>
      </c>
      <c r="M130" s="1" t="s">
        <v>1974</v>
      </c>
      <c r="N130" s="1" t="s">
        <v>1974</v>
      </c>
      <c r="O130" s="1" t="s">
        <v>1975</v>
      </c>
      <c r="P130" s="1" t="s">
        <v>1976</v>
      </c>
      <c r="Q130" s="1" t="s">
        <v>1977</v>
      </c>
      <c r="R130" s="1" t="s">
        <v>2734</v>
      </c>
      <c r="S130" s="1" t="s">
        <v>1979</v>
      </c>
      <c r="T130" s="1" t="s">
        <v>1980</v>
      </c>
      <c r="U130" s="1" t="s">
        <v>1941</v>
      </c>
      <c r="V130" s="1" t="s">
        <v>2104</v>
      </c>
    </row>
    <row r="131" s="1" customFormat="1" spans="1:22">
      <c r="A131" s="3">
        <v>999226330133360</v>
      </c>
      <c r="B131" s="1" t="s">
        <v>2596</v>
      </c>
      <c r="C131" s="1" t="s">
        <v>2735</v>
      </c>
      <c r="D131" s="1" t="s">
        <v>2736</v>
      </c>
      <c r="E131" s="1" t="s">
        <v>2737</v>
      </c>
      <c r="F131" s="1" t="s">
        <v>1966</v>
      </c>
      <c r="G131" s="1" t="s">
        <v>1970</v>
      </c>
      <c r="H131" s="1" t="s">
        <v>1971</v>
      </c>
      <c r="I131" s="1" t="s">
        <v>2738</v>
      </c>
      <c r="J131" s="1" t="s">
        <v>30</v>
      </c>
      <c r="K131" s="1" t="s">
        <v>2739</v>
      </c>
      <c r="L131" s="1" t="s">
        <v>2739</v>
      </c>
      <c r="M131" s="1" t="s">
        <v>1974</v>
      </c>
      <c r="N131" s="1" t="s">
        <v>1974</v>
      </c>
      <c r="O131" s="1" t="s">
        <v>1975</v>
      </c>
      <c r="P131" s="1" t="s">
        <v>1976</v>
      </c>
      <c r="Q131" s="1" t="s">
        <v>1977</v>
      </c>
      <c r="R131" s="1" t="s">
        <v>2740</v>
      </c>
      <c r="S131" s="1" t="s">
        <v>1979</v>
      </c>
      <c r="T131" s="1" t="s">
        <v>1980</v>
      </c>
      <c r="U131" s="1" t="s">
        <v>1941</v>
      </c>
      <c r="V131" s="1" t="s">
        <v>1981</v>
      </c>
    </row>
    <row r="132" s="1" customFormat="1" spans="1:22">
      <c r="A132" s="3">
        <v>999226329705361</v>
      </c>
      <c r="B132" s="1" t="s">
        <v>2596</v>
      </c>
      <c r="C132" s="1" t="s">
        <v>2741</v>
      </c>
      <c r="D132" s="1" t="s">
        <v>2742</v>
      </c>
      <c r="E132" s="1" t="s">
        <v>2743</v>
      </c>
      <c r="F132" s="1" t="s">
        <v>1966</v>
      </c>
      <c r="G132" s="1" t="s">
        <v>1970</v>
      </c>
      <c r="H132" s="1" t="s">
        <v>1971</v>
      </c>
      <c r="I132" s="1" t="s">
        <v>2744</v>
      </c>
      <c r="J132" s="1" t="s">
        <v>30</v>
      </c>
      <c r="K132" s="1" t="s">
        <v>2745</v>
      </c>
      <c r="L132" s="1" t="s">
        <v>2745</v>
      </c>
      <c r="M132" s="1" t="s">
        <v>1974</v>
      </c>
      <c r="N132" s="1" t="s">
        <v>1974</v>
      </c>
      <c r="O132" s="1" t="s">
        <v>1975</v>
      </c>
      <c r="P132" s="1" t="s">
        <v>1976</v>
      </c>
      <c r="Q132" s="1" t="s">
        <v>1977</v>
      </c>
      <c r="R132" s="1" t="s">
        <v>2746</v>
      </c>
      <c r="S132" s="1" t="s">
        <v>1979</v>
      </c>
      <c r="T132" s="1" t="s">
        <v>1980</v>
      </c>
      <c r="U132" s="1" t="s">
        <v>1941</v>
      </c>
      <c r="V132" s="1" t="s">
        <v>2142</v>
      </c>
    </row>
    <row r="133" s="1" customFormat="1" spans="1:22">
      <c r="A133" s="3">
        <v>999226329691336</v>
      </c>
      <c r="B133" s="1" t="s">
        <v>2596</v>
      </c>
      <c r="C133" s="1" t="s">
        <v>2747</v>
      </c>
      <c r="D133" s="1" t="s">
        <v>2748</v>
      </c>
      <c r="E133" s="1" t="s">
        <v>2749</v>
      </c>
      <c r="F133" s="1" t="s">
        <v>1966</v>
      </c>
      <c r="G133" s="1" t="s">
        <v>1970</v>
      </c>
      <c r="H133" s="1" t="s">
        <v>1971</v>
      </c>
      <c r="I133" s="1" t="s">
        <v>2750</v>
      </c>
      <c r="J133" s="1" t="s">
        <v>30</v>
      </c>
      <c r="K133" s="1" t="s">
        <v>2751</v>
      </c>
      <c r="L133" s="1" t="s">
        <v>2751</v>
      </c>
      <c r="M133" s="1" t="s">
        <v>1974</v>
      </c>
      <c r="N133" s="1" t="s">
        <v>1974</v>
      </c>
      <c r="O133" s="1" t="s">
        <v>1975</v>
      </c>
      <c r="P133" s="1" t="s">
        <v>1976</v>
      </c>
      <c r="Q133" s="1" t="s">
        <v>1977</v>
      </c>
      <c r="R133" s="1" t="s">
        <v>2752</v>
      </c>
      <c r="S133" s="1" t="s">
        <v>1979</v>
      </c>
      <c r="T133" s="1" t="s">
        <v>1980</v>
      </c>
      <c r="U133" s="1" t="s">
        <v>1941</v>
      </c>
      <c r="V133" s="1" t="s">
        <v>2142</v>
      </c>
    </row>
    <row r="134" s="1" customFormat="1" spans="1:22">
      <c r="A134" s="3">
        <v>999226329323015</v>
      </c>
      <c r="B134" s="1" t="s">
        <v>2596</v>
      </c>
      <c r="C134" s="1" t="s">
        <v>2753</v>
      </c>
      <c r="D134" s="1" t="s">
        <v>2754</v>
      </c>
      <c r="E134" s="1" t="s">
        <v>2755</v>
      </c>
      <c r="F134" s="1" t="s">
        <v>1966</v>
      </c>
      <c r="G134" s="1" t="s">
        <v>1970</v>
      </c>
      <c r="H134" s="1" t="s">
        <v>1971</v>
      </c>
      <c r="I134" s="1" t="s">
        <v>2756</v>
      </c>
      <c r="J134" s="1" t="s">
        <v>30</v>
      </c>
      <c r="K134" s="1" t="s">
        <v>2757</v>
      </c>
      <c r="L134" s="1" t="s">
        <v>2757</v>
      </c>
      <c r="M134" s="1" t="s">
        <v>1974</v>
      </c>
      <c r="N134" s="1" t="s">
        <v>1974</v>
      </c>
      <c r="O134" s="1" t="s">
        <v>1975</v>
      </c>
      <c r="P134" s="1" t="s">
        <v>1976</v>
      </c>
      <c r="Q134" s="1" t="s">
        <v>1977</v>
      </c>
      <c r="R134" s="1" t="s">
        <v>2758</v>
      </c>
      <c r="S134" s="1" t="s">
        <v>1979</v>
      </c>
      <c r="T134" s="1" t="s">
        <v>1980</v>
      </c>
      <c r="U134" s="1" t="s">
        <v>1941</v>
      </c>
      <c r="V134" s="1" t="s">
        <v>1981</v>
      </c>
    </row>
    <row r="135" s="1" customFormat="1" spans="1:22">
      <c r="A135" s="3">
        <v>999226325299284</v>
      </c>
      <c r="B135" s="1" t="s">
        <v>2759</v>
      </c>
      <c r="C135" s="1" t="s">
        <v>2760</v>
      </c>
      <c r="D135" s="1" t="s">
        <v>2761</v>
      </c>
      <c r="E135" s="1" t="s">
        <v>2762</v>
      </c>
      <c r="F135" s="1" t="s">
        <v>2364</v>
      </c>
      <c r="G135" s="1" t="s">
        <v>1970</v>
      </c>
      <c r="H135" s="1" t="s">
        <v>1971</v>
      </c>
      <c r="I135" s="1" t="s">
        <v>2763</v>
      </c>
      <c r="J135" s="1" t="s">
        <v>30</v>
      </c>
      <c r="K135" s="1" t="s">
        <v>2764</v>
      </c>
      <c r="L135" s="1" t="s">
        <v>2764</v>
      </c>
      <c r="M135" s="1" t="s">
        <v>1974</v>
      </c>
      <c r="N135" s="1" t="s">
        <v>1974</v>
      </c>
      <c r="O135" s="1" t="s">
        <v>1975</v>
      </c>
      <c r="P135" s="1" t="s">
        <v>1976</v>
      </c>
      <c r="Q135" s="1" t="s">
        <v>1977</v>
      </c>
      <c r="R135" s="1" t="s">
        <v>2765</v>
      </c>
      <c r="S135" s="1" t="s">
        <v>1979</v>
      </c>
      <c r="T135" s="1" t="s">
        <v>1980</v>
      </c>
      <c r="U135" s="1" t="s">
        <v>1941</v>
      </c>
      <c r="V135" s="1" t="s">
        <v>2104</v>
      </c>
    </row>
    <row r="136" s="1" customFormat="1" spans="1:22">
      <c r="A136" s="3">
        <v>999226323382403</v>
      </c>
      <c r="B136" s="1" t="s">
        <v>2759</v>
      </c>
      <c r="C136" s="1" t="s">
        <v>2766</v>
      </c>
      <c r="D136" s="1" t="s">
        <v>2767</v>
      </c>
      <c r="E136" s="1" t="s">
        <v>2768</v>
      </c>
      <c r="F136" s="1" t="s">
        <v>1966</v>
      </c>
      <c r="G136" s="1" t="s">
        <v>1970</v>
      </c>
      <c r="H136" s="1" t="s">
        <v>1971</v>
      </c>
      <c r="I136" s="1" t="s">
        <v>2769</v>
      </c>
      <c r="J136" s="1" t="s">
        <v>30</v>
      </c>
      <c r="K136" s="1" t="s">
        <v>2770</v>
      </c>
      <c r="L136" s="1" t="s">
        <v>2770</v>
      </c>
      <c r="M136" s="1" t="s">
        <v>1974</v>
      </c>
      <c r="N136" s="1" t="s">
        <v>1974</v>
      </c>
      <c r="O136" s="1" t="s">
        <v>1975</v>
      </c>
      <c r="P136" s="1" t="s">
        <v>1976</v>
      </c>
      <c r="Q136" s="1" t="s">
        <v>1977</v>
      </c>
      <c r="R136" s="1" t="s">
        <v>2771</v>
      </c>
      <c r="S136" s="1" t="s">
        <v>1979</v>
      </c>
      <c r="T136" s="1" t="s">
        <v>1980</v>
      </c>
      <c r="U136" s="1" t="s">
        <v>2692</v>
      </c>
      <c r="V136" s="1" t="s">
        <v>2002</v>
      </c>
    </row>
    <row r="137" s="1" customFormat="1" spans="1:22">
      <c r="A137" s="3">
        <v>999226323350492</v>
      </c>
      <c r="B137" s="1" t="s">
        <v>2759</v>
      </c>
      <c r="C137" s="1" t="s">
        <v>2772</v>
      </c>
      <c r="D137" s="1" t="s">
        <v>2773</v>
      </c>
      <c r="E137" s="1" t="s">
        <v>2774</v>
      </c>
      <c r="F137" s="1" t="s">
        <v>1966</v>
      </c>
      <c r="G137" s="1" t="s">
        <v>1970</v>
      </c>
      <c r="H137" s="1" t="s">
        <v>1971</v>
      </c>
      <c r="I137" s="1" t="s">
        <v>2775</v>
      </c>
      <c r="J137" s="1" t="s">
        <v>30</v>
      </c>
      <c r="K137" s="1" t="s">
        <v>2776</v>
      </c>
      <c r="L137" s="1" t="s">
        <v>2776</v>
      </c>
      <c r="M137" s="1" t="s">
        <v>1974</v>
      </c>
      <c r="N137" s="1" t="s">
        <v>1974</v>
      </c>
      <c r="O137" s="1" t="s">
        <v>1975</v>
      </c>
      <c r="P137" s="1" t="s">
        <v>1976</v>
      </c>
      <c r="Q137" s="1" t="s">
        <v>1977</v>
      </c>
      <c r="R137" s="1" t="s">
        <v>2777</v>
      </c>
      <c r="S137" s="1" t="s">
        <v>1979</v>
      </c>
      <c r="T137" s="1" t="s">
        <v>1980</v>
      </c>
      <c r="U137" s="1" t="s">
        <v>1941</v>
      </c>
      <c r="V137" s="1" t="s">
        <v>2104</v>
      </c>
    </row>
    <row r="138" s="1" customFormat="1" spans="1:22">
      <c r="A138" s="3">
        <v>999226320785727</v>
      </c>
      <c r="B138" s="1" t="s">
        <v>2759</v>
      </c>
      <c r="C138" s="1" t="s">
        <v>2778</v>
      </c>
      <c r="D138" s="1" t="s">
        <v>2779</v>
      </c>
      <c r="E138" s="1" t="s">
        <v>2780</v>
      </c>
      <c r="F138" s="1" t="s">
        <v>2364</v>
      </c>
      <c r="G138" s="1" t="s">
        <v>1970</v>
      </c>
      <c r="H138" s="1" t="s">
        <v>1971</v>
      </c>
      <c r="I138" s="1" t="s">
        <v>2781</v>
      </c>
      <c r="J138" s="1" t="s">
        <v>30</v>
      </c>
      <c r="K138" s="1" t="s">
        <v>2782</v>
      </c>
      <c r="L138" s="1" t="s">
        <v>2782</v>
      </c>
      <c r="M138" s="1" t="s">
        <v>1974</v>
      </c>
      <c r="N138" s="1" t="s">
        <v>1974</v>
      </c>
      <c r="O138" s="1" t="s">
        <v>1975</v>
      </c>
      <c r="P138" s="1" t="s">
        <v>1976</v>
      </c>
      <c r="Q138" s="1" t="s">
        <v>1977</v>
      </c>
      <c r="R138" s="1" t="s">
        <v>2783</v>
      </c>
      <c r="S138" s="1" t="s">
        <v>1979</v>
      </c>
      <c r="T138" s="1" t="s">
        <v>1980</v>
      </c>
      <c r="U138" s="1" t="s">
        <v>1941</v>
      </c>
      <c r="V138" s="1" t="s">
        <v>2021</v>
      </c>
    </row>
    <row r="139" s="1" customFormat="1" spans="1:22">
      <c r="A139" s="3">
        <v>999226280864763</v>
      </c>
      <c r="B139" s="1" t="s">
        <v>2759</v>
      </c>
      <c r="C139" s="1" t="s">
        <v>2784</v>
      </c>
      <c r="D139" s="1" t="s">
        <v>2785</v>
      </c>
      <c r="E139" s="1" t="s">
        <v>2786</v>
      </c>
      <c r="F139" s="1" t="s">
        <v>1966</v>
      </c>
      <c r="G139" s="1" t="s">
        <v>1970</v>
      </c>
      <c r="H139" s="1" t="s">
        <v>1971</v>
      </c>
      <c r="I139" s="1" t="s">
        <v>2787</v>
      </c>
      <c r="J139" s="1" t="s">
        <v>30</v>
      </c>
      <c r="K139" s="1" t="s">
        <v>2788</v>
      </c>
      <c r="L139" s="1" t="s">
        <v>2788</v>
      </c>
      <c r="M139" s="1" t="s">
        <v>1974</v>
      </c>
      <c r="N139" s="1" t="s">
        <v>1974</v>
      </c>
      <c r="O139" s="1" t="s">
        <v>1975</v>
      </c>
      <c r="P139" s="1" t="s">
        <v>1976</v>
      </c>
      <c r="Q139" s="1" t="s">
        <v>1977</v>
      </c>
      <c r="R139" s="1" t="s">
        <v>2789</v>
      </c>
      <c r="S139" s="1" t="s">
        <v>1979</v>
      </c>
      <c r="T139" s="1" t="s">
        <v>1980</v>
      </c>
      <c r="U139" s="1" t="s">
        <v>2692</v>
      </c>
      <c r="V139" s="1" t="s">
        <v>2002</v>
      </c>
    </row>
    <row r="140" s="1" customFormat="1" spans="1:22">
      <c r="A140" s="3">
        <v>999226280652088</v>
      </c>
      <c r="B140" s="1" t="s">
        <v>2759</v>
      </c>
      <c r="C140" s="1" t="s">
        <v>2790</v>
      </c>
      <c r="D140" s="1" t="s">
        <v>2791</v>
      </c>
      <c r="E140" s="1" t="s">
        <v>2792</v>
      </c>
      <c r="F140" s="1" t="s">
        <v>2596</v>
      </c>
      <c r="G140" s="1" t="s">
        <v>1970</v>
      </c>
      <c r="H140" s="1" t="s">
        <v>1971</v>
      </c>
      <c r="I140" s="1" t="s">
        <v>2793</v>
      </c>
      <c r="J140" s="1" t="s">
        <v>30</v>
      </c>
      <c r="K140" s="1" t="s">
        <v>2794</v>
      </c>
      <c r="L140" s="1" t="s">
        <v>2794</v>
      </c>
      <c r="M140" s="1" t="s">
        <v>1974</v>
      </c>
      <c r="N140" s="1" t="s">
        <v>1974</v>
      </c>
      <c r="O140" s="1" t="s">
        <v>1975</v>
      </c>
      <c r="P140" s="1" t="s">
        <v>1976</v>
      </c>
      <c r="Q140" s="1" t="s">
        <v>1977</v>
      </c>
      <c r="R140" s="1" t="s">
        <v>2795</v>
      </c>
      <c r="S140" s="1" t="s">
        <v>1979</v>
      </c>
      <c r="T140" s="1" t="s">
        <v>1980</v>
      </c>
      <c r="U140" s="1" t="s">
        <v>1941</v>
      </c>
      <c r="V140" s="1" t="s">
        <v>1981</v>
      </c>
    </row>
    <row r="141" s="1" customFormat="1" spans="1:22">
      <c r="A141" s="3">
        <v>999226280173355</v>
      </c>
      <c r="B141" s="1" t="s">
        <v>2759</v>
      </c>
      <c r="C141" s="1" t="s">
        <v>2796</v>
      </c>
      <c r="D141" s="1" t="s">
        <v>2797</v>
      </c>
      <c r="E141" s="1" t="s">
        <v>2798</v>
      </c>
      <c r="F141" s="1" t="s">
        <v>2364</v>
      </c>
      <c r="G141" s="1" t="s">
        <v>1970</v>
      </c>
      <c r="H141" s="1" t="s">
        <v>1971</v>
      </c>
      <c r="I141" s="1" t="s">
        <v>2799</v>
      </c>
      <c r="J141" s="1" t="s">
        <v>30</v>
      </c>
      <c r="K141" s="1" t="s">
        <v>2800</v>
      </c>
      <c r="L141" s="1" t="s">
        <v>2800</v>
      </c>
      <c r="M141" s="1" t="s">
        <v>1974</v>
      </c>
      <c r="N141" s="1" t="s">
        <v>1974</v>
      </c>
      <c r="O141" s="1" t="s">
        <v>1975</v>
      </c>
      <c r="P141" s="1" t="s">
        <v>1976</v>
      </c>
      <c r="Q141" s="1" t="s">
        <v>1977</v>
      </c>
      <c r="R141" s="1" t="s">
        <v>2801</v>
      </c>
      <c r="S141" s="1" t="s">
        <v>1979</v>
      </c>
      <c r="T141" s="1" t="s">
        <v>1980</v>
      </c>
      <c r="U141" s="1" t="s">
        <v>1941</v>
      </c>
      <c r="V141" s="1" t="s">
        <v>1981</v>
      </c>
    </row>
    <row r="142" s="1" customFormat="1" spans="1:22">
      <c r="A142" s="3">
        <v>999226280134705</v>
      </c>
      <c r="B142" s="1" t="s">
        <v>2759</v>
      </c>
      <c r="C142" s="1" t="s">
        <v>2802</v>
      </c>
      <c r="D142" s="1" t="s">
        <v>2797</v>
      </c>
      <c r="E142" s="1" t="s">
        <v>2798</v>
      </c>
      <c r="F142" s="1" t="s">
        <v>2364</v>
      </c>
      <c r="G142" s="1" t="s">
        <v>1970</v>
      </c>
      <c r="H142" s="1" t="s">
        <v>1971</v>
      </c>
      <c r="I142" s="1" t="s">
        <v>2799</v>
      </c>
      <c r="J142" s="1" t="s">
        <v>30</v>
      </c>
      <c r="K142" s="1" t="s">
        <v>2800</v>
      </c>
      <c r="L142" s="1" t="s">
        <v>2800</v>
      </c>
      <c r="M142" s="1" t="s">
        <v>1974</v>
      </c>
      <c r="N142" s="1" t="s">
        <v>1974</v>
      </c>
      <c r="O142" s="1" t="s">
        <v>1975</v>
      </c>
      <c r="P142" s="1" t="s">
        <v>1976</v>
      </c>
      <c r="Q142" s="1" t="s">
        <v>1977</v>
      </c>
      <c r="R142" s="1" t="s">
        <v>2803</v>
      </c>
      <c r="S142" s="1" t="s">
        <v>1979</v>
      </c>
      <c r="T142" s="1" t="s">
        <v>1980</v>
      </c>
      <c r="U142" s="1" t="s">
        <v>1941</v>
      </c>
      <c r="V142" s="1" t="s">
        <v>1981</v>
      </c>
    </row>
    <row r="143" s="1" customFormat="1" spans="1:22">
      <c r="A143" s="3">
        <v>999226279775951</v>
      </c>
      <c r="B143" s="1" t="s">
        <v>2759</v>
      </c>
      <c r="C143" s="1" t="s">
        <v>2804</v>
      </c>
      <c r="D143" s="1" t="s">
        <v>2805</v>
      </c>
      <c r="E143" s="1" t="s">
        <v>2806</v>
      </c>
      <c r="F143" s="1" t="s">
        <v>2364</v>
      </c>
      <c r="G143" s="1" t="s">
        <v>1970</v>
      </c>
      <c r="H143" s="1" t="s">
        <v>1971</v>
      </c>
      <c r="I143" s="1" t="s">
        <v>2807</v>
      </c>
      <c r="J143" s="1" t="s">
        <v>30</v>
      </c>
      <c r="K143" s="1" t="s">
        <v>2808</v>
      </c>
      <c r="L143" s="1" t="s">
        <v>2808</v>
      </c>
      <c r="M143" s="1" t="s">
        <v>1974</v>
      </c>
      <c r="N143" s="1" t="s">
        <v>1974</v>
      </c>
      <c r="O143" s="1" t="s">
        <v>1975</v>
      </c>
      <c r="P143" s="1" t="s">
        <v>1976</v>
      </c>
      <c r="Q143" s="1" t="s">
        <v>1977</v>
      </c>
      <c r="R143" s="1" t="s">
        <v>2809</v>
      </c>
      <c r="S143" s="1" t="s">
        <v>1979</v>
      </c>
      <c r="T143" s="1" t="s">
        <v>1980</v>
      </c>
      <c r="U143" s="1" t="s">
        <v>1941</v>
      </c>
      <c r="V143" s="1" t="s">
        <v>2002</v>
      </c>
    </row>
    <row r="144" s="1" customFormat="1" spans="1:22">
      <c r="A144" s="3">
        <v>999226279601183</v>
      </c>
      <c r="B144" s="1" t="s">
        <v>2759</v>
      </c>
      <c r="C144" s="1" t="s">
        <v>2810</v>
      </c>
      <c r="D144" s="1" t="s">
        <v>2811</v>
      </c>
      <c r="E144" s="1" t="s">
        <v>2812</v>
      </c>
      <c r="F144" s="1" t="s">
        <v>2596</v>
      </c>
      <c r="G144" s="1" t="s">
        <v>1970</v>
      </c>
      <c r="H144" s="1" t="s">
        <v>1971</v>
      </c>
      <c r="I144" s="1" t="s">
        <v>2813</v>
      </c>
      <c r="J144" s="1" t="s">
        <v>30</v>
      </c>
      <c r="K144" s="1" t="s">
        <v>2814</v>
      </c>
      <c r="L144" s="1" t="s">
        <v>2814</v>
      </c>
      <c r="M144" s="1" t="s">
        <v>1974</v>
      </c>
      <c r="N144" s="1" t="s">
        <v>1974</v>
      </c>
      <c r="O144" s="1" t="s">
        <v>1975</v>
      </c>
      <c r="P144" s="1" t="s">
        <v>1976</v>
      </c>
      <c r="Q144" s="1" t="s">
        <v>1977</v>
      </c>
      <c r="R144" s="1" t="s">
        <v>2815</v>
      </c>
      <c r="S144" s="1" t="s">
        <v>1979</v>
      </c>
      <c r="T144" s="1" t="s">
        <v>1980</v>
      </c>
      <c r="U144" s="1" t="s">
        <v>1941</v>
      </c>
      <c r="V144" s="1" t="s">
        <v>2816</v>
      </c>
    </row>
    <row r="145" s="1" customFormat="1" spans="1:22">
      <c r="A145" s="3">
        <v>999226279307493</v>
      </c>
      <c r="B145" s="1" t="s">
        <v>2759</v>
      </c>
      <c r="C145" s="1" t="s">
        <v>2817</v>
      </c>
      <c r="D145" s="1" t="s">
        <v>2818</v>
      </c>
      <c r="E145" s="1" t="s">
        <v>2819</v>
      </c>
      <c r="F145" s="1" t="s">
        <v>1966</v>
      </c>
      <c r="G145" s="1" t="s">
        <v>1970</v>
      </c>
      <c r="H145" s="1" t="s">
        <v>1971</v>
      </c>
      <c r="I145" s="1" t="s">
        <v>2820</v>
      </c>
      <c r="J145" s="1" t="s">
        <v>30</v>
      </c>
      <c r="K145" s="1" t="s">
        <v>2821</v>
      </c>
      <c r="L145" s="1" t="s">
        <v>2821</v>
      </c>
      <c r="M145" s="1" t="s">
        <v>1974</v>
      </c>
      <c r="N145" s="1" t="s">
        <v>1974</v>
      </c>
      <c r="O145" s="1" t="s">
        <v>1975</v>
      </c>
      <c r="P145" s="1" t="s">
        <v>1976</v>
      </c>
      <c r="Q145" s="1" t="s">
        <v>1977</v>
      </c>
      <c r="R145" s="1" t="s">
        <v>2822</v>
      </c>
      <c r="S145" s="1" t="s">
        <v>1979</v>
      </c>
      <c r="T145" s="1" t="s">
        <v>1980</v>
      </c>
      <c r="U145" s="1" t="s">
        <v>1941</v>
      </c>
      <c r="V145" s="1" t="s">
        <v>2535</v>
      </c>
    </row>
    <row r="146" s="1" customFormat="1" spans="1:22">
      <c r="A146" s="3">
        <v>999226277681685</v>
      </c>
      <c r="B146" s="1" t="s">
        <v>2759</v>
      </c>
      <c r="C146" s="1" t="s">
        <v>2823</v>
      </c>
      <c r="D146" s="1" t="s">
        <v>2824</v>
      </c>
      <c r="E146" s="1" t="s">
        <v>2825</v>
      </c>
      <c r="F146" s="1" t="s">
        <v>1966</v>
      </c>
      <c r="G146" s="1" t="s">
        <v>1970</v>
      </c>
      <c r="H146" s="1" t="s">
        <v>1971</v>
      </c>
      <c r="I146" s="1" t="s">
        <v>2826</v>
      </c>
      <c r="J146" s="1" t="s">
        <v>30</v>
      </c>
      <c r="K146" s="1" t="s">
        <v>2827</v>
      </c>
      <c r="L146" s="1" t="s">
        <v>2827</v>
      </c>
      <c r="M146" s="1" t="s">
        <v>1974</v>
      </c>
      <c r="N146" s="1" t="s">
        <v>1974</v>
      </c>
      <c r="O146" s="1" t="s">
        <v>1975</v>
      </c>
      <c r="P146" s="1" t="s">
        <v>1976</v>
      </c>
      <c r="Q146" s="1" t="s">
        <v>1977</v>
      </c>
      <c r="R146" s="1" t="s">
        <v>2828</v>
      </c>
      <c r="S146" s="1" t="s">
        <v>1979</v>
      </c>
      <c r="T146" s="1" t="s">
        <v>1980</v>
      </c>
      <c r="U146" s="1" t="s">
        <v>1941</v>
      </c>
      <c r="V146" s="1" t="s">
        <v>2021</v>
      </c>
    </row>
    <row r="147" s="1" customFormat="1" spans="1:22">
      <c r="A147" s="3">
        <v>999226277679340</v>
      </c>
      <c r="B147" s="1" t="s">
        <v>2759</v>
      </c>
      <c r="C147" s="1" t="s">
        <v>2829</v>
      </c>
      <c r="D147" s="1" t="s">
        <v>2830</v>
      </c>
      <c r="E147" s="1" t="s">
        <v>2831</v>
      </c>
      <c r="F147" s="1" t="s">
        <v>2596</v>
      </c>
      <c r="G147" s="1" t="s">
        <v>1970</v>
      </c>
      <c r="H147" s="1" t="s">
        <v>1971</v>
      </c>
      <c r="I147" s="1" t="s">
        <v>2832</v>
      </c>
      <c r="J147" s="1" t="s">
        <v>30</v>
      </c>
      <c r="K147" s="1" t="s">
        <v>2833</v>
      </c>
      <c r="L147" s="1" t="s">
        <v>2833</v>
      </c>
      <c r="M147" s="1" t="s">
        <v>1974</v>
      </c>
      <c r="N147" s="1" t="s">
        <v>1974</v>
      </c>
      <c r="O147" s="1" t="s">
        <v>1975</v>
      </c>
      <c r="P147" s="1" t="s">
        <v>1976</v>
      </c>
      <c r="Q147" s="1" t="s">
        <v>1977</v>
      </c>
      <c r="R147" s="1" t="s">
        <v>2834</v>
      </c>
      <c r="S147" s="1" t="s">
        <v>1979</v>
      </c>
      <c r="T147" s="1" t="s">
        <v>1980</v>
      </c>
      <c r="U147" s="1" t="s">
        <v>1941</v>
      </c>
      <c r="V147" s="1" t="s">
        <v>1981</v>
      </c>
    </row>
    <row r="148" s="1" customFormat="1" spans="1:22">
      <c r="A148" s="3">
        <v>999226277676939</v>
      </c>
      <c r="B148" s="1" t="s">
        <v>2759</v>
      </c>
      <c r="C148" s="1" t="s">
        <v>2835</v>
      </c>
      <c r="D148" s="1" t="s">
        <v>2836</v>
      </c>
      <c r="E148" s="1" t="s">
        <v>2837</v>
      </c>
      <c r="F148" s="1" t="s">
        <v>2759</v>
      </c>
      <c r="G148" s="1" t="s">
        <v>1970</v>
      </c>
      <c r="H148" s="1" t="s">
        <v>1971</v>
      </c>
      <c r="I148" s="1" t="s">
        <v>2838</v>
      </c>
      <c r="J148" s="1" t="s">
        <v>30</v>
      </c>
      <c r="K148" s="1" t="s">
        <v>2839</v>
      </c>
      <c r="L148" s="1" t="s">
        <v>2839</v>
      </c>
      <c r="M148" s="1" t="s">
        <v>1974</v>
      </c>
      <c r="N148" s="1" t="s">
        <v>1974</v>
      </c>
      <c r="O148" s="1" t="s">
        <v>1975</v>
      </c>
      <c r="P148" s="1" t="s">
        <v>1976</v>
      </c>
      <c r="Q148" s="1" t="s">
        <v>1977</v>
      </c>
      <c r="R148" s="1" t="s">
        <v>2840</v>
      </c>
      <c r="S148" s="1" t="s">
        <v>1979</v>
      </c>
      <c r="T148" s="1" t="s">
        <v>1980</v>
      </c>
      <c r="U148" s="1" t="s">
        <v>1941</v>
      </c>
      <c r="V148" s="1" t="s">
        <v>2021</v>
      </c>
    </row>
    <row r="149" s="1" customFormat="1" spans="1:22">
      <c r="A149" s="3">
        <v>999226338791503</v>
      </c>
      <c r="B149" s="1" t="s">
        <v>2596</v>
      </c>
      <c r="C149" s="1" t="s">
        <v>2841</v>
      </c>
      <c r="D149" s="1" t="s">
        <v>2842</v>
      </c>
      <c r="E149" s="1" t="s">
        <v>2843</v>
      </c>
      <c r="F149" s="1" t="s">
        <v>1966</v>
      </c>
      <c r="G149" s="1" t="s">
        <v>1970</v>
      </c>
      <c r="H149" s="1" t="s">
        <v>1971</v>
      </c>
      <c r="I149" s="1" t="s">
        <v>2844</v>
      </c>
      <c r="J149" s="1" t="s">
        <v>30</v>
      </c>
      <c r="K149" s="1" t="s">
        <v>2845</v>
      </c>
      <c r="L149" s="1" t="s">
        <v>2845</v>
      </c>
      <c r="M149" s="1" t="s">
        <v>1974</v>
      </c>
      <c r="N149" s="1" t="s">
        <v>1974</v>
      </c>
      <c r="O149" s="1" t="s">
        <v>1975</v>
      </c>
      <c r="P149" s="1" t="s">
        <v>1976</v>
      </c>
      <c r="Q149" s="1" t="s">
        <v>1977</v>
      </c>
      <c r="R149" s="1" t="s">
        <v>2846</v>
      </c>
      <c r="S149" s="1" t="s">
        <v>1979</v>
      </c>
      <c r="T149" s="1" t="s">
        <v>1980</v>
      </c>
      <c r="U149" s="1" t="s">
        <v>1941</v>
      </c>
      <c r="V149" s="1" t="s">
        <v>2104</v>
      </c>
    </row>
    <row r="150" s="1" customFormat="1" spans="1:22">
      <c r="A150" s="3">
        <v>999226276956595</v>
      </c>
      <c r="B150" s="1" t="s">
        <v>2759</v>
      </c>
      <c r="C150" s="1" t="s">
        <v>2847</v>
      </c>
      <c r="D150" s="1" t="s">
        <v>2848</v>
      </c>
      <c r="E150" s="1" t="s">
        <v>2849</v>
      </c>
      <c r="F150" s="1" t="s">
        <v>2364</v>
      </c>
      <c r="G150" s="1" t="s">
        <v>1970</v>
      </c>
      <c r="H150" s="1" t="s">
        <v>1971</v>
      </c>
      <c r="I150" s="1" t="s">
        <v>2850</v>
      </c>
      <c r="J150" s="1" t="s">
        <v>30</v>
      </c>
      <c r="K150" s="1" t="s">
        <v>2851</v>
      </c>
      <c r="L150" s="1" t="s">
        <v>2851</v>
      </c>
      <c r="M150" s="1" t="s">
        <v>1974</v>
      </c>
      <c r="N150" s="1" t="s">
        <v>1974</v>
      </c>
      <c r="O150" s="1" t="s">
        <v>1975</v>
      </c>
      <c r="P150" s="1" t="s">
        <v>1976</v>
      </c>
      <c r="Q150" s="1" t="s">
        <v>1977</v>
      </c>
      <c r="R150" s="1" t="s">
        <v>2852</v>
      </c>
      <c r="S150" s="1" t="s">
        <v>1979</v>
      </c>
      <c r="T150" s="1" t="s">
        <v>1980</v>
      </c>
      <c r="U150" s="1" t="s">
        <v>1941</v>
      </c>
      <c r="V150" s="1" t="s">
        <v>1981</v>
      </c>
    </row>
    <row r="151" s="1" customFormat="1" spans="1:22">
      <c r="A151" s="3">
        <v>999226275759550</v>
      </c>
      <c r="B151" s="1" t="s">
        <v>2759</v>
      </c>
      <c r="C151" s="1" t="s">
        <v>2853</v>
      </c>
      <c r="D151" s="1" t="s">
        <v>2854</v>
      </c>
      <c r="E151" s="1" t="s">
        <v>2855</v>
      </c>
      <c r="F151" s="1" t="s">
        <v>2364</v>
      </c>
      <c r="G151" s="1" t="s">
        <v>1970</v>
      </c>
      <c r="H151" s="1" t="s">
        <v>1971</v>
      </c>
      <c r="I151" s="1" t="s">
        <v>2856</v>
      </c>
      <c r="J151" s="1" t="s">
        <v>30</v>
      </c>
      <c r="K151" s="1" t="s">
        <v>2857</v>
      </c>
      <c r="L151" s="1" t="s">
        <v>2857</v>
      </c>
      <c r="M151" s="1" t="s">
        <v>1974</v>
      </c>
      <c r="N151" s="1" t="s">
        <v>1974</v>
      </c>
      <c r="O151" s="1" t="s">
        <v>1975</v>
      </c>
      <c r="P151" s="1" t="s">
        <v>1976</v>
      </c>
      <c r="Q151" s="1" t="s">
        <v>1977</v>
      </c>
      <c r="R151" s="1" t="s">
        <v>2858</v>
      </c>
      <c r="S151" s="1" t="s">
        <v>1979</v>
      </c>
      <c r="T151" s="1" t="s">
        <v>1980</v>
      </c>
      <c r="U151" s="1" t="s">
        <v>1941</v>
      </c>
      <c r="V151" s="1" t="s">
        <v>1981</v>
      </c>
    </row>
    <row r="152" s="1" customFormat="1" spans="1:22">
      <c r="A152" s="3">
        <v>999226335462381</v>
      </c>
      <c r="B152" s="1" t="s">
        <v>2596</v>
      </c>
      <c r="C152" s="1" t="s">
        <v>2859</v>
      </c>
      <c r="D152" s="1" t="s">
        <v>2860</v>
      </c>
      <c r="E152" s="1" t="s">
        <v>2861</v>
      </c>
      <c r="F152" s="1" t="s">
        <v>2364</v>
      </c>
      <c r="G152" s="1" t="s">
        <v>1970</v>
      </c>
      <c r="H152" s="1" t="s">
        <v>1971</v>
      </c>
      <c r="I152" s="1" t="s">
        <v>2862</v>
      </c>
      <c r="J152" s="1" t="s">
        <v>30</v>
      </c>
      <c r="K152" s="1" t="s">
        <v>2863</v>
      </c>
      <c r="L152" s="1" t="s">
        <v>2863</v>
      </c>
      <c r="M152" s="1" t="s">
        <v>1974</v>
      </c>
      <c r="N152" s="1" t="s">
        <v>1974</v>
      </c>
      <c r="O152" s="1" t="s">
        <v>1975</v>
      </c>
      <c r="P152" s="1" t="s">
        <v>1976</v>
      </c>
      <c r="Q152" s="1" t="s">
        <v>1977</v>
      </c>
      <c r="R152" s="1" t="s">
        <v>2864</v>
      </c>
      <c r="S152" s="1" t="s">
        <v>1979</v>
      </c>
      <c r="T152" s="1" t="s">
        <v>1980</v>
      </c>
      <c r="U152" s="1" t="s">
        <v>1941</v>
      </c>
      <c r="V152" s="1" t="s">
        <v>2021</v>
      </c>
    </row>
    <row r="153" s="1" customFormat="1" spans="1:22">
      <c r="A153" s="3">
        <v>999226274315047</v>
      </c>
      <c r="B153" s="1" t="s">
        <v>2759</v>
      </c>
      <c r="C153" s="1" t="s">
        <v>2865</v>
      </c>
      <c r="D153" s="1" t="s">
        <v>2866</v>
      </c>
      <c r="E153" s="1" t="s">
        <v>2867</v>
      </c>
      <c r="F153" s="1" t="s">
        <v>2364</v>
      </c>
      <c r="G153" s="1" t="s">
        <v>1970</v>
      </c>
      <c r="H153" s="1" t="s">
        <v>1971</v>
      </c>
      <c r="I153" s="1" t="s">
        <v>2868</v>
      </c>
      <c r="J153" s="1" t="s">
        <v>30</v>
      </c>
      <c r="K153" s="1" t="s">
        <v>2869</v>
      </c>
      <c r="L153" s="1" t="s">
        <v>2869</v>
      </c>
      <c r="M153" s="1" t="s">
        <v>1974</v>
      </c>
      <c r="N153" s="1" t="s">
        <v>1974</v>
      </c>
      <c r="O153" s="1" t="s">
        <v>1975</v>
      </c>
      <c r="P153" s="1" t="s">
        <v>1976</v>
      </c>
      <c r="Q153" s="1" t="s">
        <v>1977</v>
      </c>
      <c r="R153" s="1" t="s">
        <v>2870</v>
      </c>
      <c r="S153" s="1" t="s">
        <v>1979</v>
      </c>
      <c r="T153" s="1" t="s">
        <v>1980</v>
      </c>
      <c r="U153" s="1" t="s">
        <v>1941</v>
      </c>
      <c r="V153" s="1" t="s">
        <v>2871</v>
      </c>
    </row>
    <row r="154" s="1" customFormat="1" spans="1:22">
      <c r="A154" s="3">
        <v>999226274196718</v>
      </c>
      <c r="B154" s="1" t="s">
        <v>2759</v>
      </c>
      <c r="C154" s="1" t="s">
        <v>2872</v>
      </c>
      <c r="D154" s="1" t="s">
        <v>2873</v>
      </c>
      <c r="E154" s="1" t="s">
        <v>2874</v>
      </c>
      <c r="F154" s="1" t="s">
        <v>1966</v>
      </c>
      <c r="G154" s="1" t="s">
        <v>1970</v>
      </c>
      <c r="H154" s="1" t="s">
        <v>1971</v>
      </c>
      <c r="I154" s="1" t="s">
        <v>2875</v>
      </c>
      <c r="J154" s="1" t="s">
        <v>30</v>
      </c>
      <c r="K154" s="1" t="s">
        <v>2876</v>
      </c>
      <c r="L154" s="1" t="s">
        <v>2876</v>
      </c>
      <c r="M154" s="1" t="s">
        <v>1974</v>
      </c>
      <c r="N154" s="1" t="s">
        <v>1974</v>
      </c>
      <c r="O154" s="1" t="s">
        <v>1975</v>
      </c>
      <c r="P154" s="1" t="s">
        <v>1976</v>
      </c>
      <c r="Q154" s="1" t="s">
        <v>1977</v>
      </c>
      <c r="R154" s="1" t="s">
        <v>2877</v>
      </c>
      <c r="S154" s="1" t="s">
        <v>1979</v>
      </c>
      <c r="T154" s="1" t="s">
        <v>1980</v>
      </c>
      <c r="U154" s="1" t="s">
        <v>1941</v>
      </c>
      <c r="V154" s="1" t="s">
        <v>2123</v>
      </c>
    </row>
    <row r="155" s="1" customFormat="1" spans="1:22">
      <c r="A155" s="3">
        <v>999226274080541</v>
      </c>
      <c r="B155" s="1" t="s">
        <v>2759</v>
      </c>
      <c r="C155" s="1" t="s">
        <v>2878</v>
      </c>
      <c r="D155" s="1" t="s">
        <v>2879</v>
      </c>
      <c r="E155" s="1" t="s">
        <v>2880</v>
      </c>
      <c r="F155" s="1" t="s">
        <v>2364</v>
      </c>
      <c r="G155" s="1" t="s">
        <v>1970</v>
      </c>
      <c r="H155" s="1" t="s">
        <v>1971</v>
      </c>
      <c r="I155" s="1" t="s">
        <v>2881</v>
      </c>
      <c r="J155" s="1" t="s">
        <v>30</v>
      </c>
      <c r="K155" s="1" t="s">
        <v>2882</v>
      </c>
      <c r="L155" s="1" t="s">
        <v>2882</v>
      </c>
      <c r="M155" s="1" t="s">
        <v>1974</v>
      </c>
      <c r="N155" s="1" t="s">
        <v>1974</v>
      </c>
      <c r="O155" s="1" t="s">
        <v>1975</v>
      </c>
      <c r="P155" s="1" t="s">
        <v>1976</v>
      </c>
      <c r="Q155" s="1" t="s">
        <v>1977</v>
      </c>
      <c r="R155" s="1" t="s">
        <v>2883</v>
      </c>
      <c r="S155" s="1" t="s">
        <v>1979</v>
      </c>
      <c r="T155" s="1" t="s">
        <v>1980</v>
      </c>
      <c r="U155" s="1" t="s">
        <v>1941</v>
      </c>
      <c r="V155" s="1" t="s">
        <v>2426</v>
      </c>
    </row>
    <row r="156" s="1" customFormat="1" spans="1:22">
      <c r="A156" s="3">
        <v>999226330148567</v>
      </c>
      <c r="B156" s="1" t="s">
        <v>2596</v>
      </c>
      <c r="C156" s="1" t="s">
        <v>2884</v>
      </c>
      <c r="D156" s="1" t="s">
        <v>2885</v>
      </c>
      <c r="E156" s="1" t="s">
        <v>2886</v>
      </c>
      <c r="F156" s="1" t="s">
        <v>2364</v>
      </c>
      <c r="G156" s="1" t="s">
        <v>1970</v>
      </c>
      <c r="H156" s="1" t="s">
        <v>1971</v>
      </c>
      <c r="I156" s="1" t="s">
        <v>2887</v>
      </c>
      <c r="J156" s="1" t="s">
        <v>30</v>
      </c>
      <c r="K156" s="1" t="s">
        <v>2888</v>
      </c>
      <c r="L156" s="1" t="s">
        <v>2888</v>
      </c>
      <c r="M156" s="1" t="s">
        <v>1974</v>
      </c>
      <c r="N156" s="1" t="s">
        <v>1974</v>
      </c>
      <c r="O156" s="1" t="s">
        <v>1975</v>
      </c>
      <c r="P156" s="1" t="s">
        <v>1976</v>
      </c>
      <c r="Q156" s="1" t="s">
        <v>1977</v>
      </c>
      <c r="R156" s="1" t="s">
        <v>2889</v>
      </c>
      <c r="S156" s="1" t="s">
        <v>1979</v>
      </c>
      <c r="T156" s="1" t="s">
        <v>1980</v>
      </c>
      <c r="U156" s="1" t="s">
        <v>1941</v>
      </c>
      <c r="V156" s="1" t="s">
        <v>2458</v>
      </c>
    </row>
    <row r="157" s="1" customFormat="1" spans="1:22">
      <c r="A157" s="3">
        <v>999226273772590</v>
      </c>
      <c r="B157" s="1" t="s">
        <v>2759</v>
      </c>
      <c r="C157" s="1" t="s">
        <v>2890</v>
      </c>
      <c r="D157" s="1" t="s">
        <v>2891</v>
      </c>
      <c r="E157" s="1" t="s">
        <v>2892</v>
      </c>
      <c r="F157" s="1" t="s">
        <v>1966</v>
      </c>
      <c r="G157" s="1" t="s">
        <v>1970</v>
      </c>
      <c r="H157" s="1" t="s">
        <v>1971</v>
      </c>
      <c r="I157" s="1" t="s">
        <v>2893</v>
      </c>
      <c r="J157" s="1" t="s">
        <v>30</v>
      </c>
      <c r="K157" s="1" t="s">
        <v>2894</v>
      </c>
      <c r="L157" s="1" t="s">
        <v>2894</v>
      </c>
      <c r="M157" s="1" t="s">
        <v>1974</v>
      </c>
      <c r="N157" s="1" t="s">
        <v>1974</v>
      </c>
      <c r="O157" s="1" t="s">
        <v>1975</v>
      </c>
      <c r="P157" s="1" t="s">
        <v>1976</v>
      </c>
      <c r="Q157" s="1" t="s">
        <v>1977</v>
      </c>
      <c r="R157" s="1" t="s">
        <v>2895</v>
      </c>
      <c r="S157" s="1" t="s">
        <v>1979</v>
      </c>
      <c r="T157" s="1" t="s">
        <v>1980</v>
      </c>
      <c r="U157" s="1" t="s">
        <v>1941</v>
      </c>
      <c r="V157" s="1" t="s">
        <v>1981</v>
      </c>
    </row>
    <row r="158" s="1" customFormat="1" spans="1:22">
      <c r="A158" s="3">
        <v>999226273745863</v>
      </c>
      <c r="B158" s="1" t="s">
        <v>2759</v>
      </c>
      <c r="C158" s="1" t="s">
        <v>2896</v>
      </c>
      <c r="D158" s="1" t="s">
        <v>2897</v>
      </c>
      <c r="E158" s="1" t="s">
        <v>2898</v>
      </c>
      <c r="F158" s="1" t="s">
        <v>2364</v>
      </c>
      <c r="G158" s="1" t="s">
        <v>1970</v>
      </c>
      <c r="H158" s="1" t="s">
        <v>1971</v>
      </c>
      <c r="I158" s="1" t="s">
        <v>2899</v>
      </c>
      <c r="J158" s="1" t="s">
        <v>30</v>
      </c>
      <c r="K158" s="1" t="s">
        <v>2900</v>
      </c>
      <c r="L158" s="1" t="s">
        <v>2900</v>
      </c>
      <c r="M158" s="1" t="s">
        <v>1974</v>
      </c>
      <c r="N158" s="1" t="s">
        <v>1974</v>
      </c>
      <c r="O158" s="1" t="s">
        <v>1975</v>
      </c>
      <c r="P158" s="1" t="s">
        <v>1976</v>
      </c>
      <c r="Q158" s="1" t="s">
        <v>1977</v>
      </c>
      <c r="R158" s="1" t="s">
        <v>2901</v>
      </c>
      <c r="S158" s="1" t="s">
        <v>1979</v>
      </c>
      <c r="T158" s="1" t="s">
        <v>1980</v>
      </c>
      <c r="U158" s="1" t="s">
        <v>1941</v>
      </c>
      <c r="V158" s="1" t="s">
        <v>2902</v>
      </c>
    </row>
    <row r="159" s="1" customFormat="1" spans="1:22">
      <c r="A159" s="3">
        <v>999226273344975</v>
      </c>
      <c r="B159" s="1" t="s">
        <v>2759</v>
      </c>
      <c r="C159" s="1" t="s">
        <v>2903</v>
      </c>
      <c r="D159" s="1" t="s">
        <v>2904</v>
      </c>
      <c r="E159" s="1" t="s">
        <v>2905</v>
      </c>
      <c r="F159" s="1" t="s">
        <v>2364</v>
      </c>
      <c r="G159" s="1" t="s">
        <v>1970</v>
      </c>
      <c r="H159" s="1" t="s">
        <v>1971</v>
      </c>
      <c r="I159" s="1" t="s">
        <v>2906</v>
      </c>
      <c r="J159" s="1" t="s">
        <v>30</v>
      </c>
      <c r="K159" s="1" t="s">
        <v>2907</v>
      </c>
      <c r="L159" s="1" t="s">
        <v>2907</v>
      </c>
      <c r="M159" s="1" t="s">
        <v>1974</v>
      </c>
      <c r="N159" s="1" t="s">
        <v>1974</v>
      </c>
      <c r="O159" s="1" t="s">
        <v>1975</v>
      </c>
      <c r="P159" s="1" t="s">
        <v>1976</v>
      </c>
      <c r="Q159" s="1" t="s">
        <v>1977</v>
      </c>
      <c r="R159" s="1" t="s">
        <v>2908</v>
      </c>
      <c r="S159" s="1" t="s">
        <v>1979</v>
      </c>
      <c r="T159" s="1" t="s">
        <v>1980</v>
      </c>
      <c r="U159" s="1" t="s">
        <v>1941</v>
      </c>
      <c r="V159" s="1" t="s">
        <v>1981</v>
      </c>
    </row>
    <row r="160" s="1" customFormat="1" spans="1:22">
      <c r="A160" s="3">
        <v>999226277511759</v>
      </c>
      <c r="B160" s="1" t="s">
        <v>2759</v>
      </c>
      <c r="C160" s="1" t="s">
        <v>2909</v>
      </c>
      <c r="D160" s="1" t="s">
        <v>2910</v>
      </c>
      <c r="E160" s="1" t="s">
        <v>2911</v>
      </c>
      <c r="F160" s="1" t="s">
        <v>1966</v>
      </c>
      <c r="G160" s="1" t="s">
        <v>1970</v>
      </c>
      <c r="H160" s="1" t="s">
        <v>1971</v>
      </c>
      <c r="I160" s="1" t="s">
        <v>2912</v>
      </c>
      <c r="J160" s="1" t="s">
        <v>30</v>
      </c>
      <c r="K160" s="1" t="s">
        <v>2913</v>
      </c>
      <c r="L160" s="1" t="s">
        <v>2913</v>
      </c>
      <c r="M160" s="1" t="s">
        <v>1974</v>
      </c>
      <c r="N160" s="1" t="s">
        <v>1974</v>
      </c>
      <c r="O160" s="1" t="s">
        <v>1975</v>
      </c>
      <c r="P160" s="1" t="s">
        <v>1976</v>
      </c>
      <c r="Q160" s="1" t="s">
        <v>1977</v>
      </c>
      <c r="R160" s="1" t="s">
        <v>2914</v>
      </c>
      <c r="S160" s="1" t="s">
        <v>1979</v>
      </c>
      <c r="T160" s="1" t="s">
        <v>1980</v>
      </c>
      <c r="U160" s="1" t="s">
        <v>1941</v>
      </c>
      <c r="V160" s="1" t="s">
        <v>1981</v>
      </c>
    </row>
    <row r="161" s="1" customFormat="1" spans="1:22">
      <c r="A161" s="3">
        <v>999226267204165</v>
      </c>
      <c r="B161" s="1" t="s">
        <v>2915</v>
      </c>
      <c r="C161" s="1" t="s">
        <v>2916</v>
      </c>
      <c r="D161" s="1" t="s">
        <v>2917</v>
      </c>
      <c r="E161" s="1" t="s">
        <v>2918</v>
      </c>
      <c r="F161" s="1" t="s">
        <v>2364</v>
      </c>
      <c r="G161" s="1" t="s">
        <v>1970</v>
      </c>
      <c r="H161" s="1" t="s">
        <v>1971</v>
      </c>
      <c r="I161" s="1" t="s">
        <v>2919</v>
      </c>
      <c r="J161" s="1" t="s">
        <v>30</v>
      </c>
      <c r="K161" s="1" t="s">
        <v>2920</v>
      </c>
      <c r="L161" s="1" t="s">
        <v>2920</v>
      </c>
      <c r="M161" s="1" t="s">
        <v>1974</v>
      </c>
      <c r="N161" s="1" t="s">
        <v>1974</v>
      </c>
      <c r="O161" s="1" t="s">
        <v>1975</v>
      </c>
      <c r="P161" s="1" t="s">
        <v>1976</v>
      </c>
      <c r="Q161" s="1" t="s">
        <v>1977</v>
      </c>
      <c r="R161" s="1" t="s">
        <v>2921</v>
      </c>
      <c r="S161" s="1" t="s">
        <v>1979</v>
      </c>
      <c r="T161" s="1" t="s">
        <v>1980</v>
      </c>
      <c r="U161" s="1" t="s">
        <v>1941</v>
      </c>
      <c r="V161" s="1" t="s">
        <v>2021</v>
      </c>
    </row>
    <row r="162" s="1" customFormat="1" spans="1:22">
      <c r="A162" s="3">
        <v>999226265472620</v>
      </c>
      <c r="B162" s="1" t="s">
        <v>2915</v>
      </c>
      <c r="C162" s="1" t="s">
        <v>2922</v>
      </c>
      <c r="D162" s="1" t="s">
        <v>2923</v>
      </c>
      <c r="E162" s="1" t="s">
        <v>2924</v>
      </c>
      <c r="F162" s="1" t="s">
        <v>2596</v>
      </c>
      <c r="G162" s="1" t="s">
        <v>1970</v>
      </c>
      <c r="H162" s="1" t="s">
        <v>1971</v>
      </c>
      <c r="I162" s="1" t="s">
        <v>2925</v>
      </c>
      <c r="J162" s="1" t="s">
        <v>30</v>
      </c>
      <c r="K162" s="1" t="s">
        <v>2926</v>
      </c>
      <c r="L162" s="1" t="s">
        <v>2926</v>
      </c>
      <c r="M162" s="1" t="s">
        <v>1974</v>
      </c>
      <c r="N162" s="1" t="s">
        <v>1974</v>
      </c>
      <c r="O162" s="1" t="s">
        <v>1975</v>
      </c>
      <c r="P162" s="1" t="s">
        <v>1976</v>
      </c>
      <c r="Q162" s="1" t="s">
        <v>1977</v>
      </c>
      <c r="R162" s="1" t="s">
        <v>2927</v>
      </c>
      <c r="S162" s="1" t="s">
        <v>1979</v>
      </c>
      <c r="T162" s="1" t="s">
        <v>1980</v>
      </c>
      <c r="U162" s="1" t="s">
        <v>2692</v>
      </c>
      <c r="V162" s="1" t="s">
        <v>2021</v>
      </c>
    </row>
    <row r="163" s="1" customFormat="1" spans="1:22">
      <c r="A163" s="3">
        <v>999226223905388</v>
      </c>
      <c r="B163" s="1" t="s">
        <v>2915</v>
      </c>
      <c r="C163" s="1" t="s">
        <v>2928</v>
      </c>
      <c r="D163" s="1" t="s">
        <v>2929</v>
      </c>
      <c r="E163" s="1" t="s">
        <v>2930</v>
      </c>
      <c r="F163" s="1" t="s">
        <v>1966</v>
      </c>
      <c r="G163" s="1" t="s">
        <v>1970</v>
      </c>
      <c r="H163" s="1" t="s">
        <v>1971</v>
      </c>
      <c r="I163" s="1" t="s">
        <v>2931</v>
      </c>
      <c r="J163" s="1" t="s">
        <v>30</v>
      </c>
      <c r="K163" s="1" t="s">
        <v>2932</v>
      </c>
      <c r="L163" s="1" t="s">
        <v>2932</v>
      </c>
      <c r="M163" s="1" t="s">
        <v>1974</v>
      </c>
      <c r="N163" s="1" t="s">
        <v>1974</v>
      </c>
      <c r="O163" s="1" t="s">
        <v>1975</v>
      </c>
      <c r="P163" s="1" t="s">
        <v>1976</v>
      </c>
      <c r="Q163" s="1" t="s">
        <v>1977</v>
      </c>
      <c r="R163" s="1" t="s">
        <v>2933</v>
      </c>
      <c r="S163" s="1" t="s">
        <v>1979</v>
      </c>
      <c r="T163" s="1" t="s">
        <v>1980</v>
      </c>
      <c r="U163" s="1" t="s">
        <v>1941</v>
      </c>
      <c r="V163" s="1" t="s">
        <v>2021</v>
      </c>
    </row>
    <row r="164" s="1" customFormat="1" spans="1:22">
      <c r="A164" s="3">
        <v>999226223468724</v>
      </c>
      <c r="B164" s="1" t="s">
        <v>2915</v>
      </c>
      <c r="C164" s="1" t="s">
        <v>2934</v>
      </c>
      <c r="D164" s="1" t="s">
        <v>2935</v>
      </c>
      <c r="E164" s="1" t="s">
        <v>2936</v>
      </c>
      <c r="F164" s="1" t="s">
        <v>2364</v>
      </c>
      <c r="G164" s="1" t="s">
        <v>1970</v>
      </c>
      <c r="H164" s="1" t="s">
        <v>1971</v>
      </c>
      <c r="I164" s="1" t="s">
        <v>2937</v>
      </c>
      <c r="J164" s="1" t="s">
        <v>30</v>
      </c>
      <c r="K164" s="1" t="s">
        <v>2938</v>
      </c>
      <c r="L164" s="1" t="s">
        <v>2938</v>
      </c>
      <c r="M164" s="1" t="s">
        <v>1974</v>
      </c>
      <c r="N164" s="1" t="s">
        <v>1974</v>
      </c>
      <c r="O164" s="1" t="s">
        <v>1975</v>
      </c>
      <c r="P164" s="1" t="s">
        <v>1976</v>
      </c>
      <c r="Q164" s="1" t="s">
        <v>1977</v>
      </c>
      <c r="R164" s="1" t="s">
        <v>2939</v>
      </c>
      <c r="S164" s="1" t="s">
        <v>1979</v>
      </c>
      <c r="T164" s="1" t="s">
        <v>1980</v>
      </c>
      <c r="U164" s="1" t="s">
        <v>1941</v>
      </c>
      <c r="V164" s="1" t="s">
        <v>2002</v>
      </c>
    </row>
    <row r="165" s="1" customFormat="1" spans="1:22">
      <c r="A165" s="3">
        <v>999226271616257</v>
      </c>
      <c r="B165" s="1" t="s">
        <v>2915</v>
      </c>
      <c r="C165" s="1" t="s">
        <v>2940</v>
      </c>
      <c r="D165" s="1" t="s">
        <v>2941</v>
      </c>
      <c r="E165" s="1" t="s">
        <v>2942</v>
      </c>
      <c r="F165" s="1" t="s">
        <v>1966</v>
      </c>
      <c r="G165" s="1" t="s">
        <v>1970</v>
      </c>
      <c r="H165" s="1" t="s">
        <v>1971</v>
      </c>
      <c r="I165" s="1" t="s">
        <v>2943</v>
      </c>
      <c r="J165" s="1" t="s">
        <v>30</v>
      </c>
      <c r="K165" s="1" t="s">
        <v>2944</v>
      </c>
      <c r="L165" s="1" t="s">
        <v>2944</v>
      </c>
      <c r="M165" s="1" t="s">
        <v>1974</v>
      </c>
      <c r="N165" s="1" t="s">
        <v>1974</v>
      </c>
      <c r="O165" s="1" t="s">
        <v>1975</v>
      </c>
      <c r="P165" s="1" t="s">
        <v>1976</v>
      </c>
      <c r="Q165" s="1" t="s">
        <v>1977</v>
      </c>
      <c r="R165" s="1" t="s">
        <v>2945</v>
      </c>
      <c r="S165" s="1" t="s">
        <v>1979</v>
      </c>
      <c r="T165" s="1" t="s">
        <v>1980</v>
      </c>
      <c r="U165" s="1" t="s">
        <v>1941</v>
      </c>
      <c r="V165" s="1" t="s">
        <v>2548</v>
      </c>
    </row>
    <row r="166" s="1" customFormat="1" spans="1:22">
      <c r="A166" s="3">
        <v>999226221290549</v>
      </c>
      <c r="B166" s="1" t="s">
        <v>2915</v>
      </c>
      <c r="C166" s="1" t="s">
        <v>2946</v>
      </c>
      <c r="D166" s="1" t="s">
        <v>2947</v>
      </c>
      <c r="E166" s="1" t="s">
        <v>2948</v>
      </c>
      <c r="F166" s="1" t="s">
        <v>2596</v>
      </c>
      <c r="G166" s="1" t="s">
        <v>1970</v>
      </c>
      <c r="H166" s="1" t="s">
        <v>1971</v>
      </c>
      <c r="I166" s="1" t="s">
        <v>2949</v>
      </c>
      <c r="J166" s="1" t="s">
        <v>30</v>
      </c>
      <c r="K166" s="1" t="s">
        <v>2950</v>
      </c>
      <c r="L166" s="1" t="s">
        <v>2950</v>
      </c>
      <c r="M166" s="1" t="s">
        <v>1974</v>
      </c>
      <c r="N166" s="1" t="s">
        <v>1974</v>
      </c>
      <c r="O166" s="1" t="s">
        <v>1975</v>
      </c>
      <c r="P166" s="1" t="s">
        <v>1976</v>
      </c>
      <c r="Q166" s="1" t="s">
        <v>1977</v>
      </c>
      <c r="R166" s="1" t="s">
        <v>2951</v>
      </c>
      <c r="S166" s="1" t="s">
        <v>1979</v>
      </c>
      <c r="T166" s="1" t="s">
        <v>1980</v>
      </c>
      <c r="U166" s="1" t="s">
        <v>1941</v>
      </c>
      <c r="V166" s="1" t="s">
        <v>1981</v>
      </c>
    </row>
    <row r="167" s="1" customFormat="1" spans="1:22">
      <c r="A167" s="3">
        <v>999226219485176</v>
      </c>
      <c r="B167" s="1" t="s">
        <v>2915</v>
      </c>
      <c r="C167" s="1" t="s">
        <v>2952</v>
      </c>
      <c r="D167" s="1" t="s">
        <v>2953</v>
      </c>
      <c r="E167" s="1" t="s">
        <v>2954</v>
      </c>
      <c r="F167" s="1" t="s">
        <v>2364</v>
      </c>
      <c r="G167" s="1" t="s">
        <v>1970</v>
      </c>
      <c r="H167" s="1" t="s">
        <v>1971</v>
      </c>
      <c r="I167" s="1" t="s">
        <v>2955</v>
      </c>
      <c r="J167" s="1" t="s">
        <v>30</v>
      </c>
      <c r="K167" s="1" t="s">
        <v>2956</v>
      </c>
      <c r="L167" s="1" t="s">
        <v>2956</v>
      </c>
      <c r="M167" s="1" t="s">
        <v>1974</v>
      </c>
      <c r="N167" s="1" t="s">
        <v>1974</v>
      </c>
      <c r="O167" s="1" t="s">
        <v>1975</v>
      </c>
      <c r="P167" s="1" t="s">
        <v>1976</v>
      </c>
      <c r="Q167" s="1" t="s">
        <v>1977</v>
      </c>
      <c r="R167" s="1" t="s">
        <v>2957</v>
      </c>
      <c r="S167" s="1" t="s">
        <v>1979</v>
      </c>
      <c r="T167" s="1" t="s">
        <v>1980</v>
      </c>
      <c r="U167" s="1" t="s">
        <v>1941</v>
      </c>
      <c r="V167" s="1" t="s">
        <v>2021</v>
      </c>
    </row>
    <row r="168" s="1" customFormat="1" spans="1:22">
      <c r="A168" s="3">
        <v>999226219241109</v>
      </c>
      <c r="B168" s="1" t="s">
        <v>2915</v>
      </c>
      <c r="C168" s="1" t="s">
        <v>2958</v>
      </c>
      <c r="D168" s="1" t="s">
        <v>2959</v>
      </c>
      <c r="E168" s="1" t="s">
        <v>2960</v>
      </c>
      <c r="F168" s="1" t="s">
        <v>2915</v>
      </c>
      <c r="G168" s="1" t="s">
        <v>1970</v>
      </c>
      <c r="H168" s="1" t="s">
        <v>1971</v>
      </c>
      <c r="I168" s="1" t="s">
        <v>2961</v>
      </c>
      <c r="J168" s="1" t="s">
        <v>30</v>
      </c>
      <c r="K168" s="1" t="s">
        <v>2962</v>
      </c>
      <c r="L168" s="1" t="s">
        <v>2962</v>
      </c>
      <c r="M168" s="1" t="s">
        <v>1974</v>
      </c>
      <c r="N168" s="1" t="s">
        <v>1974</v>
      </c>
      <c r="O168" s="1" t="s">
        <v>1975</v>
      </c>
      <c r="P168" s="1" t="s">
        <v>1976</v>
      </c>
      <c r="Q168" s="1" t="s">
        <v>1977</v>
      </c>
      <c r="R168" s="1" t="s">
        <v>2963</v>
      </c>
      <c r="S168" s="1" t="s">
        <v>1979</v>
      </c>
      <c r="T168" s="1" t="s">
        <v>1980</v>
      </c>
      <c r="U168" s="1" t="s">
        <v>1941</v>
      </c>
      <c r="V168" s="1" t="s">
        <v>2816</v>
      </c>
    </row>
    <row r="169" s="1" customFormat="1" spans="1:22">
      <c r="A169" s="3">
        <v>999226218730652</v>
      </c>
      <c r="B169" s="1" t="s">
        <v>2915</v>
      </c>
      <c r="C169" s="1" t="s">
        <v>2964</v>
      </c>
      <c r="D169" s="1" t="s">
        <v>2965</v>
      </c>
      <c r="E169" s="1" t="s">
        <v>2966</v>
      </c>
      <c r="F169" s="1" t="s">
        <v>1966</v>
      </c>
      <c r="G169" s="1" t="s">
        <v>1970</v>
      </c>
      <c r="H169" s="1" t="s">
        <v>1971</v>
      </c>
      <c r="I169" s="1" t="s">
        <v>2967</v>
      </c>
      <c r="J169" s="1" t="s">
        <v>30</v>
      </c>
      <c r="K169" s="1" t="s">
        <v>2968</v>
      </c>
      <c r="L169" s="1" t="s">
        <v>2968</v>
      </c>
      <c r="M169" s="1" t="s">
        <v>1974</v>
      </c>
      <c r="N169" s="1" t="s">
        <v>1974</v>
      </c>
      <c r="O169" s="1" t="s">
        <v>1975</v>
      </c>
      <c r="P169" s="1" t="s">
        <v>1976</v>
      </c>
      <c r="Q169" s="1" t="s">
        <v>1977</v>
      </c>
      <c r="R169" s="1" t="s">
        <v>2969</v>
      </c>
      <c r="S169" s="1" t="s">
        <v>1979</v>
      </c>
      <c r="T169" s="1" t="s">
        <v>1980</v>
      </c>
      <c r="U169" s="1" t="s">
        <v>1941</v>
      </c>
      <c r="V169" s="1" t="s">
        <v>2970</v>
      </c>
    </row>
    <row r="170" s="1" customFormat="1" spans="1:22">
      <c r="A170" s="3">
        <v>999226218397121</v>
      </c>
      <c r="B170" s="1" t="s">
        <v>2915</v>
      </c>
      <c r="C170" s="1" t="s">
        <v>2971</v>
      </c>
      <c r="D170" s="1" t="s">
        <v>2972</v>
      </c>
      <c r="E170" s="1" t="s">
        <v>2973</v>
      </c>
      <c r="F170" s="1" t="s">
        <v>1966</v>
      </c>
      <c r="G170" s="1" t="s">
        <v>1970</v>
      </c>
      <c r="H170" s="1" t="s">
        <v>1971</v>
      </c>
      <c r="I170" s="1" t="s">
        <v>2974</v>
      </c>
      <c r="J170" s="1" t="s">
        <v>30</v>
      </c>
      <c r="K170" s="1" t="s">
        <v>2975</v>
      </c>
      <c r="L170" s="1" t="s">
        <v>2975</v>
      </c>
      <c r="M170" s="1" t="s">
        <v>1974</v>
      </c>
      <c r="N170" s="1" t="s">
        <v>1974</v>
      </c>
      <c r="O170" s="1" t="s">
        <v>1975</v>
      </c>
      <c r="P170" s="1" t="s">
        <v>1976</v>
      </c>
      <c r="Q170" s="1" t="s">
        <v>1977</v>
      </c>
      <c r="R170" s="1" t="s">
        <v>2976</v>
      </c>
      <c r="S170" s="1" t="s">
        <v>1979</v>
      </c>
      <c r="T170" s="1" t="s">
        <v>1980</v>
      </c>
      <c r="U170" s="1" t="s">
        <v>1941</v>
      </c>
      <c r="V170" s="1" t="s">
        <v>2104</v>
      </c>
    </row>
    <row r="171" s="1" customFormat="1" spans="1:22">
      <c r="A171" s="3">
        <v>999226218219009</v>
      </c>
      <c r="B171" s="1" t="s">
        <v>2915</v>
      </c>
      <c r="C171" s="1" t="s">
        <v>2977</v>
      </c>
      <c r="D171" s="1" t="s">
        <v>2978</v>
      </c>
      <c r="E171" s="1" t="s">
        <v>2979</v>
      </c>
      <c r="F171" s="1" t="s">
        <v>2596</v>
      </c>
      <c r="G171" s="1" t="s">
        <v>1970</v>
      </c>
      <c r="H171" s="1" t="s">
        <v>1971</v>
      </c>
      <c r="I171" s="1" t="s">
        <v>2980</v>
      </c>
      <c r="J171" s="1" t="s">
        <v>30</v>
      </c>
      <c r="K171" s="1" t="s">
        <v>2981</v>
      </c>
      <c r="L171" s="1" t="s">
        <v>2981</v>
      </c>
      <c r="M171" s="1" t="s">
        <v>1974</v>
      </c>
      <c r="N171" s="1" t="s">
        <v>1974</v>
      </c>
      <c r="O171" s="1" t="s">
        <v>1975</v>
      </c>
      <c r="P171" s="1" t="s">
        <v>1976</v>
      </c>
      <c r="Q171" s="1" t="s">
        <v>1977</v>
      </c>
      <c r="R171" s="1" t="s">
        <v>2982</v>
      </c>
      <c r="S171" s="1" t="s">
        <v>1979</v>
      </c>
      <c r="T171" s="1" t="s">
        <v>1980</v>
      </c>
      <c r="U171" s="1" t="s">
        <v>1941</v>
      </c>
      <c r="V171" s="1" t="s">
        <v>2104</v>
      </c>
    </row>
    <row r="172" s="1" customFormat="1" spans="1:22">
      <c r="A172" s="3">
        <v>999226217846568</v>
      </c>
      <c r="B172" s="1" t="s">
        <v>2915</v>
      </c>
      <c r="C172" s="1" t="s">
        <v>2983</v>
      </c>
      <c r="D172" s="1" t="s">
        <v>2984</v>
      </c>
      <c r="E172" s="1" t="s">
        <v>2985</v>
      </c>
      <c r="F172" s="1" t="s">
        <v>1966</v>
      </c>
      <c r="G172" s="1" t="s">
        <v>1970</v>
      </c>
      <c r="H172" s="1" t="s">
        <v>1971</v>
      </c>
      <c r="I172" s="1" t="s">
        <v>2986</v>
      </c>
      <c r="J172" s="1" t="s">
        <v>30</v>
      </c>
      <c r="K172" s="1" t="s">
        <v>2987</v>
      </c>
      <c r="L172" s="1" t="s">
        <v>2987</v>
      </c>
      <c r="M172" s="1" t="s">
        <v>1974</v>
      </c>
      <c r="N172" s="1" t="s">
        <v>1974</v>
      </c>
      <c r="O172" s="1" t="s">
        <v>1975</v>
      </c>
      <c r="P172" s="1" t="s">
        <v>1976</v>
      </c>
      <c r="Q172" s="1" t="s">
        <v>1977</v>
      </c>
      <c r="R172" s="1" t="s">
        <v>2988</v>
      </c>
      <c r="S172" s="1" t="s">
        <v>1979</v>
      </c>
      <c r="T172" s="1" t="s">
        <v>1980</v>
      </c>
      <c r="U172" s="1" t="s">
        <v>1941</v>
      </c>
      <c r="V172" s="1" t="s">
        <v>1995</v>
      </c>
    </row>
    <row r="173" s="1" customFormat="1" spans="1:22">
      <c r="A173" s="3">
        <v>999226274750701</v>
      </c>
      <c r="B173" s="1" t="s">
        <v>2759</v>
      </c>
      <c r="C173" s="1" t="s">
        <v>2989</v>
      </c>
      <c r="D173" s="1" t="s">
        <v>2990</v>
      </c>
      <c r="E173" s="1" t="s">
        <v>2991</v>
      </c>
      <c r="F173" s="1" t="s">
        <v>1966</v>
      </c>
      <c r="G173" s="1" t="s">
        <v>1970</v>
      </c>
      <c r="H173" s="1" t="s">
        <v>1971</v>
      </c>
      <c r="I173" s="1" t="s">
        <v>2992</v>
      </c>
      <c r="J173" s="1" t="s">
        <v>30</v>
      </c>
      <c r="K173" s="1" t="s">
        <v>2993</v>
      </c>
      <c r="L173" s="1" t="s">
        <v>2993</v>
      </c>
      <c r="M173" s="1" t="s">
        <v>1974</v>
      </c>
      <c r="N173" s="1" t="s">
        <v>1974</v>
      </c>
      <c r="O173" s="1" t="s">
        <v>1975</v>
      </c>
      <c r="P173" s="1" t="s">
        <v>1976</v>
      </c>
      <c r="Q173" s="1" t="s">
        <v>1977</v>
      </c>
      <c r="R173" s="1" t="s">
        <v>2994</v>
      </c>
      <c r="S173" s="1" t="s">
        <v>1979</v>
      </c>
      <c r="T173" s="1" t="s">
        <v>1980</v>
      </c>
      <c r="U173" s="1" t="s">
        <v>1941</v>
      </c>
      <c r="V173" s="1" t="s">
        <v>2067</v>
      </c>
    </row>
    <row r="174" s="1" customFormat="1" spans="1:22">
      <c r="A174" s="3">
        <v>999226214921481</v>
      </c>
      <c r="B174" s="1" t="s">
        <v>2995</v>
      </c>
      <c r="C174" s="1" t="s">
        <v>2996</v>
      </c>
      <c r="D174" s="1" t="s">
        <v>2997</v>
      </c>
      <c r="E174" s="1" t="s">
        <v>2998</v>
      </c>
      <c r="F174" s="1" t="s">
        <v>2759</v>
      </c>
      <c r="G174" s="1" t="s">
        <v>1970</v>
      </c>
      <c r="H174" s="1" t="s">
        <v>1971</v>
      </c>
      <c r="I174" s="1" t="s">
        <v>2999</v>
      </c>
      <c r="J174" s="1" t="s">
        <v>30</v>
      </c>
      <c r="K174" s="1" t="s">
        <v>3000</v>
      </c>
      <c r="L174" s="1" t="s">
        <v>3000</v>
      </c>
      <c r="M174" s="1" t="s">
        <v>1974</v>
      </c>
      <c r="N174" s="1" t="s">
        <v>1974</v>
      </c>
      <c r="O174" s="1" t="s">
        <v>1975</v>
      </c>
      <c r="P174" s="1" t="s">
        <v>1976</v>
      </c>
      <c r="Q174" s="1" t="s">
        <v>1977</v>
      </c>
      <c r="R174" s="1" t="s">
        <v>3001</v>
      </c>
      <c r="S174" s="1" t="s">
        <v>1979</v>
      </c>
      <c r="T174" s="1" t="s">
        <v>1980</v>
      </c>
      <c r="U174" s="1" t="s">
        <v>1941</v>
      </c>
      <c r="V174" s="1" t="s">
        <v>2548</v>
      </c>
    </row>
    <row r="175" s="1" customFormat="1" spans="1:22">
      <c r="A175" s="3">
        <v>26273837271</v>
      </c>
      <c r="B175" s="1" t="s">
        <v>2759</v>
      </c>
      <c r="C175" s="1" t="s">
        <v>3002</v>
      </c>
      <c r="D175" s="1" t="s">
        <v>3003</v>
      </c>
      <c r="E175" s="1" t="s">
        <v>3004</v>
      </c>
      <c r="F175" s="1" t="s">
        <v>1966</v>
      </c>
      <c r="G175" s="1" t="s">
        <v>1970</v>
      </c>
      <c r="H175" s="1" t="s">
        <v>1971</v>
      </c>
      <c r="I175" s="1" t="s">
        <v>3005</v>
      </c>
      <c r="J175" s="1" t="s">
        <v>30</v>
      </c>
      <c r="K175" s="1" t="s">
        <v>3006</v>
      </c>
      <c r="L175" s="1" t="s">
        <v>3006</v>
      </c>
      <c r="M175" s="1" t="s">
        <v>1974</v>
      </c>
      <c r="N175" s="1" t="s">
        <v>1974</v>
      </c>
      <c r="O175" s="1" t="s">
        <v>1975</v>
      </c>
      <c r="P175" s="1" t="s">
        <v>1976</v>
      </c>
      <c r="Q175" s="1" t="s">
        <v>1977</v>
      </c>
      <c r="R175" s="1" t="s">
        <v>3007</v>
      </c>
      <c r="S175" s="1" t="s">
        <v>1979</v>
      </c>
      <c r="T175" s="1" t="s">
        <v>1980</v>
      </c>
      <c r="U175" s="1" t="s">
        <v>1941</v>
      </c>
      <c r="V175" s="1" t="s">
        <v>2458</v>
      </c>
    </row>
    <row r="176" s="1" customFormat="1" spans="1:22">
      <c r="A176" s="3">
        <v>999226223130580</v>
      </c>
      <c r="B176" s="1" t="s">
        <v>2915</v>
      </c>
      <c r="C176" s="1" t="s">
        <v>3008</v>
      </c>
      <c r="D176" s="1" t="s">
        <v>3009</v>
      </c>
      <c r="E176" s="1" t="s">
        <v>3010</v>
      </c>
      <c r="F176" s="1" t="s">
        <v>2364</v>
      </c>
      <c r="G176" s="1" t="s">
        <v>1970</v>
      </c>
      <c r="H176" s="1" t="s">
        <v>1971</v>
      </c>
      <c r="I176" s="1" t="s">
        <v>3011</v>
      </c>
      <c r="J176" s="1" t="s">
        <v>30</v>
      </c>
      <c r="K176" s="1" t="s">
        <v>3012</v>
      </c>
      <c r="L176" s="1" t="s">
        <v>3012</v>
      </c>
      <c r="M176" s="1" t="s">
        <v>1974</v>
      </c>
      <c r="N176" s="1" t="s">
        <v>1974</v>
      </c>
      <c r="O176" s="1" t="s">
        <v>1975</v>
      </c>
      <c r="P176" s="1" t="s">
        <v>1976</v>
      </c>
      <c r="Q176" s="1" t="s">
        <v>1977</v>
      </c>
      <c r="R176" s="1" t="s">
        <v>3013</v>
      </c>
      <c r="S176" s="1" t="s">
        <v>1979</v>
      </c>
      <c r="T176" s="1" t="s">
        <v>1980</v>
      </c>
      <c r="U176" s="1" t="s">
        <v>1941</v>
      </c>
      <c r="V176" s="1" t="s">
        <v>2002</v>
      </c>
    </row>
    <row r="177" s="1" customFormat="1" spans="1:22">
      <c r="A177" s="3">
        <v>999226213499739</v>
      </c>
      <c r="B177" s="1" t="s">
        <v>2995</v>
      </c>
      <c r="C177" s="1" t="s">
        <v>3014</v>
      </c>
      <c r="D177" s="1" t="s">
        <v>3015</v>
      </c>
      <c r="E177" s="1" t="s">
        <v>3016</v>
      </c>
      <c r="F177" s="1" t="s">
        <v>2596</v>
      </c>
      <c r="G177" s="1" t="s">
        <v>1970</v>
      </c>
      <c r="H177" s="1" t="s">
        <v>1971</v>
      </c>
      <c r="I177" s="1" t="s">
        <v>3017</v>
      </c>
      <c r="J177" s="1" t="s">
        <v>30</v>
      </c>
      <c r="K177" s="1" t="s">
        <v>3018</v>
      </c>
      <c r="L177" s="1" t="s">
        <v>3018</v>
      </c>
      <c r="M177" s="1" t="s">
        <v>1974</v>
      </c>
      <c r="N177" s="1" t="s">
        <v>1974</v>
      </c>
      <c r="O177" s="1" t="s">
        <v>1975</v>
      </c>
      <c r="P177" s="1" t="s">
        <v>1976</v>
      </c>
      <c r="Q177" s="1" t="s">
        <v>1977</v>
      </c>
      <c r="R177" s="1" t="s">
        <v>3019</v>
      </c>
      <c r="S177" s="1" t="s">
        <v>1979</v>
      </c>
      <c r="T177" s="1" t="s">
        <v>1980</v>
      </c>
      <c r="U177" s="1" t="s">
        <v>1941</v>
      </c>
      <c r="V177" s="1" t="s">
        <v>1981</v>
      </c>
    </row>
    <row r="178" s="1" customFormat="1" spans="1:22">
      <c r="A178" s="3">
        <v>999226211807553</v>
      </c>
      <c r="B178" s="1" t="s">
        <v>2995</v>
      </c>
      <c r="C178" s="1" t="s">
        <v>3020</v>
      </c>
      <c r="D178" s="1" t="s">
        <v>3021</v>
      </c>
      <c r="E178" s="1" t="s">
        <v>3022</v>
      </c>
      <c r="F178" s="1" t="s">
        <v>2995</v>
      </c>
      <c r="G178" s="1" t="s">
        <v>1970</v>
      </c>
      <c r="H178" s="1" t="s">
        <v>1971</v>
      </c>
      <c r="I178" s="1" t="s">
        <v>3023</v>
      </c>
      <c r="J178" s="1" t="s">
        <v>30</v>
      </c>
      <c r="K178" s="1" t="s">
        <v>3024</v>
      </c>
      <c r="L178" s="1" t="s">
        <v>3024</v>
      </c>
      <c r="M178" s="1" t="s">
        <v>1974</v>
      </c>
      <c r="N178" s="1" t="s">
        <v>1974</v>
      </c>
      <c r="O178" s="1" t="s">
        <v>1975</v>
      </c>
      <c r="P178" s="1" t="s">
        <v>1976</v>
      </c>
      <c r="Q178" s="1" t="s">
        <v>1977</v>
      </c>
      <c r="R178" s="1" t="s">
        <v>3025</v>
      </c>
      <c r="S178" s="1" t="s">
        <v>1979</v>
      </c>
      <c r="T178" s="1" t="s">
        <v>1980</v>
      </c>
      <c r="U178" s="1" t="s">
        <v>1941</v>
      </c>
      <c r="V178" s="1" t="s">
        <v>1981</v>
      </c>
    </row>
    <row r="179" s="1" customFormat="1" spans="1:22">
      <c r="A179" s="3">
        <v>999226211304302</v>
      </c>
      <c r="B179" s="1" t="s">
        <v>2995</v>
      </c>
      <c r="C179" s="1" t="s">
        <v>3026</v>
      </c>
      <c r="D179" s="1" t="s">
        <v>3027</v>
      </c>
      <c r="E179" s="1" t="s">
        <v>3028</v>
      </c>
      <c r="F179" s="1" t="s">
        <v>1966</v>
      </c>
      <c r="G179" s="1" t="s">
        <v>1970</v>
      </c>
      <c r="H179" s="1" t="s">
        <v>1971</v>
      </c>
      <c r="I179" s="1" t="s">
        <v>3029</v>
      </c>
      <c r="J179" s="1" t="s">
        <v>30</v>
      </c>
      <c r="K179" s="1" t="s">
        <v>3030</v>
      </c>
      <c r="L179" s="1" t="s">
        <v>3030</v>
      </c>
      <c r="M179" s="1" t="s">
        <v>1974</v>
      </c>
      <c r="N179" s="1" t="s">
        <v>1974</v>
      </c>
      <c r="O179" s="1" t="s">
        <v>1975</v>
      </c>
      <c r="P179" s="1" t="s">
        <v>1976</v>
      </c>
      <c r="Q179" s="1" t="s">
        <v>1977</v>
      </c>
      <c r="R179" s="1" t="s">
        <v>3031</v>
      </c>
      <c r="S179" s="1" t="s">
        <v>1979</v>
      </c>
      <c r="T179" s="1" t="s">
        <v>1980</v>
      </c>
      <c r="U179" s="1" t="s">
        <v>1941</v>
      </c>
      <c r="V179" s="1" t="s">
        <v>2067</v>
      </c>
    </row>
    <row r="180" s="1" customFormat="1" spans="1:22">
      <c r="A180" s="3">
        <v>999226205298473</v>
      </c>
      <c r="B180" s="1" t="s">
        <v>2995</v>
      </c>
      <c r="C180" s="1" t="s">
        <v>3032</v>
      </c>
      <c r="D180" s="1" t="s">
        <v>3033</v>
      </c>
      <c r="E180" s="1" t="s">
        <v>3034</v>
      </c>
      <c r="F180" s="1" t="s">
        <v>1966</v>
      </c>
      <c r="G180" s="1" t="s">
        <v>1970</v>
      </c>
      <c r="H180" s="1" t="s">
        <v>1971</v>
      </c>
      <c r="I180" s="1" t="s">
        <v>3035</v>
      </c>
      <c r="J180" s="1" t="s">
        <v>30</v>
      </c>
      <c r="K180" s="1" t="s">
        <v>3036</v>
      </c>
      <c r="L180" s="1" t="s">
        <v>3036</v>
      </c>
      <c r="M180" s="1" t="s">
        <v>1974</v>
      </c>
      <c r="N180" s="1" t="s">
        <v>1974</v>
      </c>
      <c r="O180" s="1" t="s">
        <v>1975</v>
      </c>
      <c r="P180" s="1" t="s">
        <v>1976</v>
      </c>
      <c r="Q180" s="1" t="s">
        <v>1977</v>
      </c>
      <c r="R180" s="1" t="s">
        <v>3037</v>
      </c>
      <c r="S180" s="1" t="s">
        <v>1979</v>
      </c>
      <c r="T180" s="1" t="s">
        <v>1980</v>
      </c>
      <c r="U180" s="1" t="s">
        <v>1941</v>
      </c>
      <c r="V180" s="1" t="s">
        <v>2458</v>
      </c>
    </row>
    <row r="181" s="1" customFormat="1" spans="1:22">
      <c r="A181" s="3">
        <v>999226201298334</v>
      </c>
      <c r="B181" s="1" t="s">
        <v>2995</v>
      </c>
      <c r="C181" s="1" t="s">
        <v>3038</v>
      </c>
      <c r="D181" s="1" t="s">
        <v>3039</v>
      </c>
      <c r="E181" s="1" t="s">
        <v>3040</v>
      </c>
      <c r="F181" s="1" t="s">
        <v>2364</v>
      </c>
      <c r="G181" s="1" t="s">
        <v>1970</v>
      </c>
      <c r="H181" s="1" t="s">
        <v>1971</v>
      </c>
      <c r="I181" s="1" t="s">
        <v>3041</v>
      </c>
      <c r="J181" s="1" t="s">
        <v>30</v>
      </c>
      <c r="K181" s="1" t="s">
        <v>3042</v>
      </c>
      <c r="L181" s="1" t="s">
        <v>3042</v>
      </c>
      <c r="M181" s="1" t="s">
        <v>1974</v>
      </c>
      <c r="N181" s="1" t="s">
        <v>1974</v>
      </c>
      <c r="O181" s="1" t="s">
        <v>1975</v>
      </c>
      <c r="P181" s="1" t="s">
        <v>1976</v>
      </c>
      <c r="Q181" s="1" t="s">
        <v>1977</v>
      </c>
      <c r="R181" s="1" t="s">
        <v>3043</v>
      </c>
      <c r="S181" s="1" t="s">
        <v>1979</v>
      </c>
      <c r="T181" s="1" t="s">
        <v>1980</v>
      </c>
      <c r="U181" s="1" t="s">
        <v>1941</v>
      </c>
      <c r="V181" s="1" t="s">
        <v>2021</v>
      </c>
    </row>
    <row r="182" s="1" customFormat="1" spans="1:22">
      <c r="A182" s="3">
        <v>999226200784501</v>
      </c>
      <c r="B182" s="1" t="s">
        <v>2995</v>
      </c>
      <c r="C182" s="1" t="s">
        <v>3044</v>
      </c>
      <c r="D182" s="1" t="s">
        <v>3045</v>
      </c>
      <c r="E182" s="1" t="s">
        <v>3046</v>
      </c>
      <c r="F182" s="1" t="s">
        <v>1966</v>
      </c>
      <c r="G182" s="1" t="s">
        <v>1970</v>
      </c>
      <c r="H182" s="1" t="s">
        <v>1971</v>
      </c>
      <c r="I182" s="1" t="s">
        <v>3047</v>
      </c>
      <c r="J182" s="1" t="s">
        <v>30</v>
      </c>
      <c r="K182" s="1" t="s">
        <v>3048</v>
      </c>
      <c r="L182" s="1" t="s">
        <v>3048</v>
      </c>
      <c r="M182" s="1" t="s">
        <v>1974</v>
      </c>
      <c r="N182" s="1" t="s">
        <v>1974</v>
      </c>
      <c r="O182" s="1" t="s">
        <v>1975</v>
      </c>
      <c r="P182" s="1" t="s">
        <v>1976</v>
      </c>
      <c r="Q182" s="1" t="s">
        <v>1977</v>
      </c>
      <c r="R182" s="1" t="s">
        <v>3049</v>
      </c>
      <c r="S182" s="1" t="s">
        <v>1979</v>
      </c>
      <c r="T182" s="1" t="s">
        <v>1980</v>
      </c>
      <c r="U182" s="1" t="s">
        <v>1941</v>
      </c>
      <c r="V182" s="1" t="s">
        <v>2021</v>
      </c>
    </row>
    <row r="183" s="1" customFormat="1" spans="1:22">
      <c r="A183" s="3">
        <v>999226199433646</v>
      </c>
      <c r="B183" s="1" t="s">
        <v>2995</v>
      </c>
      <c r="C183" s="1" t="s">
        <v>3050</v>
      </c>
      <c r="D183" s="1" t="s">
        <v>3051</v>
      </c>
      <c r="E183" s="1" t="s">
        <v>3052</v>
      </c>
      <c r="F183" s="1" t="s">
        <v>1966</v>
      </c>
      <c r="G183" s="1" t="s">
        <v>1970</v>
      </c>
      <c r="H183" s="1" t="s">
        <v>1971</v>
      </c>
      <c r="I183" s="1" t="s">
        <v>3053</v>
      </c>
      <c r="J183" s="1" t="s">
        <v>30</v>
      </c>
      <c r="K183" s="1" t="s">
        <v>3054</v>
      </c>
      <c r="L183" s="1" t="s">
        <v>3054</v>
      </c>
      <c r="M183" s="1" t="s">
        <v>1974</v>
      </c>
      <c r="N183" s="1" t="s">
        <v>1974</v>
      </c>
      <c r="O183" s="1" t="s">
        <v>1975</v>
      </c>
      <c r="P183" s="1" t="s">
        <v>1976</v>
      </c>
      <c r="Q183" s="1" t="s">
        <v>1977</v>
      </c>
      <c r="R183" s="1" t="s">
        <v>3055</v>
      </c>
      <c r="S183" s="1" t="s">
        <v>1979</v>
      </c>
      <c r="T183" s="1" t="s">
        <v>1980</v>
      </c>
      <c r="U183" s="1" t="s">
        <v>2692</v>
      </c>
      <c r="V183" s="1" t="s">
        <v>2021</v>
      </c>
    </row>
    <row r="184" s="1" customFormat="1" spans="1:22">
      <c r="A184" s="3">
        <v>999226199237551</v>
      </c>
      <c r="B184" s="1" t="s">
        <v>2995</v>
      </c>
      <c r="C184" s="1" t="s">
        <v>3056</v>
      </c>
      <c r="D184" s="1" t="s">
        <v>3057</v>
      </c>
      <c r="E184" s="1" t="s">
        <v>3058</v>
      </c>
      <c r="F184" s="1" t="s">
        <v>2596</v>
      </c>
      <c r="G184" s="1" t="s">
        <v>1970</v>
      </c>
      <c r="H184" s="1" t="s">
        <v>1971</v>
      </c>
      <c r="I184" s="1" t="s">
        <v>3059</v>
      </c>
      <c r="J184" s="1" t="s">
        <v>30</v>
      </c>
      <c r="K184" s="1" t="s">
        <v>3060</v>
      </c>
      <c r="L184" s="1" t="s">
        <v>3060</v>
      </c>
      <c r="M184" s="1" t="s">
        <v>1974</v>
      </c>
      <c r="N184" s="1" t="s">
        <v>1974</v>
      </c>
      <c r="O184" s="1" t="s">
        <v>1975</v>
      </c>
      <c r="P184" s="1" t="s">
        <v>1976</v>
      </c>
      <c r="Q184" s="1" t="s">
        <v>1977</v>
      </c>
      <c r="R184" s="1" t="s">
        <v>3061</v>
      </c>
      <c r="S184" s="1" t="s">
        <v>1979</v>
      </c>
      <c r="T184" s="1" t="s">
        <v>1980</v>
      </c>
      <c r="U184" s="1" t="s">
        <v>1941</v>
      </c>
      <c r="V184" s="1" t="s">
        <v>2104</v>
      </c>
    </row>
    <row r="185" s="1" customFormat="1" spans="1:22">
      <c r="A185" s="3">
        <v>26197035125</v>
      </c>
      <c r="B185" s="1" t="s">
        <v>2995</v>
      </c>
      <c r="C185" s="1" t="s">
        <v>3062</v>
      </c>
      <c r="D185" s="1" t="s">
        <v>3063</v>
      </c>
      <c r="E185" s="1" t="s">
        <v>3064</v>
      </c>
      <c r="F185" s="1" t="s">
        <v>1966</v>
      </c>
      <c r="G185" s="1" t="s">
        <v>1970</v>
      </c>
      <c r="H185" s="1" t="s">
        <v>1971</v>
      </c>
      <c r="I185" s="1" t="s">
        <v>3065</v>
      </c>
      <c r="J185" s="1" t="s">
        <v>30</v>
      </c>
      <c r="K185" s="1" t="s">
        <v>3066</v>
      </c>
      <c r="L185" s="1" t="s">
        <v>3066</v>
      </c>
      <c r="M185" s="1" t="s">
        <v>1974</v>
      </c>
      <c r="N185" s="1" t="s">
        <v>1974</v>
      </c>
      <c r="O185" s="1" t="s">
        <v>1975</v>
      </c>
      <c r="P185" s="1" t="s">
        <v>1976</v>
      </c>
      <c r="Q185" s="1" t="s">
        <v>1977</v>
      </c>
      <c r="R185" s="1" t="s">
        <v>3067</v>
      </c>
      <c r="S185" s="1" t="s">
        <v>1979</v>
      </c>
      <c r="T185" s="1" t="s">
        <v>1980</v>
      </c>
      <c r="U185" s="1" t="s">
        <v>1941</v>
      </c>
      <c r="V185" s="1" t="s">
        <v>1981</v>
      </c>
    </row>
    <row r="186" s="1" customFormat="1" spans="1:22">
      <c r="A186" s="3">
        <v>999226196966495</v>
      </c>
      <c r="B186" s="1" t="s">
        <v>2995</v>
      </c>
      <c r="C186" s="1" t="s">
        <v>3068</v>
      </c>
      <c r="D186" s="1" t="s">
        <v>3069</v>
      </c>
      <c r="E186" s="1" t="s">
        <v>3070</v>
      </c>
      <c r="F186" s="1" t="s">
        <v>2364</v>
      </c>
      <c r="G186" s="1" t="s">
        <v>1970</v>
      </c>
      <c r="H186" s="1" t="s">
        <v>1971</v>
      </c>
      <c r="I186" s="1" t="s">
        <v>3071</v>
      </c>
      <c r="J186" s="1" t="s">
        <v>30</v>
      </c>
      <c r="K186" s="1" t="s">
        <v>3072</v>
      </c>
      <c r="L186" s="1" t="s">
        <v>3072</v>
      </c>
      <c r="M186" s="1" t="s">
        <v>1974</v>
      </c>
      <c r="N186" s="1" t="s">
        <v>1974</v>
      </c>
      <c r="O186" s="1" t="s">
        <v>1975</v>
      </c>
      <c r="P186" s="1" t="s">
        <v>1976</v>
      </c>
      <c r="Q186" s="1" t="s">
        <v>1977</v>
      </c>
      <c r="R186" s="1" t="s">
        <v>3073</v>
      </c>
      <c r="S186" s="1" t="s">
        <v>1979</v>
      </c>
      <c r="T186" s="1" t="s">
        <v>1980</v>
      </c>
      <c r="U186" s="1" t="s">
        <v>1941</v>
      </c>
      <c r="V186" s="1" t="s">
        <v>1981</v>
      </c>
    </row>
    <row r="187" s="1" customFormat="1" spans="1:22">
      <c r="A187" s="3">
        <v>999226196375078</v>
      </c>
      <c r="B187" s="1" t="s">
        <v>2995</v>
      </c>
      <c r="C187" s="1" t="s">
        <v>3074</v>
      </c>
      <c r="D187" s="1" t="s">
        <v>3075</v>
      </c>
      <c r="E187" s="1" t="s">
        <v>3076</v>
      </c>
      <c r="F187" s="1" t="s">
        <v>1966</v>
      </c>
      <c r="G187" s="1" t="s">
        <v>1970</v>
      </c>
      <c r="H187" s="1" t="s">
        <v>1971</v>
      </c>
      <c r="I187" s="1" t="s">
        <v>3077</v>
      </c>
      <c r="J187" s="1" t="s">
        <v>30</v>
      </c>
      <c r="K187" s="1" t="s">
        <v>3078</v>
      </c>
      <c r="L187" s="1" t="s">
        <v>3078</v>
      </c>
      <c r="M187" s="1" t="s">
        <v>1974</v>
      </c>
      <c r="N187" s="1" t="s">
        <v>1974</v>
      </c>
      <c r="O187" s="1" t="s">
        <v>1975</v>
      </c>
      <c r="P187" s="1" t="s">
        <v>1976</v>
      </c>
      <c r="Q187" s="1" t="s">
        <v>1977</v>
      </c>
      <c r="R187" s="1" t="s">
        <v>3079</v>
      </c>
      <c r="S187" s="1" t="s">
        <v>1979</v>
      </c>
      <c r="T187" s="1" t="s">
        <v>1980</v>
      </c>
      <c r="U187" s="1" t="s">
        <v>1941</v>
      </c>
      <c r="V187" s="1" t="s">
        <v>2067</v>
      </c>
    </row>
    <row r="188" s="1" customFormat="1" spans="1:22">
      <c r="A188" s="3">
        <v>999226195617942</v>
      </c>
      <c r="B188" s="1" t="s">
        <v>2995</v>
      </c>
      <c r="C188" s="1" t="s">
        <v>3080</v>
      </c>
      <c r="D188" s="1" t="s">
        <v>3081</v>
      </c>
      <c r="E188" s="1" t="s">
        <v>3082</v>
      </c>
      <c r="F188" s="1" t="s">
        <v>2596</v>
      </c>
      <c r="G188" s="1" t="s">
        <v>1970</v>
      </c>
      <c r="H188" s="1" t="s">
        <v>1971</v>
      </c>
      <c r="I188" s="1" t="s">
        <v>3083</v>
      </c>
      <c r="J188" s="1" t="s">
        <v>30</v>
      </c>
      <c r="K188" s="1" t="s">
        <v>3084</v>
      </c>
      <c r="L188" s="1" t="s">
        <v>3084</v>
      </c>
      <c r="M188" s="1" t="s">
        <v>1974</v>
      </c>
      <c r="N188" s="1" t="s">
        <v>1974</v>
      </c>
      <c r="O188" s="1" t="s">
        <v>1975</v>
      </c>
      <c r="P188" s="1" t="s">
        <v>1976</v>
      </c>
      <c r="Q188" s="1" t="s">
        <v>1977</v>
      </c>
      <c r="R188" s="1" t="s">
        <v>3085</v>
      </c>
      <c r="S188" s="1" t="s">
        <v>1979</v>
      </c>
      <c r="T188" s="1" t="s">
        <v>1980</v>
      </c>
      <c r="U188" s="1" t="s">
        <v>1941</v>
      </c>
      <c r="V188" s="1" t="s">
        <v>2104</v>
      </c>
    </row>
    <row r="189" s="1" customFormat="1" spans="1:22">
      <c r="A189" s="3">
        <v>999226195355964</v>
      </c>
      <c r="B189" s="1" t="s">
        <v>2995</v>
      </c>
      <c r="C189" s="1" t="s">
        <v>3086</v>
      </c>
      <c r="D189" s="1" t="s">
        <v>3087</v>
      </c>
      <c r="E189" s="1" t="s">
        <v>3088</v>
      </c>
      <c r="F189" s="1" t="s">
        <v>1966</v>
      </c>
      <c r="G189" s="1" t="s">
        <v>1970</v>
      </c>
      <c r="H189" s="1" t="s">
        <v>1971</v>
      </c>
      <c r="I189" s="1" t="s">
        <v>3089</v>
      </c>
      <c r="J189" s="1" t="s">
        <v>30</v>
      </c>
      <c r="K189" s="1" t="s">
        <v>3090</v>
      </c>
      <c r="L189" s="1" t="s">
        <v>3090</v>
      </c>
      <c r="M189" s="1" t="s">
        <v>1974</v>
      </c>
      <c r="N189" s="1" t="s">
        <v>1974</v>
      </c>
      <c r="O189" s="1" t="s">
        <v>1975</v>
      </c>
      <c r="P189" s="1" t="s">
        <v>1976</v>
      </c>
      <c r="Q189" s="1" t="s">
        <v>1977</v>
      </c>
      <c r="R189" s="1" t="s">
        <v>3091</v>
      </c>
      <c r="S189" s="1" t="s">
        <v>1979</v>
      </c>
      <c r="T189" s="1" t="s">
        <v>1980</v>
      </c>
      <c r="U189" s="1" t="s">
        <v>1941</v>
      </c>
      <c r="V189" s="1" t="s">
        <v>2871</v>
      </c>
    </row>
    <row r="190" s="1" customFormat="1" spans="1:22">
      <c r="A190" s="3">
        <v>999226217648848</v>
      </c>
      <c r="B190" s="1" t="s">
        <v>2915</v>
      </c>
      <c r="C190" s="1" t="s">
        <v>3092</v>
      </c>
      <c r="D190" s="1" t="s">
        <v>3093</v>
      </c>
      <c r="E190" s="1" t="s">
        <v>3094</v>
      </c>
      <c r="F190" s="1" t="s">
        <v>2596</v>
      </c>
      <c r="G190" s="1" t="s">
        <v>1970</v>
      </c>
      <c r="H190" s="1" t="s">
        <v>1971</v>
      </c>
      <c r="I190" s="1" t="s">
        <v>3095</v>
      </c>
      <c r="J190" s="1" t="s">
        <v>30</v>
      </c>
      <c r="K190" s="1" t="s">
        <v>3096</v>
      </c>
      <c r="L190" s="1" t="s">
        <v>3096</v>
      </c>
      <c r="M190" s="1" t="s">
        <v>1974</v>
      </c>
      <c r="N190" s="1" t="s">
        <v>1974</v>
      </c>
      <c r="O190" s="1" t="s">
        <v>1975</v>
      </c>
      <c r="P190" s="1" t="s">
        <v>1976</v>
      </c>
      <c r="Q190" s="1" t="s">
        <v>1977</v>
      </c>
      <c r="R190" s="1" t="s">
        <v>3097</v>
      </c>
      <c r="S190" s="1" t="s">
        <v>1979</v>
      </c>
      <c r="T190" s="1" t="s">
        <v>1980</v>
      </c>
      <c r="U190" s="1" t="s">
        <v>1941</v>
      </c>
      <c r="V190" s="1" t="s">
        <v>3098</v>
      </c>
    </row>
    <row r="191" s="1" customFormat="1" spans="1:22">
      <c r="A191" s="3">
        <v>999226192029869</v>
      </c>
      <c r="B191" s="1" t="s">
        <v>3099</v>
      </c>
      <c r="C191" s="1" t="s">
        <v>3100</v>
      </c>
      <c r="D191" s="1" t="s">
        <v>3101</v>
      </c>
      <c r="E191" s="1" t="s">
        <v>3102</v>
      </c>
      <c r="F191" s="1" t="s">
        <v>1966</v>
      </c>
      <c r="G191" s="1" t="s">
        <v>1970</v>
      </c>
      <c r="H191" s="1" t="s">
        <v>1971</v>
      </c>
      <c r="I191" s="1" t="s">
        <v>3103</v>
      </c>
      <c r="J191" s="1" t="s">
        <v>30</v>
      </c>
      <c r="K191" s="1" t="s">
        <v>3104</v>
      </c>
      <c r="L191" s="1" t="s">
        <v>3104</v>
      </c>
      <c r="M191" s="1" t="s">
        <v>1974</v>
      </c>
      <c r="N191" s="1" t="s">
        <v>1974</v>
      </c>
      <c r="O191" s="1" t="s">
        <v>1975</v>
      </c>
      <c r="P191" s="1" t="s">
        <v>1976</v>
      </c>
      <c r="Q191" s="1" t="s">
        <v>1977</v>
      </c>
      <c r="R191" s="1" t="s">
        <v>3105</v>
      </c>
      <c r="S191" s="1" t="s">
        <v>1979</v>
      </c>
      <c r="T191" s="1" t="s">
        <v>1980</v>
      </c>
      <c r="U191" s="1" t="s">
        <v>1941</v>
      </c>
      <c r="V191" s="1" t="s">
        <v>1981</v>
      </c>
    </row>
    <row r="192" s="1" customFormat="1" spans="1:22">
      <c r="A192" s="3">
        <v>999226190785870</v>
      </c>
      <c r="B192" s="1" t="s">
        <v>3099</v>
      </c>
      <c r="C192" s="1" t="s">
        <v>3106</v>
      </c>
      <c r="D192" s="1" t="s">
        <v>3107</v>
      </c>
      <c r="E192" s="1" t="s">
        <v>3108</v>
      </c>
      <c r="F192" s="1" t="s">
        <v>2364</v>
      </c>
      <c r="G192" s="1" t="s">
        <v>1970</v>
      </c>
      <c r="H192" s="1" t="s">
        <v>1971</v>
      </c>
      <c r="I192" s="1" t="s">
        <v>3109</v>
      </c>
      <c r="J192" s="1" t="s">
        <v>30</v>
      </c>
      <c r="K192" s="1" t="s">
        <v>3110</v>
      </c>
      <c r="L192" s="1" t="s">
        <v>3110</v>
      </c>
      <c r="M192" s="1" t="s">
        <v>1974</v>
      </c>
      <c r="N192" s="1" t="s">
        <v>1974</v>
      </c>
      <c r="O192" s="1" t="s">
        <v>1975</v>
      </c>
      <c r="P192" s="1" t="s">
        <v>1976</v>
      </c>
      <c r="Q192" s="1" t="s">
        <v>1977</v>
      </c>
      <c r="R192" s="1" t="s">
        <v>3111</v>
      </c>
      <c r="S192" s="1" t="s">
        <v>1979</v>
      </c>
      <c r="T192" s="1" t="s">
        <v>1980</v>
      </c>
      <c r="U192" s="1" t="s">
        <v>1941</v>
      </c>
      <c r="V192" s="1" t="s">
        <v>2054</v>
      </c>
    </row>
    <row r="193" s="1" customFormat="1" spans="1:22">
      <c r="A193" s="3">
        <v>999226190715897</v>
      </c>
      <c r="B193" s="1" t="s">
        <v>3099</v>
      </c>
      <c r="C193" s="1" t="s">
        <v>3112</v>
      </c>
      <c r="D193" s="1" t="s">
        <v>2860</v>
      </c>
      <c r="E193" s="1" t="s">
        <v>3113</v>
      </c>
      <c r="F193" s="1" t="s">
        <v>1966</v>
      </c>
      <c r="G193" s="1" t="s">
        <v>1970</v>
      </c>
      <c r="H193" s="1" t="s">
        <v>1971</v>
      </c>
      <c r="I193" s="1" t="s">
        <v>3114</v>
      </c>
      <c r="J193" s="1" t="s">
        <v>30</v>
      </c>
      <c r="K193" s="1" t="s">
        <v>3115</v>
      </c>
      <c r="L193" s="1" t="s">
        <v>3115</v>
      </c>
      <c r="M193" s="1" t="s">
        <v>1974</v>
      </c>
      <c r="N193" s="1" t="s">
        <v>1974</v>
      </c>
      <c r="O193" s="1" t="s">
        <v>1975</v>
      </c>
      <c r="P193" s="1" t="s">
        <v>1976</v>
      </c>
      <c r="Q193" s="1" t="s">
        <v>1977</v>
      </c>
      <c r="R193" s="1" t="s">
        <v>3116</v>
      </c>
      <c r="S193" s="1" t="s">
        <v>1979</v>
      </c>
      <c r="T193" s="1" t="s">
        <v>1980</v>
      </c>
      <c r="U193" s="1" t="s">
        <v>1941</v>
      </c>
      <c r="V193" s="1" t="s">
        <v>2021</v>
      </c>
    </row>
    <row r="194" s="1" customFormat="1" spans="1:22">
      <c r="A194" s="3">
        <v>999226188719528</v>
      </c>
      <c r="B194" s="1" t="s">
        <v>3099</v>
      </c>
      <c r="C194" s="1" t="s">
        <v>3117</v>
      </c>
      <c r="D194" s="1" t="s">
        <v>3118</v>
      </c>
      <c r="E194" s="1" t="s">
        <v>3119</v>
      </c>
      <c r="F194" s="1" t="s">
        <v>1966</v>
      </c>
      <c r="G194" s="1" t="s">
        <v>1970</v>
      </c>
      <c r="H194" s="1" t="s">
        <v>1971</v>
      </c>
      <c r="I194" s="1" t="s">
        <v>3120</v>
      </c>
      <c r="J194" s="1" t="s">
        <v>30</v>
      </c>
      <c r="K194" s="1" t="s">
        <v>3121</v>
      </c>
      <c r="L194" s="1" t="s">
        <v>3121</v>
      </c>
      <c r="M194" s="1" t="s">
        <v>1974</v>
      </c>
      <c r="N194" s="1" t="s">
        <v>1974</v>
      </c>
      <c r="O194" s="1" t="s">
        <v>1975</v>
      </c>
      <c r="P194" s="1" t="s">
        <v>1976</v>
      </c>
      <c r="Q194" s="1" t="s">
        <v>1977</v>
      </c>
      <c r="R194" s="1" t="s">
        <v>3122</v>
      </c>
      <c r="S194" s="1" t="s">
        <v>1979</v>
      </c>
      <c r="T194" s="1" t="s">
        <v>1980</v>
      </c>
      <c r="U194" s="1" t="s">
        <v>1941</v>
      </c>
      <c r="V194" s="1" t="s">
        <v>2458</v>
      </c>
    </row>
    <row r="195" s="1" customFormat="1" spans="1:22">
      <c r="A195" s="3">
        <v>999226188247114</v>
      </c>
      <c r="B195" s="1" t="s">
        <v>3099</v>
      </c>
      <c r="C195" s="1" t="s">
        <v>3123</v>
      </c>
      <c r="D195" s="1" t="s">
        <v>3124</v>
      </c>
      <c r="E195" s="1" t="s">
        <v>3125</v>
      </c>
      <c r="F195" s="1" t="s">
        <v>2364</v>
      </c>
      <c r="G195" s="1" t="s">
        <v>1970</v>
      </c>
      <c r="H195" s="1" t="s">
        <v>1971</v>
      </c>
      <c r="I195" s="1" t="s">
        <v>3126</v>
      </c>
      <c r="J195" s="1" t="s">
        <v>30</v>
      </c>
      <c r="K195" s="1" t="s">
        <v>3127</v>
      </c>
      <c r="L195" s="1" t="s">
        <v>3127</v>
      </c>
      <c r="M195" s="1" t="s">
        <v>1974</v>
      </c>
      <c r="N195" s="1" t="s">
        <v>1974</v>
      </c>
      <c r="O195" s="1" t="s">
        <v>1975</v>
      </c>
      <c r="P195" s="1" t="s">
        <v>1976</v>
      </c>
      <c r="Q195" s="1" t="s">
        <v>1977</v>
      </c>
      <c r="R195" s="1" t="s">
        <v>3128</v>
      </c>
      <c r="S195" s="1" t="s">
        <v>1979</v>
      </c>
      <c r="T195" s="1" t="s">
        <v>1980</v>
      </c>
      <c r="U195" s="1" t="s">
        <v>2692</v>
      </c>
      <c r="V195" s="1" t="s">
        <v>2002</v>
      </c>
    </row>
    <row r="196" s="1" customFormat="1" spans="1:22">
      <c r="A196" s="3">
        <v>999226188197089</v>
      </c>
      <c r="B196" s="1" t="s">
        <v>3099</v>
      </c>
      <c r="C196" s="1" t="s">
        <v>3129</v>
      </c>
      <c r="D196" s="1" t="s">
        <v>3130</v>
      </c>
      <c r="E196" s="1" t="s">
        <v>3131</v>
      </c>
      <c r="F196" s="1" t="s">
        <v>1966</v>
      </c>
      <c r="G196" s="1" t="s">
        <v>1970</v>
      </c>
      <c r="H196" s="1" t="s">
        <v>1971</v>
      </c>
      <c r="I196" s="1" t="s">
        <v>3132</v>
      </c>
      <c r="J196" s="1" t="s">
        <v>30</v>
      </c>
      <c r="K196" s="1" t="s">
        <v>3133</v>
      </c>
      <c r="L196" s="1" t="s">
        <v>3133</v>
      </c>
      <c r="M196" s="1" t="s">
        <v>1974</v>
      </c>
      <c r="N196" s="1" t="s">
        <v>1974</v>
      </c>
      <c r="O196" s="1" t="s">
        <v>1975</v>
      </c>
      <c r="P196" s="1" t="s">
        <v>1976</v>
      </c>
      <c r="Q196" s="1" t="s">
        <v>1977</v>
      </c>
      <c r="R196" s="1" t="s">
        <v>3134</v>
      </c>
      <c r="S196" s="1" t="s">
        <v>1979</v>
      </c>
      <c r="T196" s="1" t="s">
        <v>1980</v>
      </c>
      <c r="U196" s="1" t="s">
        <v>1941</v>
      </c>
      <c r="V196" s="1" t="s">
        <v>2123</v>
      </c>
    </row>
    <row r="197" s="1" customFormat="1" spans="1:22">
      <c r="A197" s="3">
        <v>999226187985418</v>
      </c>
      <c r="B197" s="1" t="s">
        <v>3099</v>
      </c>
      <c r="C197" s="1" t="s">
        <v>3135</v>
      </c>
      <c r="D197" s="1" t="s">
        <v>3136</v>
      </c>
      <c r="E197" s="1" t="s">
        <v>3137</v>
      </c>
      <c r="F197" s="1" t="s">
        <v>1966</v>
      </c>
      <c r="G197" s="1" t="s">
        <v>1970</v>
      </c>
      <c r="H197" s="1" t="s">
        <v>1971</v>
      </c>
      <c r="I197" s="1" t="s">
        <v>3138</v>
      </c>
      <c r="J197" s="1" t="s">
        <v>30</v>
      </c>
      <c r="K197" s="1" t="s">
        <v>3139</v>
      </c>
      <c r="L197" s="1" t="s">
        <v>3139</v>
      </c>
      <c r="M197" s="1" t="s">
        <v>1974</v>
      </c>
      <c r="N197" s="1" t="s">
        <v>1974</v>
      </c>
      <c r="O197" s="1" t="s">
        <v>1975</v>
      </c>
      <c r="P197" s="1" t="s">
        <v>1976</v>
      </c>
      <c r="Q197" s="1" t="s">
        <v>1977</v>
      </c>
      <c r="R197" s="1" t="s">
        <v>3140</v>
      </c>
      <c r="S197" s="1" t="s">
        <v>1979</v>
      </c>
      <c r="T197" s="1" t="s">
        <v>1980</v>
      </c>
      <c r="U197" s="1" t="s">
        <v>1941</v>
      </c>
      <c r="V197" s="1" t="s">
        <v>2104</v>
      </c>
    </row>
    <row r="198" s="1" customFormat="1" spans="1:22">
      <c r="A198" s="3">
        <v>999226186417167</v>
      </c>
      <c r="B198" s="1" t="s">
        <v>3099</v>
      </c>
      <c r="C198" s="1" t="s">
        <v>3141</v>
      </c>
      <c r="D198" s="1" t="s">
        <v>3142</v>
      </c>
      <c r="E198" s="1" t="s">
        <v>3143</v>
      </c>
      <c r="F198" s="1" t="s">
        <v>2995</v>
      </c>
      <c r="G198" s="1" t="s">
        <v>1970</v>
      </c>
      <c r="H198" s="1" t="s">
        <v>1971</v>
      </c>
      <c r="I198" s="1" t="s">
        <v>3144</v>
      </c>
      <c r="J198" s="1" t="s">
        <v>30</v>
      </c>
      <c r="K198" s="1" t="s">
        <v>3145</v>
      </c>
      <c r="L198" s="1" t="s">
        <v>3145</v>
      </c>
      <c r="M198" s="1" t="s">
        <v>1974</v>
      </c>
      <c r="N198" s="1" t="s">
        <v>1974</v>
      </c>
      <c r="O198" s="1" t="s">
        <v>1975</v>
      </c>
      <c r="P198" s="1" t="s">
        <v>1976</v>
      </c>
      <c r="Q198" s="1" t="s">
        <v>1977</v>
      </c>
      <c r="R198" s="1" t="s">
        <v>3146</v>
      </c>
      <c r="S198" s="1" t="s">
        <v>1979</v>
      </c>
      <c r="T198" s="1" t="s">
        <v>1980</v>
      </c>
      <c r="U198" s="1" t="s">
        <v>1941</v>
      </c>
      <c r="V198" s="1" t="s">
        <v>2021</v>
      </c>
    </row>
    <row r="199" s="1" customFormat="1" spans="1:22">
      <c r="A199" s="3">
        <v>999226184746910</v>
      </c>
      <c r="B199" s="1" t="s">
        <v>3099</v>
      </c>
      <c r="C199" s="1" t="s">
        <v>3147</v>
      </c>
      <c r="D199" s="1" t="s">
        <v>3148</v>
      </c>
      <c r="E199" s="1" t="s">
        <v>3149</v>
      </c>
      <c r="F199" s="1" t="s">
        <v>1966</v>
      </c>
      <c r="G199" s="1" t="s">
        <v>1970</v>
      </c>
      <c r="H199" s="1" t="s">
        <v>1971</v>
      </c>
      <c r="I199" s="1" t="s">
        <v>3150</v>
      </c>
      <c r="J199" s="1" t="s">
        <v>30</v>
      </c>
      <c r="K199" s="1" t="s">
        <v>3151</v>
      </c>
      <c r="L199" s="1" t="s">
        <v>3151</v>
      </c>
      <c r="M199" s="1" t="s">
        <v>1974</v>
      </c>
      <c r="N199" s="1" t="s">
        <v>1974</v>
      </c>
      <c r="O199" s="1" t="s">
        <v>1975</v>
      </c>
      <c r="P199" s="1" t="s">
        <v>1976</v>
      </c>
      <c r="Q199" s="1" t="s">
        <v>1977</v>
      </c>
      <c r="R199" s="1" t="s">
        <v>3152</v>
      </c>
      <c r="S199" s="1" t="s">
        <v>1979</v>
      </c>
      <c r="T199" s="1" t="s">
        <v>1980</v>
      </c>
      <c r="U199" s="1" t="s">
        <v>1941</v>
      </c>
      <c r="V199" s="1" t="s">
        <v>2021</v>
      </c>
    </row>
    <row r="200" s="1" customFormat="1" spans="1:22">
      <c r="A200" s="3">
        <v>999226149391232</v>
      </c>
      <c r="B200" s="1" t="s">
        <v>3099</v>
      </c>
      <c r="C200" s="1" t="s">
        <v>3153</v>
      </c>
      <c r="D200" s="1" t="s">
        <v>3154</v>
      </c>
      <c r="E200" s="1" t="s">
        <v>3155</v>
      </c>
      <c r="F200" s="1" t="s">
        <v>1966</v>
      </c>
      <c r="G200" s="1" t="s">
        <v>1970</v>
      </c>
      <c r="H200" s="1" t="s">
        <v>1971</v>
      </c>
      <c r="I200" s="1" t="s">
        <v>3156</v>
      </c>
      <c r="J200" s="1" t="s">
        <v>30</v>
      </c>
      <c r="K200" s="1" t="s">
        <v>3157</v>
      </c>
      <c r="L200" s="1" t="s">
        <v>3157</v>
      </c>
      <c r="M200" s="1" t="s">
        <v>1974</v>
      </c>
      <c r="N200" s="1" t="s">
        <v>1974</v>
      </c>
      <c r="O200" s="1" t="s">
        <v>1975</v>
      </c>
      <c r="P200" s="1" t="s">
        <v>1976</v>
      </c>
      <c r="Q200" s="1" t="s">
        <v>1977</v>
      </c>
      <c r="R200" s="1" t="s">
        <v>3158</v>
      </c>
      <c r="S200" s="1" t="s">
        <v>1979</v>
      </c>
      <c r="T200" s="1" t="s">
        <v>1980</v>
      </c>
      <c r="U200" s="1" t="s">
        <v>1941</v>
      </c>
      <c r="V200" s="1" t="s">
        <v>2021</v>
      </c>
    </row>
    <row r="201" s="1" customFormat="1" spans="1:22">
      <c r="A201" s="3">
        <v>999226149280732</v>
      </c>
      <c r="B201" s="1" t="s">
        <v>3099</v>
      </c>
      <c r="C201" s="1" t="s">
        <v>3159</v>
      </c>
      <c r="D201" s="1" t="s">
        <v>3160</v>
      </c>
      <c r="E201" s="1" t="s">
        <v>3161</v>
      </c>
      <c r="F201" s="1" t="s">
        <v>1966</v>
      </c>
      <c r="G201" s="1" t="s">
        <v>1970</v>
      </c>
      <c r="H201" s="1" t="s">
        <v>1971</v>
      </c>
      <c r="I201" s="1" t="s">
        <v>3162</v>
      </c>
      <c r="J201" s="1" t="s">
        <v>30</v>
      </c>
      <c r="K201" s="1" t="s">
        <v>3163</v>
      </c>
      <c r="L201" s="1" t="s">
        <v>3163</v>
      </c>
      <c r="M201" s="1" t="s">
        <v>1974</v>
      </c>
      <c r="N201" s="1" t="s">
        <v>1974</v>
      </c>
      <c r="O201" s="1" t="s">
        <v>1975</v>
      </c>
      <c r="P201" s="1" t="s">
        <v>1976</v>
      </c>
      <c r="Q201" s="1" t="s">
        <v>1977</v>
      </c>
      <c r="R201" s="1" t="s">
        <v>3164</v>
      </c>
      <c r="S201" s="1" t="s">
        <v>1979</v>
      </c>
      <c r="T201" s="1" t="s">
        <v>1980</v>
      </c>
      <c r="U201" s="1" t="s">
        <v>1941</v>
      </c>
      <c r="V201" s="1" t="s">
        <v>2548</v>
      </c>
    </row>
    <row r="202" s="1" customFormat="1" spans="1:22">
      <c r="A202" s="3">
        <v>999226148957784</v>
      </c>
      <c r="B202" s="1" t="s">
        <v>3099</v>
      </c>
      <c r="C202" s="1" t="s">
        <v>3165</v>
      </c>
      <c r="D202" s="1" t="s">
        <v>3166</v>
      </c>
      <c r="E202" s="1" t="s">
        <v>3167</v>
      </c>
      <c r="F202" s="1" t="s">
        <v>2364</v>
      </c>
      <c r="G202" s="1" t="s">
        <v>1970</v>
      </c>
      <c r="H202" s="1" t="s">
        <v>1971</v>
      </c>
      <c r="I202" s="1" t="s">
        <v>3168</v>
      </c>
      <c r="J202" s="1" t="s">
        <v>30</v>
      </c>
      <c r="K202" s="1" t="s">
        <v>3169</v>
      </c>
      <c r="L202" s="1" t="s">
        <v>3169</v>
      </c>
      <c r="M202" s="1" t="s">
        <v>1974</v>
      </c>
      <c r="N202" s="1" t="s">
        <v>1974</v>
      </c>
      <c r="O202" s="1" t="s">
        <v>1975</v>
      </c>
      <c r="P202" s="1" t="s">
        <v>1976</v>
      </c>
      <c r="Q202" s="1" t="s">
        <v>1977</v>
      </c>
      <c r="R202" s="1" t="s">
        <v>3170</v>
      </c>
      <c r="S202" s="1" t="s">
        <v>1979</v>
      </c>
      <c r="T202" s="1" t="s">
        <v>1980</v>
      </c>
      <c r="U202" s="1" t="s">
        <v>1941</v>
      </c>
      <c r="V202" s="1" t="s">
        <v>2104</v>
      </c>
    </row>
    <row r="203" s="1" customFormat="1" spans="1:22">
      <c r="A203" s="3">
        <v>999226148034159</v>
      </c>
      <c r="B203" s="1" t="s">
        <v>3099</v>
      </c>
      <c r="C203" s="1" t="s">
        <v>3171</v>
      </c>
      <c r="D203" s="1" t="s">
        <v>2573</v>
      </c>
      <c r="E203" s="1" t="s">
        <v>3172</v>
      </c>
      <c r="F203" s="1" t="s">
        <v>1966</v>
      </c>
      <c r="G203" s="1" t="s">
        <v>1970</v>
      </c>
      <c r="H203" s="1" t="s">
        <v>1971</v>
      </c>
      <c r="I203" s="1" t="s">
        <v>3173</v>
      </c>
      <c r="J203" s="1" t="s">
        <v>30</v>
      </c>
      <c r="K203" s="1" t="s">
        <v>3174</v>
      </c>
      <c r="L203" s="1" t="s">
        <v>3174</v>
      </c>
      <c r="M203" s="1" t="s">
        <v>1974</v>
      </c>
      <c r="N203" s="1" t="s">
        <v>1974</v>
      </c>
      <c r="O203" s="1" t="s">
        <v>1975</v>
      </c>
      <c r="P203" s="1" t="s">
        <v>1976</v>
      </c>
      <c r="Q203" s="1" t="s">
        <v>1977</v>
      </c>
      <c r="R203" s="1" t="s">
        <v>3175</v>
      </c>
      <c r="S203" s="1" t="s">
        <v>1979</v>
      </c>
      <c r="T203" s="1" t="s">
        <v>1980</v>
      </c>
      <c r="U203" s="1" t="s">
        <v>1941</v>
      </c>
      <c r="V203" s="1" t="s">
        <v>2041</v>
      </c>
    </row>
    <row r="204" s="1" customFormat="1" spans="1:22">
      <c r="A204" s="3">
        <v>999226147870701</v>
      </c>
      <c r="B204" s="1" t="s">
        <v>3099</v>
      </c>
      <c r="C204" s="1" t="s">
        <v>3176</v>
      </c>
      <c r="D204" s="1" t="s">
        <v>3177</v>
      </c>
      <c r="E204" s="1" t="s">
        <v>3178</v>
      </c>
      <c r="F204" s="1" t="s">
        <v>2364</v>
      </c>
      <c r="G204" s="1" t="s">
        <v>1970</v>
      </c>
      <c r="H204" s="1" t="s">
        <v>1971</v>
      </c>
      <c r="I204" s="1" t="s">
        <v>3179</v>
      </c>
      <c r="J204" s="1" t="s">
        <v>30</v>
      </c>
      <c r="K204" s="1" t="s">
        <v>3180</v>
      </c>
      <c r="L204" s="1" t="s">
        <v>3180</v>
      </c>
      <c r="M204" s="1" t="s">
        <v>1974</v>
      </c>
      <c r="N204" s="1" t="s">
        <v>1974</v>
      </c>
      <c r="O204" s="1" t="s">
        <v>1975</v>
      </c>
      <c r="P204" s="1" t="s">
        <v>1976</v>
      </c>
      <c r="Q204" s="1" t="s">
        <v>1977</v>
      </c>
      <c r="R204" s="1" t="s">
        <v>3181</v>
      </c>
      <c r="S204" s="1" t="s">
        <v>1979</v>
      </c>
      <c r="T204" s="1" t="s">
        <v>1980</v>
      </c>
      <c r="U204" s="1" t="s">
        <v>1941</v>
      </c>
      <c r="V204" s="1" t="s">
        <v>2458</v>
      </c>
    </row>
    <row r="205" s="1" customFormat="1" spans="1:22">
      <c r="A205" s="3">
        <v>999226147826163</v>
      </c>
      <c r="B205" s="1" t="s">
        <v>3099</v>
      </c>
      <c r="C205" s="1" t="s">
        <v>3182</v>
      </c>
      <c r="D205" s="1" t="s">
        <v>3183</v>
      </c>
      <c r="E205" s="1" t="s">
        <v>3184</v>
      </c>
      <c r="F205" s="1" t="s">
        <v>1966</v>
      </c>
      <c r="G205" s="1" t="s">
        <v>1970</v>
      </c>
      <c r="H205" s="1" t="s">
        <v>1971</v>
      </c>
      <c r="I205" s="1" t="s">
        <v>3185</v>
      </c>
      <c r="J205" s="1" t="s">
        <v>30</v>
      </c>
      <c r="K205" s="1" t="s">
        <v>3186</v>
      </c>
      <c r="L205" s="1" t="s">
        <v>3186</v>
      </c>
      <c r="M205" s="1" t="s">
        <v>1974</v>
      </c>
      <c r="N205" s="1" t="s">
        <v>1974</v>
      </c>
      <c r="O205" s="1" t="s">
        <v>1975</v>
      </c>
      <c r="P205" s="1" t="s">
        <v>1976</v>
      </c>
      <c r="Q205" s="1" t="s">
        <v>1977</v>
      </c>
      <c r="R205" s="1" t="s">
        <v>3187</v>
      </c>
      <c r="S205" s="1" t="s">
        <v>1979</v>
      </c>
      <c r="T205" s="1" t="s">
        <v>1980</v>
      </c>
      <c r="U205" s="1" t="s">
        <v>1941</v>
      </c>
      <c r="V205" s="1" t="s">
        <v>3188</v>
      </c>
    </row>
    <row r="206" s="1" customFormat="1" spans="1:22">
      <c r="A206" s="3">
        <v>999226147762592</v>
      </c>
      <c r="B206" s="1" t="s">
        <v>3099</v>
      </c>
      <c r="C206" s="1" t="s">
        <v>3189</v>
      </c>
      <c r="D206" s="1" t="s">
        <v>3190</v>
      </c>
      <c r="E206" s="1" t="s">
        <v>3191</v>
      </c>
      <c r="F206" s="1" t="s">
        <v>2364</v>
      </c>
      <c r="G206" s="1" t="s">
        <v>1970</v>
      </c>
      <c r="H206" s="1" t="s">
        <v>1971</v>
      </c>
      <c r="I206" s="1" t="s">
        <v>3192</v>
      </c>
      <c r="J206" s="1" t="s">
        <v>30</v>
      </c>
      <c r="K206" s="1" t="s">
        <v>3193</v>
      </c>
      <c r="L206" s="1" t="s">
        <v>3193</v>
      </c>
      <c r="M206" s="1" t="s">
        <v>1974</v>
      </c>
      <c r="N206" s="1" t="s">
        <v>1974</v>
      </c>
      <c r="O206" s="1" t="s">
        <v>1975</v>
      </c>
      <c r="P206" s="1" t="s">
        <v>1976</v>
      </c>
      <c r="Q206" s="1" t="s">
        <v>1977</v>
      </c>
      <c r="R206" s="1" t="s">
        <v>3194</v>
      </c>
      <c r="S206" s="1" t="s">
        <v>1979</v>
      </c>
      <c r="T206" s="1" t="s">
        <v>1980</v>
      </c>
      <c r="U206" s="1" t="s">
        <v>1941</v>
      </c>
      <c r="V206" s="1" t="s">
        <v>1981</v>
      </c>
    </row>
    <row r="207" s="1" customFormat="1" spans="1:22">
      <c r="A207" s="3">
        <v>999226214776429</v>
      </c>
      <c r="B207" s="1" t="s">
        <v>2995</v>
      </c>
      <c r="C207" s="1" t="s">
        <v>3195</v>
      </c>
      <c r="D207" s="1" t="s">
        <v>3196</v>
      </c>
      <c r="E207" s="1" t="s">
        <v>3197</v>
      </c>
      <c r="F207" s="1" t="s">
        <v>2759</v>
      </c>
      <c r="G207" s="1" t="s">
        <v>1970</v>
      </c>
      <c r="H207" s="1" t="s">
        <v>1971</v>
      </c>
      <c r="I207" s="1" t="s">
        <v>3198</v>
      </c>
      <c r="J207" s="1" t="s">
        <v>30</v>
      </c>
      <c r="K207" s="1" t="s">
        <v>3199</v>
      </c>
      <c r="L207" s="1" t="s">
        <v>3199</v>
      </c>
      <c r="M207" s="1" t="s">
        <v>1974</v>
      </c>
      <c r="N207" s="1" t="s">
        <v>1974</v>
      </c>
      <c r="O207" s="1" t="s">
        <v>1975</v>
      </c>
      <c r="P207" s="1" t="s">
        <v>1976</v>
      </c>
      <c r="Q207" s="1" t="s">
        <v>1977</v>
      </c>
      <c r="R207" s="1" t="s">
        <v>3200</v>
      </c>
      <c r="S207" s="1" t="s">
        <v>1979</v>
      </c>
      <c r="T207" s="1" t="s">
        <v>1980</v>
      </c>
      <c r="U207" s="1" t="s">
        <v>1941</v>
      </c>
      <c r="V207" s="1" t="s">
        <v>2021</v>
      </c>
    </row>
    <row r="208" s="1" customFormat="1" spans="1:22">
      <c r="A208" s="3">
        <v>999226147142318</v>
      </c>
      <c r="B208" s="1" t="s">
        <v>3201</v>
      </c>
      <c r="C208" s="1" t="s">
        <v>3202</v>
      </c>
      <c r="D208" s="1" t="s">
        <v>3203</v>
      </c>
      <c r="E208" s="1" t="s">
        <v>3204</v>
      </c>
      <c r="F208" s="1" t="s">
        <v>2364</v>
      </c>
      <c r="G208" s="1" t="s">
        <v>1970</v>
      </c>
      <c r="H208" s="1" t="s">
        <v>1971</v>
      </c>
      <c r="I208" s="1" t="s">
        <v>3205</v>
      </c>
      <c r="J208" s="1" t="s">
        <v>30</v>
      </c>
      <c r="K208" s="1" t="s">
        <v>3206</v>
      </c>
      <c r="L208" s="1" t="s">
        <v>3206</v>
      </c>
      <c r="M208" s="1" t="s">
        <v>1974</v>
      </c>
      <c r="N208" s="1" t="s">
        <v>1974</v>
      </c>
      <c r="O208" s="1" t="s">
        <v>1975</v>
      </c>
      <c r="P208" s="1" t="s">
        <v>1976</v>
      </c>
      <c r="Q208" s="1" t="s">
        <v>1977</v>
      </c>
      <c r="R208" s="1" t="s">
        <v>3207</v>
      </c>
      <c r="S208" s="1" t="s">
        <v>1979</v>
      </c>
      <c r="T208" s="1" t="s">
        <v>1980</v>
      </c>
      <c r="U208" s="1" t="s">
        <v>1941</v>
      </c>
      <c r="V208" s="1" t="s">
        <v>2021</v>
      </c>
    </row>
    <row r="209" s="1" customFormat="1" spans="1:22">
      <c r="A209" s="3">
        <v>999226214401570</v>
      </c>
      <c r="B209" s="1" t="s">
        <v>2995</v>
      </c>
      <c r="C209" s="1" t="s">
        <v>3208</v>
      </c>
      <c r="D209" s="1" t="s">
        <v>3203</v>
      </c>
      <c r="E209" s="1" t="s">
        <v>3209</v>
      </c>
      <c r="F209" s="1" t="s">
        <v>1966</v>
      </c>
      <c r="G209" s="1" t="s">
        <v>1970</v>
      </c>
      <c r="H209" s="1" t="s">
        <v>1971</v>
      </c>
      <c r="I209" s="1" t="s">
        <v>3210</v>
      </c>
      <c r="J209" s="1" t="s">
        <v>30</v>
      </c>
      <c r="K209" s="1" t="s">
        <v>3211</v>
      </c>
      <c r="L209" s="1" t="s">
        <v>3211</v>
      </c>
      <c r="M209" s="1" t="s">
        <v>1974</v>
      </c>
      <c r="N209" s="1" t="s">
        <v>1974</v>
      </c>
      <c r="O209" s="1" t="s">
        <v>1975</v>
      </c>
      <c r="P209" s="1" t="s">
        <v>1976</v>
      </c>
      <c r="Q209" s="1" t="s">
        <v>1977</v>
      </c>
      <c r="R209" s="1" t="s">
        <v>3212</v>
      </c>
      <c r="S209" s="1" t="s">
        <v>1979</v>
      </c>
      <c r="T209" s="1" t="s">
        <v>1980</v>
      </c>
      <c r="U209" s="1" t="s">
        <v>1941</v>
      </c>
      <c r="V209" s="1" t="s">
        <v>2021</v>
      </c>
    </row>
    <row r="210" s="1" customFormat="1" spans="1:22">
      <c r="A210" s="3">
        <v>999226145277704</v>
      </c>
      <c r="B210" s="1" t="s">
        <v>3201</v>
      </c>
      <c r="C210" s="1" t="s">
        <v>3213</v>
      </c>
      <c r="D210" s="1" t="s">
        <v>2929</v>
      </c>
      <c r="E210" s="1" t="s">
        <v>3214</v>
      </c>
      <c r="F210" s="1" t="s">
        <v>1966</v>
      </c>
      <c r="G210" s="1" t="s">
        <v>1970</v>
      </c>
      <c r="H210" s="1" t="s">
        <v>1971</v>
      </c>
      <c r="I210" s="1" t="s">
        <v>3215</v>
      </c>
      <c r="J210" s="1" t="s">
        <v>30</v>
      </c>
      <c r="K210" s="1" t="s">
        <v>3216</v>
      </c>
      <c r="L210" s="1" t="s">
        <v>3216</v>
      </c>
      <c r="M210" s="1" t="s">
        <v>1974</v>
      </c>
      <c r="N210" s="1" t="s">
        <v>1974</v>
      </c>
      <c r="O210" s="1" t="s">
        <v>1975</v>
      </c>
      <c r="P210" s="1" t="s">
        <v>1976</v>
      </c>
      <c r="Q210" s="1" t="s">
        <v>1977</v>
      </c>
      <c r="R210" s="1" t="s">
        <v>3217</v>
      </c>
      <c r="S210" s="1" t="s">
        <v>1979</v>
      </c>
      <c r="T210" s="1" t="s">
        <v>1980</v>
      </c>
      <c r="U210" s="1" t="s">
        <v>1941</v>
      </c>
      <c r="V210" s="1" t="s">
        <v>2021</v>
      </c>
    </row>
    <row r="211" s="1" customFormat="1" spans="1:22">
      <c r="A211" s="3">
        <v>999226144571358</v>
      </c>
      <c r="B211" s="1" t="s">
        <v>3201</v>
      </c>
      <c r="C211" s="1" t="s">
        <v>3218</v>
      </c>
      <c r="D211" s="1" t="s">
        <v>3219</v>
      </c>
      <c r="E211" s="1" t="s">
        <v>3220</v>
      </c>
      <c r="F211" s="1" t="s">
        <v>2915</v>
      </c>
      <c r="G211" s="1" t="s">
        <v>1970</v>
      </c>
      <c r="H211" s="1" t="s">
        <v>1971</v>
      </c>
      <c r="I211" s="1" t="s">
        <v>3221</v>
      </c>
      <c r="J211" s="1" t="s">
        <v>30</v>
      </c>
      <c r="K211" s="1" t="s">
        <v>3222</v>
      </c>
      <c r="L211" s="1" t="s">
        <v>3222</v>
      </c>
      <c r="M211" s="1" t="s">
        <v>1974</v>
      </c>
      <c r="N211" s="1" t="s">
        <v>1974</v>
      </c>
      <c r="O211" s="1" t="s">
        <v>1975</v>
      </c>
      <c r="P211" s="1" t="s">
        <v>1976</v>
      </c>
      <c r="Q211" s="1" t="s">
        <v>1977</v>
      </c>
      <c r="R211" s="1" t="s">
        <v>3223</v>
      </c>
      <c r="S211" s="1" t="s">
        <v>1979</v>
      </c>
      <c r="T211" s="1" t="s">
        <v>1980</v>
      </c>
      <c r="U211" s="1" t="s">
        <v>1941</v>
      </c>
      <c r="V211" s="1" t="s">
        <v>2021</v>
      </c>
    </row>
    <row r="212" s="1" customFormat="1" spans="1:22">
      <c r="A212" s="3">
        <v>999226143529563</v>
      </c>
      <c r="B212" s="1" t="s">
        <v>3201</v>
      </c>
      <c r="C212" s="1" t="s">
        <v>3224</v>
      </c>
      <c r="D212" s="1" t="s">
        <v>3225</v>
      </c>
      <c r="E212" s="1" t="s">
        <v>3226</v>
      </c>
      <c r="F212" s="1" t="s">
        <v>1966</v>
      </c>
      <c r="G212" s="1" t="s">
        <v>1970</v>
      </c>
      <c r="H212" s="1" t="s">
        <v>1971</v>
      </c>
      <c r="I212" s="1" t="s">
        <v>3227</v>
      </c>
      <c r="J212" s="1" t="s">
        <v>30</v>
      </c>
      <c r="K212" s="1" t="s">
        <v>3228</v>
      </c>
      <c r="L212" s="1" t="s">
        <v>3228</v>
      </c>
      <c r="M212" s="1" t="s">
        <v>1974</v>
      </c>
      <c r="N212" s="1" t="s">
        <v>1974</v>
      </c>
      <c r="O212" s="1" t="s">
        <v>1975</v>
      </c>
      <c r="P212" s="1" t="s">
        <v>1976</v>
      </c>
      <c r="Q212" s="1" t="s">
        <v>1977</v>
      </c>
      <c r="R212" s="1" t="s">
        <v>3229</v>
      </c>
      <c r="S212" s="1" t="s">
        <v>1979</v>
      </c>
      <c r="T212" s="1" t="s">
        <v>1980</v>
      </c>
      <c r="U212" s="1" t="s">
        <v>1941</v>
      </c>
      <c r="V212" s="1" t="s">
        <v>2021</v>
      </c>
    </row>
    <row r="213" s="1" customFormat="1" spans="1:22">
      <c r="A213" s="3">
        <v>999226142573005</v>
      </c>
      <c r="B213" s="1" t="s">
        <v>3201</v>
      </c>
      <c r="C213" s="1" t="s">
        <v>3230</v>
      </c>
      <c r="D213" s="1" t="s">
        <v>3231</v>
      </c>
      <c r="E213" s="1" t="s">
        <v>3232</v>
      </c>
      <c r="F213" s="1" t="s">
        <v>2364</v>
      </c>
      <c r="G213" s="1" t="s">
        <v>1970</v>
      </c>
      <c r="H213" s="1" t="s">
        <v>1971</v>
      </c>
      <c r="I213" s="1" t="s">
        <v>3233</v>
      </c>
      <c r="J213" s="1" t="s">
        <v>30</v>
      </c>
      <c r="K213" s="1" t="s">
        <v>3234</v>
      </c>
      <c r="L213" s="1" t="s">
        <v>3234</v>
      </c>
      <c r="M213" s="1" t="s">
        <v>1974</v>
      </c>
      <c r="N213" s="1" t="s">
        <v>1974</v>
      </c>
      <c r="O213" s="1" t="s">
        <v>1975</v>
      </c>
      <c r="P213" s="1" t="s">
        <v>1976</v>
      </c>
      <c r="Q213" s="1" t="s">
        <v>1977</v>
      </c>
      <c r="R213" s="1" t="s">
        <v>3235</v>
      </c>
      <c r="S213" s="1" t="s">
        <v>1979</v>
      </c>
      <c r="T213" s="1" t="s">
        <v>1980</v>
      </c>
      <c r="U213" s="1" t="s">
        <v>1941</v>
      </c>
      <c r="V213" s="1" t="s">
        <v>2142</v>
      </c>
    </row>
    <row r="214" s="1" customFormat="1" spans="1:22">
      <c r="A214" s="3">
        <v>999226142370951</v>
      </c>
      <c r="B214" s="1" t="s">
        <v>3201</v>
      </c>
      <c r="C214" s="1" t="s">
        <v>3236</v>
      </c>
      <c r="D214" s="1" t="s">
        <v>3237</v>
      </c>
      <c r="E214" s="1" t="s">
        <v>3238</v>
      </c>
      <c r="F214" s="1" t="s">
        <v>1966</v>
      </c>
      <c r="G214" s="1" t="s">
        <v>1970</v>
      </c>
      <c r="H214" s="1" t="s">
        <v>1971</v>
      </c>
      <c r="I214" s="1" t="s">
        <v>3239</v>
      </c>
      <c r="J214" s="1" t="s">
        <v>30</v>
      </c>
      <c r="K214" s="1" t="s">
        <v>3240</v>
      </c>
      <c r="L214" s="1" t="s">
        <v>3240</v>
      </c>
      <c r="M214" s="1" t="s">
        <v>1974</v>
      </c>
      <c r="N214" s="1" t="s">
        <v>1974</v>
      </c>
      <c r="O214" s="1" t="s">
        <v>1975</v>
      </c>
      <c r="P214" s="1" t="s">
        <v>1976</v>
      </c>
      <c r="Q214" s="1" t="s">
        <v>1977</v>
      </c>
      <c r="R214" s="1" t="s">
        <v>3241</v>
      </c>
      <c r="S214" s="1" t="s">
        <v>1979</v>
      </c>
      <c r="T214" s="1" t="s">
        <v>1980</v>
      </c>
      <c r="U214" s="1" t="s">
        <v>1941</v>
      </c>
      <c r="V214" s="1" t="s">
        <v>2458</v>
      </c>
    </row>
    <row r="215" s="1" customFormat="1" spans="1:22">
      <c r="A215" s="3">
        <v>999226140731515</v>
      </c>
      <c r="B215" s="1" t="s">
        <v>3201</v>
      </c>
      <c r="C215" s="1" t="s">
        <v>3242</v>
      </c>
      <c r="D215" s="1" t="s">
        <v>3243</v>
      </c>
      <c r="E215" s="1" t="s">
        <v>3244</v>
      </c>
      <c r="F215" s="1" t="s">
        <v>2364</v>
      </c>
      <c r="G215" s="1" t="s">
        <v>1970</v>
      </c>
      <c r="H215" s="1" t="s">
        <v>1971</v>
      </c>
      <c r="I215" s="1" t="s">
        <v>3245</v>
      </c>
      <c r="J215" s="1" t="s">
        <v>30</v>
      </c>
      <c r="K215" s="1" t="s">
        <v>3246</v>
      </c>
      <c r="L215" s="1" t="s">
        <v>3246</v>
      </c>
      <c r="M215" s="1" t="s">
        <v>1974</v>
      </c>
      <c r="N215" s="1" t="s">
        <v>1974</v>
      </c>
      <c r="O215" s="1" t="s">
        <v>1975</v>
      </c>
      <c r="P215" s="1" t="s">
        <v>1976</v>
      </c>
      <c r="Q215" s="1" t="s">
        <v>1977</v>
      </c>
      <c r="R215" s="1" t="s">
        <v>3247</v>
      </c>
      <c r="S215" s="1" t="s">
        <v>1979</v>
      </c>
      <c r="T215" s="1" t="s">
        <v>1980</v>
      </c>
      <c r="U215" s="1" t="s">
        <v>1941</v>
      </c>
      <c r="V215" s="1" t="s">
        <v>2104</v>
      </c>
    </row>
    <row r="216" s="1" customFormat="1" spans="1:22">
      <c r="A216" s="3">
        <v>999226195190792</v>
      </c>
      <c r="B216" s="1" t="s">
        <v>2995</v>
      </c>
      <c r="C216" s="1" t="s">
        <v>3248</v>
      </c>
      <c r="D216" s="1" t="s">
        <v>3249</v>
      </c>
      <c r="E216" s="1" t="s">
        <v>3250</v>
      </c>
      <c r="F216" s="1" t="s">
        <v>2759</v>
      </c>
      <c r="G216" s="1" t="s">
        <v>1970</v>
      </c>
      <c r="H216" s="1" t="s">
        <v>1971</v>
      </c>
      <c r="I216" s="1" t="s">
        <v>3251</v>
      </c>
      <c r="J216" s="1" t="s">
        <v>30</v>
      </c>
      <c r="K216" s="1" t="s">
        <v>3252</v>
      </c>
      <c r="L216" s="1" t="s">
        <v>3252</v>
      </c>
      <c r="M216" s="1" t="s">
        <v>1974</v>
      </c>
      <c r="N216" s="1" t="s">
        <v>1974</v>
      </c>
      <c r="O216" s="1" t="s">
        <v>1975</v>
      </c>
      <c r="P216" s="1" t="s">
        <v>1976</v>
      </c>
      <c r="Q216" s="1" t="s">
        <v>1977</v>
      </c>
      <c r="R216" s="1" t="s">
        <v>3253</v>
      </c>
      <c r="S216" s="1" t="s">
        <v>1979</v>
      </c>
      <c r="T216" s="1" t="s">
        <v>1980</v>
      </c>
      <c r="U216" s="1" t="s">
        <v>1941</v>
      </c>
      <c r="V216" s="1" t="s">
        <v>3188</v>
      </c>
    </row>
    <row r="217" s="1" customFormat="1" spans="1:22">
      <c r="A217" s="3">
        <v>999226133201985</v>
      </c>
      <c r="B217" s="1" t="s">
        <v>3254</v>
      </c>
      <c r="C217" s="1" t="s">
        <v>3255</v>
      </c>
      <c r="D217" s="1" t="s">
        <v>3256</v>
      </c>
      <c r="E217" s="1" t="s">
        <v>3257</v>
      </c>
      <c r="F217" s="1" t="s">
        <v>2364</v>
      </c>
      <c r="G217" s="1" t="s">
        <v>1970</v>
      </c>
      <c r="H217" s="1" t="s">
        <v>1971</v>
      </c>
      <c r="I217" s="1" t="s">
        <v>3258</v>
      </c>
      <c r="J217" s="1" t="s">
        <v>30</v>
      </c>
      <c r="K217" s="1" t="s">
        <v>3259</v>
      </c>
      <c r="L217" s="1" t="s">
        <v>3259</v>
      </c>
      <c r="M217" s="1" t="s">
        <v>1974</v>
      </c>
      <c r="N217" s="1" t="s">
        <v>1974</v>
      </c>
      <c r="O217" s="1" t="s">
        <v>1975</v>
      </c>
      <c r="P217" s="1" t="s">
        <v>1976</v>
      </c>
      <c r="Q217" s="1" t="s">
        <v>1977</v>
      </c>
      <c r="R217" s="1" t="s">
        <v>3260</v>
      </c>
      <c r="S217" s="1" t="s">
        <v>1979</v>
      </c>
      <c r="T217" s="1" t="s">
        <v>1980</v>
      </c>
      <c r="U217" s="1" t="s">
        <v>1941</v>
      </c>
      <c r="V217" s="1" t="s">
        <v>2458</v>
      </c>
    </row>
    <row r="218" s="1" customFormat="1" spans="1:22">
      <c r="A218" s="3">
        <v>999226128623054</v>
      </c>
      <c r="B218" s="1" t="s">
        <v>3254</v>
      </c>
      <c r="C218" s="1" t="s">
        <v>3261</v>
      </c>
      <c r="D218" s="1" t="s">
        <v>3262</v>
      </c>
      <c r="E218" s="1" t="s">
        <v>3263</v>
      </c>
      <c r="F218" s="1" t="s">
        <v>2364</v>
      </c>
      <c r="G218" s="1" t="s">
        <v>1970</v>
      </c>
      <c r="H218" s="1" t="s">
        <v>1971</v>
      </c>
      <c r="I218" s="1" t="s">
        <v>3264</v>
      </c>
      <c r="J218" s="1" t="s">
        <v>30</v>
      </c>
      <c r="K218" s="1" t="s">
        <v>3265</v>
      </c>
      <c r="L218" s="1" t="s">
        <v>3265</v>
      </c>
      <c r="M218" s="1" t="s">
        <v>1974</v>
      </c>
      <c r="N218" s="1" t="s">
        <v>1974</v>
      </c>
      <c r="O218" s="1" t="s">
        <v>1975</v>
      </c>
      <c r="P218" s="1" t="s">
        <v>1976</v>
      </c>
      <c r="Q218" s="1" t="s">
        <v>1977</v>
      </c>
      <c r="R218" s="1" t="s">
        <v>3266</v>
      </c>
      <c r="S218" s="1" t="s">
        <v>1979</v>
      </c>
      <c r="T218" s="1" t="s">
        <v>1980</v>
      </c>
      <c r="U218" s="1" t="s">
        <v>1941</v>
      </c>
      <c r="V218" s="1" t="s">
        <v>1981</v>
      </c>
    </row>
    <row r="219" s="1" customFormat="1" spans="1:22">
      <c r="A219" s="3">
        <v>999226120633005</v>
      </c>
      <c r="B219" s="1" t="s">
        <v>3267</v>
      </c>
      <c r="C219" s="1" t="s">
        <v>3268</v>
      </c>
      <c r="D219" s="1" t="s">
        <v>3269</v>
      </c>
      <c r="E219" s="1" t="s">
        <v>3270</v>
      </c>
      <c r="F219" s="1" t="s">
        <v>1966</v>
      </c>
      <c r="G219" s="1" t="s">
        <v>1970</v>
      </c>
      <c r="H219" s="1" t="s">
        <v>1971</v>
      </c>
      <c r="I219" s="1" t="s">
        <v>3271</v>
      </c>
      <c r="J219" s="1" t="s">
        <v>30</v>
      </c>
      <c r="K219" s="1" t="s">
        <v>3272</v>
      </c>
      <c r="L219" s="1" t="s">
        <v>3272</v>
      </c>
      <c r="M219" s="1" t="s">
        <v>1974</v>
      </c>
      <c r="N219" s="1" t="s">
        <v>1974</v>
      </c>
      <c r="O219" s="1" t="s">
        <v>1975</v>
      </c>
      <c r="P219" s="1" t="s">
        <v>1976</v>
      </c>
      <c r="Q219" s="1" t="s">
        <v>1977</v>
      </c>
      <c r="R219" s="1" t="s">
        <v>3273</v>
      </c>
      <c r="S219" s="1" t="s">
        <v>1979</v>
      </c>
      <c r="T219" s="1" t="s">
        <v>1980</v>
      </c>
      <c r="U219" s="1" t="s">
        <v>1941</v>
      </c>
      <c r="V219" s="1" t="s">
        <v>1981</v>
      </c>
    </row>
    <row r="220" s="1" customFormat="1" spans="1:22">
      <c r="A220" s="3">
        <v>999226119940199</v>
      </c>
      <c r="B220" s="1" t="s">
        <v>3267</v>
      </c>
      <c r="C220" s="1" t="s">
        <v>3274</v>
      </c>
      <c r="D220" s="1" t="s">
        <v>3275</v>
      </c>
      <c r="E220" s="1" t="s">
        <v>3276</v>
      </c>
      <c r="F220" s="1" t="s">
        <v>1966</v>
      </c>
      <c r="G220" s="1" t="s">
        <v>1970</v>
      </c>
      <c r="H220" s="1" t="s">
        <v>1971</v>
      </c>
      <c r="I220" s="1" t="s">
        <v>3277</v>
      </c>
      <c r="J220" s="1" t="s">
        <v>30</v>
      </c>
      <c r="K220" s="1" t="s">
        <v>3278</v>
      </c>
      <c r="L220" s="1" t="s">
        <v>3278</v>
      </c>
      <c r="M220" s="1" t="s">
        <v>1974</v>
      </c>
      <c r="N220" s="1" t="s">
        <v>1974</v>
      </c>
      <c r="O220" s="1" t="s">
        <v>1975</v>
      </c>
      <c r="P220" s="1" t="s">
        <v>1976</v>
      </c>
      <c r="Q220" s="1" t="s">
        <v>1977</v>
      </c>
      <c r="R220" s="1" t="s">
        <v>3279</v>
      </c>
      <c r="S220" s="1" t="s">
        <v>1979</v>
      </c>
      <c r="T220" s="1" t="s">
        <v>1980</v>
      </c>
      <c r="U220" s="1" t="s">
        <v>1941</v>
      </c>
      <c r="V220" s="1" t="s">
        <v>2426</v>
      </c>
    </row>
    <row r="221" s="1" customFormat="1" spans="1:22">
      <c r="A221" s="3">
        <v>999226118756376</v>
      </c>
      <c r="B221" s="1" t="s">
        <v>3267</v>
      </c>
      <c r="C221" s="1" t="s">
        <v>3280</v>
      </c>
      <c r="D221" s="1" t="s">
        <v>3281</v>
      </c>
      <c r="E221" s="1" t="s">
        <v>3282</v>
      </c>
      <c r="F221" s="1" t="s">
        <v>1966</v>
      </c>
      <c r="G221" s="1" t="s">
        <v>1970</v>
      </c>
      <c r="H221" s="1" t="s">
        <v>1971</v>
      </c>
      <c r="I221" s="1" t="s">
        <v>3283</v>
      </c>
      <c r="J221" s="1" t="s">
        <v>30</v>
      </c>
      <c r="K221" s="1" t="s">
        <v>3284</v>
      </c>
      <c r="L221" s="1" t="s">
        <v>3284</v>
      </c>
      <c r="M221" s="1" t="s">
        <v>1974</v>
      </c>
      <c r="N221" s="1" t="s">
        <v>1974</v>
      </c>
      <c r="O221" s="1" t="s">
        <v>1975</v>
      </c>
      <c r="P221" s="1" t="s">
        <v>1976</v>
      </c>
      <c r="Q221" s="1" t="s">
        <v>1977</v>
      </c>
      <c r="R221" s="1" t="s">
        <v>3285</v>
      </c>
      <c r="S221" s="1" t="s">
        <v>1979</v>
      </c>
      <c r="T221" s="1" t="s">
        <v>1980</v>
      </c>
      <c r="U221" s="1" t="s">
        <v>1941</v>
      </c>
      <c r="V221" s="1" t="s">
        <v>2067</v>
      </c>
    </row>
    <row r="222" s="1" customFormat="1" spans="1:22">
      <c r="A222" s="3">
        <v>999226118092116</v>
      </c>
      <c r="B222" s="1" t="s">
        <v>3267</v>
      </c>
      <c r="C222" s="1" t="s">
        <v>3286</v>
      </c>
      <c r="D222" s="1" t="s">
        <v>3287</v>
      </c>
      <c r="E222" s="1" t="s">
        <v>3288</v>
      </c>
      <c r="F222" s="1" t="s">
        <v>1966</v>
      </c>
      <c r="G222" s="1" t="s">
        <v>1970</v>
      </c>
      <c r="H222" s="1" t="s">
        <v>1971</v>
      </c>
      <c r="I222" s="1" t="s">
        <v>3289</v>
      </c>
      <c r="J222" s="1" t="s">
        <v>30</v>
      </c>
      <c r="K222" s="1" t="s">
        <v>3290</v>
      </c>
      <c r="L222" s="1" t="s">
        <v>3290</v>
      </c>
      <c r="M222" s="1" t="s">
        <v>1974</v>
      </c>
      <c r="N222" s="1" t="s">
        <v>1974</v>
      </c>
      <c r="O222" s="1" t="s">
        <v>1975</v>
      </c>
      <c r="P222" s="1" t="s">
        <v>1976</v>
      </c>
      <c r="Q222" s="1" t="s">
        <v>1977</v>
      </c>
      <c r="R222" s="1" t="s">
        <v>3291</v>
      </c>
      <c r="S222" s="1" t="s">
        <v>1979</v>
      </c>
      <c r="T222" s="1" t="s">
        <v>1980</v>
      </c>
      <c r="U222" s="1" t="s">
        <v>1941</v>
      </c>
      <c r="V222" s="1" t="s">
        <v>2002</v>
      </c>
    </row>
    <row r="223" s="1" customFormat="1" spans="1:22">
      <c r="A223" s="3">
        <v>999226114901873</v>
      </c>
      <c r="B223" s="1" t="s">
        <v>3267</v>
      </c>
      <c r="C223" s="1" t="s">
        <v>3292</v>
      </c>
      <c r="D223" s="1" t="s">
        <v>3293</v>
      </c>
      <c r="E223" s="1" t="s">
        <v>3294</v>
      </c>
      <c r="F223" s="1" t="s">
        <v>2364</v>
      </c>
      <c r="G223" s="1" t="s">
        <v>1970</v>
      </c>
      <c r="H223" s="1" t="s">
        <v>1971</v>
      </c>
      <c r="I223" s="1" t="s">
        <v>3295</v>
      </c>
      <c r="J223" s="1" t="s">
        <v>30</v>
      </c>
      <c r="K223" s="1" t="s">
        <v>3296</v>
      </c>
      <c r="L223" s="1" t="s">
        <v>3296</v>
      </c>
      <c r="M223" s="1" t="s">
        <v>1974</v>
      </c>
      <c r="N223" s="1" t="s">
        <v>1974</v>
      </c>
      <c r="O223" s="1" t="s">
        <v>1975</v>
      </c>
      <c r="P223" s="1" t="s">
        <v>1976</v>
      </c>
      <c r="Q223" s="1" t="s">
        <v>1977</v>
      </c>
      <c r="R223" s="1" t="s">
        <v>3297</v>
      </c>
      <c r="S223" s="1" t="s">
        <v>1979</v>
      </c>
      <c r="T223" s="1" t="s">
        <v>1980</v>
      </c>
      <c r="U223" s="1" t="s">
        <v>1941</v>
      </c>
      <c r="V223" s="1" t="s">
        <v>2021</v>
      </c>
    </row>
    <row r="224" s="1" customFormat="1" spans="1:22">
      <c r="A224" s="3">
        <v>999226107890099</v>
      </c>
      <c r="B224" s="1" t="s">
        <v>3298</v>
      </c>
      <c r="C224" s="1" t="s">
        <v>3299</v>
      </c>
      <c r="D224" s="1" t="s">
        <v>3300</v>
      </c>
      <c r="E224" s="1" t="s">
        <v>3301</v>
      </c>
      <c r="F224" s="1" t="s">
        <v>1966</v>
      </c>
      <c r="G224" s="1" t="s">
        <v>1970</v>
      </c>
      <c r="H224" s="1" t="s">
        <v>1971</v>
      </c>
      <c r="I224" s="1" t="s">
        <v>3302</v>
      </c>
      <c r="J224" s="1" t="s">
        <v>30</v>
      </c>
      <c r="K224" s="1" t="s">
        <v>3303</v>
      </c>
      <c r="L224" s="1" t="s">
        <v>3303</v>
      </c>
      <c r="M224" s="1" t="s">
        <v>1974</v>
      </c>
      <c r="N224" s="1" t="s">
        <v>1974</v>
      </c>
      <c r="O224" s="1" t="s">
        <v>1975</v>
      </c>
      <c r="P224" s="1" t="s">
        <v>1976</v>
      </c>
      <c r="Q224" s="1" t="s">
        <v>1977</v>
      </c>
      <c r="R224" s="1" t="s">
        <v>3304</v>
      </c>
      <c r="S224" s="1" t="s">
        <v>1979</v>
      </c>
      <c r="T224" s="1" t="s">
        <v>1980</v>
      </c>
      <c r="U224" s="1" t="s">
        <v>1941</v>
      </c>
      <c r="V224" s="1" t="s">
        <v>2002</v>
      </c>
    </row>
    <row r="225" s="1" customFormat="1" spans="1:22">
      <c r="A225" s="3">
        <v>999226068973404</v>
      </c>
      <c r="B225" s="1" t="s">
        <v>3298</v>
      </c>
      <c r="C225" s="1" t="s">
        <v>3305</v>
      </c>
      <c r="D225" s="1" t="s">
        <v>3306</v>
      </c>
      <c r="E225" s="1" t="s">
        <v>3307</v>
      </c>
      <c r="F225" s="1" t="s">
        <v>2759</v>
      </c>
      <c r="G225" s="1" t="s">
        <v>1970</v>
      </c>
      <c r="H225" s="1" t="s">
        <v>1971</v>
      </c>
      <c r="I225" s="1" t="s">
        <v>3308</v>
      </c>
      <c r="J225" s="1" t="s">
        <v>30</v>
      </c>
      <c r="K225" s="1" t="s">
        <v>3309</v>
      </c>
      <c r="L225" s="1" t="s">
        <v>3309</v>
      </c>
      <c r="M225" s="1" t="s">
        <v>1974</v>
      </c>
      <c r="N225" s="1" t="s">
        <v>1974</v>
      </c>
      <c r="O225" s="1" t="s">
        <v>1975</v>
      </c>
      <c r="P225" s="1" t="s">
        <v>1976</v>
      </c>
      <c r="Q225" s="1" t="s">
        <v>1977</v>
      </c>
      <c r="R225" s="1" t="s">
        <v>3310</v>
      </c>
      <c r="S225" s="1" t="s">
        <v>1979</v>
      </c>
      <c r="T225" s="1" t="s">
        <v>1980</v>
      </c>
      <c r="U225" s="1" t="s">
        <v>1941</v>
      </c>
      <c r="V225" s="1" t="s">
        <v>2426</v>
      </c>
    </row>
    <row r="226" s="1" customFormat="1" spans="1:22">
      <c r="A226" s="3">
        <v>999226068937901</v>
      </c>
      <c r="B226" s="1" t="s">
        <v>3298</v>
      </c>
      <c r="C226" s="1" t="s">
        <v>3311</v>
      </c>
      <c r="D226" s="1" t="s">
        <v>3312</v>
      </c>
      <c r="E226" s="1" t="s">
        <v>3313</v>
      </c>
      <c r="F226" s="1" t="s">
        <v>2364</v>
      </c>
      <c r="G226" s="1" t="s">
        <v>1970</v>
      </c>
      <c r="H226" s="1" t="s">
        <v>1971</v>
      </c>
      <c r="I226" s="1" t="s">
        <v>3314</v>
      </c>
      <c r="J226" s="1" t="s">
        <v>30</v>
      </c>
      <c r="K226" s="1" t="s">
        <v>3315</v>
      </c>
      <c r="L226" s="1" t="s">
        <v>3315</v>
      </c>
      <c r="M226" s="1" t="s">
        <v>1974</v>
      </c>
      <c r="N226" s="1" t="s">
        <v>1974</v>
      </c>
      <c r="O226" s="1" t="s">
        <v>1975</v>
      </c>
      <c r="P226" s="1" t="s">
        <v>1976</v>
      </c>
      <c r="Q226" s="1" t="s">
        <v>1977</v>
      </c>
      <c r="R226" s="1" t="s">
        <v>3316</v>
      </c>
      <c r="S226" s="1" t="s">
        <v>1979</v>
      </c>
      <c r="T226" s="1" t="s">
        <v>1980</v>
      </c>
      <c r="U226" s="1" t="s">
        <v>1941</v>
      </c>
      <c r="V226" s="1" t="s">
        <v>3317</v>
      </c>
    </row>
    <row r="227" s="1" customFormat="1" spans="1:22">
      <c r="A227" s="3">
        <v>999226068909793</v>
      </c>
      <c r="B227" s="1" t="s">
        <v>3298</v>
      </c>
      <c r="C227" s="1" t="s">
        <v>3318</v>
      </c>
      <c r="D227" s="1" t="s">
        <v>2653</v>
      </c>
      <c r="E227" s="1" t="s">
        <v>3319</v>
      </c>
      <c r="F227" s="1" t="s">
        <v>1966</v>
      </c>
      <c r="G227" s="1" t="s">
        <v>1970</v>
      </c>
      <c r="H227" s="1" t="s">
        <v>1971</v>
      </c>
      <c r="I227" s="1" t="s">
        <v>3320</v>
      </c>
      <c r="J227" s="1" t="s">
        <v>30</v>
      </c>
      <c r="K227" s="1" t="s">
        <v>3321</v>
      </c>
      <c r="L227" s="1" t="s">
        <v>3321</v>
      </c>
      <c r="M227" s="1" t="s">
        <v>1974</v>
      </c>
      <c r="N227" s="1" t="s">
        <v>1974</v>
      </c>
      <c r="O227" s="1" t="s">
        <v>1975</v>
      </c>
      <c r="P227" s="1" t="s">
        <v>1976</v>
      </c>
      <c r="Q227" s="1" t="s">
        <v>1977</v>
      </c>
      <c r="R227" s="1" t="s">
        <v>3322</v>
      </c>
      <c r="S227" s="1" t="s">
        <v>1979</v>
      </c>
      <c r="T227" s="1" t="s">
        <v>1980</v>
      </c>
      <c r="U227" s="1" t="s">
        <v>1941</v>
      </c>
      <c r="V227" s="1" t="s">
        <v>2451</v>
      </c>
    </row>
    <row r="228" s="1" customFormat="1" spans="1:22">
      <c r="A228" s="3">
        <v>999226147671263</v>
      </c>
      <c r="B228" s="1" t="s">
        <v>3099</v>
      </c>
      <c r="C228" s="1" t="s">
        <v>3323</v>
      </c>
      <c r="D228" s="1" t="s">
        <v>3324</v>
      </c>
      <c r="E228" s="1" t="s">
        <v>3325</v>
      </c>
      <c r="F228" s="1" t="s">
        <v>1966</v>
      </c>
      <c r="G228" s="1" t="s">
        <v>1970</v>
      </c>
      <c r="H228" s="1" t="s">
        <v>1971</v>
      </c>
      <c r="I228" s="1" t="s">
        <v>3326</v>
      </c>
      <c r="J228" s="1" t="s">
        <v>30</v>
      </c>
      <c r="K228" s="1" t="s">
        <v>3327</v>
      </c>
      <c r="L228" s="1" t="s">
        <v>3327</v>
      </c>
      <c r="M228" s="1" t="s">
        <v>1974</v>
      </c>
      <c r="N228" s="1" t="s">
        <v>1974</v>
      </c>
      <c r="O228" s="1" t="s">
        <v>1975</v>
      </c>
      <c r="P228" s="1" t="s">
        <v>1976</v>
      </c>
      <c r="Q228" s="1" t="s">
        <v>1977</v>
      </c>
      <c r="R228" s="1" t="s">
        <v>3328</v>
      </c>
      <c r="S228" s="1" t="s">
        <v>1979</v>
      </c>
      <c r="T228" s="1" t="s">
        <v>1980</v>
      </c>
      <c r="U228" s="1" t="s">
        <v>2692</v>
      </c>
      <c r="V228" s="1" t="s">
        <v>2002</v>
      </c>
    </row>
    <row r="229" s="1" customFormat="1" spans="1:22">
      <c r="A229" s="3">
        <v>999226067426241</v>
      </c>
      <c r="B229" s="1" t="s">
        <v>3329</v>
      </c>
      <c r="C229" s="1" t="s">
        <v>3330</v>
      </c>
      <c r="D229" s="1" t="s">
        <v>3331</v>
      </c>
      <c r="E229" s="1" t="s">
        <v>3332</v>
      </c>
      <c r="F229" s="1" t="s">
        <v>1966</v>
      </c>
      <c r="G229" s="1" t="s">
        <v>1970</v>
      </c>
      <c r="H229" s="1" t="s">
        <v>1971</v>
      </c>
      <c r="I229" s="1" t="s">
        <v>3333</v>
      </c>
      <c r="J229" s="1" t="s">
        <v>30</v>
      </c>
      <c r="K229" s="1" t="s">
        <v>3334</v>
      </c>
      <c r="L229" s="1" t="s">
        <v>3334</v>
      </c>
      <c r="M229" s="1" t="s">
        <v>1974</v>
      </c>
      <c r="N229" s="1" t="s">
        <v>1974</v>
      </c>
      <c r="O229" s="1" t="s">
        <v>1975</v>
      </c>
      <c r="P229" s="1" t="s">
        <v>1976</v>
      </c>
      <c r="Q229" s="1" t="s">
        <v>1977</v>
      </c>
      <c r="R229" s="1" t="s">
        <v>3335</v>
      </c>
      <c r="S229" s="1" t="s">
        <v>1979</v>
      </c>
      <c r="T229" s="1" t="s">
        <v>1980</v>
      </c>
      <c r="U229" s="1" t="s">
        <v>1941</v>
      </c>
      <c r="V229" s="1" t="s">
        <v>2002</v>
      </c>
    </row>
    <row r="230" s="1" customFormat="1" spans="1:22">
      <c r="A230" s="3">
        <v>999226066862202</v>
      </c>
      <c r="B230" s="1" t="s">
        <v>3329</v>
      </c>
      <c r="C230" s="1" t="s">
        <v>3336</v>
      </c>
      <c r="D230" s="1" t="s">
        <v>3337</v>
      </c>
      <c r="E230" s="1" t="s">
        <v>3338</v>
      </c>
      <c r="F230" s="1" t="s">
        <v>2759</v>
      </c>
      <c r="G230" s="1" t="s">
        <v>1970</v>
      </c>
      <c r="H230" s="1" t="s">
        <v>1971</v>
      </c>
      <c r="I230" s="1" t="s">
        <v>3339</v>
      </c>
      <c r="J230" s="1" t="s">
        <v>30</v>
      </c>
      <c r="K230" s="1" t="s">
        <v>3340</v>
      </c>
      <c r="L230" s="1" t="s">
        <v>3340</v>
      </c>
      <c r="M230" s="1" t="s">
        <v>1974</v>
      </c>
      <c r="N230" s="1" t="s">
        <v>1974</v>
      </c>
      <c r="O230" s="1" t="s">
        <v>1975</v>
      </c>
      <c r="P230" s="1" t="s">
        <v>1976</v>
      </c>
      <c r="Q230" s="1" t="s">
        <v>1977</v>
      </c>
      <c r="R230" s="1" t="s">
        <v>3341</v>
      </c>
      <c r="S230" s="1" t="s">
        <v>1979</v>
      </c>
      <c r="T230" s="1" t="s">
        <v>1980</v>
      </c>
      <c r="U230" s="1" t="s">
        <v>1941</v>
      </c>
      <c r="V230" s="1" t="s">
        <v>2067</v>
      </c>
    </row>
    <row r="231" s="1" customFormat="1" spans="1:22">
      <c r="A231" s="3">
        <v>999226062217618</v>
      </c>
      <c r="B231" s="1" t="s">
        <v>3329</v>
      </c>
      <c r="C231" s="1" t="s">
        <v>3342</v>
      </c>
      <c r="D231" s="1" t="s">
        <v>3343</v>
      </c>
      <c r="E231" s="1" t="s">
        <v>3344</v>
      </c>
      <c r="F231" s="1" t="s">
        <v>1966</v>
      </c>
      <c r="G231" s="1" t="s">
        <v>1970</v>
      </c>
      <c r="H231" s="1" t="s">
        <v>1971</v>
      </c>
      <c r="I231" s="1" t="s">
        <v>3345</v>
      </c>
      <c r="J231" s="1" t="s">
        <v>30</v>
      </c>
      <c r="K231" s="1" t="s">
        <v>3346</v>
      </c>
      <c r="L231" s="1" t="s">
        <v>3346</v>
      </c>
      <c r="M231" s="1" t="s">
        <v>1974</v>
      </c>
      <c r="N231" s="1" t="s">
        <v>1974</v>
      </c>
      <c r="O231" s="1" t="s">
        <v>1975</v>
      </c>
      <c r="P231" s="1" t="s">
        <v>1976</v>
      </c>
      <c r="Q231" s="1" t="s">
        <v>1977</v>
      </c>
      <c r="R231" s="1" t="s">
        <v>3347</v>
      </c>
      <c r="S231" s="1" t="s">
        <v>1979</v>
      </c>
      <c r="T231" s="1" t="s">
        <v>1980</v>
      </c>
      <c r="U231" s="1" t="s">
        <v>1941</v>
      </c>
      <c r="V231" s="1" t="s">
        <v>2002</v>
      </c>
    </row>
    <row r="232" s="1" customFormat="1" spans="1:22">
      <c r="A232" s="3">
        <v>999226062070798</v>
      </c>
      <c r="B232" s="1" t="s">
        <v>3329</v>
      </c>
      <c r="C232" s="1" t="s">
        <v>3348</v>
      </c>
      <c r="D232" s="1" t="s">
        <v>3349</v>
      </c>
      <c r="E232" s="1" t="s">
        <v>3350</v>
      </c>
      <c r="F232" s="1" t="s">
        <v>2759</v>
      </c>
      <c r="G232" s="1" t="s">
        <v>1970</v>
      </c>
      <c r="H232" s="1" t="s">
        <v>1971</v>
      </c>
      <c r="I232" s="1" t="s">
        <v>3351</v>
      </c>
      <c r="J232" s="1" t="s">
        <v>30</v>
      </c>
      <c r="K232" s="1" t="s">
        <v>3352</v>
      </c>
      <c r="L232" s="1" t="s">
        <v>3352</v>
      </c>
      <c r="M232" s="1" t="s">
        <v>1974</v>
      </c>
      <c r="N232" s="1" t="s">
        <v>1974</v>
      </c>
      <c r="O232" s="1" t="s">
        <v>1975</v>
      </c>
      <c r="P232" s="1" t="s">
        <v>1976</v>
      </c>
      <c r="Q232" s="1" t="s">
        <v>1977</v>
      </c>
      <c r="R232" s="1" t="s">
        <v>3353</v>
      </c>
      <c r="S232" s="1" t="s">
        <v>1979</v>
      </c>
      <c r="T232" s="1" t="s">
        <v>1980</v>
      </c>
      <c r="U232" s="1" t="s">
        <v>1941</v>
      </c>
      <c r="V232" s="1" t="s">
        <v>2002</v>
      </c>
    </row>
    <row r="233" s="1" customFormat="1" spans="1:22">
      <c r="A233" s="3">
        <v>999226054173065</v>
      </c>
      <c r="B233" s="1" t="s">
        <v>3329</v>
      </c>
      <c r="C233" s="1" t="s">
        <v>3354</v>
      </c>
      <c r="D233" s="1" t="s">
        <v>3355</v>
      </c>
      <c r="E233" s="1" t="s">
        <v>3356</v>
      </c>
      <c r="F233" s="1" t="s">
        <v>1966</v>
      </c>
      <c r="G233" s="1" t="s">
        <v>1970</v>
      </c>
      <c r="H233" s="1" t="s">
        <v>1971</v>
      </c>
      <c r="I233" s="1" t="s">
        <v>3357</v>
      </c>
      <c r="J233" s="1" t="s">
        <v>30</v>
      </c>
      <c r="K233" s="1" t="s">
        <v>3358</v>
      </c>
      <c r="L233" s="1" t="s">
        <v>3358</v>
      </c>
      <c r="M233" s="1" t="s">
        <v>1974</v>
      </c>
      <c r="N233" s="1" t="s">
        <v>1974</v>
      </c>
      <c r="O233" s="1" t="s">
        <v>1975</v>
      </c>
      <c r="P233" s="1" t="s">
        <v>1976</v>
      </c>
      <c r="Q233" s="1" t="s">
        <v>1977</v>
      </c>
      <c r="R233" s="1" t="s">
        <v>3359</v>
      </c>
      <c r="S233" s="1" t="s">
        <v>1979</v>
      </c>
      <c r="T233" s="1" t="s">
        <v>1980</v>
      </c>
      <c r="U233" s="1" t="s">
        <v>1941</v>
      </c>
      <c r="V233" s="1" t="s">
        <v>2142</v>
      </c>
    </row>
    <row r="234" s="1" customFormat="1" spans="1:22">
      <c r="A234" s="3">
        <v>999226047562799</v>
      </c>
      <c r="B234" s="1" t="s">
        <v>3360</v>
      </c>
      <c r="C234" s="1" t="s">
        <v>3361</v>
      </c>
      <c r="D234" s="1" t="s">
        <v>3362</v>
      </c>
      <c r="E234" s="1" t="s">
        <v>3363</v>
      </c>
      <c r="F234" s="1" t="s">
        <v>1966</v>
      </c>
      <c r="G234" s="1" t="s">
        <v>1970</v>
      </c>
      <c r="H234" s="1" t="s">
        <v>1971</v>
      </c>
      <c r="I234" s="1" t="s">
        <v>3364</v>
      </c>
      <c r="J234" s="1" t="s">
        <v>30</v>
      </c>
      <c r="K234" s="1" t="s">
        <v>3365</v>
      </c>
      <c r="L234" s="1" t="s">
        <v>3365</v>
      </c>
      <c r="M234" s="1" t="s">
        <v>1974</v>
      </c>
      <c r="N234" s="1" t="s">
        <v>1974</v>
      </c>
      <c r="O234" s="1" t="s">
        <v>1975</v>
      </c>
      <c r="P234" s="1" t="s">
        <v>1976</v>
      </c>
      <c r="Q234" s="1" t="s">
        <v>1977</v>
      </c>
      <c r="R234" s="1" t="s">
        <v>3366</v>
      </c>
      <c r="S234" s="1" t="s">
        <v>1979</v>
      </c>
      <c r="T234" s="1" t="s">
        <v>1980</v>
      </c>
      <c r="U234" s="1" t="s">
        <v>2692</v>
      </c>
      <c r="V234" s="1" t="s">
        <v>2871</v>
      </c>
    </row>
    <row r="235" s="1" customFormat="1" spans="1:22">
      <c r="A235" s="3">
        <v>999226030906778</v>
      </c>
      <c r="B235" s="1" t="s">
        <v>3360</v>
      </c>
      <c r="C235" s="1" t="s">
        <v>3367</v>
      </c>
      <c r="D235" s="1" t="s">
        <v>3368</v>
      </c>
      <c r="E235" s="1" t="s">
        <v>3369</v>
      </c>
      <c r="F235" s="1" t="s">
        <v>2364</v>
      </c>
      <c r="G235" s="1" t="s">
        <v>1970</v>
      </c>
      <c r="H235" s="1" t="s">
        <v>1971</v>
      </c>
      <c r="I235" s="1" t="s">
        <v>3370</v>
      </c>
      <c r="J235" s="1" t="s">
        <v>30</v>
      </c>
      <c r="K235" s="1" t="s">
        <v>3371</v>
      </c>
      <c r="L235" s="1" t="s">
        <v>1975</v>
      </c>
      <c r="M235" s="1" t="s">
        <v>3372</v>
      </c>
      <c r="N235" s="1" t="s">
        <v>3373</v>
      </c>
      <c r="O235" s="1" t="s">
        <v>1975</v>
      </c>
      <c r="P235" s="1" t="s">
        <v>1976</v>
      </c>
      <c r="Q235" s="1" t="s">
        <v>1977</v>
      </c>
      <c r="R235" s="1" t="s">
        <v>3374</v>
      </c>
      <c r="S235" s="1" t="s">
        <v>1979</v>
      </c>
      <c r="T235" s="1" t="s">
        <v>1980</v>
      </c>
      <c r="U235" s="1" t="s">
        <v>1941</v>
      </c>
      <c r="V235" s="1" t="s">
        <v>1981</v>
      </c>
    </row>
    <row r="236" s="1" customFormat="1" spans="1:22">
      <c r="A236" s="3">
        <v>999226030827004</v>
      </c>
      <c r="B236" s="1" t="s">
        <v>3360</v>
      </c>
      <c r="C236" s="1" t="s">
        <v>3375</v>
      </c>
      <c r="D236" s="1" t="s">
        <v>3376</v>
      </c>
      <c r="E236" s="1" t="s">
        <v>3377</v>
      </c>
      <c r="F236" s="1" t="s">
        <v>1966</v>
      </c>
      <c r="G236" s="1" t="s">
        <v>1970</v>
      </c>
      <c r="H236" s="1" t="s">
        <v>1971</v>
      </c>
      <c r="I236" s="1" t="s">
        <v>3378</v>
      </c>
      <c r="J236" s="1" t="s">
        <v>30</v>
      </c>
      <c r="K236" s="1" t="s">
        <v>3379</v>
      </c>
      <c r="L236" s="1" t="s">
        <v>3379</v>
      </c>
      <c r="M236" s="1" t="s">
        <v>1974</v>
      </c>
      <c r="N236" s="1" t="s">
        <v>1974</v>
      </c>
      <c r="O236" s="1" t="s">
        <v>1975</v>
      </c>
      <c r="P236" s="1" t="s">
        <v>1976</v>
      </c>
      <c r="Q236" s="1" t="s">
        <v>1977</v>
      </c>
      <c r="R236" s="1" t="s">
        <v>3380</v>
      </c>
      <c r="S236" s="1" t="s">
        <v>1979</v>
      </c>
      <c r="T236" s="1" t="s">
        <v>1980</v>
      </c>
      <c r="U236" s="1" t="s">
        <v>1941</v>
      </c>
      <c r="V236" s="1" t="s">
        <v>2041</v>
      </c>
    </row>
    <row r="237" s="1" customFormat="1" spans="1:22">
      <c r="A237" s="3">
        <v>999226028931446</v>
      </c>
      <c r="B237" s="1" t="s">
        <v>3381</v>
      </c>
      <c r="C237" s="1" t="s">
        <v>3382</v>
      </c>
      <c r="D237" s="1" t="s">
        <v>3383</v>
      </c>
      <c r="E237" s="1" t="s">
        <v>3384</v>
      </c>
      <c r="F237" s="1" t="s">
        <v>2364</v>
      </c>
      <c r="G237" s="1" t="s">
        <v>1970</v>
      </c>
      <c r="H237" s="1" t="s">
        <v>1971</v>
      </c>
      <c r="I237" s="1" t="s">
        <v>3385</v>
      </c>
      <c r="J237" s="1" t="s">
        <v>30</v>
      </c>
      <c r="K237" s="1" t="s">
        <v>3386</v>
      </c>
      <c r="L237" s="1" t="s">
        <v>3386</v>
      </c>
      <c r="M237" s="1" t="s">
        <v>1974</v>
      </c>
      <c r="N237" s="1" t="s">
        <v>1974</v>
      </c>
      <c r="O237" s="1" t="s">
        <v>1975</v>
      </c>
      <c r="P237" s="1" t="s">
        <v>1976</v>
      </c>
      <c r="Q237" s="1" t="s">
        <v>1977</v>
      </c>
      <c r="R237" s="1" t="s">
        <v>3387</v>
      </c>
      <c r="S237" s="1" t="s">
        <v>1979</v>
      </c>
      <c r="T237" s="1" t="s">
        <v>1980</v>
      </c>
      <c r="U237" s="1" t="s">
        <v>1941</v>
      </c>
      <c r="V237" s="1" t="s">
        <v>2021</v>
      </c>
    </row>
    <row r="238" s="1" customFormat="1" spans="1:22">
      <c r="A238" s="3">
        <v>999226028326063</v>
      </c>
      <c r="B238" s="1" t="s">
        <v>3381</v>
      </c>
      <c r="C238" s="1" t="s">
        <v>3388</v>
      </c>
      <c r="D238" s="1" t="s">
        <v>3389</v>
      </c>
      <c r="E238" s="1" t="s">
        <v>3390</v>
      </c>
      <c r="F238" s="1" t="s">
        <v>1966</v>
      </c>
      <c r="G238" s="1" t="s">
        <v>1970</v>
      </c>
      <c r="H238" s="1" t="s">
        <v>1971</v>
      </c>
      <c r="I238" s="1" t="s">
        <v>3391</v>
      </c>
      <c r="J238" s="1" t="s">
        <v>30</v>
      </c>
      <c r="K238" s="1" t="s">
        <v>3392</v>
      </c>
      <c r="L238" s="1" t="s">
        <v>3392</v>
      </c>
      <c r="M238" s="1" t="s">
        <v>1974</v>
      </c>
      <c r="N238" s="1" t="s">
        <v>1974</v>
      </c>
      <c r="O238" s="1" t="s">
        <v>1975</v>
      </c>
      <c r="P238" s="1" t="s">
        <v>1976</v>
      </c>
      <c r="Q238" s="1" t="s">
        <v>1977</v>
      </c>
      <c r="R238" s="1" t="s">
        <v>3393</v>
      </c>
      <c r="S238" s="1" t="s">
        <v>1979</v>
      </c>
      <c r="T238" s="1" t="s">
        <v>1980</v>
      </c>
      <c r="U238" s="1" t="s">
        <v>1941</v>
      </c>
      <c r="V238" s="1" t="s">
        <v>3394</v>
      </c>
    </row>
    <row r="239" s="1" customFormat="1" spans="1:22">
      <c r="A239" s="3">
        <v>999226068792833</v>
      </c>
      <c r="B239" s="1" t="s">
        <v>3298</v>
      </c>
      <c r="C239" s="1" t="s">
        <v>3395</v>
      </c>
      <c r="D239" s="1" t="s">
        <v>3396</v>
      </c>
      <c r="E239" s="1" t="s">
        <v>3397</v>
      </c>
      <c r="F239" s="1" t="s">
        <v>1966</v>
      </c>
      <c r="G239" s="1" t="s">
        <v>1970</v>
      </c>
      <c r="H239" s="1" t="s">
        <v>1971</v>
      </c>
      <c r="I239" s="1" t="s">
        <v>3398</v>
      </c>
      <c r="J239" s="1" t="s">
        <v>30</v>
      </c>
      <c r="K239" s="1" t="s">
        <v>3399</v>
      </c>
      <c r="L239" s="1" t="s">
        <v>3399</v>
      </c>
      <c r="M239" s="1" t="s">
        <v>1974</v>
      </c>
      <c r="N239" s="1" t="s">
        <v>1974</v>
      </c>
      <c r="O239" s="1" t="s">
        <v>1975</v>
      </c>
      <c r="P239" s="1" t="s">
        <v>1976</v>
      </c>
      <c r="Q239" s="1" t="s">
        <v>1977</v>
      </c>
      <c r="R239" s="1" t="s">
        <v>3400</v>
      </c>
      <c r="S239" s="1" t="s">
        <v>1979</v>
      </c>
      <c r="T239" s="1" t="s">
        <v>1980</v>
      </c>
      <c r="U239" s="1" t="s">
        <v>1941</v>
      </c>
      <c r="V239" s="1" t="s">
        <v>1981</v>
      </c>
    </row>
    <row r="240" s="1" customFormat="1" spans="1:22">
      <c r="A240" s="3">
        <v>999226023448118</v>
      </c>
      <c r="B240" s="1" t="s">
        <v>3381</v>
      </c>
      <c r="C240" s="1" t="s">
        <v>3401</v>
      </c>
      <c r="D240" s="1" t="s">
        <v>3402</v>
      </c>
      <c r="E240" s="1" t="s">
        <v>3403</v>
      </c>
      <c r="F240" s="1" t="s">
        <v>1966</v>
      </c>
      <c r="G240" s="1" t="s">
        <v>1970</v>
      </c>
      <c r="H240" s="1" t="s">
        <v>1971</v>
      </c>
      <c r="I240" s="1" t="s">
        <v>3404</v>
      </c>
      <c r="J240" s="1" t="s">
        <v>30</v>
      </c>
      <c r="K240" s="1" t="s">
        <v>3405</v>
      </c>
      <c r="L240" s="1" t="s">
        <v>3405</v>
      </c>
      <c r="M240" s="1" t="s">
        <v>1974</v>
      </c>
      <c r="N240" s="1" t="s">
        <v>1974</v>
      </c>
      <c r="O240" s="1" t="s">
        <v>1975</v>
      </c>
      <c r="P240" s="1" t="s">
        <v>1976</v>
      </c>
      <c r="Q240" s="1" t="s">
        <v>1977</v>
      </c>
      <c r="R240" s="1" t="s">
        <v>3406</v>
      </c>
      <c r="S240" s="1" t="s">
        <v>1979</v>
      </c>
      <c r="T240" s="1" t="s">
        <v>1980</v>
      </c>
      <c r="U240" s="1" t="s">
        <v>1941</v>
      </c>
      <c r="V240" s="1" t="s">
        <v>2104</v>
      </c>
    </row>
    <row r="241" s="1" customFormat="1" spans="1:22">
      <c r="A241" s="3">
        <v>999226016619323</v>
      </c>
      <c r="B241" s="1" t="s">
        <v>3381</v>
      </c>
      <c r="C241" s="1" t="s">
        <v>3407</v>
      </c>
      <c r="D241" s="1" t="s">
        <v>2860</v>
      </c>
      <c r="E241" s="1" t="s">
        <v>3408</v>
      </c>
      <c r="F241" s="1" t="s">
        <v>2364</v>
      </c>
      <c r="G241" s="1" t="s">
        <v>1970</v>
      </c>
      <c r="H241" s="1" t="s">
        <v>1971</v>
      </c>
      <c r="I241" s="1" t="s">
        <v>3409</v>
      </c>
      <c r="J241" s="1" t="s">
        <v>30</v>
      </c>
      <c r="K241" s="1" t="s">
        <v>3410</v>
      </c>
      <c r="L241" s="1" t="s">
        <v>3410</v>
      </c>
      <c r="M241" s="1" t="s">
        <v>1974</v>
      </c>
      <c r="N241" s="1" t="s">
        <v>1974</v>
      </c>
      <c r="O241" s="1" t="s">
        <v>1975</v>
      </c>
      <c r="P241" s="1" t="s">
        <v>1976</v>
      </c>
      <c r="Q241" s="1" t="s">
        <v>1977</v>
      </c>
      <c r="R241" s="1" t="s">
        <v>3411</v>
      </c>
      <c r="S241" s="1" t="s">
        <v>1979</v>
      </c>
      <c r="T241" s="1" t="s">
        <v>1980</v>
      </c>
      <c r="U241" s="1" t="s">
        <v>1941</v>
      </c>
      <c r="V241" s="1" t="s">
        <v>2021</v>
      </c>
    </row>
    <row r="242" s="1" customFormat="1" spans="1:22">
      <c r="A242" s="3">
        <v>999226014031301</v>
      </c>
      <c r="B242" s="1" t="s">
        <v>3381</v>
      </c>
      <c r="C242" s="1" t="s">
        <v>3412</v>
      </c>
      <c r="D242" s="1" t="s">
        <v>3413</v>
      </c>
      <c r="E242" s="1" t="s">
        <v>3414</v>
      </c>
      <c r="F242" s="1" t="s">
        <v>1966</v>
      </c>
      <c r="G242" s="1" t="s">
        <v>1970</v>
      </c>
      <c r="H242" s="1" t="s">
        <v>1971</v>
      </c>
      <c r="I242" s="1" t="s">
        <v>3415</v>
      </c>
      <c r="J242" s="1" t="s">
        <v>30</v>
      </c>
      <c r="K242" s="1" t="s">
        <v>3416</v>
      </c>
      <c r="L242" s="1" t="s">
        <v>3416</v>
      </c>
      <c r="M242" s="1" t="s">
        <v>1974</v>
      </c>
      <c r="N242" s="1" t="s">
        <v>1974</v>
      </c>
      <c r="O242" s="1" t="s">
        <v>1975</v>
      </c>
      <c r="P242" s="1" t="s">
        <v>1976</v>
      </c>
      <c r="Q242" s="1" t="s">
        <v>1977</v>
      </c>
      <c r="R242" s="1" t="s">
        <v>3417</v>
      </c>
      <c r="S242" s="1" t="s">
        <v>1979</v>
      </c>
      <c r="T242" s="1" t="s">
        <v>1980</v>
      </c>
      <c r="U242" s="1" t="s">
        <v>1941</v>
      </c>
      <c r="V242" s="1" t="s">
        <v>2041</v>
      </c>
    </row>
    <row r="243" s="1" customFormat="1" spans="1:22">
      <c r="A243" s="3">
        <v>999226012710137</v>
      </c>
      <c r="B243" s="1" t="s">
        <v>3381</v>
      </c>
      <c r="C243" s="1" t="s">
        <v>3418</v>
      </c>
      <c r="D243" s="1" t="s">
        <v>3419</v>
      </c>
      <c r="E243" s="1" t="s">
        <v>3420</v>
      </c>
      <c r="F243" s="1" t="s">
        <v>1966</v>
      </c>
      <c r="G243" s="1" t="s">
        <v>1970</v>
      </c>
      <c r="H243" s="1" t="s">
        <v>1971</v>
      </c>
      <c r="I243" s="1" t="s">
        <v>3421</v>
      </c>
      <c r="J243" s="1" t="s">
        <v>30</v>
      </c>
      <c r="K243" s="1" t="s">
        <v>3422</v>
      </c>
      <c r="L243" s="1" t="s">
        <v>3422</v>
      </c>
      <c r="M243" s="1" t="s">
        <v>1974</v>
      </c>
      <c r="N243" s="1" t="s">
        <v>1974</v>
      </c>
      <c r="O243" s="1" t="s">
        <v>1975</v>
      </c>
      <c r="P243" s="1" t="s">
        <v>1976</v>
      </c>
      <c r="Q243" s="1" t="s">
        <v>1977</v>
      </c>
      <c r="R243" s="1" t="s">
        <v>3423</v>
      </c>
      <c r="S243" s="1" t="s">
        <v>1979</v>
      </c>
      <c r="T243" s="1" t="s">
        <v>1980</v>
      </c>
      <c r="U243" s="1" t="s">
        <v>1941</v>
      </c>
      <c r="V243" s="1" t="s">
        <v>1981</v>
      </c>
    </row>
    <row r="244" s="1" customFormat="1" spans="1:22">
      <c r="A244" s="3">
        <v>999226012209092</v>
      </c>
      <c r="B244" s="1" t="s">
        <v>3381</v>
      </c>
      <c r="C244" s="1" t="s">
        <v>3424</v>
      </c>
      <c r="D244" s="1" t="s">
        <v>3425</v>
      </c>
      <c r="E244" s="1" t="s">
        <v>3426</v>
      </c>
      <c r="F244" s="1" t="s">
        <v>1966</v>
      </c>
      <c r="G244" s="1" t="s">
        <v>1970</v>
      </c>
      <c r="H244" s="1" t="s">
        <v>1971</v>
      </c>
      <c r="I244" s="1" t="s">
        <v>3427</v>
      </c>
      <c r="J244" s="1" t="s">
        <v>30</v>
      </c>
      <c r="K244" s="1" t="s">
        <v>3428</v>
      </c>
      <c r="L244" s="1" t="s">
        <v>3428</v>
      </c>
      <c r="M244" s="1" t="s">
        <v>1974</v>
      </c>
      <c r="N244" s="1" t="s">
        <v>1974</v>
      </c>
      <c r="O244" s="1" t="s">
        <v>1975</v>
      </c>
      <c r="P244" s="1" t="s">
        <v>1976</v>
      </c>
      <c r="Q244" s="1" t="s">
        <v>1977</v>
      </c>
      <c r="R244" s="1" t="s">
        <v>3429</v>
      </c>
      <c r="S244" s="1" t="s">
        <v>1979</v>
      </c>
      <c r="T244" s="1" t="s">
        <v>1980</v>
      </c>
      <c r="U244" s="1" t="s">
        <v>1941</v>
      </c>
      <c r="V244" s="1" t="s">
        <v>1981</v>
      </c>
    </row>
    <row r="245" s="1" customFormat="1" spans="1:22">
      <c r="A245" s="3">
        <v>999226011687788</v>
      </c>
      <c r="B245" s="1" t="s">
        <v>3381</v>
      </c>
      <c r="C245" s="1" t="s">
        <v>3430</v>
      </c>
      <c r="D245" s="1" t="s">
        <v>3431</v>
      </c>
      <c r="E245" s="1" t="s">
        <v>3432</v>
      </c>
      <c r="F245" s="1" t="s">
        <v>1966</v>
      </c>
      <c r="G245" s="1" t="s">
        <v>1970</v>
      </c>
      <c r="H245" s="1" t="s">
        <v>1971</v>
      </c>
      <c r="I245" s="1" t="s">
        <v>3433</v>
      </c>
      <c r="J245" s="1" t="s">
        <v>30</v>
      </c>
      <c r="K245" s="1" t="s">
        <v>3434</v>
      </c>
      <c r="L245" s="1" t="s">
        <v>3434</v>
      </c>
      <c r="M245" s="1" t="s">
        <v>1974</v>
      </c>
      <c r="N245" s="1" t="s">
        <v>1974</v>
      </c>
      <c r="O245" s="1" t="s">
        <v>1975</v>
      </c>
      <c r="P245" s="1" t="s">
        <v>1976</v>
      </c>
      <c r="Q245" s="1" t="s">
        <v>1977</v>
      </c>
      <c r="R245" s="1" t="s">
        <v>3435</v>
      </c>
      <c r="S245" s="1" t="s">
        <v>1979</v>
      </c>
      <c r="T245" s="1" t="s">
        <v>1980</v>
      </c>
      <c r="U245" s="1" t="s">
        <v>1941</v>
      </c>
      <c r="V245" s="1" t="s">
        <v>2028</v>
      </c>
    </row>
    <row r="246" s="1" customFormat="1" spans="1:22">
      <c r="A246" s="3">
        <v>999226008580139</v>
      </c>
      <c r="B246" s="1" t="s">
        <v>3436</v>
      </c>
      <c r="C246" s="1" t="s">
        <v>3437</v>
      </c>
      <c r="D246" s="1" t="s">
        <v>2947</v>
      </c>
      <c r="E246" s="1" t="s">
        <v>3438</v>
      </c>
      <c r="F246" s="1" t="s">
        <v>2364</v>
      </c>
      <c r="G246" s="1" t="s">
        <v>1970</v>
      </c>
      <c r="H246" s="1" t="s">
        <v>1971</v>
      </c>
      <c r="I246" s="1" t="s">
        <v>3439</v>
      </c>
      <c r="J246" s="1" t="s">
        <v>30</v>
      </c>
      <c r="K246" s="1" t="s">
        <v>3440</v>
      </c>
      <c r="L246" s="1" t="s">
        <v>3440</v>
      </c>
      <c r="M246" s="1" t="s">
        <v>1974</v>
      </c>
      <c r="N246" s="1" t="s">
        <v>1974</v>
      </c>
      <c r="O246" s="1" t="s">
        <v>1975</v>
      </c>
      <c r="P246" s="1" t="s">
        <v>1976</v>
      </c>
      <c r="Q246" s="1" t="s">
        <v>1977</v>
      </c>
      <c r="R246" s="1" t="s">
        <v>3441</v>
      </c>
      <c r="S246" s="1" t="s">
        <v>1979</v>
      </c>
      <c r="T246" s="1" t="s">
        <v>1980</v>
      </c>
      <c r="U246" s="1" t="s">
        <v>1941</v>
      </c>
      <c r="V246" s="1" t="s">
        <v>1981</v>
      </c>
    </row>
    <row r="247" s="1" customFormat="1" spans="1:22">
      <c r="A247" s="3">
        <v>999225990972926</v>
      </c>
      <c r="B247" s="1" t="s">
        <v>3436</v>
      </c>
      <c r="C247" s="1" t="s">
        <v>3442</v>
      </c>
      <c r="D247" s="1" t="s">
        <v>3443</v>
      </c>
      <c r="E247" s="1" t="s">
        <v>3444</v>
      </c>
      <c r="F247" s="1" t="s">
        <v>1966</v>
      </c>
      <c r="G247" s="1" t="s">
        <v>1970</v>
      </c>
      <c r="H247" s="1" t="s">
        <v>1971</v>
      </c>
      <c r="I247" s="1" t="s">
        <v>3445</v>
      </c>
      <c r="J247" s="1" t="s">
        <v>30</v>
      </c>
      <c r="K247" s="1" t="s">
        <v>3446</v>
      </c>
      <c r="L247" s="1" t="s">
        <v>3446</v>
      </c>
      <c r="M247" s="1" t="s">
        <v>1974</v>
      </c>
      <c r="N247" s="1" t="s">
        <v>1974</v>
      </c>
      <c r="O247" s="1" t="s">
        <v>1975</v>
      </c>
      <c r="P247" s="1" t="s">
        <v>1976</v>
      </c>
      <c r="Q247" s="1" t="s">
        <v>1977</v>
      </c>
      <c r="R247" s="1" t="s">
        <v>3447</v>
      </c>
      <c r="S247" s="1" t="s">
        <v>1979</v>
      </c>
      <c r="T247" s="1" t="s">
        <v>1980</v>
      </c>
      <c r="U247" s="1" t="s">
        <v>1941</v>
      </c>
      <c r="V247" s="1" t="s">
        <v>2458</v>
      </c>
    </row>
    <row r="248" s="1" customFormat="1" spans="1:22">
      <c r="A248" s="3">
        <v>999225990731468</v>
      </c>
      <c r="B248" s="1" t="s">
        <v>3436</v>
      </c>
      <c r="C248" s="1" t="s">
        <v>3448</v>
      </c>
      <c r="D248" s="1" t="s">
        <v>2428</v>
      </c>
      <c r="E248" s="1" t="s">
        <v>3449</v>
      </c>
      <c r="F248" s="1" t="s">
        <v>1966</v>
      </c>
      <c r="G248" s="1" t="s">
        <v>1970</v>
      </c>
      <c r="H248" s="1" t="s">
        <v>1971</v>
      </c>
      <c r="I248" s="1" t="s">
        <v>3450</v>
      </c>
      <c r="J248" s="1" t="s">
        <v>30</v>
      </c>
      <c r="K248" s="1" t="s">
        <v>3451</v>
      </c>
      <c r="L248" s="1" t="s">
        <v>3451</v>
      </c>
      <c r="M248" s="1" t="s">
        <v>1974</v>
      </c>
      <c r="N248" s="1" t="s">
        <v>1974</v>
      </c>
      <c r="O248" s="1" t="s">
        <v>1975</v>
      </c>
      <c r="P248" s="1" t="s">
        <v>1976</v>
      </c>
      <c r="Q248" s="1" t="s">
        <v>1977</v>
      </c>
      <c r="R248" s="1" t="s">
        <v>3452</v>
      </c>
      <c r="S248" s="1" t="s">
        <v>1979</v>
      </c>
      <c r="T248" s="1" t="s">
        <v>1980</v>
      </c>
      <c r="U248" s="1" t="s">
        <v>1941</v>
      </c>
      <c r="V248" s="1" t="s">
        <v>2104</v>
      </c>
    </row>
    <row r="249" s="1" customFormat="1" spans="1:22">
      <c r="A249" s="3">
        <v>999225984754503</v>
      </c>
      <c r="B249" s="1" t="s">
        <v>3453</v>
      </c>
      <c r="C249" s="1" t="s">
        <v>3454</v>
      </c>
      <c r="D249" s="1" t="s">
        <v>3455</v>
      </c>
      <c r="E249" s="1" t="s">
        <v>3456</v>
      </c>
      <c r="F249" s="1" t="s">
        <v>1966</v>
      </c>
      <c r="G249" s="1" t="s">
        <v>1970</v>
      </c>
      <c r="H249" s="1" t="s">
        <v>1971</v>
      </c>
      <c r="I249" s="1" t="s">
        <v>3457</v>
      </c>
      <c r="J249" s="1" t="s">
        <v>30</v>
      </c>
      <c r="K249" s="1" t="s">
        <v>3458</v>
      </c>
      <c r="L249" s="1" t="s">
        <v>3458</v>
      </c>
      <c r="M249" s="1" t="s">
        <v>1974</v>
      </c>
      <c r="N249" s="1" t="s">
        <v>1974</v>
      </c>
      <c r="O249" s="1" t="s">
        <v>1975</v>
      </c>
      <c r="P249" s="1" t="s">
        <v>1976</v>
      </c>
      <c r="Q249" s="1" t="s">
        <v>1977</v>
      </c>
      <c r="R249" s="1" t="s">
        <v>3459</v>
      </c>
      <c r="S249" s="1" t="s">
        <v>1979</v>
      </c>
      <c r="T249" s="1" t="s">
        <v>1980</v>
      </c>
      <c r="U249" s="1" t="s">
        <v>1941</v>
      </c>
      <c r="V249" s="1" t="s">
        <v>3460</v>
      </c>
    </row>
    <row r="250" s="1" customFormat="1" spans="1:22">
      <c r="A250" s="3">
        <v>999225980075027</v>
      </c>
      <c r="B250" s="1" t="s">
        <v>3453</v>
      </c>
      <c r="C250" s="1" t="s">
        <v>3461</v>
      </c>
      <c r="D250" s="1" t="s">
        <v>3462</v>
      </c>
      <c r="E250" s="1" t="s">
        <v>3463</v>
      </c>
      <c r="F250" s="1" t="s">
        <v>1966</v>
      </c>
      <c r="G250" s="1" t="s">
        <v>1970</v>
      </c>
      <c r="H250" s="1" t="s">
        <v>1971</v>
      </c>
      <c r="I250" s="1" t="s">
        <v>3464</v>
      </c>
      <c r="J250" s="1" t="s">
        <v>30</v>
      </c>
      <c r="K250" s="1" t="s">
        <v>3465</v>
      </c>
      <c r="L250" s="1" t="s">
        <v>3465</v>
      </c>
      <c r="M250" s="1" t="s">
        <v>1974</v>
      </c>
      <c r="N250" s="1" t="s">
        <v>1974</v>
      </c>
      <c r="O250" s="1" t="s">
        <v>1975</v>
      </c>
      <c r="P250" s="1" t="s">
        <v>1976</v>
      </c>
      <c r="Q250" s="1" t="s">
        <v>1977</v>
      </c>
      <c r="R250" s="1" t="s">
        <v>3466</v>
      </c>
      <c r="S250" s="1" t="s">
        <v>1979</v>
      </c>
      <c r="T250" s="1" t="s">
        <v>1980</v>
      </c>
      <c r="U250" s="1" t="s">
        <v>1941</v>
      </c>
      <c r="V250" s="1" t="s">
        <v>2021</v>
      </c>
    </row>
    <row r="251" s="1" customFormat="1" spans="1:22">
      <c r="A251" s="3">
        <v>999225955446031</v>
      </c>
      <c r="B251" s="1" t="s">
        <v>3467</v>
      </c>
      <c r="C251" s="1" t="s">
        <v>3468</v>
      </c>
      <c r="D251" s="1" t="s">
        <v>3287</v>
      </c>
      <c r="E251" s="1" t="s">
        <v>3469</v>
      </c>
      <c r="F251" s="1" t="s">
        <v>1966</v>
      </c>
      <c r="G251" s="1" t="s">
        <v>1970</v>
      </c>
      <c r="H251" s="1" t="s">
        <v>1971</v>
      </c>
      <c r="I251" s="1" t="s">
        <v>3470</v>
      </c>
      <c r="J251" s="1" t="s">
        <v>30</v>
      </c>
      <c r="K251" s="1" t="s">
        <v>3471</v>
      </c>
      <c r="L251" s="1" t="s">
        <v>3471</v>
      </c>
      <c r="M251" s="1" t="s">
        <v>1974</v>
      </c>
      <c r="N251" s="1" t="s">
        <v>1974</v>
      </c>
      <c r="O251" s="1" t="s">
        <v>1975</v>
      </c>
      <c r="P251" s="1" t="s">
        <v>1976</v>
      </c>
      <c r="Q251" s="1" t="s">
        <v>1977</v>
      </c>
      <c r="R251" s="1" t="s">
        <v>3472</v>
      </c>
      <c r="S251" s="1" t="s">
        <v>1979</v>
      </c>
      <c r="T251" s="1" t="s">
        <v>1980</v>
      </c>
      <c r="U251" s="1" t="s">
        <v>1941</v>
      </c>
      <c r="V251" s="1" t="s">
        <v>2002</v>
      </c>
    </row>
    <row r="252" s="1" customFormat="1" spans="1:22">
      <c r="A252" s="3">
        <v>999225954798216</v>
      </c>
      <c r="B252" s="1" t="s">
        <v>3467</v>
      </c>
      <c r="C252" s="1" t="s">
        <v>3473</v>
      </c>
      <c r="D252" s="1" t="s">
        <v>3474</v>
      </c>
      <c r="E252" s="1" t="s">
        <v>3475</v>
      </c>
      <c r="F252" s="1" t="s">
        <v>2364</v>
      </c>
      <c r="G252" s="1" t="s">
        <v>1970</v>
      </c>
      <c r="H252" s="1" t="s">
        <v>1971</v>
      </c>
      <c r="I252" s="1" t="s">
        <v>3476</v>
      </c>
      <c r="J252" s="1" t="s">
        <v>30</v>
      </c>
      <c r="K252" s="1" t="s">
        <v>3477</v>
      </c>
      <c r="L252" s="1" t="s">
        <v>3477</v>
      </c>
      <c r="M252" s="1" t="s">
        <v>1974</v>
      </c>
      <c r="N252" s="1" t="s">
        <v>1974</v>
      </c>
      <c r="O252" s="1" t="s">
        <v>1975</v>
      </c>
      <c r="P252" s="1" t="s">
        <v>1976</v>
      </c>
      <c r="Q252" s="1" t="s">
        <v>1977</v>
      </c>
      <c r="R252" s="1" t="s">
        <v>3478</v>
      </c>
      <c r="S252" s="1" t="s">
        <v>1979</v>
      </c>
      <c r="T252" s="1" t="s">
        <v>1980</v>
      </c>
      <c r="U252" s="1" t="s">
        <v>1941</v>
      </c>
      <c r="V252" s="1" t="s">
        <v>2021</v>
      </c>
    </row>
    <row r="253" s="1" customFormat="1" spans="1:22">
      <c r="A253" s="3">
        <v>999225954569600</v>
      </c>
      <c r="B253" s="1" t="s">
        <v>3467</v>
      </c>
      <c r="C253" s="1" t="s">
        <v>3479</v>
      </c>
      <c r="D253" s="1" t="s">
        <v>2879</v>
      </c>
      <c r="E253" s="1" t="s">
        <v>3480</v>
      </c>
      <c r="F253" s="1" t="s">
        <v>1966</v>
      </c>
      <c r="G253" s="1" t="s">
        <v>1970</v>
      </c>
      <c r="H253" s="1" t="s">
        <v>1971</v>
      </c>
      <c r="I253" s="1" t="s">
        <v>3481</v>
      </c>
      <c r="J253" s="1" t="s">
        <v>30</v>
      </c>
      <c r="K253" s="1" t="s">
        <v>3482</v>
      </c>
      <c r="L253" s="1" t="s">
        <v>3482</v>
      </c>
      <c r="M253" s="1" t="s">
        <v>1974</v>
      </c>
      <c r="N253" s="1" t="s">
        <v>1974</v>
      </c>
      <c r="O253" s="1" t="s">
        <v>1975</v>
      </c>
      <c r="P253" s="1" t="s">
        <v>1976</v>
      </c>
      <c r="Q253" s="1" t="s">
        <v>1977</v>
      </c>
      <c r="R253" s="1" t="s">
        <v>3483</v>
      </c>
      <c r="S253" s="1" t="s">
        <v>1979</v>
      </c>
      <c r="T253" s="1" t="s">
        <v>1980</v>
      </c>
      <c r="U253" s="1" t="s">
        <v>1941</v>
      </c>
      <c r="V253" s="1" t="s">
        <v>2426</v>
      </c>
    </row>
    <row r="254" s="1" customFormat="1" spans="1:22">
      <c r="A254" s="3">
        <v>999225953884169</v>
      </c>
      <c r="B254" s="1" t="s">
        <v>3467</v>
      </c>
      <c r="C254" s="1" t="s">
        <v>3484</v>
      </c>
      <c r="D254" s="1" t="s">
        <v>3443</v>
      </c>
      <c r="E254" s="1" t="s">
        <v>3485</v>
      </c>
      <c r="F254" s="1" t="s">
        <v>1966</v>
      </c>
      <c r="G254" s="1" t="s">
        <v>1970</v>
      </c>
      <c r="H254" s="1" t="s">
        <v>1971</v>
      </c>
      <c r="I254" s="1" t="s">
        <v>3486</v>
      </c>
      <c r="J254" s="1" t="s">
        <v>30</v>
      </c>
      <c r="K254" s="1" t="s">
        <v>3487</v>
      </c>
      <c r="L254" s="1" t="s">
        <v>3487</v>
      </c>
      <c r="M254" s="1" t="s">
        <v>1974</v>
      </c>
      <c r="N254" s="1" t="s">
        <v>1974</v>
      </c>
      <c r="O254" s="1" t="s">
        <v>1975</v>
      </c>
      <c r="P254" s="1" t="s">
        <v>1976</v>
      </c>
      <c r="Q254" s="1" t="s">
        <v>1977</v>
      </c>
      <c r="R254" s="1" t="s">
        <v>3488</v>
      </c>
      <c r="S254" s="1" t="s">
        <v>1979</v>
      </c>
      <c r="T254" s="1" t="s">
        <v>1980</v>
      </c>
      <c r="U254" s="1" t="s">
        <v>1941</v>
      </c>
      <c r="V254" s="1" t="s">
        <v>2458</v>
      </c>
    </row>
    <row r="255" s="1" customFormat="1" spans="1:22">
      <c r="A255" s="3">
        <v>999226145753045</v>
      </c>
      <c r="B255" s="1" t="s">
        <v>3201</v>
      </c>
      <c r="C255" s="1" t="s">
        <v>3489</v>
      </c>
      <c r="D255" s="1" t="s">
        <v>3490</v>
      </c>
      <c r="E255" s="1" t="s">
        <v>3491</v>
      </c>
      <c r="F255" s="1" t="s">
        <v>1966</v>
      </c>
      <c r="G255" s="1" t="s">
        <v>1970</v>
      </c>
      <c r="H255" s="1" t="s">
        <v>1971</v>
      </c>
      <c r="I255" s="1" t="s">
        <v>3492</v>
      </c>
      <c r="J255" s="1" t="s">
        <v>30</v>
      </c>
      <c r="K255" s="1" t="s">
        <v>3493</v>
      </c>
      <c r="L255" s="1" t="s">
        <v>3493</v>
      </c>
      <c r="M255" s="1" t="s">
        <v>1974</v>
      </c>
      <c r="N255" s="1" t="s">
        <v>1974</v>
      </c>
      <c r="O255" s="1" t="s">
        <v>1975</v>
      </c>
      <c r="P255" s="1" t="s">
        <v>1976</v>
      </c>
      <c r="Q255" s="1" t="s">
        <v>1977</v>
      </c>
      <c r="R255" s="1" t="s">
        <v>3494</v>
      </c>
      <c r="S255" s="1" t="s">
        <v>1979</v>
      </c>
      <c r="T255" s="1" t="s">
        <v>1980</v>
      </c>
      <c r="U255" s="1" t="s">
        <v>1941</v>
      </c>
      <c r="V255" s="1" t="s">
        <v>2104</v>
      </c>
    </row>
    <row r="256" s="1" customFormat="1" spans="1:22">
      <c r="A256" s="3">
        <v>999225941911711</v>
      </c>
      <c r="B256" s="1" t="s">
        <v>3467</v>
      </c>
      <c r="C256" s="1" t="s">
        <v>3495</v>
      </c>
      <c r="D256" s="1" t="s">
        <v>3496</v>
      </c>
      <c r="E256" s="1" t="s">
        <v>3497</v>
      </c>
      <c r="F256" s="1" t="s">
        <v>2596</v>
      </c>
      <c r="G256" s="1" t="s">
        <v>1970</v>
      </c>
      <c r="H256" s="1" t="s">
        <v>1971</v>
      </c>
      <c r="I256" s="1" t="s">
        <v>3498</v>
      </c>
      <c r="J256" s="1" t="s">
        <v>30</v>
      </c>
      <c r="K256" s="1" t="s">
        <v>3499</v>
      </c>
      <c r="L256" s="1" t="s">
        <v>3499</v>
      </c>
      <c r="M256" s="1" t="s">
        <v>1974</v>
      </c>
      <c r="N256" s="1" t="s">
        <v>1974</v>
      </c>
      <c r="O256" s="1" t="s">
        <v>1975</v>
      </c>
      <c r="P256" s="1" t="s">
        <v>1976</v>
      </c>
      <c r="Q256" s="1" t="s">
        <v>1977</v>
      </c>
      <c r="R256" s="1" t="s">
        <v>3500</v>
      </c>
      <c r="S256" s="1" t="s">
        <v>1979</v>
      </c>
      <c r="T256" s="1" t="s">
        <v>1980</v>
      </c>
      <c r="U256" s="1" t="s">
        <v>1941</v>
      </c>
      <c r="V256" s="1" t="s">
        <v>2458</v>
      </c>
    </row>
    <row r="257" s="1" customFormat="1" spans="1:22">
      <c r="A257" s="3">
        <v>999225940751486</v>
      </c>
      <c r="B257" s="1" t="s">
        <v>3467</v>
      </c>
      <c r="C257" s="1" t="s">
        <v>3501</v>
      </c>
      <c r="D257" s="1" t="s">
        <v>3502</v>
      </c>
      <c r="E257" s="1" t="s">
        <v>3503</v>
      </c>
      <c r="F257" s="1" t="s">
        <v>2596</v>
      </c>
      <c r="G257" s="1" t="s">
        <v>1970</v>
      </c>
      <c r="H257" s="1" t="s">
        <v>1971</v>
      </c>
      <c r="I257" s="1" t="s">
        <v>3504</v>
      </c>
      <c r="J257" s="1" t="s">
        <v>30</v>
      </c>
      <c r="K257" s="1" t="s">
        <v>3505</v>
      </c>
      <c r="L257" s="1" t="s">
        <v>3505</v>
      </c>
      <c r="M257" s="1" t="s">
        <v>1974</v>
      </c>
      <c r="N257" s="1" t="s">
        <v>1974</v>
      </c>
      <c r="O257" s="1" t="s">
        <v>1975</v>
      </c>
      <c r="P257" s="1" t="s">
        <v>1976</v>
      </c>
      <c r="Q257" s="1" t="s">
        <v>1977</v>
      </c>
      <c r="R257" s="1" t="s">
        <v>3506</v>
      </c>
      <c r="S257" s="1" t="s">
        <v>1979</v>
      </c>
      <c r="T257" s="1" t="s">
        <v>1980</v>
      </c>
      <c r="U257" s="1" t="s">
        <v>1941</v>
      </c>
      <c r="V257" s="1" t="s">
        <v>3317</v>
      </c>
    </row>
    <row r="258" s="1" customFormat="1" spans="1:22">
      <c r="A258" s="3">
        <v>999225939897325</v>
      </c>
      <c r="B258" s="1" t="s">
        <v>3467</v>
      </c>
      <c r="C258" s="1" t="s">
        <v>3507</v>
      </c>
      <c r="D258" s="1" t="s">
        <v>3508</v>
      </c>
      <c r="E258" s="1" t="s">
        <v>3509</v>
      </c>
      <c r="F258" s="1" t="s">
        <v>2596</v>
      </c>
      <c r="G258" s="1" t="s">
        <v>1970</v>
      </c>
      <c r="H258" s="1" t="s">
        <v>1971</v>
      </c>
      <c r="I258" s="1" t="s">
        <v>3510</v>
      </c>
      <c r="J258" s="1" t="s">
        <v>30</v>
      </c>
      <c r="K258" s="1" t="s">
        <v>3511</v>
      </c>
      <c r="L258" s="1" t="s">
        <v>3511</v>
      </c>
      <c r="M258" s="1" t="s">
        <v>1974</v>
      </c>
      <c r="N258" s="1" t="s">
        <v>1974</v>
      </c>
      <c r="O258" s="1" t="s">
        <v>1975</v>
      </c>
      <c r="P258" s="1" t="s">
        <v>1976</v>
      </c>
      <c r="Q258" s="1" t="s">
        <v>1977</v>
      </c>
      <c r="R258" s="1" t="s">
        <v>3512</v>
      </c>
      <c r="S258" s="1" t="s">
        <v>1979</v>
      </c>
      <c r="T258" s="1" t="s">
        <v>1980</v>
      </c>
      <c r="U258" s="1" t="s">
        <v>1941</v>
      </c>
      <c r="V258" s="1" t="s">
        <v>2021</v>
      </c>
    </row>
    <row r="259" s="1" customFormat="1" spans="1:22">
      <c r="A259" s="3">
        <v>25939686567</v>
      </c>
      <c r="B259" s="1" t="s">
        <v>3513</v>
      </c>
      <c r="C259" s="1" t="s">
        <v>3514</v>
      </c>
      <c r="D259" s="1" t="s">
        <v>2947</v>
      </c>
      <c r="E259" s="1" t="s">
        <v>3515</v>
      </c>
      <c r="F259" s="1" t="s">
        <v>2364</v>
      </c>
      <c r="G259" s="1" t="s">
        <v>1970</v>
      </c>
      <c r="H259" s="1" t="s">
        <v>1971</v>
      </c>
      <c r="I259" s="1" t="s">
        <v>3516</v>
      </c>
      <c r="J259" s="1" t="s">
        <v>30</v>
      </c>
      <c r="K259" s="1" t="s">
        <v>3517</v>
      </c>
      <c r="L259" s="1" t="s">
        <v>3517</v>
      </c>
      <c r="M259" s="1" t="s">
        <v>1974</v>
      </c>
      <c r="N259" s="1" t="s">
        <v>1974</v>
      </c>
      <c r="O259" s="1" t="s">
        <v>1975</v>
      </c>
      <c r="P259" s="1" t="s">
        <v>1976</v>
      </c>
      <c r="Q259" s="1" t="s">
        <v>1977</v>
      </c>
      <c r="R259" s="1" t="s">
        <v>3518</v>
      </c>
      <c r="S259" s="1" t="s">
        <v>1979</v>
      </c>
      <c r="T259" s="1" t="s">
        <v>1980</v>
      </c>
      <c r="U259" s="1" t="s">
        <v>1941</v>
      </c>
      <c r="V259" s="1" t="s">
        <v>1981</v>
      </c>
    </row>
    <row r="260" s="1" customFormat="1" spans="1:22">
      <c r="A260" s="3">
        <v>999225938646332</v>
      </c>
      <c r="B260" s="1" t="s">
        <v>3513</v>
      </c>
      <c r="C260" s="1" t="s">
        <v>3519</v>
      </c>
      <c r="D260" s="1" t="s">
        <v>3520</v>
      </c>
      <c r="E260" s="1" t="s">
        <v>3521</v>
      </c>
      <c r="F260" s="1" t="s">
        <v>1966</v>
      </c>
      <c r="G260" s="1" t="s">
        <v>1970</v>
      </c>
      <c r="H260" s="1" t="s">
        <v>1971</v>
      </c>
      <c r="I260" s="1" t="s">
        <v>3522</v>
      </c>
      <c r="J260" s="1" t="s">
        <v>30</v>
      </c>
      <c r="K260" s="1" t="s">
        <v>3523</v>
      </c>
      <c r="L260" s="1" t="s">
        <v>3523</v>
      </c>
      <c r="M260" s="1" t="s">
        <v>1974</v>
      </c>
      <c r="N260" s="1" t="s">
        <v>1974</v>
      </c>
      <c r="O260" s="1" t="s">
        <v>1975</v>
      </c>
      <c r="P260" s="1" t="s">
        <v>1976</v>
      </c>
      <c r="Q260" s="1" t="s">
        <v>1977</v>
      </c>
      <c r="R260" s="1" t="s">
        <v>3524</v>
      </c>
      <c r="S260" s="1" t="s">
        <v>1979</v>
      </c>
      <c r="T260" s="1" t="s">
        <v>1980</v>
      </c>
      <c r="U260" s="1" t="s">
        <v>2692</v>
      </c>
      <c r="V260" s="1" t="s">
        <v>2002</v>
      </c>
    </row>
    <row r="261" s="1" customFormat="1" spans="1:22">
      <c r="A261" s="3">
        <v>999225936732011</v>
      </c>
      <c r="B261" s="1" t="s">
        <v>3513</v>
      </c>
      <c r="C261" s="1" t="s">
        <v>3525</v>
      </c>
      <c r="D261" s="1" t="s">
        <v>3526</v>
      </c>
      <c r="E261" s="1" t="s">
        <v>3527</v>
      </c>
      <c r="F261" s="1" t="s">
        <v>2364</v>
      </c>
      <c r="G261" s="1" t="s">
        <v>1970</v>
      </c>
      <c r="H261" s="1" t="s">
        <v>1971</v>
      </c>
      <c r="I261" s="1" t="s">
        <v>3528</v>
      </c>
      <c r="J261" s="1" t="s">
        <v>30</v>
      </c>
      <c r="K261" s="1" t="s">
        <v>3529</v>
      </c>
      <c r="L261" s="1" t="s">
        <v>3529</v>
      </c>
      <c r="M261" s="1" t="s">
        <v>1974</v>
      </c>
      <c r="N261" s="1" t="s">
        <v>1974</v>
      </c>
      <c r="O261" s="1" t="s">
        <v>1975</v>
      </c>
      <c r="P261" s="1" t="s">
        <v>1976</v>
      </c>
      <c r="Q261" s="1" t="s">
        <v>1977</v>
      </c>
      <c r="R261" s="1" t="s">
        <v>3530</v>
      </c>
      <c r="S261" s="1" t="s">
        <v>1979</v>
      </c>
      <c r="T261" s="1" t="s">
        <v>1980</v>
      </c>
      <c r="U261" s="1" t="s">
        <v>2692</v>
      </c>
      <c r="V261" s="1" t="s">
        <v>2548</v>
      </c>
    </row>
    <row r="262" s="1" customFormat="1" spans="1:22">
      <c r="A262" s="3">
        <v>999225934235777</v>
      </c>
      <c r="B262" s="1" t="s">
        <v>3513</v>
      </c>
      <c r="C262" s="1" t="s">
        <v>3531</v>
      </c>
      <c r="D262" s="1" t="s">
        <v>3532</v>
      </c>
      <c r="E262" s="1" t="s">
        <v>3533</v>
      </c>
      <c r="F262" s="1" t="s">
        <v>1966</v>
      </c>
      <c r="G262" s="1" t="s">
        <v>1970</v>
      </c>
      <c r="H262" s="1" t="s">
        <v>1971</v>
      </c>
      <c r="I262" s="1" t="s">
        <v>3534</v>
      </c>
      <c r="J262" s="1" t="s">
        <v>30</v>
      </c>
      <c r="K262" s="1" t="s">
        <v>3535</v>
      </c>
      <c r="L262" s="1" t="s">
        <v>3535</v>
      </c>
      <c r="M262" s="1" t="s">
        <v>1974</v>
      </c>
      <c r="N262" s="1" t="s">
        <v>1974</v>
      </c>
      <c r="O262" s="1" t="s">
        <v>1975</v>
      </c>
      <c r="P262" s="1" t="s">
        <v>1976</v>
      </c>
      <c r="Q262" s="1" t="s">
        <v>1977</v>
      </c>
      <c r="R262" s="1" t="s">
        <v>3536</v>
      </c>
      <c r="S262" s="1" t="s">
        <v>1979</v>
      </c>
      <c r="T262" s="1" t="s">
        <v>1980</v>
      </c>
      <c r="U262" s="1" t="s">
        <v>1941</v>
      </c>
      <c r="V262" s="1" t="s">
        <v>2104</v>
      </c>
    </row>
    <row r="263" s="1" customFormat="1" spans="1:22">
      <c r="A263" s="3">
        <v>999225915945511</v>
      </c>
      <c r="B263" s="1" t="s">
        <v>3513</v>
      </c>
      <c r="C263" s="1" t="s">
        <v>3537</v>
      </c>
      <c r="D263" s="1" t="s">
        <v>3538</v>
      </c>
      <c r="E263" s="1" t="s">
        <v>3539</v>
      </c>
      <c r="F263" s="1" t="s">
        <v>1966</v>
      </c>
      <c r="G263" s="1" t="s">
        <v>1970</v>
      </c>
      <c r="H263" s="1" t="s">
        <v>1971</v>
      </c>
      <c r="I263" s="1" t="s">
        <v>3540</v>
      </c>
      <c r="J263" s="1" t="s">
        <v>30</v>
      </c>
      <c r="K263" s="1" t="s">
        <v>3541</v>
      </c>
      <c r="L263" s="1" t="s">
        <v>3541</v>
      </c>
      <c r="M263" s="1" t="s">
        <v>1974</v>
      </c>
      <c r="N263" s="1" t="s">
        <v>1974</v>
      </c>
      <c r="O263" s="1" t="s">
        <v>1975</v>
      </c>
      <c r="P263" s="1" t="s">
        <v>1976</v>
      </c>
      <c r="Q263" s="1" t="s">
        <v>1977</v>
      </c>
      <c r="R263" s="1" t="s">
        <v>3542</v>
      </c>
      <c r="S263" s="1" t="s">
        <v>1979</v>
      </c>
      <c r="T263" s="1" t="s">
        <v>1980</v>
      </c>
      <c r="U263" s="1" t="s">
        <v>1941</v>
      </c>
      <c r="V263" s="1" t="s">
        <v>2041</v>
      </c>
    </row>
    <row r="264" s="1" customFormat="1" spans="1:22">
      <c r="A264" s="3">
        <v>999225915790897</v>
      </c>
      <c r="B264" s="1" t="s">
        <v>3513</v>
      </c>
      <c r="C264" s="1" t="s">
        <v>3543</v>
      </c>
      <c r="D264" s="1" t="s">
        <v>3544</v>
      </c>
      <c r="E264" s="1" t="s">
        <v>3545</v>
      </c>
      <c r="F264" s="1" t="s">
        <v>2364</v>
      </c>
      <c r="G264" s="1" t="s">
        <v>1970</v>
      </c>
      <c r="H264" s="1" t="s">
        <v>1971</v>
      </c>
      <c r="I264" s="1" t="s">
        <v>3546</v>
      </c>
      <c r="J264" s="1" t="s">
        <v>30</v>
      </c>
      <c r="K264" s="1" t="s">
        <v>3547</v>
      </c>
      <c r="L264" s="1" t="s">
        <v>3547</v>
      </c>
      <c r="M264" s="1" t="s">
        <v>1974</v>
      </c>
      <c r="N264" s="1" t="s">
        <v>1974</v>
      </c>
      <c r="O264" s="1" t="s">
        <v>1975</v>
      </c>
      <c r="P264" s="1" t="s">
        <v>1976</v>
      </c>
      <c r="Q264" s="1" t="s">
        <v>1977</v>
      </c>
      <c r="R264" s="1" t="s">
        <v>3548</v>
      </c>
      <c r="S264" s="1" t="s">
        <v>1979</v>
      </c>
      <c r="T264" s="1" t="s">
        <v>1980</v>
      </c>
      <c r="U264" s="1" t="s">
        <v>1941</v>
      </c>
      <c r="V264" s="1" t="s">
        <v>2816</v>
      </c>
    </row>
    <row r="265" s="1" customFormat="1" spans="1:22">
      <c r="A265" s="3">
        <v>999225893484623</v>
      </c>
      <c r="B265" s="1" t="s">
        <v>3549</v>
      </c>
      <c r="C265" s="1" t="s">
        <v>3550</v>
      </c>
      <c r="D265" s="1" t="s">
        <v>3425</v>
      </c>
      <c r="E265" s="1" t="s">
        <v>3426</v>
      </c>
      <c r="F265" s="1" t="s">
        <v>1966</v>
      </c>
      <c r="G265" s="1" t="s">
        <v>1970</v>
      </c>
      <c r="H265" s="1" t="s">
        <v>1971</v>
      </c>
      <c r="I265" s="1" t="s">
        <v>3551</v>
      </c>
      <c r="J265" s="1" t="s">
        <v>30</v>
      </c>
      <c r="K265" s="1" t="s">
        <v>3552</v>
      </c>
      <c r="L265" s="1" t="s">
        <v>3552</v>
      </c>
      <c r="M265" s="1" t="s">
        <v>1974</v>
      </c>
      <c r="N265" s="1" t="s">
        <v>1974</v>
      </c>
      <c r="O265" s="1" t="s">
        <v>1975</v>
      </c>
      <c r="P265" s="1" t="s">
        <v>1976</v>
      </c>
      <c r="Q265" s="1" t="s">
        <v>1977</v>
      </c>
      <c r="R265" s="1" t="s">
        <v>3553</v>
      </c>
      <c r="S265" s="1" t="s">
        <v>1979</v>
      </c>
      <c r="T265" s="1" t="s">
        <v>1980</v>
      </c>
      <c r="U265" s="1" t="s">
        <v>1941</v>
      </c>
      <c r="V265" s="1" t="s">
        <v>1981</v>
      </c>
    </row>
    <row r="266" s="1" customFormat="1" spans="1:22">
      <c r="A266" s="3">
        <v>999225893092321</v>
      </c>
      <c r="B266" s="1" t="s">
        <v>3549</v>
      </c>
      <c r="C266" s="1" t="s">
        <v>3554</v>
      </c>
      <c r="D266" s="1" t="s">
        <v>3118</v>
      </c>
      <c r="E266" s="1" t="s">
        <v>3555</v>
      </c>
      <c r="F266" s="1" t="s">
        <v>2759</v>
      </c>
      <c r="G266" s="1" t="s">
        <v>1970</v>
      </c>
      <c r="H266" s="1" t="s">
        <v>1971</v>
      </c>
      <c r="I266" s="1" t="s">
        <v>3556</v>
      </c>
      <c r="J266" s="1" t="s">
        <v>30</v>
      </c>
      <c r="K266" s="1" t="s">
        <v>3557</v>
      </c>
      <c r="L266" s="1" t="s">
        <v>3557</v>
      </c>
      <c r="M266" s="1" t="s">
        <v>1974</v>
      </c>
      <c r="N266" s="1" t="s">
        <v>1974</v>
      </c>
      <c r="O266" s="1" t="s">
        <v>1975</v>
      </c>
      <c r="P266" s="1" t="s">
        <v>1976</v>
      </c>
      <c r="Q266" s="1" t="s">
        <v>1977</v>
      </c>
      <c r="R266" s="1" t="s">
        <v>3558</v>
      </c>
      <c r="S266" s="1" t="s">
        <v>1979</v>
      </c>
      <c r="T266" s="1" t="s">
        <v>1980</v>
      </c>
      <c r="U266" s="1" t="s">
        <v>1941</v>
      </c>
      <c r="V266" s="1" t="s">
        <v>2458</v>
      </c>
    </row>
    <row r="267" s="1" customFormat="1" spans="1:22">
      <c r="A267" s="3">
        <v>999225892264335</v>
      </c>
      <c r="B267" s="1" t="s">
        <v>3549</v>
      </c>
      <c r="C267" s="1" t="s">
        <v>3559</v>
      </c>
      <c r="D267" s="1" t="s">
        <v>3560</v>
      </c>
      <c r="E267" s="1" t="s">
        <v>3561</v>
      </c>
      <c r="F267" s="1" t="s">
        <v>2364</v>
      </c>
      <c r="G267" s="1" t="s">
        <v>1970</v>
      </c>
      <c r="H267" s="1" t="s">
        <v>1971</v>
      </c>
      <c r="I267" s="1" t="s">
        <v>3562</v>
      </c>
      <c r="J267" s="1" t="s">
        <v>30</v>
      </c>
      <c r="K267" s="1" t="s">
        <v>3563</v>
      </c>
      <c r="L267" s="1" t="s">
        <v>3563</v>
      </c>
      <c r="M267" s="1" t="s">
        <v>1974</v>
      </c>
      <c r="N267" s="1" t="s">
        <v>1974</v>
      </c>
      <c r="O267" s="1" t="s">
        <v>1975</v>
      </c>
      <c r="P267" s="1" t="s">
        <v>1976</v>
      </c>
      <c r="Q267" s="1" t="s">
        <v>1977</v>
      </c>
      <c r="R267" s="1" t="s">
        <v>3564</v>
      </c>
      <c r="S267" s="1" t="s">
        <v>1979</v>
      </c>
      <c r="T267" s="1" t="s">
        <v>1980</v>
      </c>
      <c r="U267" s="1" t="s">
        <v>1941</v>
      </c>
      <c r="V267" s="1" t="s">
        <v>1995</v>
      </c>
    </row>
    <row r="268" s="1" customFormat="1" spans="1:22">
      <c r="A268" s="3">
        <v>999225892133736</v>
      </c>
      <c r="B268" s="1" t="s">
        <v>3549</v>
      </c>
      <c r="C268" s="1" t="s">
        <v>3565</v>
      </c>
      <c r="D268" s="1" t="s">
        <v>3566</v>
      </c>
      <c r="E268" s="1" t="s">
        <v>3567</v>
      </c>
      <c r="F268" s="1" t="s">
        <v>1966</v>
      </c>
      <c r="G268" s="1" t="s">
        <v>1970</v>
      </c>
      <c r="H268" s="1" t="s">
        <v>1971</v>
      </c>
      <c r="I268" s="1" t="s">
        <v>3568</v>
      </c>
      <c r="J268" s="1" t="s">
        <v>30</v>
      </c>
      <c r="K268" s="1" t="s">
        <v>3569</v>
      </c>
      <c r="L268" s="1" t="s">
        <v>3569</v>
      </c>
      <c r="M268" s="1" t="s">
        <v>1974</v>
      </c>
      <c r="N268" s="1" t="s">
        <v>1974</v>
      </c>
      <c r="O268" s="1" t="s">
        <v>1975</v>
      </c>
      <c r="P268" s="1" t="s">
        <v>1976</v>
      </c>
      <c r="Q268" s="1" t="s">
        <v>1977</v>
      </c>
      <c r="R268" s="1" t="s">
        <v>3570</v>
      </c>
      <c r="S268" s="1" t="s">
        <v>1979</v>
      </c>
      <c r="T268" s="1" t="s">
        <v>1980</v>
      </c>
      <c r="U268" s="1" t="s">
        <v>1941</v>
      </c>
      <c r="V268" s="1" t="s">
        <v>2451</v>
      </c>
    </row>
    <row r="269" s="1" customFormat="1" spans="1:22">
      <c r="A269" s="3">
        <v>999225891769126</v>
      </c>
      <c r="B269" s="1" t="s">
        <v>3549</v>
      </c>
      <c r="C269" s="1" t="s">
        <v>3571</v>
      </c>
      <c r="D269" s="1" t="s">
        <v>3572</v>
      </c>
      <c r="E269" s="1" t="s">
        <v>3573</v>
      </c>
      <c r="F269" s="1" t="s">
        <v>2364</v>
      </c>
      <c r="G269" s="1" t="s">
        <v>1970</v>
      </c>
      <c r="H269" s="1" t="s">
        <v>1971</v>
      </c>
      <c r="I269" s="1" t="s">
        <v>3574</v>
      </c>
      <c r="J269" s="1" t="s">
        <v>30</v>
      </c>
      <c r="K269" s="1" t="s">
        <v>3575</v>
      </c>
      <c r="L269" s="1" t="s">
        <v>3575</v>
      </c>
      <c r="M269" s="1" t="s">
        <v>1974</v>
      </c>
      <c r="N269" s="1" t="s">
        <v>1974</v>
      </c>
      <c r="O269" s="1" t="s">
        <v>1975</v>
      </c>
      <c r="P269" s="1" t="s">
        <v>1976</v>
      </c>
      <c r="Q269" s="1" t="s">
        <v>1977</v>
      </c>
      <c r="R269" s="1" t="s">
        <v>3576</v>
      </c>
      <c r="S269" s="1" t="s">
        <v>1979</v>
      </c>
      <c r="T269" s="1" t="s">
        <v>1980</v>
      </c>
      <c r="U269" s="1" t="s">
        <v>1941</v>
      </c>
      <c r="V269" s="1" t="s">
        <v>2021</v>
      </c>
    </row>
    <row r="270" s="1" customFormat="1" spans="1:22">
      <c r="A270" s="3">
        <v>999225880380400</v>
      </c>
      <c r="B270" s="1" t="s">
        <v>3577</v>
      </c>
      <c r="C270" s="1" t="s">
        <v>3578</v>
      </c>
      <c r="D270" s="1" t="s">
        <v>3579</v>
      </c>
      <c r="E270" s="1" t="s">
        <v>3580</v>
      </c>
      <c r="F270" s="1" t="s">
        <v>1966</v>
      </c>
      <c r="G270" s="1" t="s">
        <v>1970</v>
      </c>
      <c r="H270" s="1" t="s">
        <v>1971</v>
      </c>
      <c r="I270" s="1" t="s">
        <v>3581</v>
      </c>
      <c r="J270" s="1" t="s">
        <v>30</v>
      </c>
      <c r="K270" s="1" t="s">
        <v>3582</v>
      </c>
      <c r="L270" s="1" t="s">
        <v>3582</v>
      </c>
      <c r="M270" s="1" t="s">
        <v>1974</v>
      </c>
      <c r="N270" s="1" t="s">
        <v>1974</v>
      </c>
      <c r="O270" s="1" t="s">
        <v>1975</v>
      </c>
      <c r="P270" s="1" t="s">
        <v>1976</v>
      </c>
      <c r="Q270" s="1" t="s">
        <v>1977</v>
      </c>
      <c r="R270" s="1" t="s">
        <v>3583</v>
      </c>
      <c r="S270" s="1" t="s">
        <v>1979</v>
      </c>
      <c r="T270" s="1" t="s">
        <v>1980</v>
      </c>
      <c r="U270" s="1" t="s">
        <v>1941</v>
      </c>
      <c r="V270" s="1" t="s">
        <v>1981</v>
      </c>
    </row>
    <row r="271" s="1" customFormat="1" spans="1:22">
      <c r="A271" s="3">
        <v>999225872271870</v>
      </c>
      <c r="B271" s="1" t="s">
        <v>3577</v>
      </c>
      <c r="C271" s="1" t="s">
        <v>3584</v>
      </c>
      <c r="D271" s="1" t="s">
        <v>3585</v>
      </c>
      <c r="E271" s="1" t="s">
        <v>3586</v>
      </c>
      <c r="F271" s="1" t="s">
        <v>1966</v>
      </c>
      <c r="G271" s="1" t="s">
        <v>1970</v>
      </c>
      <c r="H271" s="1" t="s">
        <v>1971</v>
      </c>
      <c r="I271" s="1" t="s">
        <v>3587</v>
      </c>
      <c r="J271" s="1" t="s">
        <v>30</v>
      </c>
      <c r="K271" s="1" t="s">
        <v>3588</v>
      </c>
      <c r="L271" s="1" t="s">
        <v>3588</v>
      </c>
      <c r="M271" s="1" t="s">
        <v>1974</v>
      </c>
      <c r="N271" s="1" t="s">
        <v>1974</v>
      </c>
      <c r="O271" s="1" t="s">
        <v>1975</v>
      </c>
      <c r="P271" s="1" t="s">
        <v>1976</v>
      </c>
      <c r="Q271" s="1" t="s">
        <v>1977</v>
      </c>
      <c r="R271" s="1" t="s">
        <v>3589</v>
      </c>
      <c r="S271" s="1" t="s">
        <v>1979</v>
      </c>
      <c r="T271" s="1" t="s">
        <v>1980</v>
      </c>
      <c r="U271" s="1" t="s">
        <v>1941</v>
      </c>
      <c r="V271" s="1" t="s">
        <v>2142</v>
      </c>
    </row>
    <row r="272" s="1" customFormat="1" spans="1:22">
      <c r="A272" s="3">
        <v>999225869444910</v>
      </c>
      <c r="B272" s="1" t="s">
        <v>3577</v>
      </c>
      <c r="C272" s="1" t="s">
        <v>3590</v>
      </c>
      <c r="D272" s="1" t="s">
        <v>3591</v>
      </c>
      <c r="E272" s="1" t="s">
        <v>3592</v>
      </c>
      <c r="F272" s="1" t="s">
        <v>1966</v>
      </c>
      <c r="G272" s="1" t="s">
        <v>1970</v>
      </c>
      <c r="H272" s="1" t="s">
        <v>1971</v>
      </c>
      <c r="I272" s="1" t="s">
        <v>3593</v>
      </c>
      <c r="J272" s="1" t="s">
        <v>30</v>
      </c>
      <c r="K272" s="1" t="s">
        <v>3594</v>
      </c>
      <c r="L272" s="1" t="s">
        <v>3594</v>
      </c>
      <c r="M272" s="1" t="s">
        <v>1974</v>
      </c>
      <c r="N272" s="1" t="s">
        <v>1974</v>
      </c>
      <c r="O272" s="1" t="s">
        <v>1975</v>
      </c>
      <c r="P272" s="1" t="s">
        <v>1976</v>
      </c>
      <c r="Q272" s="1" t="s">
        <v>1977</v>
      </c>
      <c r="R272" s="1" t="s">
        <v>3595</v>
      </c>
      <c r="S272" s="1" t="s">
        <v>1979</v>
      </c>
      <c r="T272" s="1" t="s">
        <v>1980</v>
      </c>
      <c r="U272" s="1" t="s">
        <v>1941</v>
      </c>
      <c r="V272" s="1" t="s">
        <v>1981</v>
      </c>
    </row>
    <row r="273" s="1" customFormat="1" spans="1:22">
      <c r="A273" s="3">
        <v>999225862431897</v>
      </c>
      <c r="B273" s="1" t="s">
        <v>3596</v>
      </c>
      <c r="C273" s="1" t="s">
        <v>3597</v>
      </c>
      <c r="D273" s="1" t="s">
        <v>3598</v>
      </c>
      <c r="E273" s="1" t="s">
        <v>3599</v>
      </c>
      <c r="F273" s="1" t="s">
        <v>2995</v>
      </c>
      <c r="G273" s="1" t="s">
        <v>1970</v>
      </c>
      <c r="H273" s="1" t="s">
        <v>1971</v>
      </c>
      <c r="I273" s="1" t="s">
        <v>3600</v>
      </c>
      <c r="J273" s="1" t="s">
        <v>30</v>
      </c>
      <c r="K273" s="1" t="s">
        <v>3601</v>
      </c>
      <c r="L273" s="1" t="s">
        <v>3601</v>
      </c>
      <c r="M273" s="1" t="s">
        <v>1974</v>
      </c>
      <c r="N273" s="1" t="s">
        <v>1974</v>
      </c>
      <c r="O273" s="1" t="s">
        <v>1975</v>
      </c>
      <c r="P273" s="1" t="s">
        <v>1976</v>
      </c>
      <c r="Q273" s="1" t="s">
        <v>1977</v>
      </c>
      <c r="R273" s="1" t="s">
        <v>3602</v>
      </c>
      <c r="S273" s="1" t="s">
        <v>1979</v>
      </c>
      <c r="T273" s="1" t="s">
        <v>1980</v>
      </c>
      <c r="U273" s="1" t="s">
        <v>1941</v>
      </c>
      <c r="V273" s="1" t="s">
        <v>1981</v>
      </c>
    </row>
    <row r="274" s="1" customFormat="1" spans="1:22">
      <c r="A274" s="3">
        <v>999225858252893</v>
      </c>
      <c r="B274" s="1" t="s">
        <v>3596</v>
      </c>
      <c r="C274" s="1" t="s">
        <v>3603</v>
      </c>
      <c r="D274" s="1" t="s">
        <v>3604</v>
      </c>
      <c r="E274" s="1" t="s">
        <v>3605</v>
      </c>
      <c r="F274" s="1" t="s">
        <v>1966</v>
      </c>
      <c r="G274" s="1" t="s">
        <v>1970</v>
      </c>
      <c r="H274" s="1" t="s">
        <v>1971</v>
      </c>
      <c r="I274" s="1" t="s">
        <v>3606</v>
      </c>
      <c r="J274" s="1" t="s">
        <v>30</v>
      </c>
      <c r="K274" s="1" t="s">
        <v>3607</v>
      </c>
      <c r="L274" s="1" t="s">
        <v>3607</v>
      </c>
      <c r="M274" s="1" t="s">
        <v>1974</v>
      </c>
      <c r="N274" s="1" t="s">
        <v>1974</v>
      </c>
      <c r="O274" s="1" t="s">
        <v>1975</v>
      </c>
      <c r="P274" s="1" t="s">
        <v>1976</v>
      </c>
      <c r="Q274" s="1" t="s">
        <v>1977</v>
      </c>
      <c r="R274" s="1" t="s">
        <v>3608</v>
      </c>
      <c r="S274" s="1" t="s">
        <v>1979</v>
      </c>
      <c r="T274" s="1" t="s">
        <v>1980</v>
      </c>
      <c r="U274" s="1" t="s">
        <v>1941</v>
      </c>
      <c r="V274" s="1" t="s">
        <v>2458</v>
      </c>
    </row>
    <row r="275" s="1" customFormat="1" spans="1:22">
      <c r="A275" s="3">
        <v>999225848263691</v>
      </c>
      <c r="B275" s="1" t="s">
        <v>3596</v>
      </c>
      <c r="C275" s="1" t="s">
        <v>3609</v>
      </c>
      <c r="D275" s="1" t="s">
        <v>3610</v>
      </c>
      <c r="E275" s="1" t="s">
        <v>3611</v>
      </c>
      <c r="F275" s="1" t="s">
        <v>2596</v>
      </c>
      <c r="G275" s="1" t="s">
        <v>1970</v>
      </c>
      <c r="H275" s="1" t="s">
        <v>1971</v>
      </c>
      <c r="I275" s="1" t="s">
        <v>3612</v>
      </c>
      <c r="J275" s="1" t="s">
        <v>30</v>
      </c>
      <c r="K275" s="1" t="s">
        <v>3613</v>
      </c>
      <c r="L275" s="1" t="s">
        <v>3613</v>
      </c>
      <c r="M275" s="1" t="s">
        <v>1974</v>
      </c>
      <c r="N275" s="1" t="s">
        <v>1974</v>
      </c>
      <c r="O275" s="1" t="s">
        <v>1975</v>
      </c>
      <c r="P275" s="1" t="s">
        <v>1976</v>
      </c>
      <c r="Q275" s="1" t="s">
        <v>1977</v>
      </c>
      <c r="R275" s="1" t="s">
        <v>3614</v>
      </c>
      <c r="S275" s="1" t="s">
        <v>1979</v>
      </c>
      <c r="T275" s="1" t="s">
        <v>1980</v>
      </c>
      <c r="U275" s="1" t="s">
        <v>1941</v>
      </c>
      <c r="V275" s="1" t="s">
        <v>2458</v>
      </c>
    </row>
    <row r="276" s="1" customFormat="1" spans="1:22">
      <c r="A276" s="3">
        <v>999226134608508</v>
      </c>
      <c r="B276" s="1" t="s">
        <v>3254</v>
      </c>
      <c r="C276" s="1" t="s">
        <v>3615</v>
      </c>
      <c r="D276" s="1" t="s">
        <v>3402</v>
      </c>
      <c r="E276" s="1" t="s">
        <v>3616</v>
      </c>
      <c r="F276" s="1" t="s">
        <v>1966</v>
      </c>
      <c r="G276" s="1" t="s">
        <v>1970</v>
      </c>
      <c r="H276" s="1" t="s">
        <v>1971</v>
      </c>
      <c r="I276" s="1" t="s">
        <v>3617</v>
      </c>
      <c r="J276" s="1" t="s">
        <v>30</v>
      </c>
      <c r="K276" s="1" t="s">
        <v>3618</v>
      </c>
      <c r="L276" s="1" t="s">
        <v>3618</v>
      </c>
      <c r="M276" s="1" t="s">
        <v>1974</v>
      </c>
      <c r="N276" s="1" t="s">
        <v>1974</v>
      </c>
      <c r="O276" s="1" t="s">
        <v>1975</v>
      </c>
      <c r="P276" s="1" t="s">
        <v>1976</v>
      </c>
      <c r="Q276" s="1" t="s">
        <v>1977</v>
      </c>
      <c r="R276" s="1" t="s">
        <v>3619</v>
      </c>
      <c r="S276" s="1" t="s">
        <v>1979</v>
      </c>
      <c r="T276" s="1" t="s">
        <v>1980</v>
      </c>
      <c r="U276" s="1" t="s">
        <v>1941</v>
      </c>
      <c r="V276" s="1" t="s">
        <v>2104</v>
      </c>
    </row>
    <row r="277" s="1" customFormat="1" spans="1:22">
      <c r="A277" s="3">
        <v>999225838750302</v>
      </c>
      <c r="B277" s="1" t="s">
        <v>3620</v>
      </c>
      <c r="C277" s="1" t="s">
        <v>3621</v>
      </c>
      <c r="D277" s="1" t="s">
        <v>3622</v>
      </c>
      <c r="E277" s="1" t="s">
        <v>3623</v>
      </c>
      <c r="F277" s="1" t="s">
        <v>2364</v>
      </c>
      <c r="G277" s="1" t="s">
        <v>1970</v>
      </c>
      <c r="H277" s="1" t="s">
        <v>1971</v>
      </c>
      <c r="I277" s="1" t="s">
        <v>3624</v>
      </c>
      <c r="J277" s="1" t="s">
        <v>30</v>
      </c>
      <c r="K277" s="1" t="s">
        <v>3625</v>
      </c>
      <c r="L277" s="1" t="s">
        <v>3625</v>
      </c>
      <c r="M277" s="1" t="s">
        <v>1974</v>
      </c>
      <c r="N277" s="1" t="s">
        <v>1974</v>
      </c>
      <c r="O277" s="1" t="s">
        <v>1975</v>
      </c>
      <c r="P277" s="1" t="s">
        <v>1976</v>
      </c>
      <c r="Q277" s="1" t="s">
        <v>1977</v>
      </c>
      <c r="R277" s="1" t="s">
        <v>3626</v>
      </c>
      <c r="S277" s="1" t="s">
        <v>1979</v>
      </c>
      <c r="T277" s="1" t="s">
        <v>1980</v>
      </c>
      <c r="U277" s="1" t="s">
        <v>1941</v>
      </c>
      <c r="V277" s="1" t="s">
        <v>2054</v>
      </c>
    </row>
    <row r="278" s="1" customFormat="1" spans="1:22">
      <c r="A278" s="3">
        <v>999225824873336</v>
      </c>
      <c r="B278" s="1" t="s">
        <v>3620</v>
      </c>
      <c r="C278" s="1" t="s">
        <v>3627</v>
      </c>
      <c r="D278" s="1" t="s">
        <v>3628</v>
      </c>
      <c r="E278" s="1" t="s">
        <v>3629</v>
      </c>
      <c r="F278" s="1" t="s">
        <v>2364</v>
      </c>
      <c r="G278" s="1" t="s">
        <v>1970</v>
      </c>
      <c r="H278" s="1" t="s">
        <v>1971</v>
      </c>
      <c r="I278" s="1" t="s">
        <v>3630</v>
      </c>
      <c r="J278" s="1" t="s">
        <v>30</v>
      </c>
      <c r="K278" s="1" t="s">
        <v>3631</v>
      </c>
      <c r="L278" s="1" t="s">
        <v>3631</v>
      </c>
      <c r="M278" s="1" t="s">
        <v>1974</v>
      </c>
      <c r="N278" s="1" t="s">
        <v>1974</v>
      </c>
      <c r="O278" s="1" t="s">
        <v>1975</v>
      </c>
      <c r="P278" s="1" t="s">
        <v>1976</v>
      </c>
      <c r="Q278" s="1" t="s">
        <v>1977</v>
      </c>
      <c r="R278" s="1" t="s">
        <v>3632</v>
      </c>
      <c r="S278" s="1" t="s">
        <v>1979</v>
      </c>
      <c r="T278" s="1" t="s">
        <v>1980</v>
      </c>
      <c r="U278" s="1" t="s">
        <v>1941</v>
      </c>
      <c r="V278" s="1" t="s">
        <v>2871</v>
      </c>
    </row>
    <row r="279" s="1" customFormat="1" spans="1:22">
      <c r="A279" s="3">
        <v>999225811556983</v>
      </c>
      <c r="B279" s="1" t="s">
        <v>3633</v>
      </c>
      <c r="C279" s="1" t="s">
        <v>3634</v>
      </c>
      <c r="D279" s="1" t="s">
        <v>3635</v>
      </c>
      <c r="E279" s="1" t="s">
        <v>3636</v>
      </c>
      <c r="F279" s="1" t="s">
        <v>2759</v>
      </c>
      <c r="G279" s="1" t="s">
        <v>1970</v>
      </c>
      <c r="H279" s="1" t="s">
        <v>1971</v>
      </c>
      <c r="I279" s="1" t="s">
        <v>3637</v>
      </c>
      <c r="J279" s="1" t="s">
        <v>30</v>
      </c>
      <c r="K279" s="1" t="s">
        <v>3638</v>
      </c>
      <c r="L279" s="1" t="s">
        <v>3638</v>
      </c>
      <c r="M279" s="1" t="s">
        <v>1974</v>
      </c>
      <c r="N279" s="1" t="s">
        <v>1974</v>
      </c>
      <c r="O279" s="1" t="s">
        <v>1975</v>
      </c>
      <c r="P279" s="1" t="s">
        <v>1976</v>
      </c>
      <c r="Q279" s="1" t="s">
        <v>1977</v>
      </c>
      <c r="R279" s="1" t="s">
        <v>3639</v>
      </c>
      <c r="S279" s="1" t="s">
        <v>1979</v>
      </c>
      <c r="T279" s="1" t="s">
        <v>1980</v>
      </c>
      <c r="U279" s="1" t="s">
        <v>1941</v>
      </c>
      <c r="V279" s="1" t="s">
        <v>2002</v>
      </c>
    </row>
    <row r="280" s="1" customFormat="1" spans="1:22">
      <c r="A280" s="3">
        <v>999225810039431</v>
      </c>
      <c r="B280" s="1" t="s">
        <v>3633</v>
      </c>
      <c r="C280" s="1" t="s">
        <v>3640</v>
      </c>
      <c r="D280" s="1" t="s">
        <v>2409</v>
      </c>
      <c r="E280" s="1" t="s">
        <v>3641</v>
      </c>
      <c r="F280" s="1" t="s">
        <v>1966</v>
      </c>
      <c r="G280" s="1" t="s">
        <v>1970</v>
      </c>
      <c r="H280" s="1" t="s">
        <v>1971</v>
      </c>
      <c r="I280" s="1" t="s">
        <v>3642</v>
      </c>
      <c r="J280" s="1" t="s">
        <v>30</v>
      </c>
      <c r="K280" s="1" t="s">
        <v>3643</v>
      </c>
      <c r="L280" s="1" t="s">
        <v>3643</v>
      </c>
      <c r="M280" s="1" t="s">
        <v>1974</v>
      </c>
      <c r="N280" s="1" t="s">
        <v>1974</v>
      </c>
      <c r="O280" s="1" t="s">
        <v>1975</v>
      </c>
      <c r="P280" s="1" t="s">
        <v>1976</v>
      </c>
      <c r="Q280" s="1" t="s">
        <v>1977</v>
      </c>
      <c r="R280" s="1" t="s">
        <v>3644</v>
      </c>
      <c r="S280" s="1" t="s">
        <v>1979</v>
      </c>
      <c r="T280" s="1" t="s">
        <v>1980</v>
      </c>
      <c r="U280" s="1" t="s">
        <v>1941</v>
      </c>
      <c r="V280" s="1" t="s">
        <v>2021</v>
      </c>
    </row>
    <row r="281" s="1" customFormat="1" spans="1:22">
      <c r="A281" s="3">
        <v>999225801848388</v>
      </c>
      <c r="B281" s="1" t="s">
        <v>3633</v>
      </c>
      <c r="C281" s="1" t="s">
        <v>3645</v>
      </c>
      <c r="D281" s="1" t="s">
        <v>3646</v>
      </c>
      <c r="E281" s="1" t="s">
        <v>3647</v>
      </c>
      <c r="F281" s="1" t="s">
        <v>2596</v>
      </c>
      <c r="G281" s="1" t="s">
        <v>1970</v>
      </c>
      <c r="H281" s="1" t="s">
        <v>1971</v>
      </c>
      <c r="I281" s="1" t="s">
        <v>3648</v>
      </c>
      <c r="J281" s="1" t="s">
        <v>30</v>
      </c>
      <c r="K281" s="1" t="s">
        <v>3649</v>
      </c>
      <c r="L281" s="1" t="s">
        <v>3649</v>
      </c>
      <c r="M281" s="1" t="s">
        <v>1974</v>
      </c>
      <c r="N281" s="1" t="s">
        <v>1974</v>
      </c>
      <c r="O281" s="1" t="s">
        <v>1975</v>
      </c>
      <c r="P281" s="1" t="s">
        <v>1976</v>
      </c>
      <c r="Q281" s="1" t="s">
        <v>1977</v>
      </c>
      <c r="R281" s="1" t="s">
        <v>3650</v>
      </c>
      <c r="S281" s="1" t="s">
        <v>1979</v>
      </c>
      <c r="T281" s="1" t="s">
        <v>1980</v>
      </c>
      <c r="U281" s="1" t="s">
        <v>2692</v>
      </c>
      <c r="V281" s="1" t="s">
        <v>2002</v>
      </c>
    </row>
    <row r="282" s="1" customFormat="1" spans="1:22">
      <c r="A282" s="3">
        <v>999225777300276</v>
      </c>
      <c r="B282" s="1" t="s">
        <v>3651</v>
      </c>
      <c r="C282" s="1" t="s">
        <v>3652</v>
      </c>
      <c r="D282" s="1" t="s">
        <v>2830</v>
      </c>
      <c r="E282" s="1" t="s">
        <v>3653</v>
      </c>
      <c r="F282" s="1" t="s">
        <v>2364</v>
      </c>
      <c r="G282" s="1" t="s">
        <v>1970</v>
      </c>
      <c r="H282" s="1" t="s">
        <v>1971</v>
      </c>
      <c r="I282" s="1" t="s">
        <v>3654</v>
      </c>
      <c r="J282" s="1" t="s">
        <v>30</v>
      </c>
      <c r="K282" s="1" t="s">
        <v>3655</v>
      </c>
      <c r="L282" s="1" t="s">
        <v>3655</v>
      </c>
      <c r="M282" s="1" t="s">
        <v>1974</v>
      </c>
      <c r="N282" s="1" t="s">
        <v>1974</v>
      </c>
      <c r="O282" s="1" t="s">
        <v>1975</v>
      </c>
      <c r="P282" s="1" t="s">
        <v>1976</v>
      </c>
      <c r="Q282" s="1" t="s">
        <v>1977</v>
      </c>
      <c r="R282" s="1" t="s">
        <v>3656</v>
      </c>
      <c r="S282" s="1" t="s">
        <v>1979</v>
      </c>
      <c r="T282" s="1" t="s">
        <v>1980</v>
      </c>
      <c r="U282" s="1" t="s">
        <v>1941</v>
      </c>
      <c r="V282" s="1" t="s">
        <v>1981</v>
      </c>
    </row>
    <row r="283" s="1" customFormat="1" spans="1:22">
      <c r="A283" s="3">
        <v>999225770238422</v>
      </c>
      <c r="B283" s="1" t="s">
        <v>3657</v>
      </c>
      <c r="C283" s="1" t="s">
        <v>3658</v>
      </c>
      <c r="D283" s="1" t="s">
        <v>3659</v>
      </c>
      <c r="E283" s="1" t="s">
        <v>3660</v>
      </c>
      <c r="F283" s="1" t="s">
        <v>1966</v>
      </c>
      <c r="G283" s="1" t="s">
        <v>1970</v>
      </c>
      <c r="H283" s="1" t="s">
        <v>1971</v>
      </c>
      <c r="I283" s="1" t="s">
        <v>3661</v>
      </c>
      <c r="J283" s="1" t="s">
        <v>30</v>
      </c>
      <c r="K283" s="1" t="s">
        <v>3662</v>
      </c>
      <c r="L283" s="1" t="s">
        <v>3662</v>
      </c>
      <c r="M283" s="1" t="s">
        <v>1974</v>
      </c>
      <c r="N283" s="1" t="s">
        <v>1974</v>
      </c>
      <c r="O283" s="1" t="s">
        <v>1975</v>
      </c>
      <c r="P283" s="1" t="s">
        <v>1976</v>
      </c>
      <c r="Q283" s="1" t="s">
        <v>1977</v>
      </c>
      <c r="R283" s="1" t="s">
        <v>3663</v>
      </c>
      <c r="S283" s="1" t="s">
        <v>1979</v>
      </c>
      <c r="T283" s="1" t="s">
        <v>1980</v>
      </c>
      <c r="U283" s="1" t="s">
        <v>1941</v>
      </c>
      <c r="V283" s="1" t="s">
        <v>2021</v>
      </c>
    </row>
    <row r="284" s="1" customFormat="1" spans="1:22">
      <c r="A284" s="3">
        <v>999225766118376</v>
      </c>
      <c r="B284" s="1" t="s">
        <v>3657</v>
      </c>
      <c r="C284" s="1" t="s">
        <v>3664</v>
      </c>
      <c r="D284" s="1" t="s">
        <v>3635</v>
      </c>
      <c r="E284" s="1" t="s">
        <v>3665</v>
      </c>
      <c r="F284" s="1" t="s">
        <v>2759</v>
      </c>
      <c r="G284" s="1" t="s">
        <v>1970</v>
      </c>
      <c r="H284" s="1" t="s">
        <v>1971</v>
      </c>
      <c r="I284" s="1" t="s">
        <v>3666</v>
      </c>
      <c r="J284" s="1" t="s">
        <v>30</v>
      </c>
      <c r="K284" s="1" t="s">
        <v>3667</v>
      </c>
      <c r="L284" s="1" t="s">
        <v>3667</v>
      </c>
      <c r="M284" s="1" t="s">
        <v>1974</v>
      </c>
      <c r="N284" s="1" t="s">
        <v>1974</v>
      </c>
      <c r="O284" s="1" t="s">
        <v>1975</v>
      </c>
      <c r="P284" s="1" t="s">
        <v>1976</v>
      </c>
      <c r="Q284" s="1" t="s">
        <v>1977</v>
      </c>
      <c r="R284" s="1" t="s">
        <v>3668</v>
      </c>
      <c r="S284" s="1" t="s">
        <v>1979</v>
      </c>
      <c r="T284" s="1" t="s">
        <v>1980</v>
      </c>
      <c r="U284" s="1" t="s">
        <v>1941</v>
      </c>
      <c r="V284" s="1" t="s">
        <v>2002</v>
      </c>
    </row>
    <row r="285" s="1" customFormat="1" spans="1:22">
      <c r="A285" s="3">
        <v>999225766028927</v>
      </c>
      <c r="B285" s="1" t="s">
        <v>3657</v>
      </c>
      <c r="C285" s="1" t="s">
        <v>3669</v>
      </c>
      <c r="D285" s="1" t="s">
        <v>3670</v>
      </c>
      <c r="E285" s="1" t="s">
        <v>3671</v>
      </c>
      <c r="F285" s="1" t="s">
        <v>1966</v>
      </c>
      <c r="G285" s="1" t="s">
        <v>1970</v>
      </c>
      <c r="H285" s="1" t="s">
        <v>1971</v>
      </c>
      <c r="I285" s="1" t="s">
        <v>3672</v>
      </c>
      <c r="J285" s="1" t="s">
        <v>30</v>
      </c>
      <c r="K285" s="1" t="s">
        <v>3673</v>
      </c>
      <c r="L285" s="1" t="s">
        <v>3673</v>
      </c>
      <c r="M285" s="1" t="s">
        <v>1974</v>
      </c>
      <c r="N285" s="1" t="s">
        <v>1974</v>
      </c>
      <c r="O285" s="1" t="s">
        <v>1975</v>
      </c>
      <c r="P285" s="1" t="s">
        <v>1976</v>
      </c>
      <c r="Q285" s="1" t="s">
        <v>1977</v>
      </c>
      <c r="R285" s="1" t="s">
        <v>3674</v>
      </c>
      <c r="S285" s="1" t="s">
        <v>1979</v>
      </c>
      <c r="T285" s="1" t="s">
        <v>1980</v>
      </c>
      <c r="U285" s="1" t="s">
        <v>1941</v>
      </c>
      <c r="V285" s="1" t="s">
        <v>1988</v>
      </c>
    </row>
    <row r="286" s="1" customFormat="1" spans="1:22">
      <c r="A286" s="3">
        <v>999225763207161</v>
      </c>
      <c r="B286" s="1" t="s">
        <v>3657</v>
      </c>
      <c r="C286" s="1" t="s">
        <v>3675</v>
      </c>
      <c r="D286" s="1" t="s">
        <v>3676</v>
      </c>
      <c r="E286" s="1" t="s">
        <v>3677</v>
      </c>
      <c r="F286" s="1" t="s">
        <v>2759</v>
      </c>
      <c r="G286" s="1" t="s">
        <v>1970</v>
      </c>
      <c r="H286" s="1" t="s">
        <v>1971</v>
      </c>
      <c r="I286" s="1" t="s">
        <v>3678</v>
      </c>
      <c r="J286" s="1" t="s">
        <v>30</v>
      </c>
      <c r="K286" s="1" t="s">
        <v>3679</v>
      </c>
      <c r="L286" s="1" t="s">
        <v>3679</v>
      </c>
      <c r="M286" s="1" t="s">
        <v>1974</v>
      </c>
      <c r="N286" s="1" t="s">
        <v>1974</v>
      </c>
      <c r="O286" s="1" t="s">
        <v>1975</v>
      </c>
      <c r="P286" s="1" t="s">
        <v>1976</v>
      </c>
      <c r="Q286" s="1" t="s">
        <v>1977</v>
      </c>
      <c r="R286" s="1" t="s">
        <v>3680</v>
      </c>
      <c r="S286" s="1" t="s">
        <v>1979</v>
      </c>
      <c r="T286" s="1" t="s">
        <v>1980</v>
      </c>
      <c r="U286" s="1" t="s">
        <v>1941</v>
      </c>
      <c r="V286" s="1" t="s">
        <v>2021</v>
      </c>
    </row>
    <row r="287" s="1" customFormat="1" spans="1:22">
      <c r="A287" s="3">
        <v>25759039444</v>
      </c>
      <c r="B287" s="1" t="s">
        <v>3657</v>
      </c>
      <c r="C287" s="1" t="s">
        <v>3681</v>
      </c>
      <c r="D287" s="1" t="s">
        <v>3682</v>
      </c>
      <c r="E287" s="1" t="s">
        <v>3683</v>
      </c>
      <c r="F287" s="1" t="s">
        <v>2759</v>
      </c>
      <c r="G287" s="1" t="s">
        <v>1970</v>
      </c>
      <c r="H287" s="1" t="s">
        <v>1971</v>
      </c>
      <c r="I287" s="1" t="s">
        <v>3684</v>
      </c>
      <c r="J287" s="1" t="s">
        <v>30</v>
      </c>
      <c r="K287" s="1" t="s">
        <v>3685</v>
      </c>
      <c r="L287" s="1" t="s">
        <v>3685</v>
      </c>
      <c r="M287" s="1" t="s">
        <v>1974</v>
      </c>
      <c r="N287" s="1" t="s">
        <v>1974</v>
      </c>
      <c r="O287" s="1" t="s">
        <v>1975</v>
      </c>
      <c r="P287" s="1" t="s">
        <v>1976</v>
      </c>
      <c r="Q287" s="1" t="s">
        <v>1977</v>
      </c>
      <c r="R287" s="1" t="s">
        <v>3686</v>
      </c>
      <c r="S287" s="1" t="s">
        <v>1979</v>
      </c>
      <c r="T287" s="1" t="s">
        <v>1980</v>
      </c>
      <c r="U287" s="1" t="s">
        <v>1941</v>
      </c>
      <c r="V287" s="1" t="s">
        <v>2902</v>
      </c>
    </row>
    <row r="288" s="1" customFormat="1" spans="1:22">
      <c r="A288" s="3">
        <v>999225947077762</v>
      </c>
      <c r="B288" s="1" t="s">
        <v>3467</v>
      </c>
      <c r="C288" s="1" t="s">
        <v>3687</v>
      </c>
      <c r="D288" s="1" t="s">
        <v>3688</v>
      </c>
      <c r="E288" s="1" t="s">
        <v>3689</v>
      </c>
      <c r="F288" s="1" t="s">
        <v>2596</v>
      </c>
      <c r="G288" s="1" t="s">
        <v>1970</v>
      </c>
      <c r="H288" s="1" t="s">
        <v>1971</v>
      </c>
      <c r="I288" s="1" t="s">
        <v>3690</v>
      </c>
      <c r="J288" s="1" t="s">
        <v>30</v>
      </c>
      <c r="K288" s="1" t="s">
        <v>3691</v>
      </c>
      <c r="L288" s="1" t="s">
        <v>3692</v>
      </c>
      <c r="M288" s="1" t="s">
        <v>3693</v>
      </c>
      <c r="N288" s="1" t="s">
        <v>3694</v>
      </c>
      <c r="O288" s="1" t="s">
        <v>1975</v>
      </c>
      <c r="P288" s="1" t="s">
        <v>1976</v>
      </c>
      <c r="Q288" s="1" t="s">
        <v>1977</v>
      </c>
      <c r="R288" s="1" t="s">
        <v>3695</v>
      </c>
      <c r="S288" s="1" t="s">
        <v>1979</v>
      </c>
      <c r="T288" s="1" t="s">
        <v>1980</v>
      </c>
      <c r="U288" s="1" t="s">
        <v>1941</v>
      </c>
      <c r="V288" s="1" t="s">
        <v>1981</v>
      </c>
    </row>
    <row r="289" s="1" customFormat="1" spans="1:22">
      <c r="A289" s="3">
        <v>999225748799348</v>
      </c>
      <c r="B289" s="1" t="s">
        <v>3657</v>
      </c>
      <c r="C289" s="1" t="s">
        <v>3696</v>
      </c>
      <c r="D289" s="1" t="s">
        <v>3697</v>
      </c>
      <c r="E289" s="1" t="s">
        <v>3698</v>
      </c>
      <c r="F289" s="1" t="s">
        <v>1966</v>
      </c>
      <c r="G289" s="1" t="s">
        <v>1970</v>
      </c>
      <c r="H289" s="1" t="s">
        <v>1971</v>
      </c>
      <c r="I289" s="1" t="s">
        <v>3699</v>
      </c>
      <c r="J289" s="1" t="s">
        <v>30</v>
      </c>
      <c r="K289" s="1" t="s">
        <v>3700</v>
      </c>
      <c r="L289" s="1" t="s">
        <v>3700</v>
      </c>
      <c r="M289" s="1" t="s">
        <v>1974</v>
      </c>
      <c r="N289" s="1" t="s">
        <v>1974</v>
      </c>
      <c r="O289" s="1" t="s">
        <v>1975</v>
      </c>
      <c r="P289" s="1" t="s">
        <v>1976</v>
      </c>
      <c r="Q289" s="1" t="s">
        <v>1977</v>
      </c>
      <c r="R289" s="1" t="s">
        <v>3701</v>
      </c>
      <c r="S289" s="1" t="s">
        <v>1979</v>
      </c>
      <c r="T289" s="1" t="s">
        <v>1980</v>
      </c>
      <c r="U289" s="1" t="s">
        <v>1941</v>
      </c>
      <c r="V289" s="1" t="s">
        <v>2142</v>
      </c>
    </row>
    <row r="290" s="1" customFormat="1" spans="1:22">
      <c r="A290" s="3">
        <v>999225747835442</v>
      </c>
      <c r="B290" s="1" t="s">
        <v>3657</v>
      </c>
      <c r="C290" s="1" t="s">
        <v>3702</v>
      </c>
      <c r="D290" s="1" t="s">
        <v>3703</v>
      </c>
      <c r="E290" s="1" t="s">
        <v>3704</v>
      </c>
      <c r="F290" s="1" t="s">
        <v>1966</v>
      </c>
      <c r="G290" s="1" t="s">
        <v>1970</v>
      </c>
      <c r="H290" s="1" t="s">
        <v>1971</v>
      </c>
      <c r="I290" s="1" t="s">
        <v>3705</v>
      </c>
      <c r="J290" s="1" t="s">
        <v>30</v>
      </c>
      <c r="K290" s="1" t="s">
        <v>3706</v>
      </c>
      <c r="L290" s="1" t="s">
        <v>3706</v>
      </c>
      <c r="M290" s="1" t="s">
        <v>1974</v>
      </c>
      <c r="N290" s="1" t="s">
        <v>1974</v>
      </c>
      <c r="O290" s="1" t="s">
        <v>1975</v>
      </c>
      <c r="P290" s="1" t="s">
        <v>1976</v>
      </c>
      <c r="Q290" s="1" t="s">
        <v>1977</v>
      </c>
      <c r="R290" s="1" t="s">
        <v>3707</v>
      </c>
      <c r="S290" s="1" t="s">
        <v>1979</v>
      </c>
      <c r="T290" s="1" t="s">
        <v>1980</v>
      </c>
      <c r="U290" s="1" t="s">
        <v>1941</v>
      </c>
      <c r="V290" s="1" t="s">
        <v>2548</v>
      </c>
    </row>
    <row r="291" s="1" customFormat="1" spans="1:22">
      <c r="A291" s="3">
        <v>999225746228657</v>
      </c>
      <c r="B291" s="1" t="s">
        <v>3708</v>
      </c>
      <c r="C291" s="1" t="s">
        <v>3709</v>
      </c>
      <c r="D291" s="1" t="s">
        <v>3710</v>
      </c>
      <c r="E291" s="1" t="s">
        <v>3711</v>
      </c>
      <c r="F291" s="1" t="s">
        <v>1966</v>
      </c>
      <c r="G291" s="1" t="s">
        <v>1970</v>
      </c>
      <c r="H291" s="1" t="s">
        <v>1971</v>
      </c>
      <c r="I291" s="1" t="s">
        <v>3712</v>
      </c>
      <c r="J291" s="1" t="s">
        <v>30</v>
      </c>
      <c r="K291" s="1" t="s">
        <v>3713</v>
      </c>
      <c r="L291" s="1" t="s">
        <v>3713</v>
      </c>
      <c r="M291" s="1" t="s">
        <v>1974</v>
      </c>
      <c r="N291" s="1" t="s">
        <v>1974</v>
      </c>
      <c r="O291" s="1" t="s">
        <v>1975</v>
      </c>
      <c r="P291" s="1" t="s">
        <v>1976</v>
      </c>
      <c r="Q291" s="1" t="s">
        <v>1977</v>
      </c>
      <c r="R291" s="1" t="s">
        <v>3714</v>
      </c>
      <c r="S291" s="1" t="s">
        <v>1979</v>
      </c>
      <c r="T291" s="1" t="s">
        <v>1980</v>
      </c>
      <c r="U291" s="1" t="s">
        <v>1941</v>
      </c>
      <c r="V291" s="1" t="s">
        <v>1981</v>
      </c>
    </row>
    <row r="292" s="1" customFormat="1" spans="1:22">
      <c r="A292" s="3">
        <v>999225745350649</v>
      </c>
      <c r="B292" s="1" t="s">
        <v>3708</v>
      </c>
      <c r="C292" s="1" t="s">
        <v>3715</v>
      </c>
      <c r="D292" s="1" t="s">
        <v>2947</v>
      </c>
      <c r="E292" s="1" t="s">
        <v>3716</v>
      </c>
      <c r="F292" s="1" t="s">
        <v>2364</v>
      </c>
      <c r="G292" s="1" t="s">
        <v>1970</v>
      </c>
      <c r="H292" s="1" t="s">
        <v>1971</v>
      </c>
      <c r="I292" s="1" t="s">
        <v>3717</v>
      </c>
      <c r="J292" s="1" t="s">
        <v>30</v>
      </c>
      <c r="K292" s="1" t="s">
        <v>3718</v>
      </c>
      <c r="L292" s="1" t="s">
        <v>3718</v>
      </c>
      <c r="M292" s="1" t="s">
        <v>1974</v>
      </c>
      <c r="N292" s="1" t="s">
        <v>1974</v>
      </c>
      <c r="O292" s="1" t="s">
        <v>1975</v>
      </c>
      <c r="P292" s="1" t="s">
        <v>1976</v>
      </c>
      <c r="Q292" s="1" t="s">
        <v>1977</v>
      </c>
      <c r="R292" s="1" t="s">
        <v>3719</v>
      </c>
      <c r="S292" s="1" t="s">
        <v>1979</v>
      </c>
      <c r="T292" s="1" t="s">
        <v>1980</v>
      </c>
      <c r="U292" s="1" t="s">
        <v>1941</v>
      </c>
      <c r="V292" s="1" t="s">
        <v>1981</v>
      </c>
    </row>
    <row r="293" s="1" customFormat="1" spans="1:22">
      <c r="A293" s="3">
        <v>999226024806529</v>
      </c>
      <c r="B293" s="1" t="s">
        <v>3381</v>
      </c>
      <c r="C293" s="1" t="s">
        <v>3720</v>
      </c>
      <c r="D293" s="1" t="s">
        <v>3721</v>
      </c>
      <c r="E293" s="1" t="s">
        <v>3722</v>
      </c>
      <c r="F293" s="1" t="s">
        <v>1966</v>
      </c>
      <c r="G293" s="1" t="s">
        <v>1970</v>
      </c>
      <c r="H293" s="1" t="s">
        <v>1971</v>
      </c>
      <c r="I293" s="1" t="s">
        <v>3723</v>
      </c>
      <c r="J293" s="1" t="s">
        <v>30</v>
      </c>
      <c r="K293" s="1" t="s">
        <v>3724</v>
      </c>
      <c r="L293" s="1" t="s">
        <v>3724</v>
      </c>
      <c r="M293" s="1" t="s">
        <v>1974</v>
      </c>
      <c r="N293" s="1" t="s">
        <v>1974</v>
      </c>
      <c r="O293" s="1" t="s">
        <v>1975</v>
      </c>
      <c r="P293" s="1" t="s">
        <v>1976</v>
      </c>
      <c r="Q293" s="1" t="s">
        <v>1977</v>
      </c>
      <c r="R293" s="1" t="s">
        <v>3725</v>
      </c>
      <c r="S293" s="1" t="s">
        <v>1979</v>
      </c>
      <c r="T293" s="1" t="s">
        <v>1980</v>
      </c>
      <c r="U293" s="1" t="s">
        <v>1941</v>
      </c>
      <c r="V293" s="1" t="s">
        <v>2548</v>
      </c>
    </row>
    <row r="294" s="1" customFormat="1" spans="1:22">
      <c r="A294" s="3">
        <v>999225740745424</v>
      </c>
      <c r="B294" s="1" t="s">
        <v>3708</v>
      </c>
      <c r="C294" s="1" t="s">
        <v>3726</v>
      </c>
      <c r="D294" s="1" t="s">
        <v>3520</v>
      </c>
      <c r="E294" s="1" t="s">
        <v>3727</v>
      </c>
      <c r="F294" s="1" t="s">
        <v>1966</v>
      </c>
      <c r="G294" s="1" t="s">
        <v>1970</v>
      </c>
      <c r="H294" s="1" t="s">
        <v>1971</v>
      </c>
      <c r="I294" s="1" t="s">
        <v>3728</v>
      </c>
      <c r="J294" s="1" t="s">
        <v>30</v>
      </c>
      <c r="K294" s="1" t="s">
        <v>3729</v>
      </c>
      <c r="L294" s="1" t="s">
        <v>3729</v>
      </c>
      <c r="M294" s="1" t="s">
        <v>1974</v>
      </c>
      <c r="N294" s="1" t="s">
        <v>1974</v>
      </c>
      <c r="O294" s="1" t="s">
        <v>1975</v>
      </c>
      <c r="P294" s="1" t="s">
        <v>1976</v>
      </c>
      <c r="Q294" s="1" t="s">
        <v>1977</v>
      </c>
      <c r="R294" s="1" t="s">
        <v>3730</v>
      </c>
      <c r="S294" s="1" t="s">
        <v>1979</v>
      </c>
      <c r="T294" s="1" t="s">
        <v>1980</v>
      </c>
      <c r="U294" s="1" t="s">
        <v>2692</v>
      </c>
      <c r="V294" s="1" t="s">
        <v>2002</v>
      </c>
    </row>
    <row r="295" s="1" customFormat="1" spans="1:22">
      <c r="A295" s="3">
        <v>999225727614134</v>
      </c>
      <c r="B295" s="1" t="s">
        <v>3708</v>
      </c>
      <c r="C295" s="1" t="s">
        <v>3731</v>
      </c>
      <c r="D295" s="1" t="s">
        <v>3732</v>
      </c>
      <c r="E295" s="1" t="s">
        <v>3733</v>
      </c>
      <c r="F295" s="1" t="s">
        <v>1966</v>
      </c>
      <c r="G295" s="1" t="s">
        <v>1970</v>
      </c>
      <c r="H295" s="1" t="s">
        <v>1971</v>
      </c>
      <c r="I295" s="1" t="s">
        <v>3734</v>
      </c>
      <c r="J295" s="1" t="s">
        <v>30</v>
      </c>
      <c r="K295" s="1" t="s">
        <v>3735</v>
      </c>
      <c r="L295" s="1" t="s">
        <v>3735</v>
      </c>
      <c r="M295" s="1" t="s">
        <v>1974</v>
      </c>
      <c r="N295" s="1" t="s">
        <v>1974</v>
      </c>
      <c r="O295" s="1" t="s">
        <v>1975</v>
      </c>
      <c r="P295" s="1" t="s">
        <v>1976</v>
      </c>
      <c r="Q295" s="1" t="s">
        <v>1977</v>
      </c>
      <c r="R295" s="1" t="s">
        <v>3736</v>
      </c>
      <c r="S295" s="1" t="s">
        <v>1979</v>
      </c>
      <c r="T295" s="1" t="s">
        <v>1980</v>
      </c>
      <c r="U295" s="1" t="s">
        <v>1941</v>
      </c>
      <c r="V295" s="1" t="s">
        <v>2002</v>
      </c>
    </row>
    <row r="296" s="1" customFormat="1" spans="1:22">
      <c r="A296" s="3">
        <v>999225725190504</v>
      </c>
      <c r="B296" s="1" t="s">
        <v>3708</v>
      </c>
      <c r="C296" s="1" t="s">
        <v>3737</v>
      </c>
      <c r="D296" s="1" t="s">
        <v>3738</v>
      </c>
      <c r="E296" s="1" t="s">
        <v>3739</v>
      </c>
      <c r="F296" s="1" t="s">
        <v>2364</v>
      </c>
      <c r="G296" s="1" t="s">
        <v>1970</v>
      </c>
      <c r="H296" s="1" t="s">
        <v>1971</v>
      </c>
      <c r="I296" s="1" t="s">
        <v>3740</v>
      </c>
      <c r="J296" s="1" t="s">
        <v>30</v>
      </c>
      <c r="K296" s="1" t="s">
        <v>3741</v>
      </c>
      <c r="L296" s="1" t="s">
        <v>3741</v>
      </c>
      <c r="M296" s="1" t="s">
        <v>1974</v>
      </c>
      <c r="N296" s="1" t="s">
        <v>1974</v>
      </c>
      <c r="O296" s="1" t="s">
        <v>1975</v>
      </c>
      <c r="P296" s="1" t="s">
        <v>1976</v>
      </c>
      <c r="Q296" s="1" t="s">
        <v>1977</v>
      </c>
      <c r="R296" s="1" t="s">
        <v>3742</v>
      </c>
      <c r="S296" s="1" t="s">
        <v>1979</v>
      </c>
      <c r="T296" s="1" t="s">
        <v>1980</v>
      </c>
      <c r="U296" s="1" t="s">
        <v>1941</v>
      </c>
      <c r="V296" s="1" t="s">
        <v>2535</v>
      </c>
    </row>
    <row r="297" s="1" customFormat="1" spans="1:22">
      <c r="A297" s="3">
        <v>999225721546403</v>
      </c>
      <c r="B297" s="1" t="s">
        <v>3743</v>
      </c>
      <c r="C297" s="1" t="s">
        <v>3744</v>
      </c>
      <c r="D297" s="1" t="s">
        <v>3745</v>
      </c>
      <c r="E297" s="1" t="s">
        <v>3746</v>
      </c>
      <c r="F297" s="1" t="s">
        <v>2596</v>
      </c>
      <c r="G297" s="1" t="s">
        <v>1970</v>
      </c>
      <c r="H297" s="1" t="s">
        <v>1971</v>
      </c>
      <c r="I297" s="1" t="s">
        <v>3747</v>
      </c>
      <c r="J297" s="1" t="s">
        <v>30</v>
      </c>
      <c r="K297" s="1" t="s">
        <v>3748</v>
      </c>
      <c r="L297" s="1" t="s">
        <v>3748</v>
      </c>
      <c r="M297" s="1" t="s">
        <v>1974</v>
      </c>
      <c r="N297" s="1" t="s">
        <v>1974</v>
      </c>
      <c r="O297" s="1" t="s">
        <v>1975</v>
      </c>
      <c r="P297" s="1" t="s">
        <v>1976</v>
      </c>
      <c r="Q297" s="1" t="s">
        <v>1977</v>
      </c>
      <c r="R297" s="1" t="s">
        <v>3749</v>
      </c>
      <c r="S297" s="1" t="s">
        <v>1979</v>
      </c>
      <c r="T297" s="1" t="s">
        <v>1980</v>
      </c>
      <c r="U297" s="1" t="s">
        <v>1941</v>
      </c>
      <c r="V297" s="1" t="s">
        <v>1981</v>
      </c>
    </row>
    <row r="298" s="1" customFormat="1" spans="1:22">
      <c r="A298" s="3">
        <v>999225844019370</v>
      </c>
      <c r="B298" s="1" t="s">
        <v>3620</v>
      </c>
      <c r="C298" s="1" t="s">
        <v>3750</v>
      </c>
      <c r="D298" s="1" t="s">
        <v>3751</v>
      </c>
      <c r="E298" s="1" t="s">
        <v>3752</v>
      </c>
      <c r="F298" s="1" t="s">
        <v>2759</v>
      </c>
      <c r="G298" s="1" t="s">
        <v>1970</v>
      </c>
      <c r="H298" s="1" t="s">
        <v>1971</v>
      </c>
      <c r="I298" s="1" t="s">
        <v>3753</v>
      </c>
      <c r="J298" s="1" t="s">
        <v>30</v>
      </c>
      <c r="K298" s="1" t="s">
        <v>3754</v>
      </c>
      <c r="L298" s="1" t="s">
        <v>3754</v>
      </c>
      <c r="M298" s="1" t="s">
        <v>1974</v>
      </c>
      <c r="N298" s="1" t="s">
        <v>1974</v>
      </c>
      <c r="O298" s="1" t="s">
        <v>1975</v>
      </c>
      <c r="P298" s="1" t="s">
        <v>1976</v>
      </c>
      <c r="Q298" s="1" t="s">
        <v>1977</v>
      </c>
      <c r="R298" s="1" t="s">
        <v>3755</v>
      </c>
      <c r="S298" s="1" t="s">
        <v>1979</v>
      </c>
      <c r="T298" s="1" t="s">
        <v>1980</v>
      </c>
      <c r="U298" s="1" t="s">
        <v>2692</v>
      </c>
      <c r="V298" s="1" t="s">
        <v>2488</v>
      </c>
    </row>
    <row r="299" s="1" customFormat="1" spans="1:22">
      <c r="A299" s="3">
        <v>999225713778689</v>
      </c>
      <c r="B299" s="1" t="s">
        <v>3743</v>
      </c>
      <c r="C299" s="1" t="s">
        <v>3756</v>
      </c>
      <c r="D299" s="1" t="s">
        <v>3757</v>
      </c>
      <c r="E299" s="1" t="s">
        <v>3758</v>
      </c>
      <c r="F299" s="1" t="s">
        <v>2364</v>
      </c>
      <c r="G299" s="1" t="s">
        <v>1970</v>
      </c>
      <c r="H299" s="1" t="s">
        <v>1971</v>
      </c>
      <c r="I299" s="1" t="s">
        <v>3759</v>
      </c>
      <c r="J299" s="1" t="s">
        <v>30</v>
      </c>
      <c r="K299" s="1" t="s">
        <v>3760</v>
      </c>
      <c r="L299" s="1" t="s">
        <v>3760</v>
      </c>
      <c r="M299" s="1" t="s">
        <v>1974</v>
      </c>
      <c r="N299" s="1" t="s">
        <v>1974</v>
      </c>
      <c r="O299" s="1" t="s">
        <v>1975</v>
      </c>
      <c r="P299" s="1" t="s">
        <v>1976</v>
      </c>
      <c r="Q299" s="1" t="s">
        <v>1977</v>
      </c>
      <c r="R299" s="1" t="s">
        <v>3761</v>
      </c>
      <c r="S299" s="1" t="s">
        <v>1979</v>
      </c>
      <c r="T299" s="1" t="s">
        <v>1980</v>
      </c>
      <c r="U299" s="1" t="s">
        <v>1941</v>
      </c>
      <c r="V299" s="1" t="s">
        <v>2458</v>
      </c>
    </row>
    <row r="300" s="1" customFormat="1" spans="1:22">
      <c r="A300" s="3">
        <v>999225702418661</v>
      </c>
      <c r="B300" s="1" t="s">
        <v>3743</v>
      </c>
      <c r="C300" s="1" t="s">
        <v>3762</v>
      </c>
      <c r="D300" s="1" t="s">
        <v>3763</v>
      </c>
      <c r="E300" s="1" t="s">
        <v>3764</v>
      </c>
      <c r="F300" s="1" t="s">
        <v>2596</v>
      </c>
      <c r="G300" s="1" t="s">
        <v>1970</v>
      </c>
      <c r="H300" s="1" t="s">
        <v>1971</v>
      </c>
      <c r="I300" s="1" t="s">
        <v>3765</v>
      </c>
      <c r="J300" s="1" t="s">
        <v>30</v>
      </c>
      <c r="K300" s="1" t="s">
        <v>3766</v>
      </c>
      <c r="L300" s="1" t="s">
        <v>3766</v>
      </c>
      <c r="M300" s="1" t="s">
        <v>1974</v>
      </c>
      <c r="N300" s="1" t="s">
        <v>1974</v>
      </c>
      <c r="O300" s="1" t="s">
        <v>1975</v>
      </c>
      <c r="P300" s="1" t="s">
        <v>1976</v>
      </c>
      <c r="Q300" s="1" t="s">
        <v>1977</v>
      </c>
      <c r="R300" s="1" t="s">
        <v>3767</v>
      </c>
      <c r="S300" s="1" t="s">
        <v>1979</v>
      </c>
      <c r="T300" s="1" t="s">
        <v>1980</v>
      </c>
      <c r="U300" s="1" t="s">
        <v>1941</v>
      </c>
      <c r="V300" s="1" t="s">
        <v>2021</v>
      </c>
    </row>
    <row r="301" s="1" customFormat="1" spans="1:22">
      <c r="A301" s="3">
        <v>999225681246243</v>
      </c>
      <c r="B301" s="1" t="s">
        <v>3768</v>
      </c>
      <c r="C301" s="1" t="s">
        <v>3769</v>
      </c>
      <c r="D301" s="1" t="s">
        <v>3770</v>
      </c>
      <c r="E301" s="1" t="s">
        <v>3771</v>
      </c>
      <c r="F301" s="1" t="s">
        <v>2364</v>
      </c>
      <c r="G301" s="1" t="s">
        <v>1970</v>
      </c>
      <c r="H301" s="1" t="s">
        <v>1971</v>
      </c>
      <c r="I301" s="1" t="s">
        <v>3772</v>
      </c>
      <c r="J301" s="1" t="s">
        <v>30</v>
      </c>
      <c r="K301" s="1" t="s">
        <v>3773</v>
      </c>
      <c r="L301" s="1" t="s">
        <v>3773</v>
      </c>
      <c r="M301" s="1" t="s">
        <v>1974</v>
      </c>
      <c r="N301" s="1" t="s">
        <v>1974</v>
      </c>
      <c r="O301" s="1" t="s">
        <v>1975</v>
      </c>
      <c r="P301" s="1" t="s">
        <v>1976</v>
      </c>
      <c r="Q301" s="1" t="s">
        <v>1977</v>
      </c>
      <c r="R301" s="1" t="s">
        <v>3774</v>
      </c>
      <c r="S301" s="1" t="s">
        <v>1979</v>
      </c>
      <c r="T301" s="1" t="s">
        <v>1980</v>
      </c>
      <c r="U301" s="1" t="s">
        <v>1941</v>
      </c>
      <c r="V301" s="1" t="s">
        <v>2104</v>
      </c>
    </row>
    <row r="302" s="1" customFormat="1" spans="1:22">
      <c r="A302" s="3">
        <v>999225679480672</v>
      </c>
      <c r="B302" s="1" t="s">
        <v>3775</v>
      </c>
      <c r="C302" s="1" t="s">
        <v>3776</v>
      </c>
      <c r="D302" s="1" t="s">
        <v>3777</v>
      </c>
      <c r="E302" s="1" t="s">
        <v>3778</v>
      </c>
      <c r="F302" s="1" t="s">
        <v>1966</v>
      </c>
      <c r="G302" s="1" t="s">
        <v>1970</v>
      </c>
      <c r="H302" s="1" t="s">
        <v>1971</v>
      </c>
      <c r="I302" s="1" t="s">
        <v>3779</v>
      </c>
      <c r="J302" s="1" t="s">
        <v>30</v>
      </c>
      <c r="K302" s="1" t="s">
        <v>3780</v>
      </c>
      <c r="L302" s="1" t="s">
        <v>3780</v>
      </c>
      <c r="M302" s="1" t="s">
        <v>1974</v>
      </c>
      <c r="N302" s="1" t="s">
        <v>1974</v>
      </c>
      <c r="O302" s="1" t="s">
        <v>1975</v>
      </c>
      <c r="P302" s="1" t="s">
        <v>1976</v>
      </c>
      <c r="Q302" s="1" t="s">
        <v>1977</v>
      </c>
      <c r="R302" s="1" t="s">
        <v>3781</v>
      </c>
      <c r="S302" s="1" t="s">
        <v>1979</v>
      </c>
      <c r="T302" s="1" t="s">
        <v>1980</v>
      </c>
      <c r="U302" s="1" t="s">
        <v>1941</v>
      </c>
      <c r="V302" s="1" t="s">
        <v>2371</v>
      </c>
    </row>
    <row r="303" s="1" customFormat="1" spans="1:22">
      <c r="A303" s="3">
        <v>999225676109132</v>
      </c>
      <c r="B303" s="1" t="s">
        <v>3775</v>
      </c>
      <c r="C303" s="1" t="s">
        <v>3782</v>
      </c>
      <c r="D303" s="1" t="s">
        <v>3783</v>
      </c>
      <c r="E303" s="1" t="s">
        <v>3784</v>
      </c>
      <c r="F303" s="1" t="s">
        <v>2596</v>
      </c>
      <c r="G303" s="1" t="s">
        <v>1970</v>
      </c>
      <c r="H303" s="1" t="s">
        <v>1971</v>
      </c>
      <c r="I303" s="1" t="s">
        <v>3785</v>
      </c>
      <c r="J303" s="1" t="s">
        <v>30</v>
      </c>
      <c r="K303" s="1" t="s">
        <v>3786</v>
      </c>
      <c r="L303" s="1" t="s">
        <v>3786</v>
      </c>
      <c r="M303" s="1" t="s">
        <v>1974</v>
      </c>
      <c r="N303" s="1" t="s">
        <v>1974</v>
      </c>
      <c r="O303" s="1" t="s">
        <v>1975</v>
      </c>
      <c r="P303" s="1" t="s">
        <v>1976</v>
      </c>
      <c r="Q303" s="1" t="s">
        <v>1977</v>
      </c>
      <c r="R303" s="1" t="s">
        <v>3787</v>
      </c>
      <c r="S303" s="1" t="s">
        <v>1979</v>
      </c>
      <c r="T303" s="1" t="s">
        <v>1980</v>
      </c>
      <c r="U303" s="1" t="s">
        <v>1941</v>
      </c>
      <c r="V303" s="1" t="s">
        <v>2535</v>
      </c>
    </row>
    <row r="304" s="1" customFormat="1" spans="1:22">
      <c r="A304" s="3">
        <v>999225742766850</v>
      </c>
      <c r="B304" s="1" t="s">
        <v>3708</v>
      </c>
      <c r="C304" s="1" t="s">
        <v>3788</v>
      </c>
      <c r="D304" s="1" t="s">
        <v>3789</v>
      </c>
      <c r="E304" s="1" t="s">
        <v>3790</v>
      </c>
      <c r="F304" s="1" t="s">
        <v>1966</v>
      </c>
      <c r="G304" s="1" t="s">
        <v>1970</v>
      </c>
      <c r="H304" s="1" t="s">
        <v>1971</v>
      </c>
      <c r="I304" s="1" t="s">
        <v>3791</v>
      </c>
      <c r="J304" s="1" t="s">
        <v>30</v>
      </c>
      <c r="K304" s="1" t="s">
        <v>3792</v>
      </c>
      <c r="L304" s="1" t="s">
        <v>3792</v>
      </c>
      <c r="M304" s="1" t="s">
        <v>1974</v>
      </c>
      <c r="N304" s="1" t="s">
        <v>1974</v>
      </c>
      <c r="O304" s="1" t="s">
        <v>1975</v>
      </c>
      <c r="P304" s="1" t="s">
        <v>1976</v>
      </c>
      <c r="Q304" s="1" t="s">
        <v>1977</v>
      </c>
      <c r="R304" s="1" t="s">
        <v>3793</v>
      </c>
      <c r="S304" s="1" t="s">
        <v>1979</v>
      </c>
      <c r="T304" s="1" t="s">
        <v>1980</v>
      </c>
      <c r="U304" s="1" t="s">
        <v>1941</v>
      </c>
      <c r="V304" s="1" t="s">
        <v>2021</v>
      </c>
    </row>
    <row r="305" s="1" customFormat="1" spans="1:22">
      <c r="A305" s="3">
        <v>999225659396374</v>
      </c>
      <c r="B305" s="1" t="s">
        <v>3775</v>
      </c>
      <c r="C305" s="1" t="s">
        <v>3794</v>
      </c>
      <c r="D305" s="1" t="s">
        <v>3795</v>
      </c>
      <c r="E305" s="1" t="s">
        <v>3796</v>
      </c>
      <c r="F305" s="1" t="s">
        <v>1966</v>
      </c>
      <c r="G305" s="1" t="s">
        <v>1970</v>
      </c>
      <c r="H305" s="1" t="s">
        <v>1971</v>
      </c>
      <c r="I305" s="1" t="s">
        <v>3797</v>
      </c>
      <c r="J305" s="1" t="s">
        <v>30</v>
      </c>
      <c r="K305" s="1" t="s">
        <v>3798</v>
      </c>
      <c r="L305" s="1" t="s">
        <v>3798</v>
      </c>
      <c r="M305" s="1" t="s">
        <v>1974</v>
      </c>
      <c r="N305" s="1" t="s">
        <v>1974</v>
      </c>
      <c r="O305" s="1" t="s">
        <v>1975</v>
      </c>
      <c r="P305" s="1" t="s">
        <v>1976</v>
      </c>
      <c r="Q305" s="1" t="s">
        <v>1977</v>
      </c>
      <c r="R305" s="1" t="s">
        <v>3799</v>
      </c>
      <c r="S305" s="1" t="s">
        <v>1979</v>
      </c>
      <c r="T305" s="1" t="s">
        <v>1980</v>
      </c>
      <c r="U305" s="1" t="s">
        <v>1941</v>
      </c>
      <c r="V305" s="1" t="s">
        <v>2142</v>
      </c>
    </row>
    <row r="306" s="1" customFormat="1" spans="1:22">
      <c r="A306" s="3">
        <v>999225717064915</v>
      </c>
      <c r="B306" s="1" t="s">
        <v>3743</v>
      </c>
      <c r="C306" s="1" t="s">
        <v>3800</v>
      </c>
      <c r="D306" s="1" t="s">
        <v>3166</v>
      </c>
      <c r="E306" s="1" t="s">
        <v>3801</v>
      </c>
      <c r="F306" s="1" t="s">
        <v>1966</v>
      </c>
      <c r="G306" s="1" t="s">
        <v>1970</v>
      </c>
      <c r="H306" s="1" t="s">
        <v>1971</v>
      </c>
      <c r="I306" s="1" t="s">
        <v>3802</v>
      </c>
      <c r="J306" s="1" t="s">
        <v>30</v>
      </c>
      <c r="K306" s="1" t="s">
        <v>3803</v>
      </c>
      <c r="L306" s="1" t="s">
        <v>3803</v>
      </c>
      <c r="M306" s="1" t="s">
        <v>1974</v>
      </c>
      <c r="N306" s="1" t="s">
        <v>1974</v>
      </c>
      <c r="O306" s="1" t="s">
        <v>1975</v>
      </c>
      <c r="P306" s="1" t="s">
        <v>1976</v>
      </c>
      <c r="Q306" s="1" t="s">
        <v>1977</v>
      </c>
      <c r="R306" s="1" t="s">
        <v>3804</v>
      </c>
      <c r="S306" s="1" t="s">
        <v>1979</v>
      </c>
      <c r="T306" s="1" t="s">
        <v>1980</v>
      </c>
      <c r="U306" s="1" t="s">
        <v>1941</v>
      </c>
      <c r="V306" s="1" t="s">
        <v>2104</v>
      </c>
    </row>
    <row r="307" s="1" customFormat="1" spans="1:22">
      <c r="A307" s="3">
        <v>999225624913350</v>
      </c>
      <c r="B307" s="1" t="s">
        <v>3805</v>
      </c>
      <c r="C307" s="1" t="s">
        <v>3806</v>
      </c>
      <c r="D307" s="1" t="s">
        <v>3807</v>
      </c>
      <c r="E307" s="1" t="s">
        <v>3808</v>
      </c>
      <c r="F307" s="1" t="s">
        <v>1966</v>
      </c>
      <c r="G307" s="1" t="s">
        <v>1970</v>
      </c>
      <c r="H307" s="1" t="s">
        <v>1971</v>
      </c>
      <c r="I307" s="1" t="s">
        <v>3809</v>
      </c>
      <c r="J307" s="1" t="s">
        <v>30</v>
      </c>
      <c r="K307" s="1" t="s">
        <v>3810</v>
      </c>
      <c r="L307" s="1" t="s">
        <v>3810</v>
      </c>
      <c r="M307" s="1" t="s">
        <v>1974</v>
      </c>
      <c r="N307" s="1" t="s">
        <v>1974</v>
      </c>
      <c r="O307" s="1" t="s">
        <v>1975</v>
      </c>
      <c r="P307" s="1" t="s">
        <v>1976</v>
      </c>
      <c r="Q307" s="1" t="s">
        <v>1977</v>
      </c>
      <c r="R307" s="1" t="s">
        <v>3811</v>
      </c>
      <c r="S307" s="1" t="s">
        <v>1979</v>
      </c>
      <c r="T307" s="1" t="s">
        <v>1980</v>
      </c>
      <c r="U307" s="1" t="s">
        <v>1941</v>
      </c>
      <c r="V307" s="1" t="s">
        <v>2535</v>
      </c>
    </row>
    <row r="308" s="1" customFormat="1" spans="1:22">
      <c r="A308" s="3">
        <v>999225754186424</v>
      </c>
      <c r="B308" s="1" t="s">
        <v>3657</v>
      </c>
      <c r="C308" s="1" t="s">
        <v>3812</v>
      </c>
      <c r="D308" s="1" t="s">
        <v>3813</v>
      </c>
      <c r="E308" s="1" t="s">
        <v>3814</v>
      </c>
      <c r="F308" s="1" t="s">
        <v>1966</v>
      </c>
      <c r="G308" s="1" t="s">
        <v>1970</v>
      </c>
      <c r="H308" s="1" t="s">
        <v>1971</v>
      </c>
      <c r="I308" s="1" t="s">
        <v>3815</v>
      </c>
      <c r="J308" s="1" t="s">
        <v>30</v>
      </c>
      <c r="K308" s="1" t="s">
        <v>3816</v>
      </c>
      <c r="L308" s="1" t="s">
        <v>3816</v>
      </c>
      <c r="M308" s="1" t="s">
        <v>1974</v>
      </c>
      <c r="N308" s="1" t="s">
        <v>1974</v>
      </c>
      <c r="O308" s="1" t="s">
        <v>1975</v>
      </c>
      <c r="P308" s="1" t="s">
        <v>1976</v>
      </c>
      <c r="Q308" s="1" t="s">
        <v>1977</v>
      </c>
      <c r="R308" s="1" t="s">
        <v>3817</v>
      </c>
      <c r="S308" s="1" t="s">
        <v>1979</v>
      </c>
      <c r="T308" s="1" t="s">
        <v>1980</v>
      </c>
      <c r="U308" s="1" t="s">
        <v>1941</v>
      </c>
      <c r="V308" s="1" t="s">
        <v>1981</v>
      </c>
    </row>
    <row r="309" s="1" customFormat="1" spans="1:22">
      <c r="A309" s="3">
        <v>999225589237848</v>
      </c>
      <c r="B309" s="1" t="s">
        <v>3818</v>
      </c>
      <c r="C309" s="1" t="s">
        <v>3819</v>
      </c>
      <c r="D309" s="1" t="s">
        <v>3820</v>
      </c>
      <c r="E309" s="1" t="s">
        <v>3821</v>
      </c>
      <c r="F309" s="1" t="s">
        <v>2364</v>
      </c>
      <c r="G309" s="1" t="s">
        <v>1970</v>
      </c>
      <c r="H309" s="1" t="s">
        <v>1971</v>
      </c>
      <c r="I309" s="1" t="s">
        <v>3822</v>
      </c>
      <c r="J309" s="1" t="s">
        <v>30</v>
      </c>
      <c r="K309" s="1" t="s">
        <v>3823</v>
      </c>
      <c r="L309" s="1" t="s">
        <v>3823</v>
      </c>
      <c r="M309" s="1" t="s">
        <v>1974</v>
      </c>
      <c r="N309" s="1" t="s">
        <v>1974</v>
      </c>
      <c r="O309" s="1" t="s">
        <v>1975</v>
      </c>
      <c r="P309" s="1" t="s">
        <v>1976</v>
      </c>
      <c r="Q309" s="1" t="s">
        <v>1977</v>
      </c>
      <c r="R309" s="1" t="s">
        <v>3824</v>
      </c>
      <c r="S309" s="1" t="s">
        <v>1979</v>
      </c>
      <c r="T309" s="1" t="s">
        <v>1980</v>
      </c>
      <c r="U309" s="1" t="s">
        <v>1941</v>
      </c>
      <c r="V309" s="1" t="s">
        <v>2451</v>
      </c>
    </row>
    <row r="310" s="1" customFormat="1" spans="1:22">
      <c r="A310" s="3">
        <v>999225580827123</v>
      </c>
      <c r="B310" s="1" t="s">
        <v>3825</v>
      </c>
      <c r="C310" s="1" t="s">
        <v>3826</v>
      </c>
      <c r="D310" s="1" t="s">
        <v>3827</v>
      </c>
      <c r="E310" s="1" t="s">
        <v>3828</v>
      </c>
      <c r="F310" s="1" t="s">
        <v>2596</v>
      </c>
      <c r="G310" s="1" t="s">
        <v>1970</v>
      </c>
      <c r="H310" s="1" t="s">
        <v>1971</v>
      </c>
      <c r="I310" s="1" t="s">
        <v>3829</v>
      </c>
      <c r="J310" s="1" t="s">
        <v>30</v>
      </c>
      <c r="K310" s="1" t="s">
        <v>3830</v>
      </c>
      <c r="L310" s="1" t="s">
        <v>3830</v>
      </c>
      <c r="M310" s="1" t="s">
        <v>1974</v>
      </c>
      <c r="N310" s="1" t="s">
        <v>1974</v>
      </c>
      <c r="O310" s="1" t="s">
        <v>1975</v>
      </c>
      <c r="P310" s="1" t="s">
        <v>1976</v>
      </c>
      <c r="Q310" s="1" t="s">
        <v>1977</v>
      </c>
      <c r="R310" s="1" t="s">
        <v>3831</v>
      </c>
      <c r="S310" s="1" t="s">
        <v>1979</v>
      </c>
      <c r="T310" s="1" t="s">
        <v>1980</v>
      </c>
      <c r="U310" s="1" t="s">
        <v>1941</v>
      </c>
      <c r="V310" s="1" t="s">
        <v>1981</v>
      </c>
    </row>
    <row r="311" s="1" customFormat="1" spans="1:22">
      <c r="A311" s="3">
        <v>999225540070353</v>
      </c>
      <c r="B311" s="1" t="s">
        <v>3832</v>
      </c>
      <c r="C311" s="1" t="s">
        <v>3833</v>
      </c>
      <c r="D311" s="1" t="s">
        <v>3834</v>
      </c>
      <c r="E311" s="1" t="s">
        <v>3835</v>
      </c>
      <c r="F311" s="1" t="s">
        <v>1966</v>
      </c>
      <c r="G311" s="1" t="s">
        <v>1970</v>
      </c>
      <c r="H311" s="1" t="s">
        <v>1971</v>
      </c>
      <c r="I311" s="1" t="s">
        <v>3836</v>
      </c>
      <c r="J311" s="1" t="s">
        <v>30</v>
      </c>
      <c r="K311" s="1" t="s">
        <v>3837</v>
      </c>
      <c r="L311" s="1" t="s">
        <v>3837</v>
      </c>
      <c r="M311" s="1" t="s">
        <v>1974</v>
      </c>
      <c r="N311" s="1" t="s">
        <v>1974</v>
      </c>
      <c r="O311" s="1" t="s">
        <v>1975</v>
      </c>
      <c r="P311" s="1" t="s">
        <v>1976</v>
      </c>
      <c r="Q311" s="1" t="s">
        <v>1977</v>
      </c>
      <c r="R311" s="1" t="s">
        <v>3838</v>
      </c>
      <c r="S311" s="1" t="s">
        <v>1979</v>
      </c>
      <c r="T311" s="1" t="s">
        <v>1980</v>
      </c>
      <c r="U311" s="1" t="s">
        <v>1941</v>
      </c>
      <c r="V311" s="1" t="s">
        <v>2067</v>
      </c>
    </row>
    <row r="312" s="1" customFormat="1" spans="1:22">
      <c r="A312" s="3">
        <v>999225536689883</v>
      </c>
      <c r="B312" s="1" t="s">
        <v>3832</v>
      </c>
      <c r="C312" s="1" t="s">
        <v>3839</v>
      </c>
      <c r="D312" s="1" t="s">
        <v>3544</v>
      </c>
      <c r="E312" s="1" t="s">
        <v>3840</v>
      </c>
      <c r="F312" s="1" t="s">
        <v>2759</v>
      </c>
      <c r="G312" s="1" t="s">
        <v>1970</v>
      </c>
      <c r="H312" s="1" t="s">
        <v>1971</v>
      </c>
      <c r="I312" s="1" t="s">
        <v>3841</v>
      </c>
      <c r="J312" s="1" t="s">
        <v>30</v>
      </c>
      <c r="K312" s="1" t="s">
        <v>3842</v>
      </c>
      <c r="L312" s="1" t="s">
        <v>3842</v>
      </c>
      <c r="M312" s="1" t="s">
        <v>1974</v>
      </c>
      <c r="N312" s="1" t="s">
        <v>1974</v>
      </c>
      <c r="O312" s="1" t="s">
        <v>1975</v>
      </c>
      <c r="P312" s="1" t="s">
        <v>1976</v>
      </c>
      <c r="Q312" s="1" t="s">
        <v>1977</v>
      </c>
      <c r="R312" s="1" t="s">
        <v>3843</v>
      </c>
      <c r="S312" s="1" t="s">
        <v>1979</v>
      </c>
      <c r="T312" s="1" t="s">
        <v>1980</v>
      </c>
      <c r="U312" s="1" t="s">
        <v>1941</v>
      </c>
      <c r="V312" s="1" t="s">
        <v>2816</v>
      </c>
    </row>
    <row r="313" s="1" customFormat="1" spans="1:22">
      <c r="A313" s="3">
        <v>999225521946655</v>
      </c>
      <c r="B313" s="1" t="s">
        <v>3832</v>
      </c>
      <c r="C313" s="1" t="s">
        <v>3844</v>
      </c>
      <c r="D313" s="1" t="s">
        <v>3585</v>
      </c>
      <c r="E313" s="1" t="s">
        <v>3845</v>
      </c>
      <c r="F313" s="1" t="s">
        <v>1966</v>
      </c>
      <c r="G313" s="1" t="s">
        <v>1970</v>
      </c>
      <c r="H313" s="1" t="s">
        <v>1971</v>
      </c>
      <c r="I313" s="1" t="s">
        <v>3846</v>
      </c>
      <c r="J313" s="1" t="s">
        <v>30</v>
      </c>
      <c r="K313" s="1" t="s">
        <v>3847</v>
      </c>
      <c r="L313" s="1" t="s">
        <v>3847</v>
      </c>
      <c r="M313" s="1" t="s">
        <v>1974</v>
      </c>
      <c r="N313" s="1" t="s">
        <v>1974</v>
      </c>
      <c r="O313" s="1" t="s">
        <v>1975</v>
      </c>
      <c r="P313" s="1" t="s">
        <v>1976</v>
      </c>
      <c r="Q313" s="1" t="s">
        <v>1977</v>
      </c>
      <c r="R313" s="1" t="s">
        <v>3848</v>
      </c>
      <c r="S313" s="1" t="s">
        <v>1979</v>
      </c>
      <c r="T313" s="1" t="s">
        <v>1980</v>
      </c>
      <c r="U313" s="1" t="s">
        <v>1941</v>
      </c>
      <c r="V313" s="1" t="s">
        <v>2142</v>
      </c>
    </row>
    <row r="314" s="1" customFormat="1" spans="1:22">
      <c r="A314" s="3">
        <v>999225519373591</v>
      </c>
      <c r="B314" s="1" t="s">
        <v>3849</v>
      </c>
      <c r="C314" s="1" t="s">
        <v>3850</v>
      </c>
      <c r="D314" s="1" t="s">
        <v>3851</v>
      </c>
      <c r="E314" s="1" t="s">
        <v>3852</v>
      </c>
      <c r="F314" s="1" t="s">
        <v>1966</v>
      </c>
      <c r="G314" s="1" t="s">
        <v>1970</v>
      </c>
      <c r="H314" s="1" t="s">
        <v>1971</v>
      </c>
      <c r="I314" s="1" t="s">
        <v>3853</v>
      </c>
      <c r="J314" s="1" t="s">
        <v>30</v>
      </c>
      <c r="K314" s="1" t="s">
        <v>3854</v>
      </c>
      <c r="L314" s="1" t="s">
        <v>3854</v>
      </c>
      <c r="M314" s="1" t="s">
        <v>1974</v>
      </c>
      <c r="N314" s="1" t="s">
        <v>1974</v>
      </c>
      <c r="O314" s="1" t="s">
        <v>1975</v>
      </c>
      <c r="P314" s="1" t="s">
        <v>1976</v>
      </c>
      <c r="Q314" s="1" t="s">
        <v>1977</v>
      </c>
      <c r="R314" s="1" t="s">
        <v>3855</v>
      </c>
      <c r="S314" s="1" t="s">
        <v>1979</v>
      </c>
      <c r="T314" s="1" t="s">
        <v>1980</v>
      </c>
      <c r="U314" s="1" t="s">
        <v>1941</v>
      </c>
      <c r="V314" s="1" t="s">
        <v>2002</v>
      </c>
    </row>
    <row r="315" s="1" customFormat="1" spans="1:22">
      <c r="A315" s="3">
        <v>999225485653146</v>
      </c>
      <c r="B315" s="1" t="s">
        <v>3856</v>
      </c>
      <c r="C315" s="1" t="s">
        <v>3857</v>
      </c>
      <c r="D315" s="1" t="s">
        <v>3858</v>
      </c>
      <c r="E315" s="1" t="s">
        <v>3859</v>
      </c>
      <c r="F315" s="1" t="s">
        <v>1966</v>
      </c>
      <c r="G315" s="1" t="s">
        <v>1970</v>
      </c>
      <c r="H315" s="1" t="s">
        <v>1971</v>
      </c>
      <c r="I315" s="1" t="s">
        <v>3860</v>
      </c>
      <c r="J315" s="1" t="s">
        <v>30</v>
      </c>
      <c r="K315" s="1" t="s">
        <v>3861</v>
      </c>
      <c r="L315" s="1" t="s">
        <v>3861</v>
      </c>
      <c r="M315" s="1" t="s">
        <v>1974</v>
      </c>
      <c r="N315" s="1" t="s">
        <v>1974</v>
      </c>
      <c r="O315" s="1" t="s">
        <v>1975</v>
      </c>
      <c r="P315" s="1" t="s">
        <v>1976</v>
      </c>
      <c r="Q315" s="1" t="s">
        <v>1977</v>
      </c>
      <c r="R315" s="1" t="s">
        <v>3862</v>
      </c>
      <c r="S315" s="1" t="s">
        <v>1979</v>
      </c>
      <c r="T315" s="1" t="s">
        <v>1980</v>
      </c>
      <c r="U315" s="1" t="s">
        <v>2692</v>
      </c>
      <c r="V315" s="1" t="s">
        <v>2021</v>
      </c>
    </row>
    <row r="316" s="1" customFormat="1" spans="1:22">
      <c r="A316" s="3">
        <v>999225643753046</v>
      </c>
      <c r="B316" s="1" t="s">
        <v>3863</v>
      </c>
      <c r="C316" s="1" t="s">
        <v>3864</v>
      </c>
      <c r="D316" s="1" t="s">
        <v>3865</v>
      </c>
      <c r="E316" s="1" t="s">
        <v>3866</v>
      </c>
      <c r="F316" s="1" t="s">
        <v>2364</v>
      </c>
      <c r="G316" s="1" t="s">
        <v>1970</v>
      </c>
      <c r="H316" s="1" t="s">
        <v>1971</v>
      </c>
      <c r="I316" s="1" t="s">
        <v>3867</v>
      </c>
      <c r="J316" s="1" t="s">
        <v>30</v>
      </c>
      <c r="K316" s="1" t="s">
        <v>3868</v>
      </c>
      <c r="L316" s="1" t="s">
        <v>3868</v>
      </c>
      <c r="M316" s="1" t="s">
        <v>1974</v>
      </c>
      <c r="N316" s="1" t="s">
        <v>1974</v>
      </c>
      <c r="O316" s="1" t="s">
        <v>1975</v>
      </c>
      <c r="P316" s="1" t="s">
        <v>1976</v>
      </c>
      <c r="Q316" s="1" t="s">
        <v>1977</v>
      </c>
      <c r="R316" s="1" t="s">
        <v>3869</v>
      </c>
      <c r="S316" s="1" t="s">
        <v>1979</v>
      </c>
      <c r="T316" s="1" t="s">
        <v>1980</v>
      </c>
      <c r="U316" s="1" t="s">
        <v>1941</v>
      </c>
      <c r="V316" s="1" t="s">
        <v>1981</v>
      </c>
    </row>
    <row r="317" s="1" customFormat="1" spans="1:22">
      <c r="A317" s="3">
        <v>999225423670100</v>
      </c>
      <c r="B317" s="1" t="s">
        <v>3870</v>
      </c>
      <c r="C317" s="1" t="s">
        <v>3871</v>
      </c>
      <c r="D317" s="1" t="s">
        <v>3872</v>
      </c>
      <c r="E317" s="1" t="s">
        <v>3873</v>
      </c>
      <c r="F317" s="1" t="s">
        <v>2596</v>
      </c>
      <c r="G317" s="1" t="s">
        <v>1970</v>
      </c>
      <c r="H317" s="1" t="s">
        <v>1971</v>
      </c>
      <c r="I317" s="1" t="s">
        <v>3874</v>
      </c>
      <c r="J317" s="1" t="s">
        <v>30</v>
      </c>
      <c r="K317" s="1" t="s">
        <v>3875</v>
      </c>
      <c r="L317" s="1" t="s">
        <v>3875</v>
      </c>
      <c r="M317" s="1" t="s">
        <v>1974</v>
      </c>
      <c r="N317" s="1" t="s">
        <v>1974</v>
      </c>
      <c r="O317" s="1" t="s">
        <v>1975</v>
      </c>
      <c r="P317" s="1" t="s">
        <v>1976</v>
      </c>
      <c r="Q317" s="1" t="s">
        <v>1977</v>
      </c>
      <c r="R317" s="1" t="s">
        <v>3876</v>
      </c>
      <c r="S317" s="1" t="s">
        <v>1979</v>
      </c>
      <c r="T317" s="1" t="s">
        <v>1980</v>
      </c>
      <c r="U317" s="1" t="s">
        <v>1941</v>
      </c>
      <c r="V317" s="1" t="s">
        <v>3877</v>
      </c>
    </row>
    <row r="318" s="1" customFormat="1" spans="1:22">
      <c r="A318" s="3">
        <v>999225394110717</v>
      </c>
      <c r="B318" s="1" t="s">
        <v>3878</v>
      </c>
      <c r="C318" s="1" t="s">
        <v>3879</v>
      </c>
      <c r="D318" s="1" t="s">
        <v>3872</v>
      </c>
      <c r="E318" s="1" t="s">
        <v>3880</v>
      </c>
      <c r="F318" s="1" t="s">
        <v>2596</v>
      </c>
      <c r="G318" s="1" t="s">
        <v>1970</v>
      </c>
      <c r="H318" s="1" t="s">
        <v>1971</v>
      </c>
      <c r="I318" s="1" t="s">
        <v>3881</v>
      </c>
      <c r="J318" s="1" t="s">
        <v>30</v>
      </c>
      <c r="K318" s="1" t="s">
        <v>3882</v>
      </c>
      <c r="L318" s="1" t="s">
        <v>3882</v>
      </c>
      <c r="M318" s="1" t="s">
        <v>1974</v>
      </c>
      <c r="N318" s="1" t="s">
        <v>1974</v>
      </c>
      <c r="O318" s="1" t="s">
        <v>1975</v>
      </c>
      <c r="P318" s="1" t="s">
        <v>1976</v>
      </c>
      <c r="Q318" s="1" t="s">
        <v>1977</v>
      </c>
      <c r="R318" s="1" t="s">
        <v>3883</v>
      </c>
      <c r="S318" s="1" t="s">
        <v>1979</v>
      </c>
      <c r="T318" s="1" t="s">
        <v>1980</v>
      </c>
      <c r="U318" s="1" t="s">
        <v>1941</v>
      </c>
      <c r="V318" s="1" t="s">
        <v>3877</v>
      </c>
    </row>
    <row r="319" s="1" customFormat="1" spans="1:22">
      <c r="A319" s="3">
        <v>999225378554729</v>
      </c>
      <c r="B319" s="1" t="s">
        <v>3878</v>
      </c>
      <c r="C319" s="1" t="s">
        <v>3884</v>
      </c>
      <c r="D319" s="1" t="s">
        <v>3885</v>
      </c>
      <c r="E319" s="1" t="s">
        <v>3886</v>
      </c>
      <c r="F319" s="1" t="s">
        <v>2596</v>
      </c>
      <c r="G319" s="1" t="s">
        <v>1970</v>
      </c>
      <c r="H319" s="1" t="s">
        <v>1971</v>
      </c>
      <c r="I319" s="1" t="s">
        <v>3887</v>
      </c>
      <c r="J319" s="1" t="s">
        <v>30</v>
      </c>
      <c r="K319" s="1" t="s">
        <v>3888</v>
      </c>
      <c r="L319" s="1" t="s">
        <v>3888</v>
      </c>
      <c r="M319" s="1" t="s">
        <v>1974</v>
      </c>
      <c r="N319" s="1" t="s">
        <v>1974</v>
      </c>
      <c r="O319" s="1" t="s">
        <v>1975</v>
      </c>
      <c r="P319" s="1" t="s">
        <v>1976</v>
      </c>
      <c r="Q319" s="1" t="s">
        <v>1977</v>
      </c>
      <c r="R319" s="1" t="s">
        <v>3889</v>
      </c>
      <c r="S319" s="1" t="s">
        <v>1979</v>
      </c>
      <c r="T319" s="1" t="s">
        <v>1980</v>
      </c>
      <c r="U319" s="1" t="s">
        <v>1941</v>
      </c>
      <c r="V319" s="1" t="s">
        <v>2816</v>
      </c>
    </row>
    <row r="320" s="1" customFormat="1" spans="1:22">
      <c r="A320" s="3">
        <v>999225378539719</v>
      </c>
      <c r="B320" s="1" t="s">
        <v>3878</v>
      </c>
      <c r="C320" s="1" t="s">
        <v>3890</v>
      </c>
      <c r="D320" s="1" t="s">
        <v>3891</v>
      </c>
      <c r="E320" s="1" t="s">
        <v>3892</v>
      </c>
      <c r="F320" s="1" t="s">
        <v>1966</v>
      </c>
      <c r="G320" s="1" t="s">
        <v>1970</v>
      </c>
      <c r="H320" s="1" t="s">
        <v>1971</v>
      </c>
      <c r="I320" s="1" t="s">
        <v>3893</v>
      </c>
      <c r="J320" s="1" t="s">
        <v>30</v>
      </c>
      <c r="K320" s="1" t="s">
        <v>3894</v>
      </c>
      <c r="L320" s="1" t="s">
        <v>3894</v>
      </c>
      <c r="M320" s="1" t="s">
        <v>1974</v>
      </c>
      <c r="N320" s="1" t="s">
        <v>1974</v>
      </c>
      <c r="O320" s="1" t="s">
        <v>1975</v>
      </c>
      <c r="P320" s="1" t="s">
        <v>1976</v>
      </c>
      <c r="Q320" s="1" t="s">
        <v>1977</v>
      </c>
      <c r="R320" s="1" t="s">
        <v>3895</v>
      </c>
      <c r="S320" s="1" t="s">
        <v>1979</v>
      </c>
      <c r="T320" s="1" t="s">
        <v>1980</v>
      </c>
      <c r="U320" s="1" t="s">
        <v>1941</v>
      </c>
      <c r="V320" s="1" t="s">
        <v>2451</v>
      </c>
    </row>
    <row r="321" s="1" customFormat="1" spans="1:22">
      <c r="A321" s="3">
        <v>999225347276076</v>
      </c>
      <c r="B321" s="1" t="s">
        <v>3896</v>
      </c>
      <c r="C321" s="1" t="s">
        <v>3897</v>
      </c>
      <c r="D321" s="1" t="s">
        <v>3898</v>
      </c>
      <c r="E321" s="1" t="s">
        <v>3899</v>
      </c>
      <c r="F321" s="1" t="s">
        <v>2364</v>
      </c>
      <c r="G321" s="1" t="s">
        <v>1970</v>
      </c>
      <c r="H321" s="1" t="s">
        <v>1971</v>
      </c>
      <c r="I321" s="1" t="s">
        <v>3900</v>
      </c>
      <c r="J321" s="1" t="s">
        <v>30</v>
      </c>
      <c r="K321" s="1" t="s">
        <v>3901</v>
      </c>
      <c r="L321" s="1" t="s">
        <v>3901</v>
      </c>
      <c r="M321" s="1" t="s">
        <v>1974</v>
      </c>
      <c r="N321" s="1" t="s">
        <v>1974</v>
      </c>
      <c r="O321" s="1" t="s">
        <v>1975</v>
      </c>
      <c r="P321" s="1" t="s">
        <v>1976</v>
      </c>
      <c r="Q321" s="1" t="s">
        <v>1977</v>
      </c>
      <c r="R321" s="1" t="s">
        <v>3902</v>
      </c>
      <c r="S321" s="1" t="s">
        <v>1979</v>
      </c>
      <c r="T321" s="1" t="s">
        <v>1980</v>
      </c>
      <c r="U321" s="1" t="s">
        <v>1941</v>
      </c>
      <c r="V321" s="1" t="s">
        <v>3903</v>
      </c>
    </row>
    <row r="322" s="1" customFormat="1" spans="1:22">
      <c r="A322" s="3">
        <v>999225343825948</v>
      </c>
      <c r="B322" s="1" t="s">
        <v>3896</v>
      </c>
      <c r="C322" s="1" t="s">
        <v>3904</v>
      </c>
      <c r="D322" s="1" t="s">
        <v>3738</v>
      </c>
      <c r="E322" s="1" t="s">
        <v>3905</v>
      </c>
      <c r="F322" s="1" t="s">
        <v>2364</v>
      </c>
      <c r="G322" s="1" t="s">
        <v>1970</v>
      </c>
      <c r="H322" s="1" t="s">
        <v>1971</v>
      </c>
      <c r="I322" s="1" t="s">
        <v>3906</v>
      </c>
      <c r="J322" s="1" t="s">
        <v>30</v>
      </c>
      <c r="K322" s="1" t="s">
        <v>3907</v>
      </c>
      <c r="L322" s="1" t="s">
        <v>3907</v>
      </c>
      <c r="M322" s="1" t="s">
        <v>1974</v>
      </c>
      <c r="N322" s="1" t="s">
        <v>1974</v>
      </c>
      <c r="O322" s="1" t="s">
        <v>1975</v>
      </c>
      <c r="P322" s="1" t="s">
        <v>1976</v>
      </c>
      <c r="Q322" s="1" t="s">
        <v>1977</v>
      </c>
      <c r="R322" s="1" t="s">
        <v>3908</v>
      </c>
      <c r="S322" s="1" t="s">
        <v>1979</v>
      </c>
      <c r="T322" s="1" t="s">
        <v>1980</v>
      </c>
      <c r="U322" s="1" t="s">
        <v>1941</v>
      </c>
      <c r="V322" s="1" t="s">
        <v>2535</v>
      </c>
    </row>
    <row r="323" s="1" customFormat="1" spans="1:22">
      <c r="A323" s="3">
        <v>999225328298886</v>
      </c>
      <c r="B323" s="1" t="s">
        <v>3909</v>
      </c>
      <c r="C323" s="1" t="s">
        <v>3910</v>
      </c>
      <c r="D323" s="1" t="s">
        <v>3911</v>
      </c>
      <c r="E323" s="1" t="s">
        <v>3912</v>
      </c>
      <c r="F323" s="1" t="s">
        <v>2364</v>
      </c>
      <c r="G323" s="1" t="s">
        <v>1970</v>
      </c>
      <c r="H323" s="1" t="s">
        <v>1971</v>
      </c>
      <c r="I323" s="1" t="s">
        <v>3913</v>
      </c>
      <c r="J323" s="1" t="s">
        <v>30</v>
      </c>
      <c r="K323" s="1" t="s">
        <v>3914</v>
      </c>
      <c r="L323" s="1" t="s">
        <v>3914</v>
      </c>
      <c r="M323" s="1" t="s">
        <v>1974</v>
      </c>
      <c r="N323" s="1" t="s">
        <v>1974</v>
      </c>
      <c r="O323" s="1" t="s">
        <v>1975</v>
      </c>
      <c r="P323" s="1" t="s">
        <v>1976</v>
      </c>
      <c r="Q323" s="1" t="s">
        <v>1977</v>
      </c>
      <c r="R323" s="1" t="s">
        <v>3915</v>
      </c>
      <c r="S323" s="1" t="s">
        <v>1979</v>
      </c>
      <c r="T323" s="1" t="s">
        <v>1980</v>
      </c>
      <c r="U323" s="1" t="s">
        <v>2692</v>
      </c>
      <c r="V323" s="1" t="s">
        <v>2021</v>
      </c>
    </row>
    <row r="324" s="1" customFormat="1" spans="1:22">
      <c r="A324" s="3">
        <v>999225290917220</v>
      </c>
      <c r="B324" s="1" t="s">
        <v>3916</v>
      </c>
      <c r="C324" s="1" t="s">
        <v>3917</v>
      </c>
      <c r="D324" s="1" t="s">
        <v>3918</v>
      </c>
      <c r="E324" s="1" t="s">
        <v>3919</v>
      </c>
      <c r="F324" s="1" t="s">
        <v>2596</v>
      </c>
      <c r="G324" s="1" t="s">
        <v>1970</v>
      </c>
      <c r="H324" s="1" t="s">
        <v>1971</v>
      </c>
      <c r="I324" s="1" t="s">
        <v>3920</v>
      </c>
      <c r="J324" s="1" t="s">
        <v>30</v>
      </c>
      <c r="K324" s="1" t="s">
        <v>3921</v>
      </c>
      <c r="L324" s="1" t="s">
        <v>3921</v>
      </c>
      <c r="M324" s="1" t="s">
        <v>1974</v>
      </c>
      <c r="N324" s="1" t="s">
        <v>1974</v>
      </c>
      <c r="O324" s="1" t="s">
        <v>1975</v>
      </c>
      <c r="P324" s="1" t="s">
        <v>1976</v>
      </c>
      <c r="Q324" s="1" t="s">
        <v>1977</v>
      </c>
      <c r="R324" s="1" t="s">
        <v>3922</v>
      </c>
      <c r="S324" s="1" t="s">
        <v>1979</v>
      </c>
      <c r="T324" s="1" t="s">
        <v>1980</v>
      </c>
      <c r="U324" s="1" t="s">
        <v>1941</v>
      </c>
      <c r="V324" s="1" t="s">
        <v>2142</v>
      </c>
    </row>
    <row r="325" s="1" customFormat="1" spans="1:22">
      <c r="A325" s="3">
        <v>999225272822219</v>
      </c>
      <c r="B325" s="1" t="s">
        <v>3923</v>
      </c>
      <c r="C325" s="1" t="s">
        <v>3924</v>
      </c>
      <c r="D325" s="1" t="s">
        <v>3925</v>
      </c>
      <c r="E325" s="1" t="s">
        <v>3926</v>
      </c>
      <c r="F325" s="1" t="s">
        <v>2596</v>
      </c>
      <c r="G325" s="1" t="s">
        <v>1970</v>
      </c>
      <c r="H325" s="1" t="s">
        <v>1971</v>
      </c>
      <c r="I325" s="1" t="s">
        <v>3927</v>
      </c>
      <c r="J325" s="1" t="s">
        <v>30</v>
      </c>
      <c r="K325" s="1" t="s">
        <v>3928</v>
      </c>
      <c r="L325" s="1" t="s">
        <v>3928</v>
      </c>
      <c r="M325" s="1" t="s">
        <v>1974</v>
      </c>
      <c r="N325" s="1" t="s">
        <v>1974</v>
      </c>
      <c r="O325" s="1" t="s">
        <v>1975</v>
      </c>
      <c r="P325" s="1" t="s">
        <v>1976</v>
      </c>
      <c r="Q325" s="1" t="s">
        <v>1977</v>
      </c>
      <c r="R325" s="1" t="s">
        <v>3929</v>
      </c>
      <c r="S325" s="1" t="s">
        <v>1979</v>
      </c>
      <c r="T325" s="1" t="s">
        <v>1980</v>
      </c>
      <c r="U325" s="1" t="s">
        <v>1941</v>
      </c>
      <c r="V325" s="1" t="s">
        <v>2104</v>
      </c>
    </row>
    <row r="326" s="1" customFormat="1" spans="1:22">
      <c r="A326" s="3">
        <v>999225595919493</v>
      </c>
      <c r="B326" s="1" t="s">
        <v>3818</v>
      </c>
      <c r="C326" s="1" t="s">
        <v>3930</v>
      </c>
      <c r="D326" s="1" t="s">
        <v>3931</v>
      </c>
      <c r="E326" s="1" t="s">
        <v>3932</v>
      </c>
      <c r="F326" s="1" t="s">
        <v>2364</v>
      </c>
      <c r="G326" s="1" t="s">
        <v>1970</v>
      </c>
      <c r="H326" s="1" t="s">
        <v>1971</v>
      </c>
      <c r="I326" s="1" t="s">
        <v>3933</v>
      </c>
      <c r="J326" s="1" t="s">
        <v>30</v>
      </c>
      <c r="K326" s="1" t="s">
        <v>3934</v>
      </c>
      <c r="L326" s="1" t="s">
        <v>3934</v>
      </c>
      <c r="M326" s="1" t="s">
        <v>1974</v>
      </c>
      <c r="N326" s="1" t="s">
        <v>1974</v>
      </c>
      <c r="O326" s="1" t="s">
        <v>1975</v>
      </c>
      <c r="P326" s="1" t="s">
        <v>1976</v>
      </c>
      <c r="Q326" s="1" t="s">
        <v>1977</v>
      </c>
      <c r="R326" s="1" t="s">
        <v>3935</v>
      </c>
      <c r="S326" s="1" t="s">
        <v>1979</v>
      </c>
      <c r="T326" s="1" t="s">
        <v>1980</v>
      </c>
      <c r="U326" s="1" t="s">
        <v>1941</v>
      </c>
      <c r="V326" s="1" t="s">
        <v>1981</v>
      </c>
    </row>
    <row r="327" s="1" customFormat="1" spans="1:22">
      <c r="A327" s="3">
        <v>999225665254830</v>
      </c>
      <c r="B327" s="1" t="s">
        <v>3775</v>
      </c>
      <c r="C327" s="1" t="s">
        <v>3936</v>
      </c>
      <c r="D327" s="1" t="s">
        <v>3937</v>
      </c>
      <c r="E327" s="1" t="s">
        <v>3938</v>
      </c>
      <c r="F327" s="1" t="s">
        <v>1966</v>
      </c>
      <c r="G327" s="1" t="s">
        <v>1970</v>
      </c>
      <c r="H327" s="1" t="s">
        <v>1971</v>
      </c>
      <c r="I327" s="1" t="s">
        <v>3939</v>
      </c>
      <c r="J327" s="1" t="s">
        <v>30</v>
      </c>
      <c r="K327" s="1" t="s">
        <v>3940</v>
      </c>
      <c r="L327" s="1" t="s">
        <v>3940</v>
      </c>
      <c r="M327" s="1" t="s">
        <v>1974</v>
      </c>
      <c r="N327" s="1" t="s">
        <v>1974</v>
      </c>
      <c r="O327" s="1" t="s">
        <v>1975</v>
      </c>
      <c r="P327" s="1" t="s">
        <v>1976</v>
      </c>
      <c r="Q327" s="1" t="s">
        <v>1977</v>
      </c>
      <c r="R327" s="1" t="s">
        <v>3941</v>
      </c>
      <c r="S327" s="1" t="s">
        <v>1979</v>
      </c>
      <c r="T327" s="1" t="s">
        <v>1980</v>
      </c>
      <c r="U327" s="1" t="s">
        <v>1941</v>
      </c>
      <c r="V327" s="1" t="s">
        <v>2104</v>
      </c>
    </row>
    <row r="328" s="1" customFormat="1" spans="1:22">
      <c r="A328" s="3">
        <v>999225070681402</v>
      </c>
      <c r="B328" s="1" t="s">
        <v>3942</v>
      </c>
      <c r="C328" s="1" t="s">
        <v>3943</v>
      </c>
      <c r="D328" s="1" t="s">
        <v>3944</v>
      </c>
      <c r="E328" s="1" t="s">
        <v>3945</v>
      </c>
      <c r="F328" s="1" t="s">
        <v>2596</v>
      </c>
      <c r="G328" s="1" t="s">
        <v>1970</v>
      </c>
      <c r="H328" s="1" t="s">
        <v>1971</v>
      </c>
      <c r="I328" s="1" t="s">
        <v>3946</v>
      </c>
      <c r="J328" s="1" t="s">
        <v>30</v>
      </c>
      <c r="K328" s="1" t="s">
        <v>3947</v>
      </c>
      <c r="L328" s="1" t="s">
        <v>3947</v>
      </c>
      <c r="M328" s="1" t="s">
        <v>1974</v>
      </c>
      <c r="N328" s="1" t="s">
        <v>1974</v>
      </c>
      <c r="O328" s="1" t="s">
        <v>1975</v>
      </c>
      <c r="P328" s="1" t="s">
        <v>1976</v>
      </c>
      <c r="Q328" s="1" t="s">
        <v>1977</v>
      </c>
      <c r="R328" s="1" t="s">
        <v>3948</v>
      </c>
      <c r="S328" s="1" t="s">
        <v>1979</v>
      </c>
      <c r="T328" s="1" t="s">
        <v>1980</v>
      </c>
      <c r="U328" s="1" t="s">
        <v>2692</v>
      </c>
      <c r="V328" s="1" t="s">
        <v>2488</v>
      </c>
    </row>
    <row r="329" s="1" customFormat="1" spans="1:22">
      <c r="A329" s="3">
        <v>999224944779770</v>
      </c>
      <c r="B329" s="1" t="s">
        <v>3949</v>
      </c>
      <c r="C329" s="1" t="s">
        <v>3950</v>
      </c>
      <c r="D329" s="1" t="s">
        <v>3951</v>
      </c>
      <c r="E329" s="1" t="s">
        <v>3952</v>
      </c>
      <c r="F329" s="1" t="s">
        <v>1966</v>
      </c>
      <c r="G329" s="1" t="s">
        <v>1970</v>
      </c>
      <c r="H329" s="1" t="s">
        <v>1971</v>
      </c>
      <c r="I329" s="1" t="s">
        <v>3953</v>
      </c>
      <c r="J329" s="1" t="s">
        <v>30</v>
      </c>
      <c r="K329" s="1" t="s">
        <v>3954</v>
      </c>
      <c r="L329" s="1" t="s">
        <v>3954</v>
      </c>
      <c r="M329" s="1" t="s">
        <v>1974</v>
      </c>
      <c r="N329" s="1" t="s">
        <v>1974</v>
      </c>
      <c r="O329" s="1" t="s">
        <v>1975</v>
      </c>
      <c r="P329" s="1" t="s">
        <v>1976</v>
      </c>
      <c r="Q329" s="1" t="s">
        <v>1977</v>
      </c>
      <c r="R329" s="1" t="s">
        <v>3955</v>
      </c>
      <c r="S329" s="1" t="s">
        <v>1979</v>
      </c>
      <c r="T329" s="1" t="s">
        <v>1980</v>
      </c>
      <c r="U329" s="1" t="s">
        <v>1941</v>
      </c>
      <c r="V329" s="1" t="s">
        <v>3956</v>
      </c>
    </row>
    <row r="330" s="1" customFormat="1" spans="1:22">
      <c r="A330" s="3">
        <v>999224915277815</v>
      </c>
      <c r="B330" s="1" t="s">
        <v>3957</v>
      </c>
      <c r="C330" s="1" t="s">
        <v>3958</v>
      </c>
      <c r="D330" s="1" t="s">
        <v>3959</v>
      </c>
      <c r="E330" s="1" t="s">
        <v>3960</v>
      </c>
      <c r="F330" s="1" t="s">
        <v>2596</v>
      </c>
      <c r="G330" s="1" t="s">
        <v>1970</v>
      </c>
      <c r="H330" s="1" t="s">
        <v>1971</v>
      </c>
      <c r="I330" s="1" t="s">
        <v>3961</v>
      </c>
      <c r="J330" s="1" t="s">
        <v>30</v>
      </c>
      <c r="K330" s="1" t="s">
        <v>3962</v>
      </c>
      <c r="L330" s="1" t="s">
        <v>3962</v>
      </c>
      <c r="M330" s="1" t="s">
        <v>1974</v>
      </c>
      <c r="N330" s="1" t="s">
        <v>1974</v>
      </c>
      <c r="O330" s="1" t="s">
        <v>1975</v>
      </c>
      <c r="P330" s="1" t="s">
        <v>1976</v>
      </c>
      <c r="Q330" s="1" t="s">
        <v>1977</v>
      </c>
      <c r="R330" s="1" t="s">
        <v>3963</v>
      </c>
      <c r="S330" s="1" t="s">
        <v>1979</v>
      </c>
      <c r="T330" s="1" t="s">
        <v>1980</v>
      </c>
      <c r="U330" s="1" t="s">
        <v>1941</v>
      </c>
      <c r="V330" s="1" t="s">
        <v>2458</v>
      </c>
    </row>
    <row r="331" s="1" customFormat="1" spans="1:22">
      <c r="A331" s="3">
        <v>999225178230357</v>
      </c>
      <c r="B331" s="1" t="s">
        <v>3964</v>
      </c>
      <c r="C331" s="1" t="s">
        <v>3965</v>
      </c>
      <c r="D331" s="1" t="s">
        <v>2283</v>
      </c>
      <c r="E331" s="1" t="s">
        <v>3966</v>
      </c>
      <c r="F331" s="1" t="s">
        <v>1966</v>
      </c>
      <c r="G331" s="1" t="s">
        <v>1970</v>
      </c>
      <c r="H331" s="1" t="s">
        <v>1971</v>
      </c>
      <c r="I331" s="1" t="s">
        <v>3967</v>
      </c>
      <c r="J331" s="1" t="s">
        <v>30</v>
      </c>
      <c r="K331" s="1" t="s">
        <v>3968</v>
      </c>
      <c r="L331" s="1" t="s">
        <v>3968</v>
      </c>
      <c r="M331" s="1" t="s">
        <v>1974</v>
      </c>
      <c r="N331" s="1" t="s">
        <v>1974</v>
      </c>
      <c r="O331" s="1" t="s">
        <v>1975</v>
      </c>
      <c r="P331" s="1" t="s">
        <v>1976</v>
      </c>
      <c r="Q331" s="1" t="s">
        <v>1977</v>
      </c>
      <c r="R331" s="1" t="s">
        <v>3969</v>
      </c>
      <c r="S331" s="1" t="s">
        <v>1979</v>
      </c>
      <c r="T331" s="1" t="s">
        <v>1980</v>
      </c>
      <c r="U331" s="1" t="s">
        <v>1941</v>
      </c>
      <c r="V331" s="1" t="s">
        <v>2104</v>
      </c>
    </row>
    <row r="332" s="1" customFormat="1" spans="1:22">
      <c r="A332" s="3">
        <v>999224910687760</v>
      </c>
      <c r="B332" s="1" t="s">
        <v>3970</v>
      </c>
      <c r="C332" s="1" t="s">
        <v>3971</v>
      </c>
      <c r="D332" s="1" t="s">
        <v>3972</v>
      </c>
      <c r="E332" s="1" t="s">
        <v>3973</v>
      </c>
      <c r="F332" s="1" t="s">
        <v>2995</v>
      </c>
      <c r="G332" s="1" t="s">
        <v>1970</v>
      </c>
      <c r="H332" s="1" t="s">
        <v>1971</v>
      </c>
      <c r="I332" s="1" t="s">
        <v>3974</v>
      </c>
      <c r="J332" s="1" t="s">
        <v>30</v>
      </c>
      <c r="K332" s="1" t="s">
        <v>3975</v>
      </c>
      <c r="L332" s="1" t="s">
        <v>3975</v>
      </c>
      <c r="M332" s="1" t="s">
        <v>1974</v>
      </c>
      <c r="N332" s="1" t="s">
        <v>1974</v>
      </c>
      <c r="O332" s="1" t="s">
        <v>1975</v>
      </c>
      <c r="P332" s="1" t="s">
        <v>1976</v>
      </c>
      <c r="Q332" s="1" t="s">
        <v>1977</v>
      </c>
      <c r="R332" s="1" t="s">
        <v>3976</v>
      </c>
      <c r="S332" s="1" t="s">
        <v>1979</v>
      </c>
      <c r="T332" s="1" t="s">
        <v>1980</v>
      </c>
      <c r="U332" s="1" t="s">
        <v>1941</v>
      </c>
      <c r="V332" s="1" t="s">
        <v>2021</v>
      </c>
    </row>
    <row r="333" s="1" customFormat="1" spans="1:22">
      <c r="A333" s="3">
        <v>999224865984570</v>
      </c>
      <c r="B333" s="1" t="s">
        <v>3977</v>
      </c>
      <c r="C333" s="1" t="s">
        <v>3978</v>
      </c>
      <c r="D333" s="1" t="s">
        <v>3979</v>
      </c>
      <c r="E333" s="1" t="s">
        <v>3980</v>
      </c>
      <c r="F333" s="1" t="s">
        <v>2364</v>
      </c>
      <c r="G333" s="1" t="s">
        <v>1970</v>
      </c>
      <c r="H333" s="1" t="s">
        <v>1971</v>
      </c>
      <c r="I333" s="1" t="s">
        <v>3981</v>
      </c>
      <c r="J333" s="1" t="s">
        <v>30</v>
      </c>
      <c r="K333" s="1" t="s">
        <v>3982</v>
      </c>
      <c r="L333" s="1" t="s">
        <v>3982</v>
      </c>
      <c r="M333" s="1" t="s">
        <v>1974</v>
      </c>
      <c r="N333" s="1" t="s">
        <v>1974</v>
      </c>
      <c r="O333" s="1" t="s">
        <v>1975</v>
      </c>
      <c r="P333" s="1" t="s">
        <v>1976</v>
      </c>
      <c r="Q333" s="1" t="s">
        <v>1977</v>
      </c>
      <c r="R333" s="1" t="s">
        <v>3983</v>
      </c>
      <c r="S333" s="1" t="s">
        <v>1979</v>
      </c>
      <c r="T333" s="1" t="s">
        <v>1980</v>
      </c>
      <c r="U333" s="1" t="s">
        <v>2692</v>
      </c>
      <c r="V333" s="1" t="s">
        <v>2488</v>
      </c>
    </row>
    <row r="334" s="1" customFormat="1" spans="1:22">
      <c r="A334" s="3">
        <v>999225105334738</v>
      </c>
      <c r="B334" s="1" t="s">
        <v>3984</v>
      </c>
      <c r="C334" s="1" t="s">
        <v>3985</v>
      </c>
      <c r="D334" s="1" t="s">
        <v>3986</v>
      </c>
      <c r="E334" s="1" t="s">
        <v>3987</v>
      </c>
      <c r="F334" s="1" t="s">
        <v>1966</v>
      </c>
      <c r="G334" s="1" t="s">
        <v>1970</v>
      </c>
      <c r="H334" s="1" t="s">
        <v>1971</v>
      </c>
      <c r="I334" s="1" t="s">
        <v>3988</v>
      </c>
      <c r="J334" s="1" t="s">
        <v>30</v>
      </c>
      <c r="K334" s="1" t="s">
        <v>3989</v>
      </c>
      <c r="L334" s="1" t="s">
        <v>3989</v>
      </c>
      <c r="M334" s="1" t="s">
        <v>1974</v>
      </c>
      <c r="N334" s="1" t="s">
        <v>1974</v>
      </c>
      <c r="O334" s="1" t="s">
        <v>1975</v>
      </c>
      <c r="P334" s="1" t="s">
        <v>1976</v>
      </c>
      <c r="Q334" s="1" t="s">
        <v>1977</v>
      </c>
      <c r="R334" s="1" t="s">
        <v>3990</v>
      </c>
      <c r="S334" s="1" t="s">
        <v>1979</v>
      </c>
      <c r="T334" s="1" t="s">
        <v>1980</v>
      </c>
      <c r="U334" s="1" t="s">
        <v>1941</v>
      </c>
      <c r="V334" s="1" t="s">
        <v>2002</v>
      </c>
    </row>
    <row r="335" s="1" customFormat="1" spans="1:22">
      <c r="A335" s="1" t="s">
        <v>3991</v>
      </c>
      <c r="B335" s="1" t="s">
        <v>3992</v>
      </c>
      <c r="C335" s="1" t="s">
        <v>3993</v>
      </c>
      <c r="D335" s="1" t="s">
        <v>3994</v>
      </c>
      <c r="E335" s="1" t="s">
        <v>3995</v>
      </c>
      <c r="F335" s="1" t="s">
        <v>2364</v>
      </c>
      <c r="G335" s="1" t="s">
        <v>1970</v>
      </c>
      <c r="H335" s="1" t="s">
        <v>1971</v>
      </c>
      <c r="I335" s="1" t="s">
        <v>1975</v>
      </c>
      <c r="J335" s="1" t="s">
        <v>30</v>
      </c>
      <c r="K335" s="1" t="s">
        <v>1975</v>
      </c>
      <c r="L335" s="1" t="s">
        <v>1975</v>
      </c>
      <c r="M335" s="1" t="s">
        <v>1974</v>
      </c>
      <c r="N335" s="1" t="s">
        <v>1974</v>
      </c>
      <c r="O335" s="1" t="s">
        <v>1975</v>
      </c>
      <c r="P335" s="1" t="s">
        <v>1976</v>
      </c>
      <c r="Q335" s="1" t="s">
        <v>1977</v>
      </c>
      <c r="R335" s="1" t="s">
        <v>3996</v>
      </c>
      <c r="S335" s="1" t="s">
        <v>1979</v>
      </c>
      <c r="T335" s="1" t="s">
        <v>1980</v>
      </c>
      <c r="U335" s="1" t="s">
        <v>2692</v>
      </c>
      <c r="V335" s="1" t="s">
        <v>2021</v>
      </c>
    </row>
    <row r="336" s="1" customFormat="1" spans="1:22">
      <c r="A336" s="3">
        <v>999225472334193</v>
      </c>
      <c r="B336" s="1" t="s">
        <v>3997</v>
      </c>
      <c r="C336" s="1" t="s">
        <v>3998</v>
      </c>
      <c r="D336" s="1" t="s">
        <v>3999</v>
      </c>
      <c r="E336" s="1" t="s">
        <v>4000</v>
      </c>
      <c r="F336" s="1" t="s">
        <v>2596</v>
      </c>
      <c r="G336" s="1" t="s">
        <v>1970</v>
      </c>
      <c r="H336" s="1" t="s">
        <v>1971</v>
      </c>
      <c r="I336" s="1" t="s">
        <v>4001</v>
      </c>
      <c r="J336" s="1" t="s">
        <v>30</v>
      </c>
      <c r="K336" s="1" t="s">
        <v>4002</v>
      </c>
      <c r="L336" s="1" t="s">
        <v>4002</v>
      </c>
      <c r="M336" s="1" t="s">
        <v>1974</v>
      </c>
      <c r="N336" s="1" t="s">
        <v>1974</v>
      </c>
      <c r="O336" s="1" t="s">
        <v>1975</v>
      </c>
      <c r="P336" s="1" t="s">
        <v>1976</v>
      </c>
      <c r="Q336" s="1" t="s">
        <v>1977</v>
      </c>
      <c r="R336" s="1" t="s">
        <v>4003</v>
      </c>
      <c r="S336" s="1" t="s">
        <v>1979</v>
      </c>
      <c r="T336" s="1" t="s">
        <v>1980</v>
      </c>
      <c r="U336" s="1" t="s">
        <v>2692</v>
      </c>
      <c r="V336" s="1" t="s">
        <v>2021</v>
      </c>
    </row>
    <row r="337" s="1" customFormat="1" spans="1:22">
      <c r="A337" s="3">
        <v>999224836714701</v>
      </c>
      <c r="B337" s="1" t="s">
        <v>4004</v>
      </c>
      <c r="C337" s="1" t="s">
        <v>4005</v>
      </c>
      <c r="D337" s="1" t="s">
        <v>4006</v>
      </c>
      <c r="E337" s="1" t="s">
        <v>4007</v>
      </c>
      <c r="F337" s="1" t="s">
        <v>1966</v>
      </c>
      <c r="G337" s="1" t="s">
        <v>1970</v>
      </c>
      <c r="H337" s="1" t="s">
        <v>1971</v>
      </c>
      <c r="I337" s="1" t="s">
        <v>4008</v>
      </c>
      <c r="J337" s="1" t="s">
        <v>30</v>
      </c>
      <c r="K337" s="1" t="s">
        <v>4009</v>
      </c>
      <c r="L337" s="1" t="s">
        <v>4009</v>
      </c>
      <c r="M337" s="1" t="s">
        <v>1974</v>
      </c>
      <c r="N337" s="1" t="s">
        <v>1974</v>
      </c>
      <c r="O337" s="1" t="s">
        <v>1975</v>
      </c>
      <c r="P337" s="1" t="s">
        <v>1976</v>
      </c>
      <c r="Q337" s="1" t="s">
        <v>1977</v>
      </c>
      <c r="R337" s="1" t="s">
        <v>4010</v>
      </c>
      <c r="S337" s="1" t="s">
        <v>1979</v>
      </c>
      <c r="T337" s="1" t="s">
        <v>1980</v>
      </c>
      <c r="U337" s="1" t="s">
        <v>1941</v>
      </c>
      <c r="V337" s="1" t="s">
        <v>2902</v>
      </c>
    </row>
    <row r="338" s="1" customFormat="1" spans="1:22">
      <c r="A338" s="3">
        <v>999224913399153</v>
      </c>
      <c r="B338" s="1" t="s">
        <v>3970</v>
      </c>
      <c r="C338" s="1" t="s">
        <v>4011</v>
      </c>
      <c r="D338" s="1" t="s">
        <v>3972</v>
      </c>
      <c r="E338" s="1" t="s">
        <v>4012</v>
      </c>
      <c r="F338" s="1" t="s">
        <v>2995</v>
      </c>
      <c r="G338" s="1" t="s">
        <v>1970</v>
      </c>
      <c r="H338" s="1" t="s">
        <v>1971</v>
      </c>
      <c r="I338" s="1" t="s">
        <v>3974</v>
      </c>
      <c r="J338" s="1" t="s">
        <v>30</v>
      </c>
      <c r="K338" s="1" t="s">
        <v>3975</v>
      </c>
      <c r="L338" s="1" t="s">
        <v>3975</v>
      </c>
      <c r="M338" s="1" t="s">
        <v>1974</v>
      </c>
      <c r="N338" s="1" t="s">
        <v>1974</v>
      </c>
      <c r="O338" s="1" t="s">
        <v>1975</v>
      </c>
      <c r="P338" s="1" t="s">
        <v>1976</v>
      </c>
      <c r="Q338" s="1" t="s">
        <v>1977</v>
      </c>
      <c r="R338" s="1" t="s">
        <v>4013</v>
      </c>
      <c r="S338" s="1" t="s">
        <v>1979</v>
      </c>
      <c r="T338" s="1" t="s">
        <v>1980</v>
      </c>
      <c r="U338" s="1" t="s">
        <v>1941</v>
      </c>
      <c r="V338" s="1" t="s">
        <v>2021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2023-08-30T07:51:33Z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